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yota-\Desktop\study\data\EDINET\sql\"/>
    </mc:Choice>
  </mc:AlternateContent>
  <xr:revisionPtr revIDLastSave="0" documentId="13_ncr:1_{0AB2B0FA-80AD-4FB1-AE20-E93E77D944E9}" xr6:coauthVersionLast="47" xr6:coauthVersionMax="47" xr10:uidLastSave="{00000000-0000-0000-0000-000000000000}"/>
  <bookViews>
    <workbookView xWindow="47670" yWindow="7590" windowWidth="21045" windowHeight="14415" activeTab="1" xr2:uid="{00000000-000D-0000-FFFF-FFFF00000000}"/>
  </bookViews>
  <sheets>
    <sheet name="work" sheetId="1" r:id="rId1"/>
    <sheet name="upload"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2" l="1"/>
  <c r="K3" i="2"/>
  <c r="L3" i="2" s="1"/>
  <c r="K4" i="2"/>
  <c r="K5" i="2"/>
  <c r="K6" i="2"/>
  <c r="K7" i="2"/>
  <c r="K8" i="2"/>
  <c r="K9" i="2"/>
  <c r="K10" i="2"/>
  <c r="K11" i="2"/>
  <c r="K12" i="2"/>
  <c r="K13" i="2"/>
  <c r="K14" i="2"/>
  <c r="K15" i="2"/>
  <c r="K16" i="2"/>
  <c r="L16" i="2" s="1"/>
  <c r="K17" i="2"/>
  <c r="K18" i="2"/>
  <c r="K19" i="2"/>
  <c r="K20" i="2"/>
  <c r="K21" i="2"/>
  <c r="K22" i="2"/>
  <c r="K23" i="2"/>
  <c r="K24" i="2"/>
  <c r="K25" i="2"/>
  <c r="K26" i="2"/>
  <c r="K27" i="2"/>
  <c r="K28" i="2"/>
  <c r="K29" i="2"/>
  <c r="K30" i="2"/>
  <c r="K31" i="2"/>
  <c r="K32" i="2"/>
  <c r="L32" i="2" s="1"/>
  <c r="K33" i="2"/>
  <c r="K34" i="2"/>
  <c r="K35" i="2"/>
  <c r="L35" i="2" s="1"/>
  <c r="K36" i="2"/>
  <c r="K37" i="2"/>
  <c r="K38" i="2"/>
  <c r="K39" i="2"/>
  <c r="K40" i="2"/>
  <c r="L40" i="2" s="1"/>
  <c r="K41" i="2"/>
  <c r="K42" i="2"/>
  <c r="K43" i="2"/>
  <c r="L43" i="2" s="1"/>
  <c r="K44" i="2"/>
  <c r="K45" i="2"/>
  <c r="K46" i="2"/>
  <c r="K47" i="2"/>
  <c r="K48" i="2"/>
  <c r="L48" i="2" s="1"/>
  <c r="K49" i="2"/>
  <c r="K50" i="2"/>
  <c r="K51" i="2"/>
  <c r="L51" i="2" s="1"/>
  <c r="K52" i="2"/>
  <c r="K53" i="2"/>
  <c r="K54" i="2"/>
  <c r="K55" i="2"/>
  <c r="K56" i="2"/>
  <c r="L56" i="2" s="1"/>
  <c r="K57" i="2"/>
  <c r="K58" i="2"/>
  <c r="K59" i="2"/>
  <c r="K60" i="2"/>
  <c r="K61" i="2"/>
  <c r="K62" i="2"/>
  <c r="K63" i="2"/>
  <c r="K64" i="2"/>
  <c r="L64" i="2" s="1"/>
  <c r="K65" i="2"/>
  <c r="K66" i="2"/>
  <c r="K67" i="2"/>
  <c r="K68" i="2"/>
  <c r="K69" i="2"/>
  <c r="K70" i="2"/>
  <c r="K71" i="2"/>
  <c r="K72" i="2"/>
  <c r="L72" i="2" s="1"/>
  <c r="K73" i="2"/>
  <c r="K74" i="2"/>
  <c r="K75" i="2"/>
  <c r="L75" i="2" s="1"/>
  <c r="K76" i="2"/>
  <c r="K77" i="2"/>
  <c r="K78" i="2"/>
  <c r="K79" i="2"/>
  <c r="K80" i="2"/>
  <c r="L80" i="2" s="1"/>
  <c r="K81" i="2"/>
  <c r="K82" i="2"/>
  <c r="K83" i="2"/>
  <c r="K84" i="2"/>
  <c r="K85" i="2"/>
  <c r="K86" i="2"/>
  <c r="K87" i="2"/>
  <c r="K88" i="2"/>
  <c r="L88" i="2" s="1"/>
  <c r="K89" i="2"/>
  <c r="K90" i="2"/>
  <c r="K91" i="2"/>
  <c r="K92" i="2"/>
  <c r="K93" i="2"/>
  <c r="K94" i="2"/>
  <c r="K95" i="2"/>
  <c r="K96" i="2"/>
  <c r="L96" i="2" s="1"/>
  <c r="K97" i="2"/>
  <c r="K98" i="2"/>
  <c r="K99" i="2"/>
  <c r="K100" i="2"/>
  <c r="K101" i="2"/>
  <c r="K102" i="2"/>
  <c r="K103" i="2"/>
  <c r="K104" i="2"/>
  <c r="K105" i="2"/>
  <c r="K106" i="2"/>
  <c r="K107" i="2"/>
  <c r="K108" i="2"/>
  <c r="K109" i="2"/>
  <c r="K110" i="2"/>
  <c r="K111" i="2"/>
  <c r="K112" i="2"/>
  <c r="L112" i="2" s="1"/>
  <c r="K113" i="2"/>
  <c r="K114" i="2"/>
  <c r="K115" i="2"/>
  <c r="L115" i="2" s="1"/>
  <c r="K116" i="2"/>
  <c r="K117" i="2"/>
  <c r="K118" i="2"/>
  <c r="K119" i="2"/>
  <c r="K120" i="2"/>
  <c r="K121" i="2"/>
  <c r="K122" i="2"/>
  <c r="K123" i="2"/>
  <c r="L123" i="2" s="1"/>
  <c r="K124" i="2"/>
  <c r="K125" i="2"/>
  <c r="K126" i="2"/>
  <c r="K127" i="2"/>
  <c r="K128" i="2"/>
  <c r="L128" i="2" s="1"/>
  <c r="K129" i="2"/>
  <c r="K130" i="2"/>
  <c r="K131" i="2"/>
  <c r="K132" i="2"/>
  <c r="K133" i="2"/>
  <c r="K134" i="2"/>
  <c r="K135" i="2"/>
  <c r="K136" i="2"/>
  <c r="L136" i="2" s="1"/>
  <c r="K137" i="2"/>
  <c r="K138" i="2"/>
  <c r="K139" i="2"/>
  <c r="K140" i="2"/>
  <c r="K141" i="2"/>
  <c r="K142" i="2"/>
  <c r="K143" i="2"/>
  <c r="K144" i="2"/>
  <c r="L144" i="2" s="1"/>
  <c r="K145" i="2"/>
  <c r="K146" i="2"/>
  <c r="K147" i="2"/>
  <c r="L147" i="2" s="1"/>
  <c r="K148" i="2"/>
  <c r="K149" i="2"/>
  <c r="K150" i="2"/>
  <c r="K151" i="2"/>
  <c r="K152" i="2"/>
  <c r="L152" i="2" s="1"/>
  <c r="K153" i="2"/>
  <c r="K154" i="2"/>
  <c r="K155" i="2"/>
  <c r="L155" i="2" s="1"/>
  <c r="K156" i="2"/>
  <c r="K157" i="2"/>
  <c r="K158" i="2"/>
  <c r="K159" i="2"/>
  <c r="K160" i="2"/>
  <c r="L160" i="2" s="1"/>
  <c r="K161" i="2"/>
  <c r="K162" i="2"/>
  <c r="K163" i="2"/>
  <c r="L163" i="2" s="1"/>
  <c r="K164" i="2"/>
  <c r="K165" i="2"/>
  <c r="K166" i="2"/>
  <c r="K167" i="2"/>
  <c r="K168" i="2"/>
  <c r="L168" i="2" s="1"/>
  <c r="K169" i="2"/>
  <c r="K170" i="2"/>
  <c r="K171" i="2"/>
  <c r="L171" i="2" s="1"/>
  <c r="K172" i="2"/>
  <c r="K173" i="2"/>
  <c r="K174" i="2"/>
  <c r="K175" i="2"/>
  <c r="K176" i="2"/>
  <c r="L176" i="2" s="1"/>
  <c r="K177" i="2"/>
  <c r="K178" i="2"/>
  <c r="K179" i="2"/>
  <c r="L179" i="2" s="1"/>
  <c r="K180" i="2"/>
  <c r="K181" i="2"/>
  <c r="K182" i="2"/>
  <c r="K183" i="2"/>
  <c r="K184" i="2"/>
  <c r="K185" i="2"/>
  <c r="K186" i="2"/>
  <c r="K187" i="2"/>
  <c r="L187" i="2" s="1"/>
  <c r="K188" i="2"/>
  <c r="K189" i="2"/>
  <c r="K190" i="2"/>
  <c r="K191" i="2"/>
  <c r="K192" i="2"/>
  <c r="L192" i="2" s="1"/>
  <c r="K193" i="2"/>
  <c r="K194" i="2"/>
  <c r="K195" i="2"/>
  <c r="K196" i="2"/>
  <c r="K197" i="2"/>
  <c r="K198" i="2"/>
  <c r="K199" i="2"/>
  <c r="K200" i="2"/>
  <c r="L200" i="2" s="1"/>
  <c r="K201" i="2"/>
  <c r="K202" i="2"/>
  <c r="K203" i="2"/>
  <c r="L203" i="2" s="1"/>
  <c r="K204" i="2"/>
  <c r="K205" i="2"/>
  <c r="K206" i="2"/>
  <c r="K207" i="2"/>
  <c r="L207" i="2" s="1"/>
  <c r="K208" i="2"/>
  <c r="L208" i="2" s="1"/>
  <c r="K209" i="2"/>
  <c r="K210" i="2"/>
  <c r="K211" i="2"/>
  <c r="K212" i="2"/>
  <c r="K213" i="2"/>
  <c r="K214" i="2"/>
  <c r="K215" i="2"/>
  <c r="K216" i="2"/>
  <c r="L216" i="2" s="1"/>
  <c r="K217" i="2"/>
  <c r="K218" i="2"/>
  <c r="K219" i="2"/>
  <c r="L219" i="2" s="1"/>
  <c r="K220" i="2"/>
  <c r="K221" i="2"/>
  <c r="K222" i="2"/>
  <c r="K223" i="2"/>
  <c r="K224" i="2"/>
  <c r="L224" i="2" s="1"/>
  <c r="K225" i="2"/>
  <c r="K226" i="2"/>
  <c r="K227" i="2"/>
  <c r="L227" i="2" s="1"/>
  <c r="K228" i="2"/>
  <c r="K229" i="2"/>
  <c r="K230" i="2"/>
  <c r="K231" i="2"/>
  <c r="K232" i="2"/>
  <c r="L232" i="2" s="1"/>
  <c r="K233" i="2"/>
  <c r="K234" i="2"/>
  <c r="K235" i="2"/>
  <c r="L235" i="2" s="1"/>
  <c r="K236" i="2"/>
  <c r="K237" i="2"/>
  <c r="K238" i="2"/>
  <c r="K239" i="2"/>
  <c r="K240" i="2"/>
  <c r="L240" i="2" s="1"/>
  <c r="K241" i="2"/>
  <c r="K242" i="2"/>
  <c r="K243" i="2"/>
  <c r="L243" i="2" s="1"/>
  <c r="K244" i="2"/>
  <c r="K245" i="2"/>
  <c r="K246" i="2"/>
  <c r="K247" i="2"/>
  <c r="K248" i="2"/>
  <c r="L248" i="2" s="1"/>
  <c r="K249" i="2"/>
  <c r="K250" i="2"/>
  <c r="K251" i="2"/>
  <c r="K252" i="2"/>
  <c r="L252" i="2" s="1"/>
  <c r="K253" i="2"/>
  <c r="K254" i="2"/>
  <c r="K255" i="2"/>
  <c r="L255" i="2" s="1"/>
  <c r="K256" i="2"/>
  <c r="L256" i="2" s="1"/>
  <c r="K257" i="2"/>
  <c r="K258" i="2"/>
  <c r="K259" i="2"/>
  <c r="L259" i="2" s="1"/>
  <c r="K260" i="2"/>
  <c r="K261" i="2"/>
  <c r="K262" i="2"/>
  <c r="K263" i="2"/>
  <c r="K264" i="2"/>
  <c r="K265" i="2"/>
  <c r="L265" i="2" s="1"/>
  <c r="K266" i="2"/>
  <c r="K267" i="2"/>
  <c r="K268" i="2"/>
  <c r="L268" i="2" s="1"/>
  <c r="K269" i="2"/>
  <c r="K270" i="2"/>
  <c r="K271" i="2"/>
  <c r="K272" i="2"/>
  <c r="L272" i="2" s="1"/>
  <c r="K273" i="2"/>
  <c r="K274" i="2"/>
  <c r="K275" i="2"/>
  <c r="L275" i="2" s="1"/>
  <c r="K276" i="2"/>
  <c r="L276" i="2" s="1"/>
  <c r="K277" i="2"/>
  <c r="K278" i="2"/>
  <c r="K279" i="2"/>
  <c r="L279" i="2" s="1"/>
  <c r="K280" i="2"/>
  <c r="L280" i="2" s="1"/>
  <c r="K281" i="2"/>
  <c r="K282" i="2"/>
  <c r="K283" i="2"/>
  <c r="L283" i="2" s="1"/>
  <c r="K284" i="2"/>
  <c r="K285" i="2"/>
  <c r="K286" i="2"/>
  <c r="K287" i="2"/>
  <c r="K288" i="2"/>
  <c r="L288" i="2" s="1"/>
  <c r="K289" i="2"/>
  <c r="K290" i="2"/>
  <c r="K291" i="2"/>
  <c r="K292" i="2"/>
  <c r="K293" i="2"/>
  <c r="K294" i="2"/>
  <c r="K295" i="2"/>
  <c r="K296" i="2"/>
  <c r="L296" i="2" s="1"/>
  <c r="K297" i="2"/>
  <c r="K298" i="2"/>
  <c r="K299" i="2"/>
  <c r="K300" i="2"/>
  <c r="L300" i="2" s="1"/>
  <c r="K301" i="2"/>
  <c r="K302" i="2"/>
  <c r="K303" i="2"/>
  <c r="L303" i="2" s="1"/>
  <c r="K304" i="2"/>
  <c r="L304" i="2" s="1"/>
  <c r="K305" i="2"/>
  <c r="L305" i="2" s="1"/>
  <c r="K306" i="2"/>
  <c r="K307" i="2"/>
  <c r="K308" i="2"/>
  <c r="L308" i="2" s="1"/>
  <c r="K309" i="2"/>
  <c r="K310" i="2"/>
  <c r="K311" i="2"/>
  <c r="K312" i="2"/>
  <c r="L312" i="2" s="1"/>
  <c r="K313" i="2"/>
  <c r="L313" i="2" s="1"/>
  <c r="K314" i="2"/>
  <c r="K315" i="2"/>
  <c r="K316" i="2"/>
  <c r="K317" i="2"/>
  <c r="K318" i="2"/>
  <c r="K319" i="2"/>
  <c r="K320" i="2"/>
  <c r="L320" i="2" s="1"/>
  <c r="K321" i="2"/>
  <c r="K322" i="2"/>
  <c r="K323" i="2"/>
  <c r="L323" i="2" s="1"/>
  <c r="K324" i="2"/>
  <c r="K325" i="2"/>
  <c r="K326" i="2"/>
  <c r="K327" i="2"/>
  <c r="K328" i="2"/>
  <c r="L328" i="2" s="1"/>
  <c r="K329" i="2"/>
  <c r="K330" i="2"/>
  <c r="K331" i="2"/>
  <c r="K332" i="2"/>
  <c r="K333" i="2"/>
  <c r="K334" i="2"/>
  <c r="K335" i="2"/>
  <c r="L335" i="2" s="1"/>
  <c r="K336" i="2"/>
  <c r="K337" i="2"/>
  <c r="L337" i="2" s="1"/>
  <c r="K338" i="2"/>
  <c r="K339" i="2"/>
  <c r="K340" i="2"/>
  <c r="K341" i="2"/>
  <c r="K342" i="2"/>
  <c r="K343" i="2"/>
  <c r="L343" i="2" s="1"/>
  <c r="K344" i="2"/>
  <c r="L344" i="2" s="1"/>
  <c r="K345" i="2"/>
  <c r="K346" i="2"/>
  <c r="K347" i="2"/>
  <c r="K348" i="2"/>
  <c r="L348" i="2" s="1"/>
  <c r="K349" i="2"/>
  <c r="K350" i="2"/>
  <c r="K351" i="2"/>
  <c r="K352" i="2"/>
  <c r="L352" i="2" s="1"/>
  <c r="K353" i="2"/>
  <c r="L353" i="2" s="1"/>
  <c r="K354" i="2"/>
  <c r="K355" i="2"/>
  <c r="K356" i="2"/>
  <c r="K357" i="2"/>
  <c r="K358" i="2"/>
  <c r="K359" i="2"/>
  <c r="L359" i="2" s="1"/>
  <c r="K360" i="2"/>
  <c r="L360" i="2" s="1"/>
  <c r="K361" i="2"/>
  <c r="K362" i="2"/>
  <c r="K363" i="2"/>
  <c r="L363" i="2" s="1"/>
  <c r="K364" i="2"/>
  <c r="K365" i="2"/>
  <c r="K366" i="2"/>
  <c r="K367" i="2"/>
  <c r="L367" i="2" s="1"/>
  <c r="K368" i="2"/>
  <c r="L368" i="2" s="1"/>
  <c r="K369" i="2"/>
  <c r="K370" i="2"/>
  <c r="K371" i="2"/>
  <c r="L371" i="2" s="1"/>
  <c r="K372" i="2"/>
  <c r="K373" i="2"/>
  <c r="K374" i="2"/>
  <c r="K375" i="2"/>
  <c r="K376" i="2"/>
  <c r="L376" i="2" s="1"/>
  <c r="K377" i="2"/>
  <c r="K378" i="2"/>
  <c r="K379" i="2"/>
  <c r="L379" i="2" s="1"/>
  <c r="K380" i="2"/>
  <c r="L380" i="2" s="1"/>
  <c r="K381" i="2"/>
  <c r="K382" i="2"/>
  <c r="K383" i="2"/>
  <c r="K384" i="2"/>
  <c r="L384" i="2" s="1"/>
  <c r="K385" i="2"/>
  <c r="K386" i="2"/>
  <c r="K387" i="2"/>
  <c r="L387" i="2" s="1"/>
  <c r="K388" i="2"/>
  <c r="L388" i="2" s="1"/>
  <c r="K389" i="2"/>
  <c r="K390" i="2"/>
  <c r="L390" i="2" s="1"/>
  <c r="K391" i="2"/>
  <c r="K392" i="2"/>
  <c r="L392" i="2" s="1"/>
  <c r="K393" i="2"/>
  <c r="K394" i="2"/>
  <c r="K395" i="2"/>
  <c r="L395" i="2" s="1"/>
  <c r="K396" i="2"/>
  <c r="K397" i="2"/>
  <c r="K398" i="2"/>
  <c r="L398" i="2" s="1"/>
  <c r="K399" i="2"/>
  <c r="L399" i="2" s="1"/>
  <c r="K400" i="2"/>
  <c r="L400" i="2" s="1"/>
  <c r="K401" i="2"/>
  <c r="K402" i="2"/>
  <c r="K403" i="2"/>
  <c r="K404" i="2"/>
  <c r="L404" i="2" s="1"/>
  <c r="K405" i="2"/>
  <c r="K406" i="2"/>
  <c r="L406" i="2" s="1"/>
  <c r="K407" i="2"/>
  <c r="L407" i="2" s="1"/>
  <c r="K408" i="2"/>
  <c r="L408" i="2" s="1"/>
  <c r="K409" i="2"/>
  <c r="K410" i="2"/>
  <c r="K411" i="2"/>
  <c r="L411" i="2" s="1"/>
  <c r="K412" i="2"/>
  <c r="K413" i="2"/>
  <c r="K414" i="2"/>
  <c r="L2" i="2"/>
  <c r="L9" i="2"/>
  <c r="L17" i="2"/>
  <c r="L25" i="2"/>
  <c r="L33" i="2"/>
  <c r="L41" i="2"/>
  <c r="L49" i="2"/>
  <c r="L57" i="2"/>
  <c r="L65" i="2"/>
  <c r="L81" i="2"/>
  <c r="L97" i="2"/>
  <c r="L105" i="2"/>
  <c r="L113" i="2"/>
  <c r="L121" i="2"/>
  <c r="L129" i="2"/>
  <c r="L137" i="2"/>
  <c r="L145" i="2"/>
  <c r="L153" i="2"/>
  <c r="L169" i="2"/>
  <c r="L177" i="2"/>
  <c r="L185" i="2"/>
  <c r="L193" i="2"/>
  <c r="L201" i="2"/>
  <c r="L209" i="2"/>
  <c r="L217" i="2"/>
  <c r="L225" i="2"/>
  <c r="L233" i="2"/>
  <c r="L241" i="2"/>
  <c r="L249" i="2"/>
  <c r="L257" i="2"/>
  <c r="L273" i="2"/>
  <c r="L281" i="2"/>
  <c r="L289" i="2"/>
  <c r="L297" i="2"/>
  <c r="L321" i="2"/>
  <c r="L329" i="2"/>
  <c r="L345" i="2"/>
  <c r="L361" i="2"/>
  <c r="L369" i="2"/>
  <c r="L377" i="2"/>
  <c r="L393" i="2"/>
  <c r="L401" i="2"/>
  <c r="L414" i="2"/>
  <c r="L24" i="2"/>
  <c r="L104" i="2"/>
  <c r="L161" i="2"/>
  <c r="L184" i="2"/>
  <c r="L264" i="2"/>
  <c r="L336" i="2"/>
  <c r="L385" i="2"/>
  <c r="L391" i="2"/>
  <c r="L409" i="2"/>
  <c r="L120" i="2"/>
  <c r="L135" i="2"/>
  <c r="L143" i="2"/>
  <c r="L151" i="2"/>
  <c r="L159" i="2"/>
  <c r="L167" i="2"/>
  <c r="L191" i="2"/>
  <c r="L199" i="2"/>
  <c r="L223" i="2"/>
  <c r="L231" i="2"/>
  <c r="L239" i="2"/>
  <c r="L247" i="2"/>
  <c r="L271" i="2"/>
  <c r="L287" i="2"/>
  <c r="L295" i="2"/>
  <c r="L311" i="2"/>
  <c r="L319" i="2"/>
  <c r="L351" i="2"/>
  <c r="L375" i="2"/>
  <c r="L383" i="2"/>
  <c r="L327" i="2"/>
  <c r="L263" i="2"/>
  <c r="L183" i="2"/>
  <c r="L175" i="2"/>
  <c r="L132" i="2"/>
  <c r="L127" i="2"/>
  <c r="L124" i="2"/>
  <c r="L100" i="2"/>
  <c r="L84" i="2"/>
  <c r="L76" i="2"/>
  <c r="L44" i="2"/>
  <c r="L28" i="2"/>
  <c r="L20" i="2"/>
  <c r="L4" i="2"/>
  <c r="L342" i="2"/>
  <c r="L350" i="2"/>
  <c r="L358" i="2"/>
  <c r="L366" i="2"/>
  <c r="L374" i="2"/>
  <c r="L382" i="2"/>
  <c r="L412" i="2"/>
  <c r="L410" i="2"/>
  <c r="L396" i="2"/>
  <c r="L386" i="2"/>
  <c r="L378" i="2"/>
  <c r="L370" i="2"/>
  <c r="L364" i="2"/>
  <c r="L362" i="2"/>
  <c r="L356" i="2"/>
  <c r="L355" i="2"/>
  <c r="L354" i="2"/>
  <c r="L347" i="2"/>
  <c r="L346" i="2"/>
  <c r="L338" i="2"/>
  <c r="L334" i="2"/>
  <c r="L332" i="2"/>
  <c r="L331" i="2"/>
  <c r="L330" i="2"/>
  <c r="L326" i="2"/>
  <c r="L324" i="2"/>
  <c r="L322" i="2"/>
  <c r="L318" i="2"/>
  <c r="L316" i="2"/>
  <c r="L315" i="2"/>
  <c r="L314" i="2"/>
  <c r="L310" i="2"/>
  <c r="L307" i="2"/>
  <c r="L306" i="2"/>
  <c r="L302" i="2"/>
  <c r="L292" i="2"/>
  <c r="L291" i="2"/>
  <c r="L290" i="2"/>
  <c r="L286" i="2"/>
  <c r="L284" i="2"/>
  <c r="L282" i="2"/>
  <c r="L278" i="2"/>
  <c r="L274" i="2"/>
  <c r="L270" i="2"/>
  <c r="L267" i="2"/>
  <c r="L266" i="2"/>
  <c r="L262" i="2"/>
  <c r="L260" i="2"/>
  <c r="L258" i="2"/>
  <c r="L254" i="2"/>
  <c r="L251" i="2"/>
  <c r="L250" i="2"/>
  <c r="L246" i="2"/>
  <c r="L242" i="2"/>
  <c r="L238" i="2"/>
  <c r="L236" i="2"/>
  <c r="L234" i="2"/>
  <c r="L230" i="2"/>
  <c r="L228" i="2"/>
  <c r="L220" i="2"/>
  <c r="L218" i="2"/>
  <c r="L215" i="2"/>
  <c r="L214" i="2"/>
  <c r="L211" i="2"/>
  <c r="L210" i="2"/>
  <c r="L206" i="2"/>
  <c r="L204" i="2"/>
  <c r="L202" i="2"/>
  <c r="L198" i="2"/>
  <c r="L196" i="2"/>
  <c r="L195" i="2"/>
  <c r="L194" i="2"/>
  <c r="L190" i="2"/>
  <c r="L188" i="2"/>
  <c r="L186" i="2"/>
  <c r="L182" i="2"/>
  <c r="L178" i="2"/>
  <c r="L174" i="2"/>
  <c r="L172" i="2"/>
  <c r="L166" i="2"/>
  <c r="L164" i="2"/>
  <c r="L162" i="2"/>
  <c r="L158" i="2"/>
  <c r="L156" i="2"/>
  <c r="L154" i="2"/>
  <c r="L150" i="2"/>
  <c r="L148" i="2"/>
  <c r="L146" i="2"/>
  <c r="L142" i="2"/>
  <c r="L139" i="2"/>
  <c r="L138" i="2"/>
  <c r="L134" i="2"/>
  <c r="L131" i="2"/>
  <c r="L130" i="2"/>
  <c r="L126" i="2"/>
  <c r="L122" i="2"/>
  <c r="L118" i="2"/>
  <c r="L116" i="2"/>
  <c r="L110" i="2"/>
  <c r="L107" i="2"/>
  <c r="L106" i="2"/>
  <c r="L102" i="2"/>
  <c r="L99" i="2"/>
  <c r="L98" i="2"/>
  <c r="L94" i="2"/>
  <c r="L92" i="2"/>
  <c r="L91" i="2"/>
  <c r="L90" i="2"/>
  <c r="L89" i="2"/>
  <c r="L86" i="2"/>
  <c r="L83" i="2"/>
  <c r="L82" i="2"/>
  <c r="L78" i="2"/>
  <c r="L74" i="2"/>
  <c r="L73" i="2"/>
  <c r="L70" i="2"/>
  <c r="L68" i="2"/>
  <c r="L67" i="2"/>
  <c r="L66" i="2"/>
  <c r="L62" i="2"/>
  <c r="L60" i="2"/>
  <c r="L59" i="2"/>
  <c r="L58" i="2"/>
  <c r="L54" i="2"/>
  <c r="L50" i="2"/>
  <c r="L46" i="2"/>
  <c r="L42" i="2"/>
  <c r="L38" i="2"/>
  <c r="L36" i="2"/>
  <c r="L34" i="2"/>
  <c r="L30" i="2"/>
  <c r="L27" i="2"/>
  <c r="L26" i="2"/>
  <c r="L22" i="2"/>
  <c r="L19" i="2"/>
  <c r="L18" i="2"/>
  <c r="L14" i="2"/>
  <c r="L12" i="2"/>
  <c r="L11" i="2"/>
  <c r="L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48" i="1"/>
  <c r="C140" i="1"/>
  <c r="C132"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2" i="1"/>
  <c r="B3" i="1"/>
  <c r="B4" i="1"/>
  <c r="B5" i="1"/>
  <c r="B6" i="1"/>
  <c r="B7" i="1"/>
  <c r="AC7" i="1" s="1"/>
  <c r="B8" i="1"/>
  <c r="B9" i="1"/>
  <c r="B10" i="1"/>
  <c r="B11" i="1"/>
  <c r="B12" i="1"/>
  <c r="B13" i="1"/>
  <c r="B14" i="1"/>
  <c r="B15" i="1"/>
  <c r="AC15" i="1" s="1"/>
  <c r="B16" i="1"/>
  <c r="B17" i="1"/>
  <c r="B18" i="1"/>
  <c r="B19" i="1"/>
  <c r="B20" i="1"/>
  <c r="B21" i="1"/>
  <c r="B22" i="1"/>
  <c r="B23" i="1"/>
  <c r="AC23" i="1" s="1"/>
  <c r="B24" i="1"/>
  <c r="B25" i="1"/>
  <c r="B26" i="1"/>
  <c r="B27" i="1"/>
  <c r="B28" i="1"/>
  <c r="B29" i="1"/>
  <c r="B30" i="1"/>
  <c r="B31" i="1"/>
  <c r="AC31" i="1" s="1"/>
  <c r="B32" i="1"/>
  <c r="B33" i="1"/>
  <c r="B34" i="1"/>
  <c r="B35" i="1"/>
  <c r="B36" i="1"/>
  <c r="B37" i="1"/>
  <c r="B38" i="1"/>
  <c r="B39" i="1"/>
  <c r="AC39" i="1" s="1"/>
  <c r="B40" i="1"/>
  <c r="B41" i="1"/>
  <c r="B42" i="1"/>
  <c r="B43" i="1"/>
  <c r="B44" i="1"/>
  <c r="B45" i="1"/>
  <c r="B46" i="1"/>
  <c r="B47" i="1"/>
  <c r="AC47" i="1" s="1"/>
  <c r="B48" i="1"/>
  <c r="B49" i="1"/>
  <c r="B50" i="1"/>
  <c r="B51" i="1"/>
  <c r="B52" i="1"/>
  <c r="B53" i="1"/>
  <c r="B54" i="1"/>
  <c r="B55" i="1"/>
  <c r="AC55" i="1" s="1"/>
  <c r="B56" i="1"/>
  <c r="B57" i="1"/>
  <c r="B58" i="1"/>
  <c r="B59" i="1"/>
  <c r="B60" i="1"/>
  <c r="B61" i="1"/>
  <c r="B62" i="1"/>
  <c r="B63" i="1"/>
  <c r="AC63" i="1" s="1"/>
  <c r="B64" i="1"/>
  <c r="B65" i="1"/>
  <c r="B66" i="1"/>
  <c r="B67" i="1"/>
  <c r="B68" i="1"/>
  <c r="B69" i="1"/>
  <c r="B70" i="1"/>
  <c r="B71" i="1"/>
  <c r="AC71" i="1" s="1"/>
  <c r="B72" i="1"/>
  <c r="B73" i="1"/>
  <c r="B74" i="1"/>
  <c r="B75" i="1"/>
  <c r="B76" i="1"/>
  <c r="B77" i="1"/>
  <c r="B78" i="1"/>
  <c r="B79" i="1"/>
  <c r="AC79" i="1" s="1"/>
  <c r="B80" i="1"/>
  <c r="B81" i="1"/>
  <c r="B82" i="1"/>
  <c r="B83" i="1"/>
  <c r="B84" i="1"/>
  <c r="B85" i="1"/>
  <c r="B86" i="1"/>
  <c r="B87" i="1"/>
  <c r="AC87" i="1" s="1"/>
  <c r="B88" i="1"/>
  <c r="B89" i="1"/>
  <c r="B90" i="1"/>
  <c r="B91" i="1"/>
  <c r="B92" i="1"/>
  <c r="B93" i="1"/>
  <c r="B94" i="1"/>
  <c r="B95" i="1"/>
  <c r="AC95" i="1" s="1"/>
  <c r="B96" i="1"/>
  <c r="B97" i="1"/>
  <c r="B98" i="1"/>
  <c r="B99" i="1"/>
  <c r="B100" i="1"/>
  <c r="B101" i="1"/>
  <c r="B102" i="1"/>
  <c r="B103" i="1"/>
  <c r="AC103" i="1" s="1"/>
  <c r="B104" i="1"/>
  <c r="B105" i="1"/>
  <c r="B106" i="1"/>
  <c r="B107" i="1"/>
  <c r="B108" i="1"/>
  <c r="B109" i="1"/>
  <c r="B110" i="1"/>
  <c r="B111" i="1"/>
  <c r="AC111" i="1" s="1"/>
  <c r="B112" i="1"/>
  <c r="B113" i="1"/>
  <c r="B114" i="1"/>
  <c r="B115" i="1"/>
  <c r="B116" i="1"/>
  <c r="B117" i="1"/>
  <c r="B118" i="1"/>
  <c r="B119" i="1"/>
  <c r="AC119" i="1" s="1"/>
  <c r="B120" i="1"/>
  <c r="B121" i="1"/>
  <c r="B122" i="1"/>
  <c r="B123" i="1"/>
  <c r="B124" i="1"/>
  <c r="B125" i="1"/>
  <c r="B126" i="1"/>
  <c r="B127" i="1"/>
  <c r="AC127" i="1" s="1"/>
  <c r="B128" i="1"/>
  <c r="B129" i="1"/>
  <c r="B130" i="1"/>
  <c r="B131" i="1"/>
  <c r="B132" i="1"/>
  <c r="B133" i="1"/>
  <c r="B134" i="1"/>
  <c r="B135" i="1"/>
  <c r="AC135" i="1" s="1"/>
  <c r="B136" i="1"/>
  <c r="B137" i="1"/>
  <c r="B138" i="1"/>
  <c r="B139" i="1"/>
  <c r="B140" i="1"/>
  <c r="B141" i="1"/>
  <c r="B142" i="1"/>
  <c r="B143" i="1"/>
  <c r="AC143" i="1" s="1"/>
  <c r="B144" i="1"/>
  <c r="B145" i="1"/>
  <c r="B146" i="1"/>
  <c r="B147" i="1"/>
  <c r="B148" i="1"/>
  <c r="B149" i="1"/>
  <c r="B150" i="1"/>
  <c r="B151" i="1"/>
  <c r="AC151" i="1" s="1"/>
  <c r="B152" i="1"/>
  <c r="B153" i="1"/>
  <c r="B154" i="1"/>
  <c r="B155" i="1"/>
  <c r="B156" i="1"/>
  <c r="B157" i="1"/>
  <c r="B158" i="1"/>
  <c r="B159" i="1"/>
  <c r="AC159" i="1" s="1"/>
  <c r="B160" i="1"/>
  <c r="B161" i="1"/>
  <c r="B162" i="1"/>
  <c r="B163" i="1"/>
  <c r="B164" i="1"/>
  <c r="B165" i="1"/>
  <c r="B166" i="1"/>
  <c r="B167" i="1"/>
  <c r="AC167" i="1" s="1"/>
  <c r="B168" i="1"/>
  <c r="B169" i="1"/>
  <c r="B170" i="1"/>
  <c r="B171" i="1"/>
  <c r="B172" i="1"/>
  <c r="B173" i="1"/>
  <c r="B174" i="1"/>
  <c r="B175" i="1"/>
  <c r="AC175" i="1" s="1"/>
  <c r="B176" i="1"/>
  <c r="B177" i="1"/>
  <c r="B178" i="1"/>
  <c r="B179" i="1"/>
  <c r="AC179" i="1" s="1"/>
  <c r="B180" i="1"/>
  <c r="B181" i="1"/>
  <c r="B182" i="1"/>
  <c r="B183" i="1"/>
  <c r="AC183" i="1" s="1"/>
  <c r="B184" i="1"/>
  <c r="B185" i="1"/>
  <c r="B186" i="1"/>
  <c r="B187" i="1"/>
  <c r="AC187" i="1" s="1"/>
  <c r="B188" i="1"/>
  <c r="B189" i="1"/>
  <c r="B190" i="1"/>
  <c r="B191" i="1"/>
  <c r="AC191" i="1" s="1"/>
  <c r="B192" i="1"/>
  <c r="B193" i="1"/>
  <c r="B194" i="1"/>
  <c r="B195" i="1"/>
  <c r="AC195" i="1" s="1"/>
  <c r="B196" i="1"/>
  <c r="B197" i="1"/>
  <c r="B198" i="1"/>
  <c r="B199" i="1"/>
  <c r="AC199" i="1" s="1"/>
  <c r="B200" i="1"/>
  <c r="B201" i="1"/>
  <c r="B202" i="1"/>
  <c r="B203" i="1"/>
  <c r="AC203" i="1" s="1"/>
  <c r="B204" i="1"/>
  <c r="B205" i="1"/>
  <c r="B206" i="1"/>
  <c r="B207" i="1"/>
  <c r="AC207" i="1" s="1"/>
  <c r="B208" i="1"/>
  <c r="B209" i="1"/>
  <c r="B210" i="1"/>
  <c r="B211" i="1"/>
  <c r="AC211" i="1" s="1"/>
  <c r="B212" i="1"/>
  <c r="B213" i="1"/>
  <c r="B214" i="1"/>
  <c r="B215" i="1"/>
  <c r="AC215" i="1" s="1"/>
  <c r="B216" i="1"/>
  <c r="B217" i="1"/>
  <c r="B218" i="1"/>
  <c r="B219" i="1"/>
  <c r="AC219" i="1" s="1"/>
  <c r="B220" i="1"/>
  <c r="B221" i="1"/>
  <c r="B222" i="1"/>
  <c r="B223" i="1"/>
  <c r="AC223" i="1" s="1"/>
  <c r="B224" i="1"/>
  <c r="B225" i="1"/>
  <c r="B226" i="1"/>
  <c r="B227" i="1"/>
  <c r="AC227" i="1" s="1"/>
  <c r="B228" i="1"/>
  <c r="B229" i="1"/>
  <c r="B230" i="1"/>
  <c r="B231" i="1"/>
  <c r="AC231" i="1" s="1"/>
  <c r="B232" i="1"/>
  <c r="B233" i="1"/>
  <c r="B234" i="1"/>
  <c r="B235" i="1"/>
  <c r="AC235" i="1" s="1"/>
  <c r="B236" i="1"/>
  <c r="B237" i="1"/>
  <c r="B238" i="1"/>
  <c r="B239" i="1"/>
  <c r="AC239" i="1" s="1"/>
  <c r="B240" i="1"/>
  <c r="B241" i="1"/>
  <c r="B242" i="1"/>
  <c r="B243" i="1"/>
  <c r="AC243" i="1" s="1"/>
  <c r="B244" i="1"/>
  <c r="B245" i="1"/>
  <c r="B246" i="1"/>
  <c r="B247" i="1"/>
  <c r="AC247" i="1" s="1"/>
  <c r="B248" i="1"/>
  <c r="B249" i="1"/>
  <c r="B250" i="1"/>
  <c r="B251" i="1"/>
  <c r="AC251" i="1" s="1"/>
  <c r="B252" i="1"/>
  <c r="B253" i="1"/>
  <c r="B254" i="1"/>
  <c r="B255" i="1"/>
  <c r="AC255" i="1" s="1"/>
  <c r="B256" i="1"/>
  <c r="B257" i="1"/>
  <c r="B258" i="1"/>
  <c r="B259" i="1"/>
  <c r="AC259" i="1" s="1"/>
  <c r="B260" i="1"/>
  <c r="B261" i="1"/>
  <c r="B262" i="1"/>
  <c r="B263" i="1"/>
  <c r="AC263" i="1" s="1"/>
  <c r="B264" i="1"/>
  <c r="B265" i="1"/>
  <c r="B266" i="1"/>
  <c r="B267" i="1"/>
  <c r="AC267" i="1" s="1"/>
  <c r="B268" i="1"/>
  <c r="B269" i="1"/>
  <c r="B270" i="1"/>
  <c r="B271" i="1"/>
  <c r="AC271" i="1" s="1"/>
  <c r="B272" i="1"/>
  <c r="B273" i="1"/>
  <c r="B274" i="1"/>
  <c r="B275" i="1"/>
  <c r="AC275" i="1" s="1"/>
  <c r="B276" i="1"/>
  <c r="B277" i="1"/>
  <c r="B278" i="1"/>
  <c r="B279" i="1"/>
  <c r="AC279" i="1" s="1"/>
  <c r="B280" i="1"/>
  <c r="B281" i="1"/>
  <c r="B282" i="1"/>
  <c r="B283" i="1"/>
  <c r="AC283" i="1" s="1"/>
  <c r="B284" i="1"/>
  <c r="B285" i="1"/>
  <c r="B286" i="1"/>
  <c r="B287" i="1"/>
  <c r="AC287" i="1" s="1"/>
  <c r="B288" i="1"/>
  <c r="B289" i="1"/>
  <c r="B290" i="1"/>
  <c r="B291" i="1"/>
  <c r="AC291" i="1" s="1"/>
  <c r="B292" i="1"/>
  <c r="B293" i="1"/>
  <c r="B294" i="1"/>
  <c r="B295" i="1"/>
  <c r="AC295" i="1" s="1"/>
  <c r="B296" i="1"/>
  <c r="B297" i="1"/>
  <c r="B298" i="1"/>
  <c r="B299" i="1"/>
  <c r="AC299" i="1" s="1"/>
  <c r="B300" i="1"/>
  <c r="B301" i="1"/>
  <c r="B302" i="1"/>
  <c r="B303" i="1"/>
  <c r="AC303" i="1" s="1"/>
  <c r="B304" i="1"/>
  <c r="B305" i="1"/>
  <c r="B306" i="1"/>
  <c r="B307" i="1"/>
  <c r="AC307" i="1" s="1"/>
  <c r="B308" i="1"/>
  <c r="B309" i="1"/>
  <c r="B310" i="1"/>
  <c r="B311" i="1"/>
  <c r="AC311" i="1" s="1"/>
  <c r="B312" i="1"/>
  <c r="B313" i="1"/>
  <c r="B314" i="1"/>
  <c r="B315" i="1"/>
  <c r="AC315" i="1" s="1"/>
  <c r="B316" i="1"/>
  <c r="B317" i="1"/>
  <c r="B318" i="1"/>
  <c r="B319" i="1"/>
  <c r="AC319" i="1" s="1"/>
  <c r="B320" i="1"/>
  <c r="B321" i="1"/>
  <c r="B322" i="1"/>
  <c r="B323" i="1"/>
  <c r="AC323" i="1" s="1"/>
  <c r="B324" i="1"/>
  <c r="B325" i="1"/>
  <c r="B326" i="1"/>
  <c r="B327" i="1"/>
  <c r="AC327" i="1" s="1"/>
  <c r="B328" i="1"/>
  <c r="B329" i="1"/>
  <c r="B330" i="1"/>
  <c r="B331" i="1"/>
  <c r="AC331" i="1" s="1"/>
  <c r="B332" i="1"/>
  <c r="B333" i="1"/>
  <c r="B334" i="1"/>
  <c r="B335" i="1"/>
  <c r="AC335" i="1" s="1"/>
  <c r="B336" i="1"/>
  <c r="B337" i="1"/>
  <c r="B338" i="1"/>
  <c r="B339" i="1"/>
  <c r="AC339" i="1" s="1"/>
  <c r="B340" i="1"/>
  <c r="B341" i="1"/>
  <c r="B342" i="1"/>
  <c r="B343" i="1"/>
  <c r="AC343" i="1" s="1"/>
  <c r="B344" i="1"/>
  <c r="B345" i="1"/>
  <c r="B346" i="1"/>
  <c r="B347" i="1"/>
  <c r="AC347" i="1" s="1"/>
  <c r="B348" i="1"/>
  <c r="B349" i="1"/>
  <c r="B350" i="1"/>
  <c r="B351" i="1"/>
  <c r="AC351" i="1" s="1"/>
  <c r="B352" i="1"/>
  <c r="B353" i="1"/>
  <c r="B354" i="1"/>
  <c r="B355" i="1"/>
  <c r="AC355" i="1" s="1"/>
  <c r="B356" i="1"/>
  <c r="B357" i="1"/>
  <c r="B358" i="1"/>
  <c r="B359" i="1"/>
  <c r="AC359" i="1" s="1"/>
  <c r="B360" i="1"/>
  <c r="B361" i="1"/>
  <c r="B362" i="1"/>
  <c r="B363" i="1"/>
  <c r="AC363" i="1" s="1"/>
  <c r="B364" i="1"/>
  <c r="B365" i="1"/>
  <c r="B366" i="1"/>
  <c r="B367" i="1"/>
  <c r="AC367" i="1" s="1"/>
  <c r="B368" i="1"/>
  <c r="B369" i="1"/>
  <c r="B370" i="1"/>
  <c r="B371" i="1"/>
  <c r="AC371" i="1" s="1"/>
  <c r="B372" i="1"/>
  <c r="B373" i="1"/>
  <c r="B374" i="1"/>
  <c r="B375" i="1"/>
  <c r="AC375" i="1" s="1"/>
  <c r="B376" i="1"/>
  <c r="B377" i="1"/>
  <c r="B378" i="1"/>
  <c r="B379" i="1"/>
  <c r="AC379" i="1" s="1"/>
  <c r="B380" i="1"/>
  <c r="B381" i="1"/>
  <c r="B382" i="1"/>
  <c r="B383" i="1"/>
  <c r="AC383" i="1" s="1"/>
  <c r="B384" i="1"/>
  <c r="B385" i="1"/>
  <c r="B386" i="1"/>
  <c r="B387" i="1"/>
  <c r="AC387" i="1" s="1"/>
  <c r="B388" i="1"/>
  <c r="B389" i="1"/>
  <c r="B390" i="1"/>
  <c r="B391" i="1"/>
  <c r="AC391" i="1" s="1"/>
  <c r="B392" i="1"/>
  <c r="B393" i="1"/>
  <c r="B394" i="1"/>
  <c r="B395" i="1"/>
  <c r="AC395" i="1" s="1"/>
  <c r="B396" i="1"/>
  <c r="B397" i="1"/>
  <c r="B398" i="1"/>
  <c r="B399" i="1"/>
  <c r="AC399" i="1" s="1"/>
  <c r="B400" i="1"/>
  <c r="B401" i="1"/>
  <c r="B402" i="1"/>
  <c r="B403" i="1"/>
  <c r="AC403" i="1" s="1"/>
  <c r="B404" i="1"/>
  <c r="B405" i="1"/>
  <c r="B406" i="1"/>
  <c r="B407" i="1"/>
  <c r="AC407" i="1" s="1"/>
  <c r="B408" i="1"/>
  <c r="B409" i="1"/>
  <c r="B410" i="1"/>
  <c r="B411" i="1"/>
  <c r="AC411" i="1" s="1"/>
  <c r="B412" i="1"/>
  <c r="B413" i="1"/>
  <c r="B414" i="1"/>
  <c r="AC2" i="1"/>
  <c r="Q4" i="1"/>
  <c r="C150" i="1" s="1"/>
  <c r="L372" i="2"/>
  <c r="L340" i="2"/>
  <c r="L244" i="2"/>
  <c r="L212" i="2"/>
  <c r="L180" i="2"/>
  <c r="L170" i="2"/>
  <c r="L140" i="2"/>
  <c r="L108" i="2"/>
  <c r="L52" i="2"/>
  <c r="L10" i="2"/>
  <c r="L114" i="2"/>
  <c r="L226" i="2"/>
  <c r="L298" i="2"/>
  <c r="L394" i="2"/>
  <c r="L402" i="2"/>
  <c r="L403" i="2"/>
  <c r="L339" i="2"/>
  <c r="L299" i="2"/>
  <c r="L294" i="2"/>
  <c r="L222" i="2"/>
  <c r="AC3" i="1"/>
  <c r="AC4" i="1"/>
  <c r="AC5" i="1"/>
  <c r="AC6" i="1"/>
  <c r="AC8" i="1"/>
  <c r="AC9" i="1"/>
  <c r="AC10" i="1"/>
  <c r="AC11" i="1"/>
  <c r="AC12" i="1"/>
  <c r="AC13" i="1"/>
  <c r="AC14" i="1"/>
  <c r="AC16" i="1"/>
  <c r="AC17" i="1"/>
  <c r="AC18" i="1"/>
  <c r="AC19" i="1"/>
  <c r="AC20" i="1"/>
  <c r="AC21" i="1"/>
  <c r="AC22" i="1"/>
  <c r="AC24" i="1"/>
  <c r="AC25" i="1"/>
  <c r="AC26" i="1"/>
  <c r="AC27" i="1"/>
  <c r="AC28" i="1"/>
  <c r="AC29" i="1"/>
  <c r="AC30" i="1"/>
  <c r="AC32" i="1"/>
  <c r="AC33" i="1"/>
  <c r="AC34" i="1"/>
  <c r="AC35" i="1"/>
  <c r="AC36" i="1"/>
  <c r="AC37" i="1"/>
  <c r="AC38" i="1"/>
  <c r="AC40" i="1"/>
  <c r="AC41" i="1"/>
  <c r="AC42" i="1"/>
  <c r="AC43" i="1"/>
  <c r="AC44" i="1"/>
  <c r="AC45" i="1"/>
  <c r="AC46" i="1"/>
  <c r="AC48" i="1"/>
  <c r="AC49" i="1"/>
  <c r="AC50" i="1"/>
  <c r="AC51" i="1"/>
  <c r="AC52" i="1"/>
  <c r="AC53" i="1"/>
  <c r="AC54" i="1"/>
  <c r="AC56" i="1"/>
  <c r="AC57" i="1"/>
  <c r="AC58" i="1"/>
  <c r="AC59" i="1"/>
  <c r="AC60" i="1"/>
  <c r="AC61" i="1"/>
  <c r="AC62" i="1"/>
  <c r="AC64" i="1"/>
  <c r="AC65" i="1"/>
  <c r="AC66" i="1"/>
  <c r="AC67" i="1"/>
  <c r="AC68" i="1"/>
  <c r="AC69" i="1"/>
  <c r="AC70" i="1"/>
  <c r="AC72" i="1"/>
  <c r="AC73" i="1"/>
  <c r="AC74" i="1"/>
  <c r="AC75" i="1"/>
  <c r="AC76" i="1"/>
  <c r="AC77" i="1"/>
  <c r="AC78" i="1"/>
  <c r="AC80" i="1"/>
  <c r="AC81" i="1"/>
  <c r="AC82" i="1"/>
  <c r="AC83" i="1"/>
  <c r="AC84" i="1"/>
  <c r="AC85" i="1"/>
  <c r="AC86" i="1"/>
  <c r="AC88" i="1"/>
  <c r="AC89" i="1"/>
  <c r="AC90" i="1"/>
  <c r="AC91" i="1"/>
  <c r="AC92" i="1"/>
  <c r="AC93" i="1"/>
  <c r="AC94" i="1"/>
  <c r="AC96" i="1"/>
  <c r="AC97" i="1"/>
  <c r="AC98" i="1"/>
  <c r="AC99" i="1"/>
  <c r="AC100" i="1"/>
  <c r="AC101" i="1"/>
  <c r="AC102" i="1"/>
  <c r="AC104" i="1"/>
  <c r="AC105" i="1"/>
  <c r="AC106" i="1"/>
  <c r="AC107" i="1"/>
  <c r="AC108" i="1"/>
  <c r="AC109" i="1"/>
  <c r="AC110" i="1"/>
  <c r="AC112" i="1"/>
  <c r="AC113" i="1"/>
  <c r="AC114" i="1"/>
  <c r="AC115" i="1"/>
  <c r="AC116" i="1"/>
  <c r="AC117" i="1"/>
  <c r="AC118" i="1"/>
  <c r="AC120" i="1"/>
  <c r="AC121" i="1"/>
  <c r="AC122" i="1"/>
  <c r="AC123" i="1"/>
  <c r="AC124" i="1"/>
  <c r="AC125" i="1"/>
  <c r="AC126" i="1"/>
  <c r="AC128" i="1"/>
  <c r="AC129" i="1"/>
  <c r="AC130" i="1"/>
  <c r="AC131" i="1"/>
  <c r="AC132" i="1"/>
  <c r="AC133" i="1"/>
  <c r="AC134" i="1"/>
  <c r="AC136" i="1"/>
  <c r="AC137" i="1"/>
  <c r="AC138" i="1"/>
  <c r="AC139" i="1"/>
  <c r="AC140" i="1"/>
  <c r="AC141" i="1"/>
  <c r="AC142" i="1"/>
  <c r="AC144" i="1"/>
  <c r="AC145" i="1"/>
  <c r="AC146" i="1"/>
  <c r="AC147" i="1"/>
  <c r="AC148" i="1"/>
  <c r="AC149" i="1"/>
  <c r="AC150" i="1"/>
  <c r="AC152" i="1"/>
  <c r="AC153" i="1"/>
  <c r="AC154" i="1"/>
  <c r="AC155" i="1"/>
  <c r="AC156" i="1"/>
  <c r="AC157" i="1"/>
  <c r="AC158" i="1"/>
  <c r="AC160" i="1"/>
  <c r="AC161" i="1"/>
  <c r="AC162" i="1"/>
  <c r="AC163" i="1"/>
  <c r="AC164" i="1"/>
  <c r="AC165" i="1"/>
  <c r="AC166" i="1"/>
  <c r="AC168" i="1"/>
  <c r="AC169" i="1"/>
  <c r="AC170" i="1"/>
  <c r="AC171" i="1"/>
  <c r="AC172" i="1"/>
  <c r="AC173" i="1"/>
  <c r="AC174" i="1"/>
  <c r="AC176" i="1"/>
  <c r="AC177" i="1"/>
  <c r="AC178" i="1"/>
  <c r="AC180" i="1"/>
  <c r="AC181" i="1"/>
  <c r="AC182" i="1"/>
  <c r="AC184" i="1"/>
  <c r="AC185" i="1"/>
  <c r="AC186" i="1"/>
  <c r="AC188" i="1"/>
  <c r="AC189" i="1"/>
  <c r="AC190" i="1"/>
  <c r="AC192" i="1"/>
  <c r="AC193" i="1"/>
  <c r="AC194" i="1"/>
  <c r="AC196" i="1"/>
  <c r="AC197" i="1"/>
  <c r="AC198" i="1"/>
  <c r="AC200" i="1"/>
  <c r="AC201" i="1"/>
  <c r="AC202" i="1"/>
  <c r="AC204" i="1"/>
  <c r="AC205" i="1"/>
  <c r="AC206" i="1"/>
  <c r="AC208" i="1"/>
  <c r="AC209" i="1"/>
  <c r="AC210" i="1"/>
  <c r="AC212" i="1"/>
  <c r="AC213" i="1"/>
  <c r="AC214" i="1"/>
  <c r="AC216" i="1"/>
  <c r="AC217" i="1"/>
  <c r="AC218" i="1"/>
  <c r="AC220" i="1"/>
  <c r="AC221" i="1"/>
  <c r="AC222" i="1"/>
  <c r="AC224" i="1"/>
  <c r="AC225" i="1"/>
  <c r="AC226" i="1"/>
  <c r="AC228" i="1"/>
  <c r="AC229" i="1"/>
  <c r="AC230" i="1"/>
  <c r="AC232" i="1"/>
  <c r="AC233" i="1"/>
  <c r="AC234" i="1"/>
  <c r="AC236" i="1"/>
  <c r="AC237" i="1"/>
  <c r="AC238" i="1"/>
  <c r="AC240" i="1"/>
  <c r="AC241" i="1"/>
  <c r="AC242" i="1"/>
  <c r="AC244" i="1"/>
  <c r="AC245" i="1"/>
  <c r="AC246" i="1"/>
  <c r="AC248" i="1"/>
  <c r="AC249" i="1"/>
  <c r="AC250" i="1"/>
  <c r="AC252" i="1"/>
  <c r="AC253" i="1"/>
  <c r="AC254" i="1"/>
  <c r="AC256" i="1"/>
  <c r="AC257" i="1"/>
  <c r="AC258" i="1"/>
  <c r="AC260" i="1"/>
  <c r="AC261" i="1"/>
  <c r="AC262" i="1"/>
  <c r="AC264" i="1"/>
  <c r="AC265" i="1"/>
  <c r="AC266" i="1"/>
  <c r="AC268" i="1"/>
  <c r="AC269" i="1"/>
  <c r="AC270" i="1"/>
  <c r="AC272" i="1"/>
  <c r="AC273" i="1"/>
  <c r="AC274" i="1"/>
  <c r="AC276" i="1"/>
  <c r="AC277" i="1"/>
  <c r="AC278" i="1"/>
  <c r="AC280" i="1"/>
  <c r="AC281" i="1"/>
  <c r="AC282" i="1"/>
  <c r="AC284" i="1"/>
  <c r="AC285" i="1"/>
  <c r="AC286" i="1"/>
  <c r="AC288" i="1"/>
  <c r="AC289" i="1"/>
  <c r="AC290" i="1"/>
  <c r="AC292" i="1"/>
  <c r="AC293" i="1"/>
  <c r="AC294" i="1"/>
  <c r="AC296" i="1"/>
  <c r="AC297" i="1"/>
  <c r="AC298" i="1"/>
  <c r="AC300" i="1"/>
  <c r="AC301" i="1"/>
  <c r="AC302" i="1"/>
  <c r="AC304" i="1"/>
  <c r="AC305" i="1"/>
  <c r="AC306" i="1"/>
  <c r="AC308" i="1"/>
  <c r="AC309" i="1"/>
  <c r="AC310" i="1"/>
  <c r="AC312" i="1"/>
  <c r="AC313" i="1"/>
  <c r="AC314" i="1"/>
  <c r="AC316" i="1"/>
  <c r="AC317" i="1"/>
  <c r="AC318" i="1"/>
  <c r="AC320" i="1"/>
  <c r="AC321" i="1"/>
  <c r="AC322" i="1"/>
  <c r="AC324" i="1"/>
  <c r="AC325" i="1"/>
  <c r="AC326" i="1"/>
  <c r="AC328" i="1"/>
  <c r="AC329" i="1"/>
  <c r="AC330" i="1"/>
  <c r="AC332" i="1"/>
  <c r="AC333" i="1"/>
  <c r="AC334" i="1"/>
  <c r="AC336" i="1"/>
  <c r="AC337" i="1"/>
  <c r="AC338" i="1"/>
  <c r="AC340" i="1"/>
  <c r="AC341" i="1"/>
  <c r="AC342" i="1"/>
  <c r="AC344" i="1"/>
  <c r="AC345" i="1"/>
  <c r="AC346" i="1"/>
  <c r="AC348" i="1"/>
  <c r="AC349" i="1"/>
  <c r="AC350" i="1"/>
  <c r="AC352" i="1"/>
  <c r="AC353" i="1"/>
  <c r="AC354" i="1"/>
  <c r="AC356" i="1"/>
  <c r="AC357" i="1"/>
  <c r="AC358" i="1"/>
  <c r="AC360" i="1"/>
  <c r="AC361" i="1"/>
  <c r="AC362" i="1"/>
  <c r="AC364" i="1"/>
  <c r="AC365" i="1"/>
  <c r="AC366" i="1"/>
  <c r="AC368" i="1"/>
  <c r="AC369" i="1"/>
  <c r="AC370" i="1"/>
  <c r="AC372" i="1"/>
  <c r="AC373" i="1"/>
  <c r="AC374" i="1"/>
  <c r="AC376" i="1"/>
  <c r="AC377" i="1"/>
  <c r="AC378" i="1"/>
  <c r="AC380" i="1"/>
  <c r="AC381" i="1"/>
  <c r="AC382" i="1"/>
  <c r="AC384" i="1"/>
  <c r="AC385" i="1"/>
  <c r="AC386" i="1"/>
  <c r="AC388" i="1"/>
  <c r="AC389" i="1"/>
  <c r="AC390" i="1"/>
  <c r="AC392" i="1"/>
  <c r="AC393" i="1"/>
  <c r="AC394" i="1"/>
  <c r="AC396" i="1"/>
  <c r="AC397" i="1"/>
  <c r="AC398" i="1"/>
  <c r="AC400" i="1"/>
  <c r="AC401" i="1"/>
  <c r="AC402" i="1"/>
  <c r="AC404" i="1"/>
  <c r="AC405" i="1"/>
  <c r="AC406" i="1"/>
  <c r="AC408" i="1"/>
  <c r="AC409" i="1"/>
  <c r="AC410" i="1"/>
  <c r="AC412" i="1"/>
  <c r="AC413" i="1"/>
  <c r="AC414"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AJ414" i="1"/>
  <c r="AI414" i="1"/>
  <c r="AG414" i="1"/>
  <c r="AF414" i="1"/>
  <c r="AE414" i="1"/>
  <c r="AB414" i="1"/>
  <c r="AJ413" i="1"/>
  <c r="AI413" i="1"/>
  <c r="AG413" i="1"/>
  <c r="AF413" i="1"/>
  <c r="AE413" i="1"/>
  <c r="AB413" i="1"/>
  <c r="AJ412" i="1"/>
  <c r="AI412" i="1"/>
  <c r="AG412" i="1"/>
  <c r="AF412" i="1"/>
  <c r="AE412" i="1"/>
  <c r="AB412" i="1"/>
  <c r="AJ411" i="1"/>
  <c r="AI411" i="1"/>
  <c r="AG411" i="1"/>
  <c r="AF411" i="1"/>
  <c r="AE411" i="1"/>
  <c r="AB411" i="1"/>
  <c r="AJ410" i="1"/>
  <c r="AI410" i="1"/>
  <c r="AG410" i="1"/>
  <c r="AF410" i="1"/>
  <c r="AE410" i="1"/>
  <c r="AB410" i="1"/>
  <c r="AJ409" i="1"/>
  <c r="AI409" i="1"/>
  <c r="AG409" i="1"/>
  <c r="AF409" i="1"/>
  <c r="AE409" i="1"/>
  <c r="AB409" i="1"/>
  <c r="AJ408" i="1"/>
  <c r="AI408" i="1"/>
  <c r="AG408" i="1"/>
  <c r="AF408" i="1"/>
  <c r="AE408" i="1"/>
  <c r="AB408" i="1"/>
  <c r="AJ407" i="1"/>
  <c r="AI407" i="1"/>
  <c r="AG407" i="1"/>
  <c r="AF407" i="1"/>
  <c r="AE407" i="1"/>
  <c r="AB407" i="1"/>
  <c r="AJ406" i="1"/>
  <c r="AI406" i="1"/>
  <c r="AG406" i="1"/>
  <c r="AF406" i="1"/>
  <c r="AE406" i="1"/>
  <c r="AB406" i="1"/>
  <c r="AJ405" i="1"/>
  <c r="AI405" i="1"/>
  <c r="AG405" i="1"/>
  <c r="AF405" i="1"/>
  <c r="AE405" i="1"/>
  <c r="AB405" i="1"/>
  <c r="AJ404" i="1"/>
  <c r="AI404" i="1"/>
  <c r="AG404" i="1"/>
  <c r="AF404" i="1"/>
  <c r="AE404" i="1"/>
  <c r="AB404" i="1"/>
  <c r="AJ403" i="1"/>
  <c r="AI403" i="1"/>
  <c r="AG403" i="1"/>
  <c r="AF403" i="1"/>
  <c r="AE403" i="1"/>
  <c r="AB403" i="1"/>
  <c r="AJ402" i="1"/>
  <c r="AI402" i="1"/>
  <c r="AG402" i="1"/>
  <c r="AF402" i="1"/>
  <c r="AE402" i="1"/>
  <c r="AB402" i="1"/>
  <c r="AJ401" i="1"/>
  <c r="AI401" i="1"/>
  <c r="AG401" i="1"/>
  <c r="AF401" i="1"/>
  <c r="AE401" i="1"/>
  <c r="AB401" i="1"/>
  <c r="AJ400" i="1"/>
  <c r="AI400" i="1"/>
  <c r="AG400" i="1"/>
  <c r="AF400" i="1"/>
  <c r="AE400" i="1"/>
  <c r="AB400" i="1"/>
  <c r="AJ399" i="1"/>
  <c r="AI399" i="1"/>
  <c r="AG399" i="1"/>
  <c r="AF399" i="1"/>
  <c r="AE399" i="1"/>
  <c r="AB399" i="1"/>
  <c r="AJ398" i="1"/>
  <c r="AI398" i="1"/>
  <c r="AG398" i="1"/>
  <c r="AF398" i="1"/>
  <c r="AE398" i="1"/>
  <c r="AB398" i="1"/>
  <c r="AJ397" i="1"/>
  <c r="AI397" i="1"/>
  <c r="AG397" i="1"/>
  <c r="AF397" i="1"/>
  <c r="AE397" i="1"/>
  <c r="AB397" i="1"/>
  <c r="AJ396" i="1"/>
  <c r="AI396" i="1"/>
  <c r="AG396" i="1"/>
  <c r="AF396" i="1"/>
  <c r="AE396" i="1"/>
  <c r="AB396" i="1"/>
  <c r="AJ395" i="1"/>
  <c r="AI395" i="1"/>
  <c r="AG395" i="1"/>
  <c r="AF395" i="1"/>
  <c r="AE395" i="1"/>
  <c r="AB395" i="1"/>
  <c r="AJ394" i="1"/>
  <c r="AI394" i="1"/>
  <c r="AG394" i="1"/>
  <c r="AF394" i="1"/>
  <c r="AE394" i="1"/>
  <c r="AB394" i="1"/>
  <c r="AJ393" i="1"/>
  <c r="AI393" i="1"/>
  <c r="AG393" i="1"/>
  <c r="AF393" i="1"/>
  <c r="AE393" i="1"/>
  <c r="AB393" i="1"/>
  <c r="AJ392" i="1"/>
  <c r="AI392" i="1"/>
  <c r="AG392" i="1"/>
  <c r="AF392" i="1"/>
  <c r="AE392" i="1"/>
  <c r="AB392" i="1"/>
  <c r="AJ391" i="1"/>
  <c r="AI391" i="1"/>
  <c r="AG391" i="1"/>
  <c r="AF391" i="1"/>
  <c r="AE391" i="1"/>
  <c r="AB391" i="1"/>
  <c r="AJ390" i="1"/>
  <c r="AI390" i="1"/>
  <c r="AG390" i="1"/>
  <c r="AF390" i="1"/>
  <c r="AE390" i="1"/>
  <c r="AB390" i="1"/>
  <c r="AJ389" i="1"/>
  <c r="AI389" i="1"/>
  <c r="AG389" i="1"/>
  <c r="AF389" i="1"/>
  <c r="AE389" i="1"/>
  <c r="AB389" i="1"/>
  <c r="AJ388" i="1"/>
  <c r="AI388" i="1"/>
  <c r="AG388" i="1"/>
  <c r="AF388" i="1"/>
  <c r="AE388" i="1"/>
  <c r="AB388" i="1"/>
  <c r="AJ387" i="1"/>
  <c r="AI387" i="1"/>
  <c r="AG387" i="1"/>
  <c r="AF387" i="1"/>
  <c r="AE387" i="1"/>
  <c r="AB387" i="1"/>
  <c r="AJ386" i="1"/>
  <c r="AI386" i="1"/>
  <c r="AG386" i="1"/>
  <c r="AF386" i="1"/>
  <c r="AE386" i="1"/>
  <c r="AB386" i="1"/>
  <c r="AJ385" i="1"/>
  <c r="AI385" i="1"/>
  <c r="AG385" i="1"/>
  <c r="AF385" i="1"/>
  <c r="AE385" i="1"/>
  <c r="AB385" i="1"/>
  <c r="AJ384" i="1"/>
  <c r="AI384" i="1"/>
  <c r="AG384" i="1"/>
  <c r="AF384" i="1"/>
  <c r="AE384" i="1"/>
  <c r="AB384" i="1"/>
  <c r="AJ383" i="1"/>
  <c r="AI383" i="1"/>
  <c r="AG383" i="1"/>
  <c r="AF383" i="1"/>
  <c r="AE383" i="1"/>
  <c r="AB383" i="1"/>
  <c r="AJ382" i="1"/>
  <c r="AI382" i="1"/>
  <c r="AG382" i="1"/>
  <c r="AF382" i="1"/>
  <c r="AE382" i="1"/>
  <c r="AB382" i="1"/>
  <c r="AJ381" i="1"/>
  <c r="AI381" i="1"/>
  <c r="AG381" i="1"/>
  <c r="AF381" i="1"/>
  <c r="AE381" i="1"/>
  <c r="AB381" i="1"/>
  <c r="AJ380" i="1"/>
  <c r="AI380" i="1"/>
  <c r="AG380" i="1"/>
  <c r="AF380" i="1"/>
  <c r="AE380" i="1"/>
  <c r="AB380" i="1"/>
  <c r="AJ379" i="1"/>
  <c r="AI379" i="1"/>
  <c r="AG379" i="1"/>
  <c r="AF379" i="1"/>
  <c r="AE379" i="1"/>
  <c r="AB379" i="1"/>
  <c r="AJ378" i="1"/>
  <c r="AI378" i="1"/>
  <c r="AG378" i="1"/>
  <c r="AF378" i="1"/>
  <c r="AE378" i="1"/>
  <c r="AB378" i="1"/>
  <c r="AJ377" i="1"/>
  <c r="AI377" i="1"/>
  <c r="AG377" i="1"/>
  <c r="AF377" i="1"/>
  <c r="AE377" i="1"/>
  <c r="AB377" i="1"/>
  <c r="AJ376" i="1"/>
  <c r="AI376" i="1"/>
  <c r="AG376" i="1"/>
  <c r="AF376" i="1"/>
  <c r="AE376" i="1"/>
  <c r="AB376" i="1"/>
  <c r="AJ375" i="1"/>
  <c r="AI375" i="1"/>
  <c r="AG375" i="1"/>
  <c r="AF375" i="1"/>
  <c r="AE375" i="1"/>
  <c r="AB375" i="1"/>
  <c r="AJ374" i="1"/>
  <c r="AI374" i="1"/>
  <c r="AG374" i="1"/>
  <c r="AF374" i="1"/>
  <c r="AE374" i="1"/>
  <c r="AB374" i="1"/>
  <c r="AJ373" i="1"/>
  <c r="AI373" i="1"/>
  <c r="AG373" i="1"/>
  <c r="AF373" i="1"/>
  <c r="AE373" i="1"/>
  <c r="AB373" i="1"/>
  <c r="AJ372" i="1"/>
  <c r="AI372" i="1"/>
  <c r="AG372" i="1"/>
  <c r="AF372" i="1"/>
  <c r="AE372" i="1"/>
  <c r="AB372" i="1"/>
  <c r="AJ371" i="1"/>
  <c r="AI371" i="1"/>
  <c r="AG371" i="1"/>
  <c r="AF371" i="1"/>
  <c r="AE371" i="1"/>
  <c r="AB371" i="1"/>
  <c r="AJ370" i="1"/>
  <c r="AI370" i="1"/>
  <c r="AG370" i="1"/>
  <c r="AF370" i="1"/>
  <c r="AE370" i="1"/>
  <c r="AB370" i="1"/>
  <c r="AJ369" i="1"/>
  <c r="AI369" i="1"/>
  <c r="AG369" i="1"/>
  <c r="AF369" i="1"/>
  <c r="AE369" i="1"/>
  <c r="AB369" i="1"/>
  <c r="AJ368" i="1"/>
  <c r="AI368" i="1"/>
  <c r="AG368" i="1"/>
  <c r="AF368" i="1"/>
  <c r="AE368" i="1"/>
  <c r="AB368" i="1"/>
  <c r="AJ367" i="1"/>
  <c r="AI367" i="1"/>
  <c r="AG367" i="1"/>
  <c r="AF367" i="1"/>
  <c r="AE367" i="1"/>
  <c r="AB367" i="1"/>
  <c r="AJ366" i="1"/>
  <c r="AI366" i="1"/>
  <c r="AG366" i="1"/>
  <c r="AF366" i="1"/>
  <c r="AE366" i="1"/>
  <c r="AB366" i="1"/>
  <c r="AJ365" i="1"/>
  <c r="AI365" i="1"/>
  <c r="AG365" i="1"/>
  <c r="AF365" i="1"/>
  <c r="AE365" i="1"/>
  <c r="AB365" i="1"/>
  <c r="AJ364" i="1"/>
  <c r="AI364" i="1"/>
  <c r="AG364" i="1"/>
  <c r="AF364" i="1"/>
  <c r="AE364" i="1"/>
  <c r="AB364" i="1"/>
  <c r="AJ363" i="1"/>
  <c r="AI363" i="1"/>
  <c r="AG363" i="1"/>
  <c r="AF363" i="1"/>
  <c r="AE363" i="1"/>
  <c r="AB363" i="1"/>
  <c r="AJ362" i="1"/>
  <c r="AI362" i="1"/>
  <c r="AG362" i="1"/>
  <c r="AF362" i="1"/>
  <c r="AE362" i="1"/>
  <c r="AB362" i="1"/>
  <c r="AJ361" i="1"/>
  <c r="AI361" i="1"/>
  <c r="AG361" i="1"/>
  <c r="AF361" i="1"/>
  <c r="AE361" i="1"/>
  <c r="AB361" i="1"/>
  <c r="AJ360" i="1"/>
  <c r="AI360" i="1"/>
  <c r="AG360" i="1"/>
  <c r="AF360" i="1"/>
  <c r="AE360" i="1"/>
  <c r="AB360" i="1"/>
  <c r="AJ359" i="1"/>
  <c r="AI359" i="1"/>
  <c r="AG359" i="1"/>
  <c r="AF359" i="1"/>
  <c r="AE359" i="1"/>
  <c r="AB359" i="1"/>
  <c r="AJ358" i="1"/>
  <c r="AI358" i="1"/>
  <c r="AG358" i="1"/>
  <c r="AF358" i="1"/>
  <c r="AE358" i="1"/>
  <c r="AB358" i="1"/>
  <c r="AJ357" i="1"/>
  <c r="AI357" i="1"/>
  <c r="AG357" i="1"/>
  <c r="AF357" i="1"/>
  <c r="AE357" i="1"/>
  <c r="AB357" i="1"/>
  <c r="AJ356" i="1"/>
  <c r="AI356" i="1"/>
  <c r="AG356" i="1"/>
  <c r="AF356" i="1"/>
  <c r="AE356" i="1"/>
  <c r="AB356" i="1"/>
  <c r="AJ355" i="1"/>
  <c r="AI355" i="1"/>
  <c r="AG355" i="1"/>
  <c r="AF355" i="1"/>
  <c r="AE355" i="1"/>
  <c r="AB355" i="1"/>
  <c r="AJ354" i="1"/>
  <c r="AI354" i="1"/>
  <c r="AG354" i="1"/>
  <c r="AF354" i="1"/>
  <c r="AE354" i="1"/>
  <c r="AB354" i="1"/>
  <c r="AJ353" i="1"/>
  <c r="AI353" i="1"/>
  <c r="AG353" i="1"/>
  <c r="AF353" i="1"/>
  <c r="AE353" i="1"/>
  <c r="AB353" i="1"/>
  <c r="AJ352" i="1"/>
  <c r="AI352" i="1"/>
  <c r="AG352" i="1"/>
  <c r="AF352" i="1"/>
  <c r="AE352" i="1"/>
  <c r="AB352" i="1"/>
  <c r="AJ351" i="1"/>
  <c r="AI351" i="1"/>
  <c r="AG351" i="1"/>
  <c r="AF351" i="1"/>
  <c r="AE351" i="1"/>
  <c r="AB351" i="1"/>
  <c r="AJ350" i="1"/>
  <c r="AI350" i="1"/>
  <c r="AG350" i="1"/>
  <c r="AF350" i="1"/>
  <c r="AE350" i="1"/>
  <c r="AB350" i="1"/>
  <c r="AJ349" i="1"/>
  <c r="AI349" i="1"/>
  <c r="AG349" i="1"/>
  <c r="AF349" i="1"/>
  <c r="AE349" i="1"/>
  <c r="AB349" i="1"/>
  <c r="AJ348" i="1"/>
  <c r="AI348" i="1"/>
  <c r="AG348" i="1"/>
  <c r="AF348" i="1"/>
  <c r="AE348" i="1"/>
  <c r="AB348" i="1"/>
  <c r="AJ347" i="1"/>
  <c r="AI347" i="1"/>
  <c r="AG347" i="1"/>
  <c r="AF347" i="1"/>
  <c r="AE347" i="1"/>
  <c r="AB347" i="1"/>
  <c r="AJ346" i="1"/>
  <c r="AI346" i="1"/>
  <c r="AG346" i="1"/>
  <c r="AF346" i="1"/>
  <c r="AE346" i="1"/>
  <c r="AB346" i="1"/>
  <c r="AJ345" i="1"/>
  <c r="AI345" i="1"/>
  <c r="AG345" i="1"/>
  <c r="AF345" i="1"/>
  <c r="AE345" i="1"/>
  <c r="AB345" i="1"/>
  <c r="AJ344" i="1"/>
  <c r="AI344" i="1"/>
  <c r="AG344" i="1"/>
  <c r="AF344" i="1"/>
  <c r="AE344" i="1"/>
  <c r="AB344" i="1"/>
  <c r="AJ343" i="1"/>
  <c r="AI343" i="1"/>
  <c r="AG343" i="1"/>
  <c r="AF343" i="1"/>
  <c r="AE343" i="1"/>
  <c r="AB343" i="1"/>
  <c r="AJ342" i="1"/>
  <c r="AI342" i="1"/>
  <c r="AG342" i="1"/>
  <c r="AF342" i="1"/>
  <c r="AE342" i="1"/>
  <c r="AB342" i="1"/>
  <c r="AJ341" i="1"/>
  <c r="AI341" i="1"/>
  <c r="AG341" i="1"/>
  <c r="AF341" i="1"/>
  <c r="AE341" i="1"/>
  <c r="AB341" i="1"/>
  <c r="AJ340" i="1"/>
  <c r="AI340" i="1"/>
  <c r="AG340" i="1"/>
  <c r="AF340" i="1"/>
  <c r="AE340" i="1"/>
  <c r="AB340" i="1"/>
  <c r="AJ339" i="1"/>
  <c r="AI339" i="1"/>
  <c r="AG339" i="1"/>
  <c r="AF339" i="1"/>
  <c r="AE339" i="1"/>
  <c r="AB339" i="1"/>
  <c r="AJ338" i="1"/>
  <c r="AI338" i="1"/>
  <c r="AG338" i="1"/>
  <c r="AF338" i="1"/>
  <c r="AE338" i="1"/>
  <c r="AB338" i="1"/>
  <c r="AJ337" i="1"/>
  <c r="AI337" i="1"/>
  <c r="AG337" i="1"/>
  <c r="AF337" i="1"/>
  <c r="AE337" i="1"/>
  <c r="AB337" i="1"/>
  <c r="AJ336" i="1"/>
  <c r="AI336" i="1"/>
  <c r="AG336" i="1"/>
  <c r="AF336" i="1"/>
  <c r="AE336" i="1"/>
  <c r="AB336" i="1"/>
  <c r="AJ335" i="1"/>
  <c r="AI335" i="1"/>
  <c r="AG335" i="1"/>
  <c r="AF335" i="1"/>
  <c r="AE335" i="1"/>
  <c r="AB335" i="1"/>
  <c r="AJ334" i="1"/>
  <c r="AI334" i="1"/>
  <c r="AG334" i="1"/>
  <c r="AF334" i="1"/>
  <c r="AE334" i="1"/>
  <c r="AB334" i="1"/>
  <c r="AJ333" i="1"/>
  <c r="AI333" i="1"/>
  <c r="AG333" i="1"/>
  <c r="AF333" i="1"/>
  <c r="AE333" i="1"/>
  <c r="AB333" i="1"/>
  <c r="AJ332" i="1"/>
  <c r="AI332" i="1"/>
  <c r="AG332" i="1"/>
  <c r="AF332" i="1"/>
  <c r="AE332" i="1"/>
  <c r="AB332" i="1"/>
  <c r="AJ331" i="1"/>
  <c r="AI331" i="1"/>
  <c r="AG331" i="1"/>
  <c r="AF331" i="1"/>
  <c r="AE331" i="1"/>
  <c r="AB331" i="1"/>
  <c r="AJ330" i="1"/>
  <c r="AI330" i="1"/>
  <c r="AG330" i="1"/>
  <c r="AF330" i="1"/>
  <c r="AE330" i="1"/>
  <c r="AB330" i="1"/>
  <c r="AJ329" i="1"/>
  <c r="AI329" i="1"/>
  <c r="AG329" i="1"/>
  <c r="AF329" i="1"/>
  <c r="AE329" i="1"/>
  <c r="AB329" i="1"/>
  <c r="AJ328" i="1"/>
  <c r="AI328" i="1"/>
  <c r="AG328" i="1"/>
  <c r="AF328" i="1"/>
  <c r="AE328" i="1"/>
  <c r="AB328" i="1"/>
  <c r="AJ327" i="1"/>
  <c r="AI327" i="1"/>
  <c r="AG327" i="1"/>
  <c r="AF327" i="1"/>
  <c r="AE327" i="1"/>
  <c r="AB327" i="1"/>
  <c r="AJ326" i="1"/>
  <c r="AI326" i="1"/>
  <c r="AG326" i="1"/>
  <c r="AF326" i="1"/>
  <c r="AE326" i="1"/>
  <c r="AB326" i="1"/>
  <c r="AJ325" i="1"/>
  <c r="AI325" i="1"/>
  <c r="AG325" i="1"/>
  <c r="AF325" i="1"/>
  <c r="AE325" i="1"/>
  <c r="AB325" i="1"/>
  <c r="AJ324" i="1"/>
  <c r="AI324" i="1"/>
  <c r="AG324" i="1"/>
  <c r="AF324" i="1"/>
  <c r="AE324" i="1"/>
  <c r="AB324" i="1"/>
  <c r="AJ323" i="1"/>
  <c r="AI323" i="1"/>
  <c r="AG323" i="1"/>
  <c r="AF323" i="1"/>
  <c r="AE323" i="1"/>
  <c r="AB323" i="1"/>
  <c r="AJ322" i="1"/>
  <c r="AI322" i="1"/>
  <c r="AG322" i="1"/>
  <c r="AF322" i="1"/>
  <c r="AE322" i="1"/>
  <c r="AB322" i="1"/>
  <c r="AJ321" i="1"/>
  <c r="AI321" i="1"/>
  <c r="AG321" i="1"/>
  <c r="AF321" i="1"/>
  <c r="AE321" i="1"/>
  <c r="AB321" i="1"/>
  <c r="AJ320" i="1"/>
  <c r="AI320" i="1"/>
  <c r="AG320" i="1"/>
  <c r="AF320" i="1"/>
  <c r="AE320" i="1"/>
  <c r="AB320" i="1"/>
  <c r="AJ319" i="1"/>
  <c r="AI319" i="1"/>
  <c r="AG319" i="1"/>
  <c r="AF319" i="1"/>
  <c r="AE319" i="1"/>
  <c r="AB319" i="1"/>
  <c r="AJ318" i="1"/>
  <c r="AI318" i="1"/>
  <c r="AG318" i="1"/>
  <c r="AF318" i="1"/>
  <c r="AE318" i="1"/>
  <c r="AB318" i="1"/>
  <c r="AJ317" i="1"/>
  <c r="AI317" i="1"/>
  <c r="AG317" i="1"/>
  <c r="AF317" i="1"/>
  <c r="AE317" i="1"/>
  <c r="AB317" i="1"/>
  <c r="AJ316" i="1"/>
  <c r="AI316" i="1"/>
  <c r="AG316" i="1"/>
  <c r="AF316" i="1"/>
  <c r="AE316" i="1"/>
  <c r="AB316" i="1"/>
  <c r="AJ315" i="1"/>
  <c r="AI315" i="1"/>
  <c r="AG315" i="1"/>
  <c r="AF315" i="1"/>
  <c r="AE315" i="1"/>
  <c r="AB315" i="1"/>
  <c r="AJ314" i="1"/>
  <c r="AI314" i="1"/>
  <c r="AG314" i="1"/>
  <c r="AF314" i="1"/>
  <c r="AE314" i="1"/>
  <c r="AB314" i="1"/>
  <c r="AJ313" i="1"/>
  <c r="AI313" i="1"/>
  <c r="AG313" i="1"/>
  <c r="AF313" i="1"/>
  <c r="AE313" i="1"/>
  <c r="AB313" i="1"/>
  <c r="AJ312" i="1"/>
  <c r="AI312" i="1"/>
  <c r="AG312" i="1"/>
  <c r="AF312" i="1"/>
  <c r="AE312" i="1"/>
  <c r="AB312" i="1"/>
  <c r="AJ311" i="1"/>
  <c r="AI311" i="1"/>
  <c r="AG311" i="1"/>
  <c r="AF311" i="1"/>
  <c r="AE311" i="1"/>
  <c r="AB311" i="1"/>
  <c r="AJ310" i="1"/>
  <c r="AI310" i="1"/>
  <c r="AG310" i="1"/>
  <c r="AF310" i="1"/>
  <c r="AE310" i="1"/>
  <c r="AB310" i="1"/>
  <c r="AJ309" i="1"/>
  <c r="AI309" i="1"/>
  <c r="AG309" i="1"/>
  <c r="AF309" i="1"/>
  <c r="AE309" i="1"/>
  <c r="AB309" i="1"/>
  <c r="AJ308" i="1"/>
  <c r="AI308" i="1"/>
  <c r="AG308" i="1"/>
  <c r="AF308" i="1"/>
  <c r="AE308" i="1"/>
  <c r="AB308" i="1"/>
  <c r="AJ307" i="1"/>
  <c r="AI307" i="1"/>
  <c r="AG307" i="1"/>
  <c r="AF307" i="1"/>
  <c r="AE307" i="1"/>
  <c r="AB307" i="1"/>
  <c r="AJ306" i="1"/>
  <c r="AI306" i="1"/>
  <c r="AG306" i="1"/>
  <c r="AF306" i="1"/>
  <c r="AE306" i="1"/>
  <c r="AB306" i="1"/>
  <c r="AJ305" i="1"/>
  <c r="AI305" i="1"/>
  <c r="AG305" i="1"/>
  <c r="AF305" i="1"/>
  <c r="AE305" i="1"/>
  <c r="AB305" i="1"/>
  <c r="AJ304" i="1"/>
  <c r="AI304" i="1"/>
  <c r="AG304" i="1"/>
  <c r="AF304" i="1"/>
  <c r="AE304" i="1"/>
  <c r="AB304" i="1"/>
  <c r="AJ303" i="1"/>
  <c r="AI303" i="1"/>
  <c r="AG303" i="1"/>
  <c r="AF303" i="1"/>
  <c r="AE303" i="1"/>
  <c r="AB303" i="1"/>
  <c r="AJ302" i="1"/>
  <c r="AI302" i="1"/>
  <c r="AG302" i="1"/>
  <c r="AF302" i="1"/>
  <c r="AE302" i="1"/>
  <c r="AB302" i="1"/>
  <c r="AJ301" i="1"/>
  <c r="AI301" i="1"/>
  <c r="AG301" i="1"/>
  <c r="AF301" i="1"/>
  <c r="AE301" i="1"/>
  <c r="AB301" i="1"/>
  <c r="AJ300" i="1"/>
  <c r="AI300" i="1"/>
  <c r="AG300" i="1"/>
  <c r="AF300" i="1"/>
  <c r="AE300" i="1"/>
  <c r="AB300" i="1"/>
  <c r="AJ299" i="1"/>
  <c r="AI299" i="1"/>
  <c r="AG299" i="1"/>
  <c r="AF299" i="1"/>
  <c r="AE299" i="1"/>
  <c r="AB299" i="1"/>
  <c r="AJ298" i="1"/>
  <c r="AI298" i="1"/>
  <c r="AG298" i="1"/>
  <c r="AF298" i="1"/>
  <c r="AE298" i="1"/>
  <c r="AB298" i="1"/>
  <c r="AJ297" i="1"/>
  <c r="AI297" i="1"/>
  <c r="AG297" i="1"/>
  <c r="AF297" i="1"/>
  <c r="AE297" i="1"/>
  <c r="AB297" i="1"/>
  <c r="AJ296" i="1"/>
  <c r="AI296" i="1"/>
  <c r="AG296" i="1"/>
  <c r="AF296" i="1"/>
  <c r="AE296" i="1"/>
  <c r="AB296" i="1"/>
  <c r="AJ295" i="1"/>
  <c r="AI295" i="1"/>
  <c r="AG295" i="1"/>
  <c r="AF295" i="1"/>
  <c r="AE295" i="1"/>
  <c r="AB295" i="1"/>
  <c r="AJ294" i="1"/>
  <c r="AI294" i="1"/>
  <c r="AG294" i="1"/>
  <c r="AF294" i="1"/>
  <c r="AE294" i="1"/>
  <c r="AB294" i="1"/>
  <c r="AJ293" i="1"/>
  <c r="AI293" i="1"/>
  <c r="AG293" i="1"/>
  <c r="AF293" i="1"/>
  <c r="AE293" i="1"/>
  <c r="AB293" i="1"/>
  <c r="AJ292" i="1"/>
  <c r="AI292" i="1"/>
  <c r="AG292" i="1"/>
  <c r="AF292" i="1"/>
  <c r="AE292" i="1"/>
  <c r="AB292" i="1"/>
  <c r="AJ291" i="1"/>
  <c r="AI291" i="1"/>
  <c r="AG291" i="1"/>
  <c r="AF291" i="1"/>
  <c r="AE291" i="1"/>
  <c r="AB291" i="1"/>
  <c r="AJ290" i="1"/>
  <c r="AI290" i="1"/>
  <c r="AG290" i="1"/>
  <c r="AF290" i="1"/>
  <c r="AE290" i="1"/>
  <c r="AB290" i="1"/>
  <c r="AJ289" i="1"/>
  <c r="AI289" i="1"/>
  <c r="AG289" i="1"/>
  <c r="AF289" i="1"/>
  <c r="AE289" i="1"/>
  <c r="AB289" i="1"/>
  <c r="AJ288" i="1"/>
  <c r="AI288" i="1"/>
  <c r="AG288" i="1"/>
  <c r="AF288" i="1"/>
  <c r="AE288" i="1"/>
  <c r="AB288" i="1"/>
  <c r="AJ287" i="1"/>
  <c r="AI287" i="1"/>
  <c r="AG287" i="1"/>
  <c r="AF287" i="1"/>
  <c r="AE287" i="1"/>
  <c r="AB287" i="1"/>
  <c r="AJ286" i="1"/>
  <c r="AI286" i="1"/>
  <c r="AG286" i="1"/>
  <c r="AF286" i="1"/>
  <c r="AE286" i="1"/>
  <c r="AB286" i="1"/>
  <c r="AJ285" i="1"/>
  <c r="AI285" i="1"/>
  <c r="AG285" i="1"/>
  <c r="AF285" i="1"/>
  <c r="AE285" i="1"/>
  <c r="AB285" i="1"/>
  <c r="AJ284" i="1"/>
  <c r="AI284" i="1"/>
  <c r="AG284" i="1"/>
  <c r="AF284" i="1"/>
  <c r="AE284" i="1"/>
  <c r="AB284" i="1"/>
  <c r="AJ283" i="1"/>
  <c r="AI283" i="1"/>
  <c r="AG283" i="1"/>
  <c r="AF283" i="1"/>
  <c r="AE283" i="1"/>
  <c r="AB283" i="1"/>
  <c r="AJ282" i="1"/>
  <c r="AI282" i="1"/>
  <c r="AG282" i="1"/>
  <c r="AF282" i="1"/>
  <c r="AE282" i="1"/>
  <c r="AB282" i="1"/>
  <c r="AJ281" i="1"/>
  <c r="AI281" i="1"/>
  <c r="AG281" i="1"/>
  <c r="AF281" i="1"/>
  <c r="AE281" i="1"/>
  <c r="AB281" i="1"/>
  <c r="AJ280" i="1"/>
  <c r="AI280" i="1"/>
  <c r="AG280" i="1"/>
  <c r="AF280" i="1"/>
  <c r="AE280" i="1"/>
  <c r="AB280" i="1"/>
  <c r="AJ279" i="1"/>
  <c r="AI279" i="1"/>
  <c r="AG279" i="1"/>
  <c r="AF279" i="1"/>
  <c r="AE279" i="1"/>
  <c r="AB279" i="1"/>
  <c r="AJ278" i="1"/>
  <c r="AI278" i="1"/>
  <c r="AG278" i="1"/>
  <c r="AF278" i="1"/>
  <c r="AE278" i="1"/>
  <c r="AB278" i="1"/>
  <c r="AJ277" i="1"/>
  <c r="AI277" i="1"/>
  <c r="AG277" i="1"/>
  <c r="AF277" i="1"/>
  <c r="AE277" i="1"/>
  <c r="AB277" i="1"/>
  <c r="AJ276" i="1"/>
  <c r="AI276" i="1"/>
  <c r="AG276" i="1"/>
  <c r="AF276" i="1"/>
  <c r="AE276" i="1"/>
  <c r="AB276" i="1"/>
  <c r="AJ275" i="1"/>
  <c r="AI275" i="1"/>
  <c r="AG275" i="1"/>
  <c r="AF275" i="1"/>
  <c r="AE275" i="1"/>
  <c r="AB275" i="1"/>
  <c r="AJ274" i="1"/>
  <c r="AI274" i="1"/>
  <c r="AG274" i="1"/>
  <c r="AF274" i="1"/>
  <c r="AE274" i="1"/>
  <c r="AB274" i="1"/>
  <c r="AJ273" i="1"/>
  <c r="AI273" i="1"/>
  <c r="AG273" i="1"/>
  <c r="AF273" i="1"/>
  <c r="AE273" i="1"/>
  <c r="AB273" i="1"/>
  <c r="AJ272" i="1"/>
  <c r="AI272" i="1"/>
  <c r="AG272" i="1"/>
  <c r="AF272" i="1"/>
  <c r="AE272" i="1"/>
  <c r="AB272" i="1"/>
  <c r="AJ271" i="1"/>
  <c r="AI271" i="1"/>
  <c r="AG271" i="1"/>
  <c r="AF271" i="1"/>
  <c r="AE271" i="1"/>
  <c r="AB271" i="1"/>
  <c r="AJ270" i="1"/>
  <c r="AI270" i="1"/>
  <c r="AG270" i="1"/>
  <c r="AF270" i="1"/>
  <c r="AE270" i="1"/>
  <c r="AB270" i="1"/>
  <c r="AJ269" i="1"/>
  <c r="AI269" i="1"/>
  <c r="AG269" i="1"/>
  <c r="AF269" i="1"/>
  <c r="AE269" i="1"/>
  <c r="AB269" i="1"/>
  <c r="AJ268" i="1"/>
  <c r="AI268" i="1"/>
  <c r="AG268" i="1"/>
  <c r="AF268" i="1"/>
  <c r="AE268" i="1"/>
  <c r="AB268" i="1"/>
  <c r="AJ267" i="1"/>
  <c r="AI267" i="1"/>
  <c r="AG267" i="1"/>
  <c r="AF267" i="1"/>
  <c r="AE267" i="1"/>
  <c r="AB267" i="1"/>
  <c r="AJ266" i="1"/>
  <c r="AI266" i="1"/>
  <c r="AG266" i="1"/>
  <c r="AF266" i="1"/>
  <c r="AE266" i="1"/>
  <c r="AB266" i="1"/>
  <c r="AJ265" i="1"/>
  <c r="AI265" i="1"/>
  <c r="AG265" i="1"/>
  <c r="AF265" i="1"/>
  <c r="AE265" i="1"/>
  <c r="AB265" i="1"/>
  <c r="AJ264" i="1"/>
  <c r="AI264" i="1"/>
  <c r="AG264" i="1"/>
  <c r="AF264" i="1"/>
  <c r="AE264" i="1"/>
  <c r="AB264" i="1"/>
  <c r="AJ263" i="1"/>
  <c r="AI263" i="1"/>
  <c r="AG263" i="1"/>
  <c r="AF263" i="1"/>
  <c r="AE263" i="1"/>
  <c r="AB263" i="1"/>
  <c r="AJ262" i="1"/>
  <c r="AI262" i="1"/>
  <c r="AG262" i="1"/>
  <c r="AF262" i="1"/>
  <c r="AE262" i="1"/>
  <c r="AB262" i="1"/>
  <c r="AJ261" i="1"/>
  <c r="AI261" i="1"/>
  <c r="AG261" i="1"/>
  <c r="AF261" i="1"/>
  <c r="AE261" i="1"/>
  <c r="AB261" i="1"/>
  <c r="AJ260" i="1"/>
  <c r="AI260" i="1"/>
  <c r="AG260" i="1"/>
  <c r="AF260" i="1"/>
  <c r="AE260" i="1"/>
  <c r="AB260" i="1"/>
  <c r="AJ259" i="1"/>
  <c r="AI259" i="1"/>
  <c r="AG259" i="1"/>
  <c r="AF259" i="1"/>
  <c r="AE259" i="1"/>
  <c r="AB259" i="1"/>
  <c r="AJ258" i="1"/>
  <c r="AI258" i="1"/>
  <c r="AG258" i="1"/>
  <c r="AF258" i="1"/>
  <c r="AE258" i="1"/>
  <c r="AB258" i="1"/>
  <c r="AJ257" i="1"/>
  <c r="AI257" i="1"/>
  <c r="AG257" i="1"/>
  <c r="AF257" i="1"/>
  <c r="AE257" i="1"/>
  <c r="AB257" i="1"/>
  <c r="AJ256" i="1"/>
  <c r="AI256" i="1"/>
  <c r="AG256" i="1"/>
  <c r="AF256" i="1"/>
  <c r="AE256" i="1"/>
  <c r="AB256" i="1"/>
  <c r="AJ255" i="1"/>
  <c r="AI255" i="1"/>
  <c r="AG255" i="1"/>
  <c r="AF255" i="1"/>
  <c r="AE255" i="1"/>
  <c r="AB255" i="1"/>
  <c r="AJ254" i="1"/>
  <c r="AI254" i="1"/>
  <c r="AG254" i="1"/>
  <c r="AF254" i="1"/>
  <c r="AE254" i="1"/>
  <c r="AB254" i="1"/>
  <c r="AJ253" i="1"/>
  <c r="AI253" i="1"/>
  <c r="AG253" i="1"/>
  <c r="AF253" i="1"/>
  <c r="AE253" i="1"/>
  <c r="AB253" i="1"/>
  <c r="AJ252" i="1"/>
  <c r="AI252" i="1"/>
  <c r="AG252" i="1"/>
  <c r="AF252" i="1"/>
  <c r="AE252" i="1"/>
  <c r="AB252" i="1"/>
  <c r="AJ251" i="1"/>
  <c r="AI251" i="1"/>
  <c r="AG251" i="1"/>
  <c r="AF251" i="1"/>
  <c r="AE251" i="1"/>
  <c r="AB251" i="1"/>
  <c r="AJ250" i="1"/>
  <c r="AI250" i="1"/>
  <c r="AG250" i="1"/>
  <c r="AF250" i="1"/>
  <c r="AE250" i="1"/>
  <c r="AB250" i="1"/>
  <c r="AJ249" i="1"/>
  <c r="AI249" i="1"/>
  <c r="AG249" i="1"/>
  <c r="AF249" i="1"/>
  <c r="AE249" i="1"/>
  <c r="AB249" i="1"/>
  <c r="AJ248" i="1"/>
  <c r="AI248" i="1"/>
  <c r="AG248" i="1"/>
  <c r="AF248" i="1"/>
  <c r="AE248" i="1"/>
  <c r="AB248" i="1"/>
  <c r="AJ247" i="1"/>
  <c r="AI247" i="1"/>
  <c r="AG247" i="1"/>
  <c r="AF247" i="1"/>
  <c r="AE247" i="1"/>
  <c r="AB247" i="1"/>
  <c r="AJ246" i="1"/>
  <c r="AI246" i="1"/>
  <c r="AG246" i="1"/>
  <c r="AF246" i="1"/>
  <c r="AE246" i="1"/>
  <c r="AB246" i="1"/>
  <c r="AJ245" i="1"/>
  <c r="AI245" i="1"/>
  <c r="AG245" i="1"/>
  <c r="AF245" i="1"/>
  <c r="AE245" i="1"/>
  <c r="AB245" i="1"/>
  <c r="AJ244" i="1"/>
  <c r="AI244" i="1"/>
  <c r="AG244" i="1"/>
  <c r="AF244" i="1"/>
  <c r="AE244" i="1"/>
  <c r="AB244" i="1"/>
  <c r="AJ243" i="1"/>
  <c r="AI243" i="1"/>
  <c r="AG243" i="1"/>
  <c r="AF243" i="1"/>
  <c r="AE243" i="1"/>
  <c r="AB243" i="1"/>
  <c r="AJ242" i="1"/>
  <c r="AI242" i="1"/>
  <c r="AG242" i="1"/>
  <c r="AF242" i="1"/>
  <c r="AE242" i="1"/>
  <c r="AB242" i="1"/>
  <c r="AJ241" i="1"/>
  <c r="AI241" i="1"/>
  <c r="AG241" i="1"/>
  <c r="AF241" i="1"/>
  <c r="AE241" i="1"/>
  <c r="AB241" i="1"/>
  <c r="AJ240" i="1"/>
  <c r="AI240" i="1"/>
  <c r="AG240" i="1"/>
  <c r="AF240" i="1"/>
  <c r="AE240" i="1"/>
  <c r="AB240" i="1"/>
  <c r="AJ239" i="1"/>
  <c r="AI239" i="1"/>
  <c r="AG239" i="1"/>
  <c r="AF239" i="1"/>
  <c r="AE239" i="1"/>
  <c r="AB239" i="1"/>
  <c r="AJ238" i="1"/>
  <c r="AI238" i="1"/>
  <c r="AG238" i="1"/>
  <c r="AF238" i="1"/>
  <c r="AE238" i="1"/>
  <c r="AB238" i="1"/>
  <c r="AJ237" i="1"/>
  <c r="AI237" i="1"/>
  <c r="AG237" i="1"/>
  <c r="AF237" i="1"/>
  <c r="AE237" i="1"/>
  <c r="AB237" i="1"/>
  <c r="AJ236" i="1"/>
  <c r="AI236" i="1"/>
  <c r="AG236" i="1"/>
  <c r="AF236" i="1"/>
  <c r="AE236" i="1"/>
  <c r="AB236" i="1"/>
  <c r="AJ235" i="1"/>
  <c r="AI235" i="1"/>
  <c r="AG235" i="1"/>
  <c r="AF235" i="1"/>
  <c r="AE235" i="1"/>
  <c r="AB235" i="1"/>
  <c r="AJ234" i="1"/>
  <c r="AI234" i="1"/>
  <c r="AG234" i="1"/>
  <c r="AF234" i="1"/>
  <c r="AE234" i="1"/>
  <c r="AB234" i="1"/>
  <c r="AJ233" i="1"/>
  <c r="AI233" i="1"/>
  <c r="AG233" i="1"/>
  <c r="AF233" i="1"/>
  <c r="AE233" i="1"/>
  <c r="AB233" i="1"/>
  <c r="AJ232" i="1"/>
  <c r="AI232" i="1"/>
  <c r="AG232" i="1"/>
  <c r="AF232" i="1"/>
  <c r="AE232" i="1"/>
  <c r="AB232" i="1"/>
  <c r="AJ231" i="1"/>
  <c r="AI231" i="1"/>
  <c r="AG231" i="1"/>
  <c r="AF231" i="1"/>
  <c r="AE231" i="1"/>
  <c r="AB231" i="1"/>
  <c r="AJ230" i="1"/>
  <c r="AI230" i="1"/>
  <c r="AG230" i="1"/>
  <c r="AF230" i="1"/>
  <c r="AE230" i="1"/>
  <c r="AB230" i="1"/>
  <c r="AJ229" i="1"/>
  <c r="AI229" i="1"/>
  <c r="AG229" i="1"/>
  <c r="AF229" i="1"/>
  <c r="AE229" i="1"/>
  <c r="AB229" i="1"/>
  <c r="AJ228" i="1"/>
  <c r="AI228" i="1"/>
  <c r="AG228" i="1"/>
  <c r="AF228" i="1"/>
  <c r="AE228" i="1"/>
  <c r="AB228" i="1"/>
  <c r="AJ227" i="1"/>
  <c r="AI227" i="1"/>
  <c r="AG227" i="1"/>
  <c r="AF227" i="1"/>
  <c r="AE227" i="1"/>
  <c r="AB227" i="1"/>
  <c r="AJ226" i="1"/>
  <c r="AI226" i="1"/>
  <c r="AG226" i="1"/>
  <c r="AF226" i="1"/>
  <c r="AE226" i="1"/>
  <c r="AB226" i="1"/>
  <c r="AJ225" i="1"/>
  <c r="AI225" i="1"/>
  <c r="AG225" i="1"/>
  <c r="AF225" i="1"/>
  <c r="AE225" i="1"/>
  <c r="AB225" i="1"/>
  <c r="AJ224" i="1"/>
  <c r="AI224" i="1"/>
  <c r="AG224" i="1"/>
  <c r="AF224" i="1"/>
  <c r="AE224" i="1"/>
  <c r="AB224" i="1"/>
  <c r="AJ223" i="1"/>
  <c r="AI223" i="1"/>
  <c r="AG223" i="1"/>
  <c r="AF223" i="1"/>
  <c r="AE223" i="1"/>
  <c r="AB223" i="1"/>
  <c r="AJ222" i="1"/>
  <c r="AI222" i="1"/>
  <c r="AG222" i="1"/>
  <c r="AF222" i="1"/>
  <c r="AE222" i="1"/>
  <c r="AB222" i="1"/>
  <c r="AJ221" i="1"/>
  <c r="AI221" i="1"/>
  <c r="AG221" i="1"/>
  <c r="AF221" i="1"/>
  <c r="AE221" i="1"/>
  <c r="AB221" i="1"/>
  <c r="AJ220" i="1"/>
  <c r="AI220" i="1"/>
  <c r="AG220" i="1"/>
  <c r="AF220" i="1"/>
  <c r="AE220" i="1"/>
  <c r="AB220" i="1"/>
  <c r="AJ219" i="1"/>
  <c r="AI219" i="1"/>
  <c r="AG219" i="1"/>
  <c r="AF219" i="1"/>
  <c r="AE219" i="1"/>
  <c r="AB219" i="1"/>
  <c r="AJ218" i="1"/>
  <c r="AI218" i="1"/>
  <c r="AG218" i="1"/>
  <c r="AF218" i="1"/>
  <c r="AE218" i="1"/>
  <c r="AB218" i="1"/>
  <c r="AJ217" i="1"/>
  <c r="AI217" i="1"/>
  <c r="AG217" i="1"/>
  <c r="AF217" i="1"/>
  <c r="AE217" i="1"/>
  <c r="AB217" i="1"/>
  <c r="AJ216" i="1"/>
  <c r="AI216" i="1"/>
  <c r="AG216" i="1"/>
  <c r="AF216" i="1"/>
  <c r="AE216" i="1"/>
  <c r="AB216" i="1"/>
  <c r="AJ215" i="1"/>
  <c r="AI215" i="1"/>
  <c r="AG215" i="1"/>
  <c r="AF215" i="1"/>
  <c r="AE215" i="1"/>
  <c r="AB215" i="1"/>
  <c r="AJ214" i="1"/>
  <c r="AI214" i="1"/>
  <c r="AG214" i="1"/>
  <c r="AF214" i="1"/>
  <c r="AE214" i="1"/>
  <c r="AB214" i="1"/>
  <c r="AJ213" i="1"/>
  <c r="AI213" i="1"/>
  <c r="AG213" i="1"/>
  <c r="AF213" i="1"/>
  <c r="AE213" i="1"/>
  <c r="AB213" i="1"/>
  <c r="AJ212" i="1"/>
  <c r="AI212" i="1"/>
  <c r="AG212" i="1"/>
  <c r="AF212" i="1"/>
  <c r="AE212" i="1"/>
  <c r="AB212" i="1"/>
  <c r="AJ211" i="1"/>
  <c r="AI211" i="1"/>
  <c r="AG211" i="1"/>
  <c r="AF211" i="1"/>
  <c r="AE211" i="1"/>
  <c r="AB211" i="1"/>
  <c r="AJ210" i="1"/>
  <c r="AI210" i="1"/>
  <c r="AG210" i="1"/>
  <c r="AF210" i="1"/>
  <c r="AE210" i="1"/>
  <c r="AB210" i="1"/>
  <c r="AJ209" i="1"/>
  <c r="AI209" i="1"/>
  <c r="AG209" i="1"/>
  <c r="AF209" i="1"/>
  <c r="AE209" i="1"/>
  <c r="AB209" i="1"/>
  <c r="AJ208" i="1"/>
  <c r="AI208" i="1"/>
  <c r="AG208" i="1"/>
  <c r="AF208" i="1"/>
  <c r="AE208" i="1"/>
  <c r="AB208" i="1"/>
  <c r="AJ207" i="1"/>
  <c r="AI207" i="1"/>
  <c r="AG207" i="1"/>
  <c r="AF207" i="1"/>
  <c r="AE207" i="1"/>
  <c r="AB207" i="1"/>
  <c r="AJ206" i="1"/>
  <c r="AI206" i="1"/>
  <c r="AG206" i="1"/>
  <c r="AF206" i="1"/>
  <c r="AE206" i="1"/>
  <c r="AB206" i="1"/>
  <c r="AJ205" i="1"/>
  <c r="AI205" i="1"/>
  <c r="AG205" i="1"/>
  <c r="AF205" i="1"/>
  <c r="AE205" i="1"/>
  <c r="AB205" i="1"/>
  <c r="AJ204" i="1"/>
  <c r="AI204" i="1"/>
  <c r="AG204" i="1"/>
  <c r="AF204" i="1"/>
  <c r="AE204" i="1"/>
  <c r="AB204" i="1"/>
  <c r="AJ203" i="1"/>
  <c r="AI203" i="1"/>
  <c r="AG203" i="1"/>
  <c r="AF203" i="1"/>
  <c r="AE203" i="1"/>
  <c r="AB203" i="1"/>
  <c r="AJ202" i="1"/>
  <c r="AI202" i="1"/>
  <c r="AG202" i="1"/>
  <c r="AF202" i="1"/>
  <c r="AE202" i="1"/>
  <c r="AB202" i="1"/>
  <c r="AJ201" i="1"/>
  <c r="AI201" i="1"/>
  <c r="AG201" i="1"/>
  <c r="AF201" i="1"/>
  <c r="AE201" i="1"/>
  <c r="AB201" i="1"/>
  <c r="AJ200" i="1"/>
  <c r="AI200" i="1"/>
  <c r="AG200" i="1"/>
  <c r="AF200" i="1"/>
  <c r="AE200" i="1"/>
  <c r="AB200" i="1"/>
  <c r="AJ199" i="1"/>
  <c r="AI199" i="1"/>
  <c r="AG199" i="1"/>
  <c r="AF199" i="1"/>
  <c r="AE199" i="1"/>
  <c r="AB199" i="1"/>
  <c r="AJ198" i="1"/>
  <c r="AI198" i="1"/>
  <c r="AG198" i="1"/>
  <c r="AF198" i="1"/>
  <c r="AE198" i="1"/>
  <c r="AB198" i="1"/>
  <c r="AJ197" i="1"/>
  <c r="AI197" i="1"/>
  <c r="AG197" i="1"/>
  <c r="AF197" i="1"/>
  <c r="AE197" i="1"/>
  <c r="AB197" i="1"/>
  <c r="AJ196" i="1"/>
  <c r="AI196" i="1"/>
  <c r="AG196" i="1"/>
  <c r="AF196" i="1"/>
  <c r="AE196" i="1"/>
  <c r="AB196" i="1"/>
  <c r="AJ195" i="1"/>
  <c r="AI195" i="1"/>
  <c r="AG195" i="1"/>
  <c r="AF195" i="1"/>
  <c r="AE195" i="1"/>
  <c r="AB195" i="1"/>
  <c r="AJ194" i="1"/>
  <c r="AI194" i="1"/>
  <c r="AG194" i="1"/>
  <c r="AF194" i="1"/>
  <c r="AE194" i="1"/>
  <c r="AB194" i="1"/>
  <c r="AJ193" i="1"/>
  <c r="AI193" i="1"/>
  <c r="AG193" i="1"/>
  <c r="AF193" i="1"/>
  <c r="AE193" i="1"/>
  <c r="AB193" i="1"/>
  <c r="AJ192" i="1"/>
  <c r="AI192" i="1"/>
  <c r="AG192" i="1"/>
  <c r="AF192" i="1"/>
  <c r="AE192" i="1"/>
  <c r="AB192" i="1"/>
  <c r="AJ191" i="1"/>
  <c r="AI191" i="1"/>
  <c r="AG191" i="1"/>
  <c r="AF191" i="1"/>
  <c r="AE191" i="1"/>
  <c r="AB191" i="1"/>
  <c r="AJ190" i="1"/>
  <c r="AI190" i="1"/>
  <c r="AG190" i="1"/>
  <c r="AF190" i="1"/>
  <c r="AE190" i="1"/>
  <c r="AB190" i="1"/>
  <c r="AJ189" i="1"/>
  <c r="AI189" i="1"/>
  <c r="AG189" i="1"/>
  <c r="AF189" i="1"/>
  <c r="AE189" i="1"/>
  <c r="AB189" i="1"/>
  <c r="AJ188" i="1"/>
  <c r="AI188" i="1"/>
  <c r="AG188" i="1"/>
  <c r="AF188" i="1"/>
  <c r="AE188" i="1"/>
  <c r="AB188" i="1"/>
  <c r="AJ187" i="1"/>
  <c r="AI187" i="1"/>
  <c r="AG187" i="1"/>
  <c r="AF187" i="1"/>
  <c r="AE187" i="1"/>
  <c r="AB187" i="1"/>
  <c r="AJ186" i="1"/>
  <c r="AI186" i="1"/>
  <c r="AG186" i="1"/>
  <c r="AF186" i="1"/>
  <c r="AE186" i="1"/>
  <c r="AB186" i="1"/>
  <c r="AJ185" i="1"/>
  <c r="AI185" i="1"/>
  <c r="AG185" i="1"/>
  <c r="AF185" i="1"/>
  <c r="AE185" i="1"/>
  <c r="AB185" i="1"/>
  <c r="AJ184" i="1"/>
  <c r="AI184" i="1"/>
  <c r="AG184" i="1"/>
  <c r="AF184" i="1"/>
  <c r="AE184" i="1"/>
  <c r="AB184" i="1"/>
  <c r="AJ183" i="1"/>
  <c r="AI183" i="1"/>
  <c r="AG183" i="1"/>
  <c r="AF183" i="1"/>
  <c r="AE183" i="1"/>
  <c r="AB183" i="1"/>
  <c r="AJ182" i="1"/>
  <c r="AI182" i="1"/>
  <c r="AG182" i="1"/>
  <c r="AF182" i="1"/>
  <c r="AE182" i="1"/>
  <c r="AB182" i="1"/>
  <c r="AJ181" i="1"/>
  <c r="AI181" i="1"/>
  <c r="AG181" i="1"/>
  <c r="AF181" i="1"/>
  <c r="AE181" i="1"/>
  <c r="AB181" i="1"/>
  <c r="AJ180" i="1"/>
  <c r="AI180" i="1"/>
  <c r="AG180" i="1"/>
  <c r="AF180" i="1"/>
  <c r="AE180" i="1"/>
  <c r="AB180" i="1"/>
  <c r="AJ179" i="1"/>
  <c r="AI179" i="1"/>
  <c r="AG179" i="1"/>
  <c r="AF179" i="1"/>
  <c r="AE179" i="1"/>
  <c r="AB179" i="1"/>
  <c r="AJ178" i="1"/>
  <c r="AI178" i="1"/>
  <c r="AG178" i="1"/>
  <c r="AF178" i="1"/>
  <c r="AE178" i="1"/>
  <c r="AB178" i="1"/>
  <c r="AJ177" i="1"/>
  <c r="AI177" i="1"/>
  <c r="AG177" i="1"/>
  <c r="AF177" i="1"/>
  <c r="AE177" i="1"/>
  <c r="AB177" i="1"/>
  <c r="AJ176" i="1"/>
  <c r="AI176" i="1"/>
  <c r="AG176" i="1"/>
  <c r="AF176" i="1"/>
  <c r="AE176" i="1"/>
  <c r="AB176" i="1"/>
  <c r="AJ175" i="1"/>
  <c r="AI175" i="1"/>
  <c r="AG175" i="1"/>
  <c r="AF175" i="1"/>
  <c r="AE175" i="1"/>
  <c r="AB175" i="1"/>
  <c r="AJ174" i="1"/>
  <c r="AI174" i="1"/>
  <c r="AG174" i="1"/>
  <c r="AF174" i="1"/>
  <c r="AE174" i="1"/>
  <c r="AB174" i="1"/>
  <c r="AJ173" i="1"/>
  <c r="AI173" i="1"/>
  <c r="AG173" i="1"/>
  <c r="AF173" i="1"/>
  <c r="AE173" i="1"/>
  <c r="AB173" i="1"/>
  <c r="AJ172" i="1"/>
  <c r="AI172" i="1"/>
  <c r="AG172" i="1"/>
  <c r="AF172" i="1"/>
  <c r="AE172" i="1"/>
  <c r="AB172" i="1"/>
  <c r="AJ171" i="1"/>
  <c r="AI171" i="1"/>
  <c r="AG171" i="1"/>
  <c r="AF171" i="1"/>
  <c r="AE171" i="1"/>
  <c r="AB171" i="1"/>
  <c r="AJ170" i="1"/>
  <c r="AI170" i="1"/>
  <c r="AG170" i="1"/>
  <c r="AF170" i="1"/>
  <c r="AE170" i="1"/>
  <c r="AB170" i="1"/>
  <c r="AJ169" i="1"/>
  <c r="AI169" i="1"/>
  <c r="AG169" i="1"/>
  <c r="AF169" i="1"/>
  <c r="AE169" i="1"/>
  <c r="AB169" i="1"/>
  <c r="AJ168" i="1"/>
  <c r="AI168" i="1"/>
  <c r="AG168" i="1"/>
  <c r="AF168" i="1"/>
  <c r="AE168" i="1"/>
  <c r="AB168" i="1"/>
  <c r="AJ167" i="1"/>
  <c r="AI167" i="1"/>
  <c r="AG167" i="1"/>
  <c r="AF167" i="1"/>
  <c r="AE167" i="1"/>
  <c r="AB167" i="1"/>
  <c r="AJ166" i="1"/>
  <c r="AI166" i="1"/>
  <c r="AG166" i="1"/>
  <c r="AF166" i="1"/>
  <c r="AE166" i="1"/>
  <c r="AB166" i="1"/>
  <c r="AJ165" i="1"/>
  <c r="AI165" i="1"/>
  <c r="AG165" i="1"/>
  <c r="AF165" i="1"/>
  <c r="AE165" i="1"/>
  <c r="AB165" i="1"/>
  <c r="AJ164" i="1"/>
  <c r="AI164" i="1"/>
  <c r="AG164" i="1"/>
  <c r="AF164" i="1"/>
  <c r="AE164" i="1"/>
  <c r="AB164" i="1"/>
  <c r="AJ163" i="1"/>
  <c r="AI163" i="1"/>
  <c r="AG163" i="1"/>
  <c r="AF163" i="1"/>
  <c r="AE163" i="1"/>
  <c r="AB163" i="1"/>
  <c r="AJ162" i="1"/>
  <c r="AI162" i="1"/>
  <c r="AG162" i="1"/>
  <c r="AF162" i="1"/>
  <c r="AE162" i="1"/>
  <c r="AB162" i="1"/>
  <c r="AJ161" i="1"/>
  <c r="AI161" i="1"/>
  <c r="AG161" i="1"/>
  <c r="AF161" i="1"/>
  <c r="AE161" i="1"/>
  <c r="AB161" i="1"/>
  <c r="AJ160" i="1"/>
  <c r="AI160" i="1"/>
  <c r="AG160" i="1"/>
  <c r="AF160" i="1"/>
  <c r="AE160" i="1"/>
  <c r="AB160" i="1"/>
  <c r="AJ159" i="1"/>
  <c r="AI159" i="1"/>
  <c r="AG159" i="1"/>
  <c r="AF159" i="1"/>
  <c r="AE159" i="1"/>
  <c r="AB159" i="1"/>
  <c r="AJ158" i="1"/>
  <c r="AI158" i="1"/>
  <c r="AG158" i="1"/>
  <c r="AF158" i="1"/>
  <c r="AE158" i="1"/>
  <c r="AB158" i="1"/>
  <c r="AJ157" i="1"/>
  <c r="AI157" i="1"/>
  <c r="AG157" i="1"/>
  <c r="AF157" i="1"/>
  <c r="AE157" i="1"/>
  <c r="AB157" i="1"/>
  <c r="AJ156" i="1"/>
  <c r="AI156" i="1"/>
  <c r="AG156" i="1"/>
  <c r="AF156" i="1"/>
  <c r="AE156" i="1"/>
  <c r="AB156" i="1"/>
  <c r="AJ155" i="1"/>
  <c r="AI155" i="1"/>
  <c r="AG155" i="1"/>
  <c r="AF155" i="1"/>
  <c r="AE155" i="1"/>
  <c r="AB155" i="1"/>
  <c r="AJ154" i="1"/>
  <c r="AI154" i="1"/>
  <c r="AG154" i="1"/>
  <c r="AF154" i="1"/>
  <c r="AE154" i="1"/>
  <c r="AB154" i="1"/>
  <c r="AJ153" i="1"/>
  <c r="AI153" i="1"/>
  <c r="AG153" i="1"/>
  <c r="AF153" i="1"/>
  <c r="AE153" i="1"/>
  <c r="AB153" i="1"/>
  <c r="AJ152" i="1"/>
  <c r="AI152" i="1"/>
  <c r="AG152" i="1"/>
  <c r="AF152" i="1"/>
  <c r="AE152" i="1"/>
  <c r="AB152" i="1"/>
  <c r="AJ151" i="1"/>
  <c r="AI151" i="1"/>
  <c r="AG151" i="1"/>
  <c r="AF151" i="1"/>
  <c r="AE151" i="1"/>
  <c r="AB151" i="1"/>
  <c r="AJ150" i="1"/>
  <c r="AI150" i="1"/>
  <c r="AG150" i="1"/>
  <c r="AF150" i="1"/>
  <c r="AE150" i="1"/>
  <c r="AB150" i="1"/>
  <c r="AJ149" i="1"/>
  <c r="AI149" i="1"/>
  <c r="AG149" i="1"/>
  <c r="AF149" i="1"/>
  <c r="AE149" i="1"/>
  <c r="AB149" i="1"/>
  <c r="AJ148" i="1"/>
  <c r="AI148" i="1"/>
  <c r="AG148" i="1"/>
  <c r="AF148" i="1"/>
  <c r="AE148" i="1"/>
  <c r="AB148" i="1"/>
  <c r="AJ147" i="1"/>
  <c r="AI147" i="1"/>
  <c r="AG147" i="1"/>
  <c r="AF147" i="1"/>
  <c r="AE147" i="1"/>
  <c r="AB147" i="1"/>
  <c r="AJ146" i="1"/>
  <c r="AI146" i="1"/>
  <c r="AG146" i="1"/>
  <c r="AF146" i="1"/>
  <c r="AE146" i="1"/>
  <c r="AB146" i="1"/>
  <c r="AJ145" i="1"/>
  <c r="AI145" i="1"/>
  <c r="AG145" i="1"/>
  <c r="AF145" i="1"/>
  <c r="AE145" i="1"/>
  <c r="AB145" i="1"/>
  <c r="AJ144" i="1"/>
  <c r="AI144" i="1"/>
  <c r="AG144" i="1"/>
  <c r="AF144" i="1"/>
  <c r="AE144" i="1"/>
  <c r="AB144" i="1"/>
  <c r="AJ143" i="1"/>
  <c r="AI143" i="1"/>
  <c r="AG143" i="1"/>
  <c r="AF143" i="1"/>
  <c r="AE143" i="1"/>
  <c r="AB143" i="1"/>
  <c r="AJ142" i="1"/>
  <c r="AI142" i="1"/>
  <c r="AG142" i="1"/>
  <c r="AF142" i="1"/>
  <c r="AE142" i="1"/>
  <c r="AB142" i="1"/>
  <c r="AJ141" i="1"/>
  <c r="AI141" i="1"/>
  <c r="AG141" i="1"/>
  <c r="AF141" i="1"/>
  <c r="AE141" i="1"/>
  <c r="AB141" i="1"/>
  <c r="AJ140" i="1"/>
  <c r="AI140" i="1"/>
  <c r="AG140" i="1"/>
  <c r="AF140" i="1"/>
  <c r="AE140" i="1"/>
  <c r="AB140" i="1"/>
  <c r="AJ139" i="1"/>
  <c r="AI139" i="1"/>
  <c r="AG139" i="1"/>
  <c r="AF139" i="1"/>
  <c r="AE139" i="1"/>
  <c r="AB139" i="1"/>
  <c r="AJ138" i="1"/>
  <c r="AI138" i="1"/>
  <c r="AG138" i="1"/>
  <c r="AF138" i="1"/>
  <c r="AE138" i="1"/>
  <c r="AB138" i="1"/>
  <c r="AJ137" i="1"/>
  <c r="AI137" i="1"/>
  <c r="AG137" i="1"/>
  <c r="AF137" i="1"/>
  <c r="AE137" i="1"/>
  <c r="AB137" i="1"/>
  <c r="AJ136" i="1"/>
  <c r="AI136" i="1"/>
  <c r="AG136" i="1"/>
  <c r="AF136" i="1"/>
  <c r="AE136" i="1"/>
  <c r="AB136" i="1"/>
  <c r="AJ135" i="1"/>
  <c r="AI135" i="1"/>
  <c r="AG135" i="1"/>
  <c r="AF135" i="1"/>
  <c r="AE135" i="1"/>
  <c r="AB135" i="1"/>
  <c r="AJ134" i="1"/>
  <c r="AI134" i="1"/>
  <c r="AG134" i="1"/>
  <c r="AF134" i="1"/>
  <c r="AE134" i="1"/>
  <c r="AB134" i="1"/>
  <c r="AJ133" i="1"/>
  <c r="AI133" i="1"/>
  <c r="AG133" i="1"/>
  <c r="AF133" i="1"/>
  <c r="AE133" i="1"/>
  <c r="AB133" i="1"/>
  <c r="AJ132" i="1"/>
  <c r="AI132" i="1"/>
  <c r="AG132" i="1"/>
  <c r="AF132" i="1"/>
  <c r="AE132" i="1"/>
  <c r="AB132" i="1"/>
  <c r="AJ131" i="1"/>
  <c r="AI131" i="1"/>
  <c r="AG131" i="1"/>
  <c r="AF131" i="1"/>
  <c r="AE131" i="1"/>
  <c r="AB131" i="1"/>
  <c r="AJ130" i="1"/>
  <c r="AI130" i="1"/>
  <c r="AG130" i="1"/>
  <c r="AF130" i="1"/>
  <c r="AE130" i="1"/>
  <c r="AB130" i="1"/>
  <c r="AJ129" i="1"/>
  <c r="AI129" i="1"/>
  <c r="AG129" i="1"/>
  <c r="AF129" i="1"/>
  <c r="AE129" i="1"/>
  <c r="AB129" i="1"/>
  <c r="AJ128" i="1"/>
  <c r="AI128" i="1"/>
  <c r="AG128" i="1"/>
  <c r="AF128" i="1"/>
  <c r="AE128" i="1"/>
  <c r="AB128" i="1"/>
  <c r="AJ127" i="1"/>
  <c r="AI127" i="1"/>
  <c r="AG127" i="1"/>
  <c r="AF127" i="1"/>
  <c r="AE127" i="1"/>
  <c r="AB127" i="1"/>
  <c r="AJ126" i="1"/>
  <c r="AI126" i="1"/>
  <c r="AG126" i="1"/>
  <c r="AF126" i="1"/>
  <c r="AE126" i="1"/>
  <c r="AB126" i="1"/>
  <c r="AJ125" i="1"/>
  <c r="AI125" i="1"/>
  <c r="AG125" i="1"/>
  <c r="AF125" i="1"/>
  <c r="AE125" i="1"/>
  <c r="AB125" i="1"/>
  <c r="AJ124" i="1"/>
  <c r="AI124" i="1"/>
  <c r="AG124" i="1"/>
  <c r="AF124" i="1"/>
  <c r="AE124" i="1"/>
  <c r="AB124" i="1"/>
  <c r="AJ123" i="1"/>
  <c r="AI123" i="1"/>
  <c r="AG123" i="1"/>
  <c r="AF123" i="1"/>
  <c r="AE123" i="1"/>
  <c r="AB123" i="1"/>
  <c r="AJ122" i="1"/>
  <c r="AI122" i="1"/>
  <c r="AG122" i="1"/>
  <c r="AF122" i="1"/>
  <c r="AE122" i="1"/>
  <c r="AB122" i="1"/>
  <c r="AJ121" i="1"/>
  <c r="AI121" i="1"/>
  <c r="AG121" i="1"/>
  <c r="AF121" i="1"/>
  <c r="AE121" i="1"/>
  <c r="AB121" i="1"/>
  <c r="AJ120" i="1"/>
  <c r="AI120" i="1"/>
  <c r="AG120" i="1"/>
  <c r="AF120" i="1"/>
  <c r="AE120" i="1"/>
  <c r="AB120" i="1"/>
  <c r="AJ119" i="1"/>
  <c r="AI119" i="1"/>
  <c r="AG119" i="1"/>
  <c r="AF119" i="1"/>
  <c r="AE119" i="1"/>
  <c r="AB119" i="1"/>
  <c r="AJ118" i="1"/>
  <c r="AI118" i="1"/>
  <c r="AG118" i="1"/>
  <c r="AF118" i="1"/>
  <c r="AE118" i="1"/>
  <c r="AB118" i="1"/>
  <c r="AJ117" i="1"/>
  <c r="AI117" i="1"/>
  <c r="AG117" i="1"/>
  <c r="AF117" i="1"/>
  <c r="AE117" i="1"/>
  <c r="AB117" i="1"/>
  <c r="AJ116" i="1"/>
  <c r="AI116" i="1"/>
  <c r="AG116" i="1"/>
  <c r="AF116" i="1"/>
  <c r="AE116" i="1"/>
  <c r="AB116" i="1"/>
  <c r="AJ115" i="1"/>
  <c r="AI115" i="1"/>
  <c r="AG115" i="1"/>
  <c r="AF115" i="1"/>
  <c r="AE115" i="1"/>
  <c r="AB115" i="1"/>
  <c r="AJ114" i="1"/>
  <c r="AI114" i="1"/>
  <c r="AG114" i="1"/>
  <c r="AF114" i="1"/>
  <c r="AE114" i="1"/>
  <c r="AB114" i="1"/>
  <c r="AJ113" i="1"/>
  <c r="AI113" i="1"/>
  <c r="AG113" i="1"/>
  <c r="AF113" i="1"/>
  <c r="AE113" i="1"/>
  <c r="AB113" i="1"/>
  <c r="AJ112" i="1"/>
  <c r="AI112" i="1"/>
  <c r="AG112" i="1"/>
  <c r="AF112" i="1"/>
  <c r="AE112" i="1"/>
  <c r="AB112" i="1"/>
  <c r="AJ111" i="1"/>
  <c r="AI111" i="1"/>
  <c r="AG111" i="1"/>
  <c r="AF111" i="1"/>
  <c r="AE111" i="1"/>
  <c r="AB111" i="1"/>
  <c r="AJ110" i="1"/>
  <c r="AI110" i="1"/>
  <c r="AG110" i="1"/>
  <c r="AF110" i="1"/>
  <c r="AE110" i="1"/>
  <c r="AB110" i="1"/>
  <c r="AJ109" i="1"/>
  <c r="AI109" i="1"/>
  <c r="AG109" i="1"/>
  <c r="AF109" i="1"/>
  <c r="AE109" i="1"/>
  <c r="AB109" i="1"/>
  <c r="AJ108" i="1"/>
  <c r="AI108" i="1"/>
  <c r="AG108" i="1"/>
  <c r="AF108" i="1"/>
  <c r="AE108" i="1"/>
  <c r="AB108" i="1"/>
  <c r="AJ107" i="1"/>
  <c r="AI107" i="1"/>
  <c r="AG107" i="1"/>
  <c r="AF107" i="1"/>
  <c r="AE107" i="1"/>
  <c r="AB107" i="1"/>
  <c r="AJ106" i="1"/>
  <c r="AI106" i="1"/>
  <c r="AG106" i="1"/>
  <c r="AF106" i="1"/>
  <c r="AE106" i="1"/>
  <c r="AB106" i="1"/>
  <c r="AJ105" i="1"/>
  <c r="AI105" i="1"/>
  <c r="AG105" i="1"/>
  <c r="AF105" i="1"/>
  <c r="AE105" i="1"/>
  <c r="AB105" i="1"/>
  <c r="AJ104" i="1"/>
  <c r="AI104" i="1"/>
  <c r="AG104" i="1"/>
  <c r="AF104" i="1"/>
  <c r="AE104" i="1"/>
  <c r="AB104" i="1"/>
  <c r="AJ103" i="1"/>
  <c r="AI103" i="1"/>
  <c r="AG103" i="1"/>
  <c r="AF103" i="1"/>
  <c r="AE103" i="1"/>
  <c r="AB103" i="1"/>
  <c r="AJ102" i="1"/>
  <c r="AI102" i="1"/>
  <c r="AG102" i="1"/>
  <c r="AF102" i="1"/>
  <c r="AE102" i="1"/>
  <c r="AB102" i="1"/>
  <c r="AJ101" i="1"/>
  <c r="AI101" i="1"/>
  <c r="AG101" i="1"/>
  <c r="AF101" i="1"/>
  <c r="AE101" i="1"/>
  <c r="AB101" i="1"/>
  <c r="AJ100" i="1"/>
  <c r="AI100" i="1"/>
  <c r="AG100" i="1"/>
  <c r="AF100" i="1"/>
  <c r="AE100" i="1"/>
  <c r="AB100" i="1"/>
  <c r="AJ99" i="1"/>
  <c r="AI99" i="1"/>
  <c r="AG99" i="1"/>
  <c r="AF99" i="1"/>
  <c r="AE99" i="1"/>
  <c r="AB99" i="1"/>
  <c r="AJ98" i="1"/>
  <c r="AI98" i="1"/>
  <c r="AG98" i="1"/>
  <c r="AF98" i="1"/>
  <c r="AE98" i="1"/>
  <c r="AB98" i="1"/>
  <c r="AJ97" i="1"/>
  <c r="AI97" i="1"/>
  <c r="AG97" i="1"/>
  <c r="AF97" i="1"/>
  <c r="AE97" i="1"/>
  <c r="AB97" i="1"/>
  <c r="AJ96" i="1"/>
  <c r="AI96" i="1"/>
  <c r="AG96" i="1"/>
  <c r="AF96" i="1"/>
  <c r="AE96" i="1"/>
  <c r="AB96" i="1"/>
  <c r="AJ95" i="1"/>
  <c r="AI95" i="1"/>
  <c r="AG95" i="1"/>
  <c r="AF95" i="1"/>
  <c r="AE95" i="1"/>
  <c r="AB95" i="1"/>
  <c r="AJ94" i="1"/>
  <c r="AI94" i="1"/>
  <c r="AG94" i="1"/>
  <c r="AF94" i="1"/>
  <c r="AE94" i="1"/>
  <c r="AB94" i="1"/>
  <c r="AJ93" i="1"/>
  <c r="AI93" i="1"/>
  <c r="AG93" i="1"/>
  <c r="AF93" i="1"/>
  <c r="AE93" i="1"/>
  <c r="AB93" i="1"/>
  <c r="AJ92" i="1"/>
  <c r="AI92" i="1"/>
  <c r="AG92" i="1"/>
  <c r="AF92" i="1"/>
  <c r="AE92" i="1"/>
  <c r="AB92" i="1"/>
  <c r="AJ91" i="1"/>
  <c r="AI91" i="1"/>
  <c r="AG91" i="1"/>
  <c r="AF91" i="1"/>
  <c r="AE91" i="1"/>
  <c r="AB91" i="1"/>
  <c r="AJ90" i="1"/>
  <c r="AI90" i="1"/>
  <c r="AG90" i="1"/>
  <c r="AF90" i="1"/>
  <c r="AE90" i="1"/>
  <c r="AB90" i="1"/>
  <c r="AJ89" i="1"/>
  <c r="AI89" i="1"/>
  <c r="AG89" i="1"/>
  <c r="AF89" i="1"/>
  <c r="AE89" i="1"/>
  <c r="AB89" i="1"/>
  <c r="AJ88" i="1"/>
  <c r="AI88" i="1"/>
  <c r="AG88" i="1"/>
  <c r="AF88" i="1"/>
  <c r="AE88" i="1"/>
  <c r="AB88" i="1"/>
  <c r="AJ87" i="1"/>
  <c r="AI87" i="1"/>
  <c r="AG87" i="1"/>
  <c r="AF87" i="1"/>
  <c r="AE87" i="1"/>
  <c r="AB87" i="1"/>
  <c r="AJ86" i="1"/>
  <c r="AI86" i="1"/>
  <c r="AG86" i="1"/>
  <c r="AF86" i="1"/>
  <c r="AE86" i="1"/>
  <c r="AB86" i="1"/>
  <c r="AJ85" i="1"/>
  <c r="AI85" i="1"/>
  <c r="AG85" i="1"/>
  <c r="AF85" i="1"/>
  <c r="AE85" i="1"/>
  <c r="AB85" i="1"/>
  <c r="AJ84" i="1"/>
  <c r="AI84" i="1"/>
  <c r="AG84" i="1"/>
  <c r="AF84" i="1"/>
  <c r="AE84" i="1"/>
  <c r="AB84" i="1"/>
  <c r="AJ83" i="1"/>
  <c r="AI83" i="1"/>
  <c r="AG83" i="1"/>
  <c r="AF83" i="1"/>
  <c r="AE83" i="1"/>
  <c r="AB83" i="1"/>
  <c r="AJ82" i="1"/>
  <c r="AI82" i="1"/>
  <c r="AG82" i="1"/>
  <c r="AF82" i="1"/>
  <c r="AE82" i="1"/>
  <c r="AB82" i="1"/>
  <c r="AJ81" i="1"/>
  <c r="AI81" i="1"/>
  <c r="AG81" i="1"/>
  <c r="AF81" i="1"/>
  <c r="AE81" i="1"/>
  <c r="AB81" i="1"/>
  <c r="AJ80" i="1"/>
  <c r="AI80" i="1"/>
  <c r="AG80" i="1"/>
  <c r="AF80" i="1"/>
  <c r="AE80" i="1"/>
  <c r="AB80" i="1"/>
  <c r="AJ79" i="1"/>
  <c r="AI79" i="1"/>
  <c r="AG79" i="1"/>
  <c r="AF79" i="1"/>
  <c r="AE79" i="1"/>
  <c r="AB79" i="1"/>
  <c r="AJ78" i="1"/>
  <c r="AI78" i="1"/>
  <c r="AG78" i="1"/>
  <c r="AF78" i="1"/>
  <c r="AE78" i="1"/>
  <c r="AB78" i="1"/>
  <c r="AJ77" i="1"/>
  <c r="AI77" i="1"/>
  <c r="AG77" i="1"/>
  <c r="AF77" i="1"/>
  <c r="AE77" i="1"/>
  <c r="AB77" i="1"/>
  <c r="AJ76" i="1"/>
  <c r="AI76" i="1"/>
  <c r="AG76" i="1"/>
  <c r="AF76" i="1"/>
  <c r="AE76" i="1"/>
  <c r="AB76" i="1"/>
  <c r="AJ75" i="1"/>
  <c r="AI75" i="1"/>
  <c r="AG75" i="1"/>
  <c r="AF75" i="1"/>
  <c r="AE75" i="1"/>
  <c r="AB75" i="1"/>
  <c r="AJ74" i="1"/>
  <c r="AI74" i="1"/>
  <c r="AG74" i="1"/>
  <c r="AF74" i="1"/>
  <c r="AE74" i="1"/>
  <c r="AB74" i="1"/>
  <c r="AJ73" i="1"/>
  <c r="AI73" i="1"/>
  <c r="AG73" i="1"/>
  <c r="AF73" i="1"/>
  <c r="AE73" i="1"/>
  <c r="AB73" i="1"/>
  <c r="AJ72" i="1"/>
  <c r="AI72" i="1"/>
  <c r="AG72" i="1"/>
  <c r="AF72" i="1"/>
  <c r="AE72" i="1"/>
  <c r="AB72" i="1"/>
  <c r="AJ71" i="1"/>
  <c r="AI71" i="1"/>
  <c r="AG71" i="1"/>
  <c r="AF71" i="1"/>
  <c r="AE71" i="1"/>
  <c r="AB71" i="1"/>
  <c r="AJ70" i="1"/>
  <c r="AI70" i="1"/>
  <c r="AG70" i="1"/>
  <c r="AF70" i="1"/>
  <c r="AE70" i="1"/>
  <c r="AB70" i="1"/>
  <c r="AJ69" i="1"/>
  <c r="AI69" i="1"/>
  <c r="AG69" i="1"/>
  <c r="AF69" i="1"/>
  <c r="AE69" i="1"/>
  <c r="AB69" i="1"/>
  <c r="AJ68" i="1"/>
  <c r="AI68" i="1"/>
  <c r="AG68" i="1"/>
  <c r="AF68" i="1"/>
  <c r="AE68" i="1"/>
  <c r="AB68" i="1"/>
  <c r="AJ67" i="1"/>
  <c r="AI67" i="1"/>
  <c r="AG67" i="1"/>
  <c r="AF67" i="1"/>
  <c r="AE67" i="1"/>
  <c r="AB67" i="1"/>
  <c r="AJ66" i="1"/>
  <c r="AI66" i="1"/>
  <c r="AG66" i="1"/>
  <c r="AF66" i="1"/>
  <c r="AE66" i="1"/>
  <c r="AB66" i="1"/>
  <c r="AJ65" i="1"/>
  <c r="AI65" i="1"/>
  <c r="AG65" i="1"/>
  <c r="AF65" i="1"/>
  <c r="AE65" i="1"/>
  <c r="AB65" i="1"/>
  <c r="AJ64" i="1"/>
  <c r="AI64" i="1"/>
  <c r="AG64" i="1"/>
  <c r="AF64" i="1"/>
  <c r="AE64" i="1"/>
  <c r="AB64" i="1"/>
  <c r="AJ63" i="1"/>
  <c r="AI63" i="1"/>
  <c r="AG63" i="1"/>
  <c r="AF63" i="1"/>
  <c r="AE63" i="1"/>
  <c r="AB63" i="1"/>
  <c r="AJ62" i="1"/>
  <c r="AI62" i="1"/>
  <c r="AG62" i="1"/>
  <c r="AF62" i="1"/>
  <c r="AE62" i="1"/>
  <c r="AB62" i="1"/>
  <c r="AJ61" i="1"/>
  <c r="AI61" i="1"/>
  <c r="AG61" i="1"/>
  <c r="AF61" i="1"/>
  <c r="AE61" i="1"/>
  <c r="AB61" i="1"/>
  <c r="AJ60" i="1"/>
  <c r="AI60" i="1"/>
  <c r="AG60" i="1"/>
  <c r="AF60" i="1"/>
  <c r="AE60" i="1"/>
  <c r="AB60" i="1"/>
  <c r="AJ59" i="1"/>
  <c r="AI59" i="1"/>
  <c r="AG59" i="1"/>
  <c r="AF59" i="1"/>
  <c r="AE59" i="1"/>
  <c r="AB59" i="1"/>
  <c r="AJ58" i="1"/>
  <c r="AI58" i="1"/>
  <c r="AG58" i="1"/>
  <c r="AF58" i="1"/>
  <c r="AE58" i="1"/>
  <c r="AB58" i="1"/>
  <c r="AJ57" i="1"/>
  <c r="AI57" i="1"/>
  <c r="AG57" i="1"/>
  <c r="AF57" i="1"/>
  <c r="AE57" i="1"/>
  <c r="AB57" i="1"/>
  <c r="AJ56" i="1"/>
  <c r="AI56" i="1"/>
  <c r="AG56" i="1"/>
  <c r="AF56" i="1"/>
  <c r="AE56" i="1"/>
  <c r="AB56" i="1"/>
  <c r="AJ55" i="1"/>
  <c r="AI55" i="1"/>
  <c r="AG55" i="1"/>
  <c r="AF55" i="1"/>
  <c r="AE55" i="1"/>
  <c r="AB55" i="1"/>
  <c r="AJ54" i="1"/>
  <c r="AI54" i="1"/>
  <c r="AG54" i="1"/>
  <c r="AF54" i="1"/>
  <c r="AE54" i="1"/>
  <c r="AB54" i="1"/>
  <c r="AJ53" i="1"/>
  <c r="AI53" i="1"/>
  <c r="AG53" i="1"/>
  <c r="AF53" i="1"/>
  <c r="AE53" i="1"/>
  <c r="AB53" i="1"/>
  <c r="AJ52" i="1"/>
  <c r="AI52" i="1"/>
  <c r="AG52" i="1"/>
  <c r="AF52" i="1"/>
  <c r="AE52" i="1"/>
  <c r="AB52" i="1"/>
  <c r="AJ51" i="1"/>
  <c r="AI51" i="1"/>
  <c r="AG51" i="1"/>
  <c r="AF51" i="1"/>
  <c r="AE51" i="1"/>
  <c r="AB51" i="1"/>
  <c r="AJ50" i="1"/>
  <c r="AI50" i="1"/>
  <c r="AG50" i="1"/>
  <c r="AF50" i="1"/>
  <c r="AE50" i="1"/>
  <c r="AB50" i="1"/>
  <c r="AJ49" i="1"/>
  <c r="AI49" i="1"/>
  <c r="AG49" i="1"/>
  <c r="AF49" i="1"/>
  <c r="AE49" i="1"/>
  <c r="AB49" i="1"/>
  <c r="AJ48" i="1"/>
  <c r="AI48" i="1"/>
  <c r="AG48" i="1"/>
  <c r="AF48" i="1"/>
  <c r="AE48" i="1"/>
  <c r="AB48" i="1"/>
  <c r="AJ47" i="1"/>
  <c r="AI47" i="1"/>
  <c r="AG47" i="1"/>
  <c r="AF47" i="1"/>
  <c r="AE47" i="1"/>
  <c r="AB47" i="1"/>
  <c r="AJ46" i="1"/>
  <c r="AI46" i="1"/>
  <c r="AG46" i="1"/>
  <c r="AF46" i="1"/>
  <c r="AE46" i="1"/>
  <c r="AB46" i="1"/>
  <c r="AJ45" i="1"/>
  <c r="AI45" i="1"/>
  <c r="AG45" i="1"/>
  <c r="AF45" i="1"/>
  <c r="AE45" i="1"/>
  <c r="AB45" i="1"/>
  <c r="AJ44" i="1"/>
  <c r="AI44" i="1"/>
  <c r="AG44" i="1"/>
  <c r="AF44" i="1"/>
  <c r="AE44" i="1"/>
  <c r="AB44" i="1"/>
  <c r="AJ43" i="1"/>
  <c r="AI43" i="1"/>
  <c r="AG43" i="1"/>
  <c r="AF43" i="1"/>
  <c r="AE43" i="1"/>
  <c r="AB43" i="1"/>
  <c r="AJ42" i="1"/>
  <c r="AI42" i="1"/>
  <c r="AG42" i="1"/>
  <c r="AF42" i="1"/>
  <c r="AE42" i="1"/>
  <c r="AB42" i="1"/>
  <c r="AJ41" i="1"/>
  <c r="AI41" i="1"/>
  <c r="AG41" i="1"/>
  <c r="AF41" i="1"/>
  <c r="AE41" i="1"/>
  <c r="AB41" i="1"/>
  <c r="AJ40" i="1"/>
  <c r="AI40" i="1"/>
  <c r="AG40" i="1"/>
  <c r="AF40" i="1"/>
  <c r="AE40" i="1"/>
  <c r="AB40" i="1"/>
  <c r="AJ39" i="1"/>
  <c r="AI39" i="1"/>
  <c r="AG39" i="1"/>
  <c r="AF39" i="1"/>
  <c r="AE39" i="1"/>
  <c r="AB39" i="1"/>
  <c r="AJ38" i="1"/>
  <c r="AI38" i="1"/>
  <c r="AG38" i="1"/>
  <c r="AF38" i="1"/>
  <c r="AE38" i="1"/>
  <c r="AB38" i="1"/>
  <c r="AJ37" i="1"/>
  <c r="AI37" i="1"/>
  <c r="AG37" i="1"/>
  <c r="AF37" i="1"/>
  <c r="AE37" i="1"/>
  <c r="AB37" i="1"/>
  <c r="AJ36" i="1"/>
  <c r="AI36" i="1"/>
  <c r="AG36" i="1"/>
  <c r="AF36" i="1"/>
  <c r="AE36" i="1"/>
  <c r="AB36" i="1"/>
  <c r="AJ35" i="1"/>
  <c r="AI35" i="1"/>
  <c r="AG35" i="1"/>
  <c r="AF35" i="1"/>
  <c r="AE35" i="1"/>
  <c r="AB35" i="1"/>
  <c r="AJ34" i="1"/>
  <c r="AI34" i="1"/>
  <c r="AG34" i="1"/>
  <c r="AF34" i="1"/>
  <c r="AE34" i="1"/>
  <c r="AB34" i="1"/>
  <c r="AJ33" i="1"/>
  <c r="AI33" i="1"/>
  <c r="AG33" i="1"/>
  <c r="AF33" i="1"/>
  <c r="AE33" i="1"/>
  <c r="AB33" i="1"/>
  <c r="AJ32" i="1"/>
  <c r="AI32" i="1"/>
  <c r="AG32" i="1"/>
  <c r="AF32" i="1"/>
  <c r="AE32" i="1"/>
  <c r="AB32" i="1"/>
  <c r="AJ31" i="1"/>
  <c r="AI31" i="1"/>
  <c r="AG31" i="1"/>
  <c r="AF31" i="1"/>
  <c r="AE31" i="1"/>
  <c r="AB31" i="1"/>
  <c r="AJ30" i="1"/>
  <c r="AI30" i="1"/>
  <c r="AG30" i="1"/>
  <c r="AF30" i="1"/>
  <c r="AE30" i="1"/>
  <c r="AB30" i="1"/>
  <c r="AJ29" i="1"/>
  <c r="AI29" i="1"/>
  <c r="AG29" i="1"/>
  <c r="AF29" i="1"/>
  <c r="AE29" i="1"/>
  <c r="AB29" i="1"/>
  <c r="AJ28" i="1"/>
  <c r="AI28" i="1"/>
  <c r="AG28" i="1"/>
  <c r="AF28" i="1"/>
  <c r="AE28" i="1"/>
  <c r="AB28" i="1"/>
  <c r="AJ27" i="1"/>
  <c r="AI27" i="1"/>
  <c r="AG27" i="1"/>
  <c r="AF27" i="1"/>
  <c r="AE27" i="1"/>
  <c r="AB27" i="1"/>
  <c r="AJ26" i="1"/>
  <c r="AI26" i="1"/>
  <c r="AG26" i="1"/>
  <c r="AF26" i="1"/>
  <c r="AE26" i="1"/>
  <c r="AB26" i="1"/>
  <c r="AJ25" i="1"/>
  <c r="AI25" i="1"/>
  <c r="AG25" i="1"/>
  <c r="AF25" i="1"/>
  <c r="AE25" i="1"/>
  <c r="AB25" i="1"/>
  <c r="AJ24" i="1"/>
  <c r="AI24" i="1"/>
  <c r="AG24" i="1"/>
  <c r="AF24" i="1"/>
  <c r="AE24" i="1"/>
  <c r="AB24" i="1"/>
  <c r="AJ23" i="1"/>
  <c r="AI23" i="1"/>
  <c r="AG23" i="1"/>
  <c r="AF23" i="1"/>
  <c r="AE23" i="1"/>
  <c r="AB23" i="1"/>
  <c r="AJ22" i="1"/>
  <c r="AI22" i="1"/>
  <c r="AG22" i="1"/>
  <c r="AF22" i="1"/>
  <c r="AE22" i="1"/>
  <c r="AB22" i="1"/>
  <c r="AJ21" i="1"/>
  <c r="AI21" i="1"/>
  <c r="AG21" i="1"/>
  <c r="AF21" i="1"/>
  <c r="AE21" i="1"/>
  <c r="AB21" i="1"/>
  <c r="AJ20" i="1"/>
  <c r="AI20" i="1"/>
  <c r="AG20" i="1"/>
  <c r="AF20" i="1"/>
  <c r="AE20" i="1"/>
  <c r="AB20" i="1"/>
  <c r="AJ19" i="1"/>
  <c r="AI19" i="1"/>
  <c r="AG19" i="1"/>
  <c r="AF19" i="1"/>
  <c r="AE19" i="1"/>
  <c r="AB19" i="1"/>
  <c r="AJ18" i="1"/>
  <c r="AI18" i="1"/>
  <c r="AG18" i="1"/>
  <c r="AF18" i="1"/>
  <c r="AE18" i="1"/>
  <c r="AB18" i="1"/>
  <c r="AJ17" i="1"/>
  <c r="AI17" i="1"/>
  <c r="AG17" i="1"/>
  <c r="AF17" i="1"/>
  <c r="AE17" i="1"/>
  <c r="AB17" i="1"/>
  <c r="AJ16" i="1"/>
  <c r="AI16" i="1"/>
  <c r="AG16" i="1"/>
  <c r="AF16" i="1"/>
  <c r="AE16" i="1"/>
  <c r="AB16" i="1"/>
  <c r="AJ15" i="1"/>
  <c r="AI15" i="1"/>
  <c r="AG15" i="1"/>
  <c r="AF15" i="1"/>
  <c r="AE15" i="1"/>
  <c r="AB15" i="1"/>
  <c r="AJ14" i="1"/>
  <c r="AI14" i="1"/>
  <c r="AG14" i="1"/>
  <c r="AF14" i="1"/>
  <c r="AE14" i="1"/>
  <c r="AB14" i="1"/>
  <c r="AJ13" i="1"/>
  <c r="AI13" i="1"/>
  <c r="AG13" i="1"/>
  <c r="AF13" i="1"/>
  <c r="AE13" i="1"/>
  <c r="AB13" i="1"/>
  <c r="AJ12" i="1"/>
  <c r="AI12" i="1"/>
  <c r="AG12" i="1"/>
  <c r="AF12" i="1"/>
  <c r="AE12" i="1"/>
  <c r="AB12" i="1"/>
  <c r="AJ11" i="1"/>
  <c r="AI11" i="1"/>
  <c r="AG11" i="1"/>
  <c r="AF11" i="1"/>
  <c r="AE11" i="1"/>
  <c r="AB11" i="1"/>
  <c r="AJ10" i="1"/>
  <c r="AI10" i="1"/>
  <c r="AG10" i="1"/>
  <c r="AF10" i="1"/>
  <c r="AE10" i="1"/>
  <c r="AB10" i="1"/>
  <c r="AJ9" i="1"/>
  <c r="AI9" i="1"/>
  <c r="AG9" i="1"/>
  <c r="AF9" i="1"/>
  <c r="AE9" i="1"/>
  <c r="AB9" i="1"/>
  <c r="AJ8" i="1"/>
  <c r="AI8" i="1"/>
  <c r="AG8" i="1"/>
  <c r="AF8" i="1"/>
  <c r="AE8" i="1"/>
  <c r="AB8" i="1"/>
  <c r="AJ7" i="1"/>
  <c r="AI7" i="1"/>
  <c r="AG7" i="1"/>
  <c r="AF7" i="1"/>
  <c r="AE7" i="1"/>
  <c r="AB7" i="1"/>
  <c r="AJ6" i="1"/>
  <c r="AI6" i="1"/>
  <c r="AG6" i="1"/>
  <c r="AF6" i="1"/>
  <c r="AE6" i="1"/>
  <c r="AB6" i="1"/>
  <c r="AJ5" i="1"/>
  <c r="AI5" i="1"/>
  <c r="AG5" i="1"/>
  <c r="AF5" i="1"/>
  <c r="AE5" i="1"/>
  <c r="AB5" i="1"/>
  <c r="AJ4" i="1"/>
  <c r="AI4" i="1"/>
  <c r="AG4" i="1"/>
  <c r="AF4" i="1"/>
  <c r="AE4" i="1"/>
  <c r="AB4" i="1"/>
  <c r="AJ3" i="1"/>
  <c r="AI3" i="1"/>
  <c r="AG3" i="1"/>
  <c r="AF3" i="1"/>
  <c r="AE3" i="1"/>
  <c r="AB3" i="1"/>
  <c r="AI2" i="1"/>
  <c r="AG2" i="1"/>
  <c r="AJ2" i="1"/>
  <c r="AF2" i="1"/>
  <c r="AE2" i="1"/>
  <c r="J414" i="1"/>
  <c r="AH414" i="1" s="1"/>
  <c r="J413" i="1"/>
  <c r="AH413" i="1" s="1"/>
  <c r="J412" i="1"/>
  <c r="AH412" i="1" s="1"/>
  <c r="J411" i="1"/>
  <c r="AH411" i="1" s="1"/>
  <c r="J410" i="1"/>
  <c r="AH410" i="1" s="1"/>
  <c r="J409" i="1"/>
  <c r="AH409" i="1" s="1"/>
  <c r="J408" i="1"/>
  <c r="AH408" i="1" s="1"/>
  <c r="J407" i="1"/>
  <c r="AH407" i="1" s="1"/>
  <c r="J406" i="1"/>
  <c r="AH406" i="1" s="1"/>
  <c r="J405" i="1"/>
  <c r="AH405" i="1" s="1"/>
  <c r="J404" i="1"/>
  <c r="AH404" i="1" s="1"/>
  <c r="J403" i="1"/>
  <c r="AH403" i="1" s="1"/>
  <c r="J402" i="1"/>
  <c r="AH402" i="1" s="1"/>
  <c r="J401" i="1"/>
  <c r="AH401" i="1" s="1"/>
  <c r="J400" i="1"/>
  <c r="AH400" i="1" s="1"/>
  <c r="J399" i="1"/>
  <c r="AH399" i="1" s="1"/>
  <c r="J398" i="1"/>
  <c r="AH398" i="1" s="1"/>
  <c r="J397" i="1"/>
  <c r="AH397" i="1" s="1"/>
  <c r="J396" i="1"/>
  <c r="AH396" i="1" s="1"/>
  <c r="J395" i="1"/>
  <c r="AH395" i="1" s="1"/>
  <c r="J394" i="1"/>
  <c r="AH394" i="1" s="1"/>
  <c r="J393" i="1"/>
  <c r="AH393" i="1" s="1"/>
  <c r="J392" i="1"/>
  <c r="AH392" i="1" s="1"/>
  <c r="J391" i="1"/>
  <c r="AH391" i="1" s="1"/>
  <c r="J390" i="1"/>
  <c r="AH390" i="1" s="1"/>
  <c r="J389" i="1"/>
  <c r="AH389" i="1" s="1"/>
  <c r="J388" i="1"/>
  <c r="AH388" i="1" s="1"/>
  <c r="J387" i="1"/>
  <c r="AH387" i="1" s="1"/>
  <c r="J386" i="1"/>
  <c r="AH386" i="1" s="1"/>
  <c r="J385" i="1"/>
  <c r="AH385" i="1" s="1"/>
  <c r="J384" i="1"/>
  <c r="AH384" i="1" s="1"/>
  <c r="J383" i="1"/>
  <c r="AH383" i="1" s="1"/>
  <c r="J382" i="1"/>
  <c r="AH382" i="1" s="1"/>
  <c r="J381" i="1"/>
  <c r="AH381" i="1" s="1"/>
  <c r="J380" i="1"/>
  <c r="AH380" i="1" s="1"/>
  <c r="J379" i="1"/>
  <c r="AH379" i="1" s="1"/>
  <c r="J378" i="1"/>
  <c r="AH378" i="1" s="1"/>
  <c r="J377" i="1"/>
  <c r="AH377" i="1" s="1"/>
  <c r="J376" i="1"/>
  <c r="AH376" i="1" s="1"/>
  <c r="J375" i="1"/>
  <c r="AH375" i="1" s="1"/>
  <c r="J374" i="1"/>
  <c r="AH374" i="1" s="1"/>
  <c r="J373" i="1"/>
  <c r="AH373" i="1" s="1"/>
  <c r="J372" i="1"/>
  <c r="AH372" i="1" s="1"/>
  <c r="J371" i="1"/>
  <c r="AH371" i="1" s="1"/>
  <c r="J370" i="1"/>
  <c r="AH370" i="1" s="1"/>
  <c r="J369" i="1"/>
  <c r="AH369" i="1" s="1"/>
  <c r="J368" i="1"/>
  <c r="AH368" i="1" s="1"/>
  <c r="J367" i="1"/>
  <c r="AH367" i="1" s="1"/>
  <c r="J366" i="1"/>
  <c r="AH366" i="1" s="1"/>
  <c r="J365" i="1"/>
  <c r="AH365" i="1" s="1"/>
  <c r="J364" i="1"/>
  <c r="AH364" i="1" s="1"/>
  <c r="J363" i="1"/>
  <c r="AH363" i="1" s="1"/>
  <c r="J362" i="1"/>
  <c r="AH362" i="1" s="1"/>
  <c r="J361" i="1"/>
  <c r="AH361" i="1" s="1"/>
  <c r="J360" i="1"/>
  <c r="AH360" i="1" s="1"/>
  <c r="J359" i="1"/>
  <c r="AH359" i="1" s="1"/>
  <c r="J358" i="1"/>
  <c r="AH358" i="1" s="1"/>
  <c r="J357" i="1"/>
  <c r="AH357" i="1" s="1"/>
  <c r="J356" i="1"/>
  <c r="AH356" i="1" s="1"/>
  <c r="J355" i="1"/>
  <c r="AH355" i="1" s="1"/>
  <c r="J354" i="1"/>
  <c r="AH354" i="1" s="1"/>
  <c r="J353" i="1"/>
  <c r="AH353" i="1" s="1"/>
  <c r="J352" i="1"/>
  <c r="AH352" i="1" s="1"/>
  <c r="J351" i="1"/>
  <c r="AH351" i="1" s="1"/>
  <c r="J350" i="1"/>
  <c r="AH350" i="1" s="1"/>
  <c r="J349" i="1"/>
  <c r="AH349" i="1" s="1"/>
  <c r="J348" i="1"/>
  <c r="AH348" i="1" s="1"/>
  <c r="J347" i="1"/>
  <c r="AH347" i="1" s="1"/>
  <c r="J346" i="1"/>
  <c r="AH346" i="1" s="1"/>
  <c r="J345" i="1"/>
  <c r="AH345" i="1" s="1"/>
  <c r="J344" i="1"/>
  <c r="AH344" i="1" s="1"/>
  <c r="J343" i="1"/>
  <c r="AH343" i="1" s="1"/>
  <c r="J342" i="1"/>
  <c r="AH342" i="1" s="1"/>
  <c r="J341" i="1"/>
  <c r="AH341" i="1" s="1"/>
  <c r="J340" i="1"/>
  <c r="AH340" i="1" s="1"/>
  <c r="J339" i="1"/>
  <c r="AH339" i="1" s="1"/>
  <c r="J338" i="1"/>
  <c r="AH338" i="1" s="1"/>
  <c r="J337" i="1"/>
  <c r="AH337" i="1" s="1"/>
  <c r="J336" i="1"/>
  <c r="AH336" i="1" s="1"/>
  <c r="J335" i="1"/>
  <c r="AH335" i="1" s="1"/>
  <c r="J334" i="1"/>
  <c r="AH334" i="1" s="1"/>
  <c r="J333" i="1"/>
  <c r="AH333" i="1" s="1"/>
  <c r="J332" i="1"/>
  <c r="AH332" i="1" s="1"/>
  <c r="J331" i="1"/>
  <c r="AH331" i="1" s="1"/>
  <c r="J330" i="1"/>
  <c r="AH330" i="1" s="1"/>
  <c r="J329" i="1"/>
  <c r="AH329" i="1" s="1"/>
  <c r="J328" i="1"/>
  <c r="AH328" i="1" s="1"/>
  <c r="J327" i="1"/>
  <c r="AH327" i="1" s="1"/>
  <c r="J326" i="1"/>
  <c r="AH326" i="1" s="1"/>
  <c r="J325" i="1"/>
  <c r="AH325" i="1" s="1"/>
  <c r="J324" i="1"/>
  <c r="AH324" i="1" s="1"/>
  <c r="J323" i="1"/>
  <c r="AH323" i="1" s="1"/>
  <c r="J322" i="1"/>
  <c r="AH322" i="1" s="1"/>
  <c r="J321" i="1"/>
  <c r="AH321" i="1" s="1"/>
  <c r="J320" i="1"/>
  <c r="AH320" i="1" s="1"/>
  <c r="J319" i="1"/>
  <c r="AH319" i="1" s="1"/>
  <c r="J318" i="1"/>
  <c r="AH318" i="1" s="1"/>
  <c r="J317" i="1"/>
  <c r="AH317" i="1" s="1"/>
  <c r="J316" i="1"/>
  <c r="AH316" i="1" s="1"/>
  <c r="J315" i="1"/>
  <c r="AH315" i="1" s="1"/>
  <c r="J314" i="1"/>
  <c r="AH314" i="1" s="1"/>
  <c r="J313" i="1"/>
  <c r="AH313" i="1" s="1"/>
  <c r="J312" i="1"/>
  <c r="AH312" i="1" s="1"/>
  <c r="J311" i="1"/>
  <c r="AH311" i="1" s="1"/>
  <c r="J310" i="1"/>
  <c r="AH310" i="1" s="1"/>
  <c r="J309" i="1"/>
  <c r="AH309" i="1" s="1"/>
  <c r="J308" i="1"/>
  <c r="AH308" i="1" s="1"/>
  <c r="J307" i="1"/>
  <c r="AH307" i="1" s="1"/>
  <c r="J306" i="1"/>
  <c r="AH306" i="1" s="1"/>
  <c r="J305" i="1"/>
  <c r="AH305" i="1" s="1"/>
  <c r="J304" i="1"/>
  <c r="AH304" i="1" s="1"/>
  <c r="J303" i="1"/>
  <c r="AH303" i="1" s="1"/>
  <c r="J302" i="1"/>
  <c r="AH302" i="1" s="1"/>
  <c r="J301" i="1"/>
  <c r="AH301" i="1" s="1"/>
  <c r="J300" i="1"/>
  <c r="AH300" i="1" s="1"/>
  <c r="J299" i="1"/>
  <c r="AH299" i="1" s="1"/>
  <c r="J298" i="1"/>
  <c r="AH298" i="1" s="1"/>
  <c r="J297" i="1"/>
  <c r="AH297" i="1" s="1"/>
  <c r="J296" i="1"/>
  <c r="AH296" i="1" s="1"/>
  <c r="J295" i="1"/>
  <c r="AH295" i="1" s="1"/>
  <c r="J294" i="1"/>
  <c r="AH294" i="1" s="1"/>
  <c r="J293" i="1"/>
  <c r="AH293" i="1" s="1"/>
  <c r="J292" i="1"/>
  <c r="AH292" i="1" s="1"/>
  <c r="J291" i="1"/>
  <c r="AH291" i="1" s="1"/>
  <c r="J290" i="1"/>
  <c r="AH290" i="1" s="1"/>
  <c r="J289" i="1"/>
  <c r="AH289" i="1" s="1"/>
  <c r="J288" i="1"/>
  <c r="AH288" i="1" s="1"/>
  <c r="J287" i="1"/>
  <c r="AH287" i="1" s="1"/>
  <c r="J286" i="1"/>
  <c r="AH286" i="1" s="1"/>
  <c r="J285" i="1"/>
  <c r="AH285" i="1" s="1"/>
  <c r="J284" i="1"/>
  <c r="AH284" i="1" s="1"/>
  <c r="J283" i="1"/>
  <c r="AH283" i="1" s="1"/>
  <c r="J282" i="1"/>
  <c r="AH282" i="1" s="1"/>
  <c r="J281" i="1"/>
  <c r="AH281" i="1" s="1"/>
  <c r="J280" i="1"/>
  <c r="AH280" i="1" s="1"/>
  <c r="J279" i="1"/>
  <c r="AH279" i="1" s="1"/>
  <c r="J278" i="1"/>
  <c r="AH278" i="1" s="1"/>
  <c r="J277" i="1"/>
  <c r="AH277" i="1" s="1"/>
  <c r="J276" i="1"/>
  <c r="AH276" i="1" s="1"/>
  <c r="J275" i="1"/>
  <c r="AH275" i="1" s="1"/>
  <c r="J274" i="1"/>
  <c r="AH274" i="1" s="1"/>
  <c r="J273" i="1"/>
  <c r="AH273" i="1" s="1"/>
  <c r="J272" i="1"/>
  <c r="AH272" i="1" s="1"/>
  <c r="J271" i="1"/>
  <c r="AH271" i="1" s="1"/>
  <c r="J270" i="1"/>
  <c r="AH270" i="1" s="1"/>
  <c r="J269" i="1"/>
  <c r="AH269" i="1" s="1"/>
  <c r="J268" i="1"/>
  <c r="AH268" i="1" s="1"/>
  <c r="J267" i="1"/>
  <c r="AH267" i="1" s="1"/>
  <c r="J266" i="1"/>
  <c r="AH266" i="1" s="1"/>
  <c r="J265" i="1"/>
  <c r="AH265" i="1" s="1"/>
  <c r="J264" i="1"/>
  <c r="AH264" i="1" s="1"/>
  <c r="J263" i="1"/>
  <c r="AH263" i="1" s="1"/>
  <c r="J262" i="1"/>
  <c r="AH262" i="1" s="1"/>
  <c r="J261" i="1"/>
  <c r="AH261" i="1" s="1"/>
  <c r="J260" i="1"/>
  <c r="AH260" i="1" s="1"/>
  <c r="J259" i="1"/>
  <c r="AH259" i="1" s="1"/>
  <c r="J258" i="1"/>
  <c r="AH258" i="1" s="1"/>
  <c r="J257" i="1"/>
  <c r="AH257" i="1" s="1"/>
  <c r="J256" i="1"/>
  <c r="AH256" i="1" s="1"/>
  <c r="J255" i="1"/>
  <c r="AH255" i="1" s="1"/>
  <c r="J254" i="1"/>
  <c r="AH254" i="1" s="1"/>
  <c r="J253" i="1"/>
  <c r="AH253" i="1" s="1"/>
  <c r="J252" i="1"/>
  <c r="AH252" i="1" s="1"/>
  <c r="J251" i="1"/>
  <c r="AH251" i="1" s="1"/>
  <c r="J250" i="1"/>
  <c r="AH250" i="1" s="1"/>
  <c r="J249" i="1"/>
  <c r="AH249" i="1" s="1"/>
  <c r="J248" i="1"/>
  <c r="AH248" i="1" s="1"/>
  <c r="J247" i="1"/>
  <c r="AH247" i="1" s="1"/>
  <c r="J246" i="1"/>
  <c r="AH246" i="1" s="1"/>
  <c r="J245" i="1"/>
  <c r="AH245" i="1" s="1"/>
  <c r="J244" i="1"/>
  <c r="AH244" i="1" s="1"/>
  <c r="J243" i="1"/>
  <c r="AH243" i="1" s="1"/>
  <c r="J242" i="1"/>
  <c r="AH242" i="1" s="1"/>
  <c r="J241" i="1"/>
  <c r="AH241" i="1" s="1"/>
  <c r="J240" i="1"/>
  <c r="AH240" i="1" s="1"/>
  <c r="J239" i="1"/>
  <c r="AH239" i="1" s="1"/>
  <c r="J238" i="1"/>
  <c r="AH238" i="1" s="1"/>
  <c r="J237" i="1"/>
  <c r="AH237" i="1" s="1"/>
  <c r="J236" i="1"/>
  <c r="AH236" i="1" s="1"/>
  <c r="J235" i="1"/>
  <c r="AH235" i="1" s="1"/>
  <c r="J234" i="1"/>
  <c r="AH234" i="1" s="1"/>
  <c r="J233" i="1"/>
  <c r="AH233" i="1" s="1"/>
  <c r="J232" i="1"/>
  <c r="AH232" i="1" s="1"/>
  <c r="J231" i="1"/>
  <c r="AH231" i="1" s="1"/>
  <c r="J230" i="1"/>
  <c r="AH230" i="1" s="1"/>
  <c r="J229" i="1"/>
  <c r="AH229" i="1" s="1"/>
  <c r="J228" i="1"/>
  <c r="AH228" i="1" s="1"/>
  <c r="J227" i="1"/>
  <c r="AH227" i="1" s="1"/>
  <c r="J226" i="1"/>
  <c r="AH226" i="1" s="1"/>
  <c r="J225" i="1"/>
  <c r="AH225" i="1" s="1"/>
  <c r="J224" i="1"/>
  <c r="AH224" i="1" s="1"/>
  <c r="J223" i="1"/>
  <c r="AH223" i="1" s="1"/>
  <c r="J222" i="1"/>
  <c r="AH222" i="1" s="1"/>
  <c r="J221" i="1"/>
  <c r="AH221" i="1" s="1"/>
  <c r="J220" i="1"/>
  <c r="AH220" i="1" s="1"/>
  <c r="J219" i="1"/>
  <c r="AH219" i="1" s="1"/>
  <c r="J218" i="1"/>
  <c r="AH218" i="1" s="1"/>
  <c r="J217" i="1"/>
  <c r="AH217" i="1" s="1"/>
  <c r="J216" i="1"/>
  <c r="AH216" i="1" s="1"/>
  <c r="J215" i="1"/>
  <c r="AH215" i="1" s="1"/>
  <c r="J214" i="1"/>
  <c r="AH214" i="1" s="1"/>
  <c r="J213" i="1"/>
  <c r="AH213" i="1" s="1"/>
  <c r="J212" i="1"/>
  <c r="AH212" i="1" s="1"/>
  <c r="J211" i="1"/>
  <c r="AH211" i="1" s="1"/>
  <c r="J210" i="1"/>
  <c r="AH210" i="1" s="1"/>
  <c r="J209" i="1"/>
  <c r="AH209" i="1" s="1"/>
  <c r="J208" i="1"/>
  <c r="AH208" i="1" s="1"/>
  <c r="J207" i="1"/>
  <c r="AH207" i="1" s="1"/>
  <c r="J206" i="1"/>
  <c r="AH206" i="1" s="1"/>
  <c r="J205" i="1"/>
  <c r="AH205" i="1" s="1"/>
  <c r="J204" i="1"/>
  <c r="AH204" i="1" s="1"/>
  <c r="J203" i="1"/>
  <c r="AH203" i="1" s="1"/>
  <c r="J202" i="1"/>
  <c r="AH202" i="1" s="1"/>
  <c r="J201" i="1"/>
  <c r="AH201" i="1" s="1"/>
  <c r="J200" i="1"/>
  <c r="AH200" i="1" s="1"/>
  <c r="J199" i="1"/>
  <c r="AH199" i="1" s="1"/>
  <c r="J198" i="1"/>
  <c r="AH198" i="1" s="1"/>
  <c r="J197" i="1"/>
  <c r="AH197" i="1" s="1"/>
  <c r="J196" i="1"/>
  <c r="AH196" i="1" s="1"/>
  <c r="J195" i="1"/>
  <c r="AH195" i="1" s="1"/>
  <c r="J194" i="1"/>
  <c r="AH194" i="1" s="1"/>
  <c r="J193" i="1"/>
  <c r="AH193" i="1" s="1"/>
  <c r="J192" i="1"/>
  <c r="AH192" i="1" s="1"/>
  <c r="J191" i="1"/>
  <c r="AH191" i="1" s="1"/>
  <c r="J190" i="1"/>
  <c r="AH190" i="1" s="1"/>
  <c r="J189" i="1"/>
  <c r="AH189" i="1" s="1"/>
  <c r="J188" i="1"/>
  <c r="AH188" i="1" s="1"/>
  <c r="J187" i="1"/>
  <c r="AH187" i="1" s="1"/>
  <c r="J186" i="1"/>
  <c r="AH186" i="1" s="1"/>
  <c r="J185" i="1"/>
  <c r="AH185" i="1" s="1"/>
  <c r="J184" i="1"/>
  <c r="AH184" i="1" s="1"/>
  <c r="J183" i="1"/>
  <c r="AH183" i="1" s="1"/>
  <c r="J182" i="1"/>
  <c r="AH182" i="1" s="1"/>
  <c r="J181" i="1"/>
  <c r="AH181" i="1" s="1"/>
  <c r="J180" i="1"/>
  <c r="AH180" i="1" s="1"/>
  <c r="J179" i="1"/>
  <c r="AH179" i="1" s="1"/>
  <c r="J178" i="1"/>
  <c r="AH178" i="1" s="1"/>
  <c r="J177" i="1"/>
  <c r="AH177" i="1" s="1"/>
  <c r="J176" i="1"/>
  <c r="AH176" i="1" s="1"/>
  <c r="J175" i="1"/>
  <c r="AH175" i="1" s="1"/>
  <c r="J174" i="1"/>
  <c r="AH174" i="1" s="1"/>
  <c r="J173" i="1"/>
  <c r="AH173" i="1" s="1"/>
  <c r="J172" i="1"/>
  <c r="AH172" i="1" s="1"/>
  <c r="J171" i="1"/>
  <c r="AH171" i="1" s="1"/>
  <c r="J170" i="1"/>
  <c r="AH170" i="1" s="1"/>
  <c r="J169" i="1"/>
  <c r="AH169" i="1" s="1"/>
  <c r="J168" i="1"/>
  <c r="AH168" i="1" s="1"/>
  <c r="J167" i="1"/>
  <c r="AH167" i="1" s="1"/>
  <c r="J166" i="1"/>
  <c r="AH166" i="1" s="1"/>
  <c r="J165" i="1"/>
  <c r="AH165" i="1" s="1"/>
  <c r="J164" i="1"/>
  <c r="AH164" i="1" s="1"/>
  <c r="J163" i="1"/>
  <c r="AH163" i="1" s="1"/>
  <c r="J162" i="1"/>
  <c r="AH162" i="1" s="1"/>
  <c r="J161" i="1"/>
  <c r="AH161" i="1" s="1"/>
  <c r="J160" i="1"/>
  <c r="AH160" i="1" s="1"/>
  <c r="J159" i="1"/>
  <c r="AH159" i="1" s="1"/>
  <c r="J158" i="1"/>
  <c r="AH158" i="1" s="1"/>
  <c r="J157" i="1"/>
  <c r="AH157" i="1" s="1"/>
  <c r="J156" i="1"/>
  <c r="AH156" i="1" s="1"/>
  <c r="J155" i="1"/>
  <c r="AH155" i="1" s="1"/>
  <c r="J154" i="1"/>
  <c r="AH154" i="1" s="1"/>
  <c r="J153" i="1"/>
  <c r="AH153" i="1" s="1"/>
  <c r="J152" i="1"/>
  <c r="AH152" i="1" s="1"/>
  <c r="J151" i="1"/>
  <c r="AH151" i="1" s="1"/>
  <c r="J150" i="1"/>
  <c r="AH150" i="1" s="1"/>
  <c r="J149" i="1"/>
  <c r="AH149" i="1" s="1"/>
  <c r="J148" i="1"/>
  <c r="AH148" i="1" s="1"/>
  <c r="J147" i="1"/>
  <c r="AH147" i="1" s="1"/>
  <c r="J146" i="1"/>
  <c r="AH146" i="1" s="1"/>
  <c r="J145" i="1"/>
  <c r="AH145" i="1" s="1"/>
  <c r="J144" i="1"/>
  <c r="AH144" i="1" s="1"/>
  <c r="J143" i="1"/>
  <c r="AH143" i="1" s="1"/>
  <c r="J142" i="1"/>
  <c r="AH142" i="1" s="1"/>
  <c r="J141" i="1"/>
  <c r="AH141" i="1" s="1"/>
  <c r="J140" i="1"/>
  <c r="AH140" i="1" s="1"/>
  <c r="J139" i="1"/>
  <c r="AH139" i="1" s="1"/>
  <c r="J138" i="1"/>
  <c r="AH138" i="1" s="1"/>
  <c r="J137" i="1"/>
  <c r="AH137" i="1" s="1"/>
  <c r="J136" i="1"/>
  <c r="AH136" i="1" s="1"/>
  <c r="J135" i="1"/>
  <c r="AH135" i="1" s="1"/>
  <c r="J134" i="1"/>
  <c r="AH134" i="1" s="1"/>
  <c r="J133" i="1"/>
  <c r="AH133" i="1" s="1"/>
  <c r="J132" i="1"/>
  <c r="AH132" i="1" s="1"/>
  <c r="J131" i="1"/>
  <c r="AH131" i="1" s="1"/>
  <c r="J130" i="1"/>
  <c r="AH130" i="1" s="1"/>
  <c r="J129" i="1"/>
  <c r="AH129" i="1" s="1"/>
  <c r="J128" i="1"/>
  <c r="AH128" i="1" s="1"/>
  <c r="J127" i="1"/>
  <c r="AH127" i="1" s="1"/>
  <c r="J126" i="1"/>
  <c r="AH126" i="1" s="1"/>
  <c r="J125" i="1"/>
  <c r="AH125" i="1" s="1"/>
  <c r="J124" i="1"/>
  <c r="AH124" i="1" s="1"/>
  <c r="J123" i="1"/>
  <c r="AH123" i="1" s="1"/>
  <c r="J122" i="1"/>
  <c r="AH122" i="1" s="1"/>
  <c r="J121" i="1"/>
  <c r="AH121" i="1" s="1"/>
  <c r="J120" i="1"/>
  <c r="AH120" i="1" s="1"/>
  <c r="J119" i="1"/>
  <c r="AH119" i="1" s="1"/>
  <c r="J118" i="1"/>
  <c r="AH118" i="1" s="1"/>
  <c r="J117" i="1"/>
  <c r="AH117" i="1" s="1"/>
  <c r="J116" i="1"/>
  <c r="AH116" i="1" s="1"/>
  <c r="J115" i="1"/>
  <c r="AH115" i="1" s="1"/>
  <c r="J114" i="1"/>
  <c r="AH114" i="1" s="1"/>
  <c r="J113" i="1"/>
  <c r="AH113" i="1" s="1"/>
  <c r="J112" i="1"/>
  <c r="AH112" i="1" s="1"/>
  <c r="J111" i="1"/>
  <c r="AH111" i="1" s="1"/>
  <c r="J110" i="1"/>
  <c r="AH110" i="1" s="1"/>
  <c r="J109" i="1"/>
  <c r="AH109" i="1" s="1"/>
  <c r="J108" i="1"/>
  <c r="AH108" i="1" s="1"/>
  <c r="J107" i="1"/>
  <c r="AH107" i="1" s="1"/>
  <c r="J106" i="1"/>
  <c r="AH106" i="1" s="1"/>
  <c r="J105" i="1"/>
  <c r="AH105" i="1" s="1"/>
  <c r="J104" i="1"/>
  <c r="AH104" i="1" s="1"/>
  <c r="J103" i="1"/>
  <c r="AH103" i="1" s="1"/>
  <c r="J102" i="1"/>
  <c r="AH102" i="1" s="1"/>
  <c r="J101" i="1"/>
  <c r="AH101" i="1" s="1"/>
  <c r="J100" i="1"/>
  <c r="AH100" i="1" s="1"/>
  <c r="J99" i="1"/>
  <c r="AH99" i="1" s="1"/>
  <c r="J98" i="1"/>
  <c r="AH98" i="1" s="1"/>
  <c r="J97" i="1"/>
  <c r="AH97" i="1" s="1"/>
  <c r="J96" i="1"/>
  <c r="AH96" i="1" s="1"/>
  <c r="J95" i="1"/>
  <c r="AH95" i="1" s="1"/>
  <c r="J94" i="1"/>
  <c r="AH94" i="1" s="1"/>
  <c r="J93" i="1"/>
  <c r="AH93" i="1" s="1"/>
  <c r="J92" i="1"/>
  <c r="AH92" i="1" s="1"/>
  <c r="J91" i="1"/>
  <c r="AH91" i="1" s="1"/>
  <c r="J90" i="1"/>
  <c r="AH90" i="1" s="1"/>
  <c r="J89" i="1"/>
  <c r="AH89" i="1" s="1"/>
  <c r="J88" i="1"/>
  <c r="AH88" i="1" s="1"/>
  <c r="J87" i="1"/>
  <c r="AH87" i="1" s="1"/>
  <c r="J86" i="1"/>
  <c r="AH86" i="1" s="1"/>
  <c r="J85" i="1"/>
  <c r="AH85" i="1" s="1"/>
  <c r="J84" i="1"/>
  <c r="AH84" i="1" s="1"/>
  <c r="J83" i="1"/>
  <c r="AH83" i="1" s="1"/>
  <c r="J82" i="1"/>
  <c r="AH82" i="1" s="1"/>
  <c r="J81" i="1"/>
  <c r="AH81" i="1" s="1"/>
  <c r="J80" i="1"/>
  <c r="AH80" i="1" s="1"/>
  <c r="J79" i="1"/>
  <c r="AH79" i="1" s="1"/>
  <c r="J78" i="1"/>
  <c r="AH78" i="1" s="1"/>
  <c r="J77" i="1"/>
  <c r="AH77" i="1" s="1"/>
  <c r="J76" i="1"/>
  <c r="AH76" i="1" s="1"/>
  <c r="J75" i="1"/>
  <c r="AH75" i="1" s="1"/>
  <c r="J74" i="1"/>
  <c r="AH74" i="1" s="1"/>
  <c r="J73" i="1"/>
  <c r="AH73" i="1" s="1"/>
  <c r="J72" i="1"/>
  <c r="AH72" i="1" s="1"/>
  <c r="J71" i="1"/>
  <c r="AH71" i="1" s="1"/>
  <c r="J70" i="1"/>
  <c r="AH70" i="1" s="1"/>
  <c r="J69" i="1"/>
  <c r="AH69" i="1" s="1"/>
  <c r="J68" i="1"/>
  <c r="AH68" i="1" s="1"/>
  <c r="J67" i="1"/>
  <c r="AH67" i="1" s="1"/>
  <c r="J66" i="1"/>
  <c r="AH66" i="1" s="1"/>
  <c r="J65" i="1"/>
  <c r="AH65" i="1" s="1"/>
  <c r="J64" i="1"/>
  <c r="AH64" i="1" s="1"/>
  <c r="J63" i="1"/>
  <c r="AH63" i="1" s="1"/>
  <c r="J62" i="1"/>
  <c r="AH62" i="1" s="1"/>
  <c r="J61" i="1"/>
  <c r="AH61" i="1" s="1"/>
  <c r="J60" i="1"/>
  <c r="AH60" i="1" s="1"/>
  <c r="J59" i="1"/>
  <c r="AH59" i="1" s="1"/>
  <c r="J58" i="1"/>
  <c r="AH58" i="1" s="1"/>
  <c r="J57" i="1"/>
  <c r="AH57" i="1" s="1"/>
  <c r="J56" i="1"/>
  <c r="AH56" i="1" s="1"/>
  <c r="J55" i="1"/>
  <c r="AH55" i="1" s="1"/>
  <c r="J54" i="1"/>
  <c r="AH54" i="1" s="1"/>
  <c r="J53" i="1"/>
  <c r="AH53" i="1" s="1"/>
  <c r="J52" i="1"/>
  <c r="AH52" i="1" s="1"/>
  <c r="J51" i="1"/>
  <c r="AH51" i="1" s="1"/>
  <c r="J50" i="1"/>
  <c r="AH50" i="1" s="1"/>
  <c r="J49" i="1"/>
  <c r="AH49" i="1" s="1"/>
  <c r="J48" i="1"/>
  <c r="AH48" i="1" s="1"/>
  <c r="J47" i="1"/>
  <c r="AH47" i="1" s="1"/>
  <c r="J46" i="1"/>
  <c r="AH46" i="1" s="1"/>
  <c r="J45" i="1"/>
  <c r="AH45" i="1" s="1"/>
  <c r="J44" i="1"/>
  <c r="AH44" i="1" s="1"/>
  <c r="J43" i="1"/>
  <c r="AH43" i="1" s="1"/>
  <c r="J42" i="1"/>
  <c r="AH42" i="1" s="1"/>
  <c r="J41" i="1"/>
  <c r="AH41" i="1" s="1"/>
  <c r="J40" i="1"/>
  <c r="AH40" i="1" s="1"/>
  <c r="J39" i="1"/>
  <c r="AH39" i="1" s="1"/>
  <c r="J38" i="1"/>
  <c r="AH38" i="1" s="1"/>
  <c r="J37" i="1"/>
  <c r="AH37" i="1" s="1"/>
  <c r="J36" i="1"/>
  <c r="AH36" i="1" s="1"/>
  <c r="J35" i="1"/>
  <c r="AH35" i="1" s="1"/>
  <c r="J34" i="1"/>
  <c r="AH34" i="1" s="1"/>
  <c r="J33" i="1"/>
  <c r="AH33" i="1" s="1"/>
  <c r="J32" i="1"/>
  <c r="AH32" i="1" s="1"/>
  <c r="J31" i="1"/>
  <c r="AH31" i="1" s="1"/>
  <c r="J30" i="1"/>
  <c r="AH30" i="1" s="1"/>
  <c r="J29" i="1"/>
  <c r="AH29" i="1" s="1"/>
  <c r="J28" i="1"/>
  <c r="AH28" i="1" s="1"/>
  <c r="J27" i="1"/>
  <c r="AH27" i="1" s="1"/>
  <c r="J26" i="1"/>
  <c r="AH26" i="1" s="1"/>
  <c r="J25" i="1"/>
  <c r="AH25" i="1" s="1"/>
  <c r="J24" i="1"/>
  <c r="AH24" i="1" s="1"/>
  <c r="J23" i="1"/>
  <c r="AH23" i="1" s="1"/>
  <c r="J22" i="1"/>
  <c r="AH22" i="1" s="1"/>
  <c r="J21" i="1"/>
  <c r="AH21" i="1" s="1"/>
  <c r="J20" i="1"/>
  <c r="AH20" i="1" s="1"/>
  <c r="J19" i="1"/>
  <c r="AH19" i="1" s="1"/>
  <c r="J18" i="1"/>
  <c r="AH18" i="1" s="1"/>
  <c r="J17" i="1"/>
  <c r="AH17" i="1" s="1"/>
  <c r="J16" i="1"/>
  <c r="AH16" i="1" s="1"/>
  <c r="J15" i="1"/>
  <c r="AH15" i="1" s="1"/>
  <c r="J14" i="1"/>
  <c r="AH14" i="1" s="1"/>
  <c r="J13" i="1"/>
  <c r="AH13" i="1" s="1"/>
  <c r="J12" i="1"/>
  <c r="AH12" i="1" s="1"/>
  <c r="J11" i="1"/>
  <c r="AH11" i="1" s="1"/>
  <c r="J10" i="1"/>
  <c r="AH10" i="1" s="1"/>
  <c r="J9" i="1"/>
  <c r="AH9" i="1" s="1"/>
  <c r="J8" i="1"/>
  <c r="AH8" i="1" s="1"/>
  <c r="J7" i="1"/>
  <c r="AH7" i="1" s="1"/>
  <c r="J6" i="1"/>
  <c r="AH6" i="1" s="1"/>
  <c r="J5" i="1"/>
  <c r="AH5" i="1" s="1"/>
  <c r="J4" i="1"/>
  <c r="AH4" i="1" s="1"/>
  <c r="J3" i="1"/>
  <c r="AH3" i="1" s="1"/>
  <c r="J2" i="1"/>
  <c r="AH2" i="1" s="1"/>
  <c r="AB2" i="1"/>
  <c r="L8" i="2" l="1"/>
  <c r="L7" i="2"/>
  <c r="L15" i="2"/>
  <c r="L23" i="2"/>
  <c r="L31" i="2"/>
  <c r="L39" i="2"/>
  <c r="L47" i="2"/>
  <c r="L55" i="2"/>
  <c r="L63" i="2"/>
  <c r="L71" i="2"/>
  <c r="L79" i="2"/>
  <c r="L87" i="2"/>
  <c r="L95" i="2"/>
  <c r="L103" i="2"/>
  <c r="L111" i="2"/>
  <c r="L119" i="2"/>
  <c r="L85" i="2"/>
  <c r="L133" i="2"/>
  <c r="L173" i="2"/>
  <c r="L181" i="2"/>
  <c r="L189" i="2"/>
  <c r="L197" i="2"/>
  <c r="L205" i="2"/>
  <c r="L213" i="2"/>
  <c r="L221" i="2"/>
  <c r="L229" i="2"/>
  <c r="L237" i="2"/>
  <c r="L245" i="2"/>
  <c r="L253" i="2"/>
  <c r="L261" i="2"/>
  <c r="L269" i="2"/>
  <c r="L277" i="2"/>
  <c r="L285" i="2"/>
  <c r="L293" i="2"/>
  <c r="L301" i="2"/>
  <c r="L309" i="2"/>
  <c r="L317" i="2"/>
  <c r="L325" i="2"/>
  <c r="L333" i="2"/>
  <c r="L341" i="2"/>
  <c r="L349" i="2"/>
  <c r="L357" i="2"/>
  <c r="L365" i="2"/>
  <c r="L373" i="2"/>
  <c r="L381" i="2"/>
  <c r="L389" i="2"/>
  <c r="L397" i="2"/>
  <c r="L405" i="2"/>
  <c r="L413" i="2"/>
  <c r="L13" i="2"/>
  <c r="L21" i="2"/>
  <c r="L109" i="2"/>
  <c r="L125" i="2"/>
  <c r="L157" i="2"/>
  <c r="L45" i="2"/>
  <c r="L61" i="2"/>
  <c r="L69" i="2"/>
  <c r="L141" i="2"/>
  <c r="L149" i="2"/>
  <c r="L165" i="2"/>
  <c r="L5" i="2"/>
  <c r="L53" i="2"/>
  <c r="L117" i="2"/>
  <c r="L29" i="2"/>
  <c r="L37" i="2"/>
  <c r="L77" i="2"/>
  <c r="L93" i="2"/>
  <c r="L101" i="2"/>
  <c r="C127" i="1"/>
  <c r="C135" i="1"/>
  <c r="C143" i="1"/>
  <c r="C151" i="1"/>
  <c r="C128" i="1"/>
  <c r="C136" i="1"/>
  <c r="C144" i="1"/>
  <c r="C152" i="1"/>
  <c r="C129" i="1"/>
  <c r="C137" i="1"/>
  <c r="C145" i="1"/>
  <c r="C153" i="1"/>
  <c r="C130" i="1"/>
  <c r="C138" i="1"/>
  <c r="C146" i="1"/>
  <c r="C154" i="1"/>
  <c r="C131" i="1"/>
  <c r="C139" i="1"/>
  <c r="C147" i="1"/>
  <c r="C155" i="1"/>
  <c r="C156" i="1"/>
  <c r="C133" i="1"/>
  <c r="C141" i="1"/>
  <c r="C149" i="1"/>
  <c r="C126" i="1"/>
  <c r="C134" i="1"/>
  <c r="C142" i="1"/>
</calcChain>
</file>

<file path=xl/sharedStrings.xml><?xml version="1.0" encoding="utf-8"?>
<sst xmlns="http://schemas.openxmlformats.org/spreadsheetml/2006/main" count="6778" uniqueCount="880">
  <si>
    <t>府令コード</t>
    <rPh sb="0" eb="1">
      <t>フ</t>
    </rPh>
    <rPh sb="1" eb="2">
      <t>レイ</t>
    </rPh>
    <phoneticPr fontId="1"/>
  </si>
  <si>
    <t>様式コード
（コード値）</t>
    <rPh sb="0" eb="2">
      <t>ヨウシキ</t>
    </rPh>
    <rPh sb="10" eb="11">
      <t>チ</t>
    </rPh>
    <phoneticPr fontId="1"/>
  </si>
  <si>
    <t>様式番号</t>
    <rPh sb="0" eb="2">
      <t>ヨウシキ</t>
    </rPh>
    <rPh sb="2" eb="4">
      <t>バンゴウ</t>
    </rPh>
    <phoneticPr fontId="1"/>
  </si>
  <si>
    <t>様式名</t>
    <rPh sb="0" eb="2">
      <t>ヨウシキ</t>
    </rPh>
    <rPh sb="2" eb="3">
      <t>メイ</t>
    </rPh>
    <phoneticPr fontId="1"/>
  </si>
  <si>
    <t>書類種別</t>
    <rPh sb="0" eb="2">
      <t>ショルイ</t>
    </rPh>
    <rPh sb="2" eb="4">
      <t>シュベツ</t>
    </rPh>
    <phoneticPr fontId="1"/>
  </si>
  <si>
    <t>開示区分</t>
    <rPh sb="0" eb="2">
      <t>カイジ</t>
    </rPh>
    <rPh sb="2" eb="4">
      <t>クブン</t>
    </rPh>
    <phoneticPr fontId="1"/>
  </si>
  <si>
    <t>備考</t>
    <rPh sb="0" eb="2">
      <t>ビコウ</t>
    </rPh>
    <phoneticPr fontId="1"/>
  </si>
  <si>
    <t>010</t>
  </si>
  <si>
    <t>010000</t>
  </si>
  <si>
    <t>第一号様式</t>
  </si>
  <si>
    <t>有価証券通知書</t>
  </si>
  <si>
    <t>非開示</t>
  </si>
  <si>
    <t>010001</t>
  </si>
  <si>
    <t>変更有価証券通知書</t>
  </si>
  <si>
    <t>変更通知書（有価証券通知書）</t>
  </si>
  <si>
    <t>020000</t>
  </si>
  <si>
    <t>第二号様式</t>
  </si>
  <si>
    <t>有価証券届出書（通常方式）</t>
  </si>
  <si>
    <t>有価証券届出書</t>
  </si>
  <si>
    <t>開示</t>
  </si>
  <si>
    <t>020001</t>
  </si>
  <si>
    <t>訂正有価証券届出書（通常方式）</t>
  </si>
  <si>
    <t>訂正有価証券届出書</t>
  </si>
  <si>
    <t>022000</t>
  </si>
  <si>
    <t>第二号の二様式</t>
  </si>
  <si>
    <t>有価証券届出書（組込方式）</t>
  </si>
  <si>
    <t>022001</t>
  </si>
  <si>
    <t>訂正有価証券届出書（組込方式）</t>
  </si>
  <si>
    <t>023000</t>
  </si>
  <si>
    <t>第二号の三様式</t>
  </si>
  <si>
    <t>有価証券届出書（参照方式）</t>
  </si>
  <si>
    <t>023001</t>
  </si>
  <si>
    <t>訂正有価証券届出書（参照方式）</t>
  </si>
  <si>
    <t>024000</t>
  </si>
  <si>
    <t>第二号の四様式</t>
  </si>
  <si>
    <t>有価証券届出書（新規公開時）</t>
  </si>
  <si>
    <t>024001</t>
  </si>
  <si>
    <t>訂正有価証券届出書（新規公開時）</t>
  </si>
  <si>
    <t>025000</t>
  </si>
  <si>
    <t>第二号の五様式</t>
  </si>
  <si>
    <t>有価証券届出書（少額募集等）</t>
  </si>
  <si>
    <t>025001</t>
  </si>
  <si>
    <t>訂正有価証券届出書（少額募集等）</t>
  </si>
  <si>
    <t>026000</t>
  </si>
  <si>
    <t>第二号の六様式</t>
  </si>
  <si>
    <t>有価証券届出書（組織再編成）</t>
  </si>
  <si>
    <t>026001</t>
  </si>
  <si>
    <t>訂正有価証券届出書（組織再編成）</t>
  </si>
  <si>
    <t>027000</t>
  </si>
  <si>
    <t>第二号の七様式</t>
  </si>
  <si>
    <t>有価証券届出書（組織再編成・上場）</t>
  </si>
  <si>
    <t>027001</t>
  </si>
  <si>
    <t>訂正有価証券届出書（組織再編成・上場）</t>
  </si>
  <si>
    <t>030000</t>
  </si>
  <si>
    <t>第三号様式</t>
  </si>
  <si>
    <t>有価証券報告書</t>
  </si>
  <si>
    <t>030001</t>
  </si>
  <si>
    <t>訂正有価証券報告書</t>
  </si>
  <si>
    <t>032000</t>
  </si>
  <si>
    <t>第三号の二様式</t>
  </si>
  <si>
    <t>有価証券報告書（少額募集等）</t>
  </si>
  <si>
    <t>032001</t>
  </si>
  <si>
    <t>訂正有価証券報告書（少額募集等）</t>
  </si>
  <si>
    <t>040000</t>
  </si>
  <si>
    <t>第四号様式</t>
  </si>
  <si>
    <t>有価証券報告書（法24条3項に基づくもの）</t>
  </si>
  <si>
    <t>040001</t>
  </si>
  <si>
    <t>訂正有価証券報告書（法24条3項に基づくもの）</t>
  </si>
  <si>
    <t>042000</t>
  </si>
  <si>
    <t>第四号の二様式</t>
  </si>
  <si>
    <t>確認書</t>
  </si>
  <si>
    <t>有価証券報告書、半期報告書、四半期報告書に係る確認書</t>
    <rPh sb="0" eb="2">
      <t>ユウカ</t>
    </rPh>
    <rPh sb="2" eb="4">
      <t>ショウケン</t>
    </rPh>
    <rPh sb="4" eb="7">
      <t>ホウコクショ</t>
    </rPh>
    <rPh sb="8" eb="10">
      <t>ハンキ</t>
    </rPh>
    <rPh sb="10" eb="13">
      <t>ホウコクショ</t>
    </rPh>
    <phoneticPr fontId="1"/>
  </si>
  <si>
    <t>042001</t>
  </si>
  <si>
    <t>訂正確認書</t>
  </si>
  <si>
    <t>042100</t>
  </si>
  <si>
    <t>訂正有価証券報告書に係る確認書</t>
  </si>
  <si>
    <t>042200</t>
  </si>
  <si>
    <t>訂正半期報告書に係る確認書</t>
  </si>
  <si>
    <t>042300</t>
  </si>
  <si>
    <t>訂正四半期報告書に係る確認書</t>
  </si>
  <si>
    <t>043000</t>
  </si>
  <si>
    <t>第四号の三様式</t>
  </si>
  <si>
    <t>四半期報告書</t>
  </si>
  <si>
    <t>043001</t>
  </si>
  <si>
    <t>訂正四半期報告書</t>
  </si>
  <si>
    <t>043A00</t>
  </si>
  <si>
    <t>半期報告書</t>
  </si>
  <si>
    <t>043A01</t>
  </si>
  <si>
    <t>訂正半期報告書</t>
  </si>
  <si>
    <t>050000</t>
  </si>
  <si>
    <t>第五号様式</t>
  </si>
  <si>
    <t>050001</t>
  </si>
  <si>
    <t>052000</t>
  </si>
  <si>
    <t>第五号の二様式</t>
  </si>
  <si>
    <t>半期報告書（少額募集等）</t>
  </si>
  <si>
    <t>052001</t>
  </si>
  <si>
    <t>訂正半期報告書（少額募集等）</t>
  </si>
  <si>
    <t>053000</t>
  </si>
  <si>
    <t>第五号の三様式</t>
  </si>
  <si>
    <t>臨時報告書</t>
  </si>
  <si>
    <t>053001</t>
  </si>
  <si>
    <t>訂正臨時報告書</t>
  </si>
  <si>
    <t>054000</t>
  </si>
  <si>
    <t>第五号の四様式</t>
  </si>
  <si>
    <t>親会社等状況報告書（内国会社）</t>
  </si>
  <si>
    <t>親会社等状況報告書</t>
  </si>
  <si>
    <t>054001</t>
  </si>
  <si>
    <t>訂正親会社等状況報告書（内国会社）</t>
  </si>
  <si>
    <t>訂正親会社等状況報告書</t>
  </si>
  <si>
    <t>060000</t>
  </si>
  <si>
    <t>第六号様式</t>
  </si>
  <si>
    <t>060001</t>
  </si>
  <si>
    <t>070000</t>
  </si>
  <si>
    <t>第七号様式</t>
  </si>
  <si>
    <t>070001</t>
  </si>
  <si>
    <t>072000</t>
  </si>
  <si>
    <t>第七号の二様式</t>
  </si>
  <si>
    <t>072001</t>
  </si>
  <si>
    <t>073000</t>
  </si>
  <si>
    <t>第七号の三様式</t>
  </si>
  <si>
    <t>073001</t>
  </si>
  <si>
    <t>074000</t>
  </si>
  <si>
    <t>第七号の四様式</t>
  </si>
  <si>
    <t>074001</t>
  </si>
  <si>
    <t>075000</t>
  </si>
  <si>
    <t>第七号の五様式</t>
  </si>
  <si>
    <t>外国会社届出書</t>
  </si>
  <si>
    <t>075001</t>
  </si>
  <si>
    <t>外国会社訂正届出書</t>
  </si>
  <si>
    <t>080000</t>
  </si>
  <si>
    <t>第八号様式</t>
  </si>
  <si>
    <t>080001</t>
  </si>
  <si>
    <t>082000</t>
  </si>
  <si>
    <t>第八号の二様式</t>
  </si>
  <si>
    <t>外国会社報告書</t>
  </si>
  <si>
    <t>082001</t>
  </si>
  <si>
    <t>外国会社訂正報告書</t>
  </si>
  <si>
    <t>082100</t>
  </si>
  <si>
    <t>外国会社確認書</t>
  </si>
  <si>
    <t>有価証券報告書、半期報告書、四半期報告書に係る確認書</t>
  </si>
  <si>
    <t>082101</t>
  </si>
  <si>
    <t>外国会社訂正確認書</t>
  </si>
  <si>
    <t>082200</t>
  </si>
  <si>
    <t>外国会社四半期報告書</t>
  </si>
  <si>
    <t>082201</t>
  </si>
  <si>
    <t>外国会社四半期訂正報告書</t>
  </si>
  <si>
    <t>082300</t>
  </si>
  <si>
    <t>外国会社半期報告書</t>
  </si>
  <si>
    <t>082301</t>
  </si>
  <si>
    <t>外国会社半期訂正報告書</t>
  </si>
  <si>
    <t>082400</t>
  </si>
  <si>
    <t>082500</t>
  </si>
  <si>
    <t>082600</t>
  </si>
  <si>
    <t>090000</t>
  </si>
  <si>
    <t>第九号様式</t>
  </si>
  <si>
    <t>090001</t>
  </si>
  <si>
    <t>092000</t>
  </si>
  <si>
    <t>第九号の二様式</t>
  </si>
  <si>
    <t>092001</t>
  </si>
  <si>
    <t>092100</t>
  </si>
  <si>
    <t>092200</t>
  </si>
  <si>
    <t>092300</t>
  </si>
  <si>
    <t>093000</t>
  </si>
  <si>
    <t>第九号の三様式</t>
  </si>
  <si>
    <t>093001</t>
  </si>
  <si>
    <t>093A00</t>
  </si>
  <si>
    <t>093A01</t>
  </si>
  <si>
    <t>100000</t>
  </si>
  <si>
    <t>第十号様式</t>
  </si>
  <si>
    <t>100001</t>
  </si>
  <si>
    <t>102000</t>
  </si>
  <si>
    <t>第十号の二様式</t>
  </si>
  <si>
    <t>102001</t>
  </si>
  <si>
    <t>102100</t>
  </si>
  <si>
    <t>外国会社臨時報告書</t>
  </si>
  <si>
    <t>102101</t>
  </si>
  <si>
    <t>訂正外国会社臨時報告書</t>
  </si>
  <si>
    <t>103000</t>
  </si>
  <si>
    <t>第十号の三様式</t>
  </si>
  <si>
    <t>親会社等状況報告書（外国会社）</t>
  </si>
  <si>
    <t>103001</t>
  </si>
  <si>
    <t>訂正親会社等状況報告書（外国会社）</t>
  </si>
  <si>
    <t>104000</t>
  </si>
  <si>
    <t>第十号の四様式</t>
  </si>
  <si>
    <t>外国親会社等状況報告書</t>
  </si>
  <si>
    <t>104001</t>
  </si>
  <si>
    <t>訂正外国親会社等状況報告書</t>
  </si>
  <si>
    <t>110000</t>
  </si>
  <si>
    <t>第十一号様式</t>
  </si>
  <si>
    <t>発行登録書（株券､社債券等）</t>
  </si>
  <si>
    <t>発行登録書</t>
  </si>
  <si>
    <t>112000</t>
  </si>
  <si>
    <t>第十一号の二様式</t>
  </si>
  <si>
    <t>発行登録書（CP）</t>
  </si>
  <si>
    <t>113001</t>
  </si>
  <si>
    <t>第十一号の三様式</t>
  </si>
  <si>
    <t>訂正発行登録書</t>
  </si>
  <si>
    <t>114004</t>
  </si>
  <si>
    <t>第十一号の四様式</t>
  </si>
  <si>
    <t>発行登録取下届出書</t>
  </si>
  <si>
    <t>11A000</t>
  </si>
  <si>
    <t>第十一号の二の二様式</t>
  </si>
  <si>
    <t>120003</t>
  </si>
  <si>
    <t>第十二号様式</t>
  </si>
  <si>
    <t>発行登録追補書類（株券､社債券等）</t>
  </si>
  <si>
    <t>発行登録追補書類</t>
  </si>
  <si>
    <t>122003</t>
  </si>
  <si>
    <t>第十二号の二様式</t>
  </si>
  <si>
    <t>発行登録追補書類（CP）</t>
  </si>
  <si>
    <t>130001</t>
  </si>
  <si>
    <t>第十三号様式</t>
  </si>
  <si>
    <t>変更発行登録通知書</t>
  </si>
  <si>
    <t>変更通知書（発行登録通知書）</t>
  </si>
  <si>
    <t>130005</t>
  </si>
  <si>
    <t>発行登録通知書</t>
  </si>
  <si>
    <t>140000</t>
  </si>
  <si>
    <t>第十四号様式</t>
  </si>
  <si>
    <t>142001</t>
  </si>
  <si>
    <t>第十四号の二様式</t>
  </si>
  <si>
    <t>143004</t>
  </si>
  <si>
    <t>第十四号の三様式</t>
  </si>
  <si>
    <t>144000</t>
  </si>
  <si>
    <t>第十四号の四様式</t>
  </si>
  <si>
    <t>150003</t>
  </si>
  <si>
    <t>第十五号様式</t>
  </si>
  <si>
    <t>160001</t>
  </si>
  <si>
    <t>第十六号様式</t>
  </si>
  <si>
    <t>160005</t>
  </si>
  <si>
    <t>170000</t>
  </si>
  <si>
    <t>第十七号様式</t>
  </si>
  <si>
    <t>自己株券買付状況報告書（法２４条の６第１項に基づくもの）</t>
  </si>
  <si>
    <t>自己株券買付状況報告書</t>
  </si>
  <si>
    <t>170001</t>
  </si>
  <si>
    <t>訂正自己株券買付状況報告書（法２４条の６第１項に基づくもの）</t>
  </si>
  <si>
    <t>訂正自己株券買付状況報告書</t>
  </si>
  <si>
    <t>701001</t>
  </si>
  <si>
    <t>XBRLの修正様式</t>
  </si>
  <si>
    <t>XBRLの修正（内国会社－有価証券届出書）</t>
  </si>
  <si>
    <t>702001</t>
  </si>
  <si>
    <t>XBRLの修正（内国会社－有価証券報告書）</t>
  </si>
  <si>
    <t>703001</t>
  </si>
  <si>
    <t>XBRLの修正（内国会社－四半期報告書）</t>
  </si>
  <si>
    <t>704001</t>
  </si>
  <si>
    <t>XBRLの修正（内国会社－半期報告書）</t>
  </si>
  <si>
    <t>711001</t>
  </si>
  <si>
    <t>XBRLの修正（外国会社－有価証券届出書）</t>
  </si>
  <si>
    <t>712001</t>
  </si>
  <si>
    <t>XBRLの修正（外国会社－有価証券報告書）</t>
  </si>
  <si>
    <t>713001</t>
  </si>
  <si>
    <t>XBRLの修正（外国会社－四半期報告書）</t>
  </si>
  <si>
    <t>714001</t>
  </si>
  <si>
    <t>XBRLの修正（外国会社－半期報告書）</t>
  </si>
  <si>
    <t>715001</t>
  </si>
  <si>
    <t>XBRLの修正（外国会社－外国会社報告書）</t>
  </si>
  <si>
    <t>716001</t>
  </si>
  <si>
    <t>XBRLの修正（外国会社－外国会社四半期報告書）</t>
  </si>
  <si>
    <t>717001</t>
  </si>
  <si>
    <t>XBRLの修正（外国会社－外国会社半期報告書）</t>
  </si>
  <si>
    <t>718001</t>
  </si>
  <si>
    <t>XBRLの修正（外国会社－外国会社届出書）</t>
  </si>
  <si>
    <t>990004</t>
  </si>
  <si>
    <t>様式なし</t>
  </si>
  <si>
    <t>届出の取下げ願い（二号、二号の二、二号の三、二号の五、二号の六様式）</t>
  </si>
  <si>
    <t>届出の取下げ願い</t>
  </si>
  <si>
    <t>991004</t>
  </si>
  <si>
    <t>届出の取下げ願い（二号の四、二号の七様式）</t>
  </si>
  <si>
    <t>992004</t>
  </si>
  <si>
    <t>届出の取下げ願い（七号～七号の五様式）</t>
  </si>
  <si>
    <t>015</t>
  </si>
  <si>
    <t>内部統制報告書</t>
  </si>
  <si>
    <t>訂正内部統制報告書</t>
  </si>
  <si>
    <t>外国会社内部統制報告書</t>
  </si>
  <si>
    <t>訂正外国会社内部統制報告書</t>
  </si>
  <si>
    <t>020</t>
  </si>
  <si>
    <t>外国者届出書</t>
  </si>
  <si>
    <t>外国者訂正届出書</t>
  </si>
  <si>
    <t>外国者報告書</t>
  </si>
  <si>
    <t>外国者訂正報告書</t>
  </si>
  <si>
    <t>外国者半期報告書</t>
  </si>
  <si>
    <t>042101</t>
  </si>
  <si>
    <t>外国者半期訂正報告書</t>
  </si>
  <si>
    <t>080004</t>
  </si>
  <si>
    <t>090003</t>
  </si>
  <si>
    <t>100005</t>
  </si>
  <si>
    <t>999000</t>
  </si>
  <si>
    <t>999001</t>
  </si>
  <si>
    <t>999100</t>
  </si>
  <si>
    <t>外国者臨時報告書</t>
  </si>
  <si>
    <t>999101</t>
  </si>
  <si>
    <t>訂正外国者臨時報告書</t>
  </si>
  <si>
    <t>030</t>
  </si>
  <si>
    <t>01A000</t>
  </si>
  <si>
    <t>有価証券通知書（内国投資信託受益証券）</t>
  </si>
  <si>
    <t>01A001</t>
  </si>
  <si>
    <t>変更有価証券通知書（内国投資信託受益証券）</t>
  </si>
  <si>
    <t>01B000</t>
  </si>
  <si>
    <t>第一号の三様式</t>
  </si>
  <si>
    <t>有価証券通知書（内国投資証券）</t>
  </si>
  <si>
    <t>01B001</t>
  </si>
  <si>
    <t>変更有価証券通知書（内国投資証券）</t>
  </si>
  <si>
    <t>01C000</t>
  </si>
  <si>
    <t>第一号の二様式</t>
  </si>
  <si>
    <t>有価証券通知書（外国投資信託受益証券）</t>
  </si>
  <si>
    <t>01C001</t>
  </si>
  <si>
    <t>変更有価証券通知書（外国投資信託受益証券）</t>
  </si>
  <si>
    <t>01D000</t>
  </si>
  <si>
    <t>有価証券通知書（外国投資証券）</t>
  </si>
  <si>
    <t>01D001</t>
  </si>
  <si>
    <t>変更有価証券通知書（外国投資証券）</t>
  </si>
  <si>
    <t>変更有価証券通知書（外国貸付債権信託受益証券）</t>
  </si>
  <si>
    <t>有価証券通知書（内国資産流動化証券）</t>
  </si>
  <si>
    <t>変更有価証券通知書（内国資産流動化証券）</t>
  </si>
  <si>
    <t>有価証券通知書（外国資産流動化証券）</t>
  </si>
  <si>
    <t>変更有価証券通知書（外国資産流動化証券）</t>
  </si>
  <si>
    <t>有価証券通知書（内国資産信託流動化受益証券）</t>
  </si>
  <si>
    <t>変更有価証券通知書（内国資産信託流動化受益証券）</t>
  </si>
  <si>
    <t>有価証券通知書（外国資産信託流動化受益証券）</t>
  </si>
  <si>
    <t>変更有価証券通知書（外国資産信託流動化受益証券）</t>
  </si>
  <si>
    <t>変更有価証券通知書（貸付債権信託受益権）</t>
  </si>
  <si>
    <t>変更有価証券通知書（内国組合契約出資持分）</t>
  </si>
  <si>
    <t>033001</t>
  </si>
  <si>
    <t>第三号の三様式</t>
  </si>
  <si>
    <t>変更有価証券通知書（外国組合契約出資持分）</t>
  </si>
  <si>
    <t>03A000</t>
  </si>
  <si>
    <t>有価証券通知書（内国信託受益証券等）</t>
  </si>
  <si>
    <t>03A001</t>
  </si>
  <si>
    <t>変更有価証券通知書（内国信託受益証券等）</t>
  </si>
  <si>
    <t>03B000</t>
  </si>
  <si>
    <t>有価証券通知書（外国信託受益証券等）</t>
  </si>
  <si>
    <t>03B001</t>
  </si>
  <si>
    <t>変更有価証券通知書（外国信託受益証券等）</t>
  </si>
  <si>
    <t>03C000</t>
  </si>
  <si>
    <t>有価証券通知書（内国抵当証券）</t>
  </si>
  <si>
    <t>03C001</t>
  </si>
  <si>
    <t>変更有価証券通知書（内国抵当証券）</t>
  </si>
  <si>
    <t>03D000</t>
  </si>
  <si>
    <t>第三号の四様式</t>
  </si>
  <si>
    <t>有価証券通知書（外国抵当証券）</t>
  </si>
  <si>
    <t>03D001</t>
  </si>
  <si>
    <t>変更有価証券通知書（外国抵当証券）</t>
  </si>
  <si>
    <t>03E000</t>
  </si>
  <si>
    <t>第三号の五様式</t>
  </si>
  <si>
    <t>有価証券通知書（内国有価証券投資事業権利等）</t>
  </si>
  <si>
    <t>03E001</t>
  </si>
  <si>
    <t>変更有価証券通知書（内国有価証券投資事業権利等）</t>
  </si>
  <si>
    <t>03F000</t>
  </si>
  <si>
    <t>第三号の六様式</t>
  </si>
  <si>
    <t>有価証券通知書（外国有価証券投資事業権利等）</t>
  </si>
  <si>
    <t>03F001</t>
  </si>
  <si>
    <t>変更有価証券通知書（外国有価証券投資事業権利等）</t>
  </si>
  <si>
    <t>04A000</t>
  </si>
  <si>
    <t>有価証券届出書（内国投資信託受益証券）</t>
  </si>
  <si>
    <t>04A001</t>
  </si>
  <si>
    <t>訂正有価証券届出書（内国投資信託受益証券）</t>
  </si>
  <si>
    <t>04B000</t>
  </si>
  <si>
    <t>有価証券届出書（内国投資証券）</t>
  </si>
  <si>
    <t>04B001</t>
  </si>
  <si>
    <t>訂正有価証券届出書（内国投資証券）</t>
  </si>
  <si>
    <t>04C000</t>
  </si>
  <si>
    <t>有価証券届出書（外国投資信託受益証券）</t>
  </si>
  <si>
    <t>04C001</t>
  </si>
  <si>
    <t>訂正有価証券届出書（外国投資信託受益証券）</t>
  </si>
  <si>
    <t>04C200</t>
  </si>
  <si>
    <t>第四号の二の二様式</t>
  </si>
  <si>
    <t>外国会社届出書（外国投資信託受益証券）</t>
  </si>
  <si>
    <t>04C201</t>
  </si>
  <si>
    <t>外国会社訂正届出書（外国投資信託受益証券）</t>
  </si>
  <si>
    <t>04D000</t>
  </si>
  <si>
    <t>第四号の四様式</t>
  </si>
  <si>
    <t>有価証券届出書（外国投資証券）</t>
  </si>
  <si>
    <t>04D001</t>
  </si>
  <si>
    <t>訂正有価証券届出書（外国投資証券）</t>
  </si>
  <si>
    <t>04E000</t>
  </si>
  <si>
    <t>第四号の三の二様式</t>
  </si>
  <si>
    <t>有価証券届出書（組込方式・内国投資証券）</t>
  </si>
  <si>
    <t>04E001</t>
  </si>
  <si>
    <t>訂正有価証券届出書（組込方式・内国投資証券）</t>
  </si>
  <si>
    <t>04F000</t>
  </si>
  <si>
    <t>第四号の三の三様式</t>
  </si>
  <si>
    <t>有価証券届出書（参照方式・内国投資証券）</t>
  </si>
  <si>
    <t>04F001</t>
  </si>
  <si>
    <t>訂正有価証券届出書（参照方式・内国投資証券）</t>
  </si>
  <si>
    <t>04G000</t>
  </si>
  <si>
    <t>第四号の四の二様式</t>
  </si>
  <si>
    <t>有価証券届出書（組込方式・外国投資証券）</t>
  </si>
  <si>
    <t>04G001</t>
  </si>
  <si>
    <t>訂正有価証券届出書（組込方式・外国投資証券）</t>
  </si>
  <si>
    <t>04G300</t>
  </si>
  <si>
    <t>第四号の四の三様式</t>
  </si>
  <si>
    <t>外国会社届出書（外国投資証券）</t>
  </si>
  <si>
    <t>04G301</t>
  </si>
  <si>
    <t>外国会社訂正届出書（外国投資証券）</t>
  </si>
  <si>
    <t>04H000</t>
  </si>
  <si>
    <t>有価証券届出書（参照方式・外国投資証券）</t>
  </si>
  <si>
    <t>04H001</t>
  </si>
  <si>
    <t>訂正有価証券届出書（参照方式・外国投資証券）</t>
  </si>
  <si>
    <t>訂正有価証券届出書（外国貸付債権信託受益証券）</t>
  </si>
  <si>
    <t>有価証券届出書（内国資産流動化証券）</t>
  </si>
  <si>
    <t>訂正有価証券届出書（内国資産流動化証券）</t>
  </si>
  <si>
    <t>052200</t>
  </si>
  <si>
    <t>第五号の二の二様式</t>
  </si>
  <si>
    <t>有価証券届出書（組込方式・特定内国資産流動化証券）</t>
  </si>
  <si>
    <t>052201</t>
  </si>
  <si>
    <t>訂正有価証券届出書（組込方式・特定内国資産流動化証券）</t>
  </si>
  <si>
    <t>052300</t>
  </si>
  <si>
    <t>第五号の二の三様式</t>
  </si>
  <si>
    <t>有価証券届出書（参照方式・特定内国資産流動化証券）</t>
  </si>
  <si>
    <t>052301</t>
  </si>
  <si>
    <t>訂正有価証券届出書（参照方式・特定内国資産流動化証券）</t>
  </si>
  <si>
    <t>有価証券届出書（外国資産流動化証券）</t>
  </si>
  <si>
    <t>訂正有価証券届出書（外国資産流動化証券）</t>
  </si>
  <si>
    <t>053200</t>
  </si>
  <si>
    <t>第五号の三の二様式</t>
  </si>
  <si>
    <t>有価証券届出書（組込方式・特定外国資産流動化証券）</t>
  </si>
  <si>
    <t>053201</t>
  </si>
  <si>
    <t>訂正有価証券届出書（組込方式・特定外国資産流動化証券）</t>
  </si>
  <si>
    <t>053300</t>
  </si>
  <si>
    <t>第五号の三の三様式</t>
  </si>
  <si>
    <t>有価証券届出書（参照方式・特定外国資産流動化証券）</t>
  </si>
  <si>
    <t>053301</t>
  </si>
  <si>
    <t>訂正有価証券届出書（参照方式・特定外国資産流動化証券）</t>
  </si>
  <si>
    <t>053400</t>
  </si>
  <si>
    <t>第五号の三の四様式</t>
  </si>
  <si>
    <t>外国会社届出書（外国資産流動化証券）</t>
  </si>
  <si>
    <t>053401</t>
  </si>
  <si>
    <t>外国会社訂正届出書（外国資産流動化証券）</t>
  </si>
  <si>
    <t>有価証券届出書（内国資産信託流動化受益証券）</t>
  </si>
  <si>
    <t>訂正有価証券届出書（内国資産信託流動化受益証券）</t>
  </si>
  <si>
    <t>055000</t>
  </si>
  <si>
    <t>第五号の五様式</t>
  </si>
  <si>
    <t>有価証券届出書（外国資産信託流動化受益証券）</t>
  </si>
  <si>
    <t>055001</t>
  </si>
  <si>
    <t>訂正有価証券届出書（外国資産信託流動化受益証券）</t>
  </si>
  <si>
    <t>055200</t>
  </si>
  <si>
    <t>第五号の五の二様式</t>
  </si>
  <si>
    <t>外国会社届出書（外国資産信託流動化証券）</t>
  </si>
  <si>
    <t>055201</t>
  </si>
  <si>
    <t>外国会社訂正届出書（外国資産信託流動化証券）</t>
  </si>
  <si>
    <t>訂正有価証券届出書（貸付債権信託受益権）</t>
  </si>
  <si>
    <t>062001</t>
  </si>
  <si>
    <t>第六号の二様式</t>
  </si>
  <si>
    <t>訂正有価証券届出書（内国組合契約出資持分）</t>
  </si>
  <si>
    <t>063001</t>
  </si>
  <si>
    <t>第六号の三様式</t>
  </si>
  <si>
    <t>訂正有価証券届出書（外国組合契約出資持分）</t>
  </si>
  <si>
    <t>06A000</t>
  </si>
  <si>
    <t>有価証券届出書（内国信託受益証券等）</t>
  </si>
  <si>
    <t>06A001</t>
  </si>
  <si>
    <t>訂正有価証券届出書（内国信託受益証券等）</t>
  </si>
  <si>
    <t>06B000</t>
  </si>
  <si>
    <t>有価証券届出書（外国信託受益証券等）</t>
  </si>
  <si>
    <t>06B001</t>
  </si>
  <si>
    <t>訂正有価証券届出書（外国信託受益証券等）</t>
  </si>
  <si>
    <t>06B200</t>
  </si>
  <si>
    <t>第六号の二の二様式</t>
  </si>
  <si>
    <t>外国会社届出書（外国信託受益証券）</t>
  </si>
  <si>
    <t>06B201</t>
  </si>
  <si>
    <t>外国会社訂正届出書（外国信託受益証券）</t>
  </si>
  <si>
    <t>06C000</t>
  </si>
  <si>
    <t>有価証券届出書（内国抵当証券）</t>
  </si>
  <si>
    <t>06C001</t>
  </si>
  <si>
    <t>訂正有価証券届出書（内国抵当証券）</t>
  </si>
  <si>
    <t>06D000</t>
  </si>
  <si>
    <t>第六号の四様式</t>
  </si>
  <si>
    <t>有価証券届出書（外国抵当証券）</t>
  </si>
  <si>
    <t>06D001</t>
  </si>
  <si>
    <t>訂正有価証券届出書（外国抵当証券）</t>
  </si>
  <si>
    <t>06D200</t>
  </si>
  <si>
    <t>第六号の四の二様式</t>
  </si>
  <si>
    <t>外国会社届出書（外国抵当証券）</t>
  </si>
  <si>
    <t>06D201</t>
  </si>
  <si>
    <t>外国会社訂正届出書（外国抵当証券）</t>
  </si>
  <si>
    <t>06E000</t>
  </si>
  <si>
    <t>第六号の五様式</t>
  </si>
  <si>
    <t>有価証券届出書（内国有価証券投資事業権利等）</t>
  </si>
  <si>
    <t>06E001</t>
  </si>
  <si>
    <t>訂正有価証券届出書（内国有価証券投資事業権利等）</t>
  </si>
  <si>
    <t>06F000</t>
  </si>
  <si>
    <t>第六号の六様式</t>
  </si>
  <si>
    <t>有価証券届出書（外国有価証券投資事業権利等）</t>
  </si>
  <si>
    <t>06F001</t>
  </si>
  <si>
    <t>訂正有価証券届出書（外国有価証券投資事業権利等）</t>
  </si>
  <si>
    <t>06F200</t>
  </si>
  <si>
    <t>第六号の六の二様式</t>
  </si>
  <si>
    <t>外国会社届出書（外国有価証券投資事業権利等）</t>
  </si>
  <si>
    <t>06F201</t>
  </si>
  <si>
    <t>外国会社訂正届出書（外国有価証券投資事業権利等）</t>
  </si>
  <si>
    <t>06G000</t>
  </si>
  <si>
    <t>第六号の七及び第七号様式</t>
  </si>
  <si>
    <t>有価証券報告書（内国投資信託受益証券）</t>
  </si>
  <si>
    <t>みなし有価証券届出書</t>
  </si>
  <si>
    <t>06G001</t>
  </si>
  <si>
    <t>訂正有価証券報告書（内国投資信託受益証券）</t>
  </si>
  <si>
    <t>有価証券報告書及び有価証券届出書を同時に訂正する場合</t>
  </si>
  <si>
    <t>06G101</t>
  </si>
  <si>
    <t>有価証券報告書の訂正がない場合</t>
  </si>
  <si>
    <t>06G201</t>
  </si>
  <si>
    <t>有価証券届出書の訂正がない場合</t>
  </si>
  <si>
    <t>06H000</t>
  </si>
  <si>
    <t>第六号の八及び第七号の二様式</t>
  </si>
  <si>
    <t>有価証券報告書（外国投資信託受益証券）</t>
  </si>
  <si>
    <t>06H001</t>
  </si>
  <si>
    <t>訂正有価証券報告書（外国投資信託受益証券）</t>
  </si>
  <si>
    <t>06H101</t>
  </si>
  <si>
    <t>06H201</t>
  </si>
  <si>
    <t>06I000</t>
  </si>
  <si>
    <t>第六号の九及び第九号様式</t>
  </si>
  <si>
    <t>有価証券報告書（内国信託受益証券等）</t>
  </si>
  <si>
    <t>06I001</t>
  </si>
  <si>
    <t>訂正有価証券報告書（内国信託受益証券等）</t>
  </si>
  <si>
    <t>06I101</t>
  </si>
  <si>
    <t>06I201</t>
  </si>
  <si>
    <t>06J000</t>
  </si>
  <si>
    <t>第六号の十及び第九号の二様式</t>
  </si>
  <si>
    <t>有価証券報告書（外国信託受益証券等）</t>
  </si>
  <si>
    <t>06J001</t>
  </si>
  <si>
    <t>訂正有価証券報告書（外国信託受益証券等）</t>
  </si>
  <si>
    <t>06J101</t>
  </si>
  <si>
    <t>06J201</t>
  </si>
  <si>
    <t>07A000</t>
  </si>
  <si>
    <t>07A001</t>
  </si>
  <si>
    <t>07B000</t>
  </si>
  <si>
    <t>有価証券報告書（内国投資証券）</t>
  </si>
  <si>
    <t>07B001</t>
  </si>
  <si>
    <t>訂正有価証券報告書（内国投資証券）</t>
  </si>
  <si>
    <t>07C000</t>
  </si>
  <si>
    <t>07C001</t>
  </si>
  <si>
    <t>07D000</t>
  </si>
  <si>
    <t>有価証券報告書（外国投資証券）</t>
  </si>
  <si>
    <t>07D001</t>
  </si>
  <si>
    <t>訂正有価証券報告書（外国投資証券）</t>
  </si>
  <si>
    <t>07I000</t>
  </si>
  <si>
    <t>第七号の二の二様式</t>
  </si>
  <si>
    <t>07I001</t>
  </si>
  <si>
    <t>有価証券報告書（外国貸付債権信託受益証券）</t>
  </si>
  <si>
    <t>訂正有価証券報告書（外国貸付債権信託受益証券）</t>
  </si>
  <si>
    <t>有価証券報告書（内国資産流動化証券）</t>
  </si>
  <si>
    <t>訂正有価証券報告書（内国資産流動化証券）</t>
  </si>
  <si>
    <t>083000</t>
  </si>
  <si>
    <t>第八号の三様式</t>
  </si>
  <si>
    <t>有価証券報告書（外国資産流動化証券）</t>
  </si>
  <si>
    <t>083001</t>
  </si>
  <si>
    <t>訂正有価証券報告書（外国資産流動化証券）</t>
  </si>
  <si>
    <t>084000</t>
  </si>
  <si>
    <t>第八号の四様式</t>
  </si>
  <si>
    <t>有価証券報告書（内国資産信託流動化受益証券）</t>
  </si>
  <si>
    <t>084001</t>
  </si>
  <si>
    <t>訂正有価証券報告書（内国資産信託流動化受益証券）</t>
  </si>
  <si>
    <t>085000</t>
  </si>
  <si>
    <t>第八号の五様式</t>
  </si>
  <si>
    <t>有価証券報告書（外国資産信託流動化受益証券）</t>
  </si>
  <si>
    <t>085001</t>
  </si>
  <si>
    <t>訂正有価証券報告書（外国資産信託流動化受益証券）</t>
  </si>
  <si>
    <t>有価証券報告書（貸付債権信託受益権）</t>
  </si>
  <si>
    <t>訂正有価証券報告書（貸付債権信託受益権）</t>
  </si>
  <si>
    <t>有価証券報告書（内国組合契約出資持分）</t>
  </si>
  <si>
    <t>訂正有価証券報告書（内国組合契約出資持分）</t>
  </si>
  <si>
    <t>有価証券報告書（外国組合契約出資持分）</t>
  </si>
  <si>
    <t>訂正有価証券報告書（外国組合契約出資持分）</t>
  </si>
  <si>
    <t>09A000</t>
  </si>
  <si>
    <t>09A001</t>
  </si>
  <si>
    <t>09B000</t>
  </si>
  <si>
    <t>09B001</t>
  </si>
  <si>
    <t>09C000</t>
  </si>
  <si>
    <t>有価証券報告書（内国抵当証券）</t>
  </si>
  <si>
    <t>09C001</t>
  </si>
  <si>
    <t>訂正有価証券報告書（内国抵当証券）</t>
  </si>
  <si>
    <t>09D000</t>
  </si>
  <si>
    <t>第九号の四様式</t>
  </si>
  <si>
    <t>有価証券報告書（外国抵当証券）</t>
  </si>
  <si>
    <t>09D001</t>
  </si>
  <si>
    <t>訂正有価証券報告書（外国抵当証券）</t>
  </si>
  <si>
    <t>09E000</t>
  </si>
  <si>
    <t>第九号の五様式</t>
  </si>
  <si>
    <t>有価証券報告書（内国有価証券投資事業権利等）</t>
  </si>
  <si>
    <t>09E001</t>
  </si>
  <si>
    <t>訂正有価証券報告書（内国有価証券投資事業権利等）</t>
  </si>
  <si>
    <t>09F000</t>
  </si>
  <si>
    <t>第九号の六様式</t>
  </si>
  <si>
    <t>有価証券報告書（外国有価証券投資事業権利等）</t>
  </si>
  <si>
    <t>09F001</t>
  </si>
  <si>
    <t>訂正有価証券報告書（外国有価証券投資事業権利等）</t>
  </si>
  <si>
    <t>10A000</t>
  </si>
  <si>
    <t>半期報告書（内国投資信託受益証券）</t>
  </si>
  <si>
    <t>10A001</t>
  </si>
  <si>
    <t>訂正半期報告書（内国投資信託受益証券）</t>
  </si>
  <si>
    <t>10B000</t>
  </si>
  <si>
    <t>半期報告書（内国投資証券）</t>
  </si>
  <si>
    <t>10B001</t>
  </si>
  <si>
    <t>訂正半期報告書（内国投資証券）</t>
  </si>
  <si>
    <t>10C000</t>
  </si>
  <si>
    <t>半期報告書（外国投資信託受益証券）</t>
  </si>
  <si>
    <t>10C001</t>
  </si>
  <si>
    <t>訂正半期報告書（外国投資信託受益証券）</t>
  </si>
  <si>
    <t>10D000</t>
  </si>
  <si>
    <t>半期報告書（外国投資証券）</t>
  </si>
  <si>
    <t>10D001</t>
  </si>
  <si>
    <t>訂正半期報告書（外国投資証券）</t>
  </si>
  <si>
    <t>10I000</t>
  </si>
  <si>
    <t>第十号の二の二様式</t>
  </si>
  <si>
    <t>10I001</t>
  </si>
  <si>
    <t>外国会社半期訂正報告書（上場外国投資信託受益証券）</t>
  </si>
  <si>
    <t>半期報告書（外国貸付債権信託受益証券）</t>
  </si>
  <si>
    <t>110001</t>
  </si>
  <si>
    <t>訂正半期報告書（外国貸付債権信託受益証券）</t>
  </si>
  <si>
    <t>半期報告書（内国資産流動化証券）</t>
  </si>
  <si>
    <t>112001</t>
  </si>
  <si>
    <t>訂正半期報告書（内国資産流動化証券）</t>
  </si>
  <si>
    <t>113000</t>
  </si>
  <si>
    <t>半期報告書（外国資産流動化証券）</t>
  </si>
  <si>
    <t>訂正半期報告書（外国資産流動化証券）</t>
  </si>
  <si>
    <t>114000</t>
  </si>
  <si>
    <t>半期報告書（内国資産信託流動化受益証券）</t>
  </si>
  <si>
    <t>114001</t>
  </si>
  <si>
    <t>訂正半期報告書（内国資産信託流動化受益証券）</t>
  </si>
  <si>
    <t>115000</t>
  </si>
  <si>
    <t>第十一号の五様式</t>
  </si>
  <si>
    <t>半期報告書（外国資産信託流動化受益証券）</t>
  </si>
  <si>
    <t>115001</t>
  </si>
  <si>
    <t>訂正半期報告書（外国資産信託流動化受益証券）</t>
  </si>
  <si>
    <t>120000</t>
  </si>
  <si>
    <t>半期報告書（貸付債権信託受益権）</t>
  </si>
  <si>
    <t>120001</t>
  </si>
  <si>
    <t>訂正半期報告書（貸付債権信託受益権）</t>
  </si>
  <si>
    <t>122000</t>
  </si>
  <si>
    <t>半期報告書（内国組合契約出資持分）</t>
  </si>
  <si>
    <t>122001</t>
  </si>
  <si>
    <t>訂正半期報告書（内国組合契約出資持分）</t>
  </si>
  <si>
    <t>123000</t>
  </si>
  <si>
    <t>第十二号の三様式</t>
  </si>
  <si>
    <t>半期報告書（外国組合契約出資持分）</t>
  </si>
  <si>
    <t>123001</t>
  </si>
  <si>
    <t>訂正半期報告書（外国組合契約出資持分）</t>
  </si>
  <si>
    <t>12A000</t>
  </si>
  <si>
    <t>半期報告書（内国信託受益証券等）</t>
  </si>
  <si>
    <t>12A001</t>
  </si>
  <si>
    <t>訂正半期報告書（内国信託受益証券等）</t>
  </si>
  <si>
    <t>12B000</t>
  </si>
  <si>
    <t>半期報告書（外国信託受益証券等）</t>
  </si>
  <si>
    <t>12B001</t>
  </si>
  <si>
    <t>訂正半期報告書（外国信託受益証券等）</t>
  </si>
  <si>
    <t>12C000</t>
  </si>
  <si>
    <t>半期報告書（内国抵当証券）</t>
  </si>
  <si>
    <t>12C001</t>
  </si>
  <si>
    <t>訂正半期報告書（内国抵当証券）</t>
  </si>
  <si>
    <t>12D000</t>
  </si>
  <si>
    <t>第十二号の四様式</t>
  </si>
  <si>
    <t>半期報告書（外国抵当証券）</t>
  </si>
  <si>
    <t>12D001</t>
  </si>
  <si>
    <t>訂正半期報告書（外国抵当証券）</t>
  </si>
  <si>
    <t>12E000</t>
  </si>
  <si>
    <t>第十二号の五様式</t>
  </si>
  <si>
    <t>半期報告書（内国有価証券投資事業権利等）</t>
  </si>
  <si>
    <t>12E001</t>
  </si>
  <si>
    <t>訂正半期報告書（内国有価証券投資事業権利等）</t>
  </si>
  <si>
    <t>12F000</t>
  </si>
  <si>
    <t>第十二号の六様式</t>
  </si>
  <si>
    <t>半期報告書（外国有価証券投資事業権利等）</t>
  </si>
  <si>
    <t>12F001</t>
  </si>
  <si>
    <t>訂正半期報告書（外国有価証券投資事業権利等）</t>
  </si>
  <si>
    <t>150000</t>
  </si>
  <si>
    <t>発行登録書（内国投資証券）</t>
  </si>
  <si>
    <t>152000</t>
  </si>
  <si>
    <t>第十五号の三様式</t>
  </si>
  <si>
    <t>発行登録書（短期投資法人債）</t>
  </si>
  <si>
    <t>15A000</t>
  </si>
  <si>
    <t>第十五号の二様式</t>
  </si>
  <si>
    <t>発行登録書（特定内国資産流動化証券）</t>
  </si>
  <si>
    <t>160000</t>
  </si>
  <si>
    <t>発行登録書（外国投資証券）</t>
  </si>
  <si>
    <t>162000</t>
  </si>
  <si>
    <t>第十六号の三様式（旧第十六号の二様式）</t>
  </si>
  <si>
    <t>発行登録書（短期外債）</t>
  </si>
  <si>
    <t>16A000</t>
  </si>
  <si>
    <t>第十六号の二様式</t>
  </si>
  <si>
    <t>発行登録書（特定外国資産流動化証券）</t>
  </si>
  <si>
    <t>訂正発行登録書（内国投資証券）</t>
  </si>
  <si>
    <t>172001</t>
  </si>
  <si>
    <t>第十七号の二様式</t>
  </si>
  <si>
    <t>訂正発行登録書（特定内国資産流動化証券）</t>
  </si>
  <si>
    <t>180001</t>
  </si>
  <si>
    <t>第十八号様式</t>
  </si>
  <si>
    <t>訂正発行登録書（外国投資証券）</t>
  </si>
  <si>
    <t>182001</t>
  </si>
  <si>
    <t>第十八号の二様式</t>
  </si>
  <si>
    <t>訂正発行登録書（特定外国資産流動化証券）</t>
  </si>
  <si>
    <t>190004</t>
  </si>
  <si>
    <t>第十九号様式</t>
  </si>
  <si>
    <t>発行登録取下届出書（内国投資証券）</t>
  </si>
  <si>
    <t>192004</t>
  </si>
  <si>
    <t>第十九号の二様式</t>
  </si>
  <si>
    <t>発行登録取下届出書（特定内国資産流動化証券）</t>
  </si>
  <si>
    <t>200004</t>
  </si>
  <si>
    <t>第二十号様式</t>
  </si>
  <si>
    <t>発行登録取下届出書（外国投資証券）</t>
  </si>
  <si>
    <t>202004</t>
  </si>
  <si>
    <t>第二十号の二様式</t>
  </si>
  <si>
    <t>発行登録取下届出書（特定外国資産流動化証券）</t>
  </si>
  <si>
    <t>210003</t>
  </si>
  <si>
    <t>第二十一号様式</t>
  </si>
  <si>
    <t>発行登録追補書類（内国投資証券）</t>
  </si>
  <si>
    <t>212003</t>
  </si>
  <si>
    <t>第二十一号の二様式</t>
  </si>
  <si>
    <t>発行登録追補書類（特定内国資産流動化証券）</t>
  </si>
  <si>
    <t>220003</t>
  </si>
  <si>
    <t>第二十二号様式</t>
  </si>
  <si>
    <t>発行登録追補書類（外国投資証券）</t>
  </si>
  <si>
    <t>222003</t>
  </si>
  <si>
    <t>第二十二号の二様式</t>
  </si>
  <si>
    <t>発行登録追補書類（特定外国資産流動化証券）</t>
  </si>
  <si>
    <t>230001</t>
  </si>
  <si>
    <t>第二十三号様式</t>
  </si>
  <si>
    <t>変更発行登録通知書（内国投資証券）</t>
  </si>
  <si>
    <t>230005</t>
  </si>
  <si>
    <t>発行登録通知書（内国投資証券）</t>
  </si>
  <si>
    <t>232001</t>
  </si>
  <si>
    <t>第二十三号の二様式</t>
  </si>
  <si>
    <t>変更発行登録通知書（特定内国資産流動化証券）</t>
  </si>
  <si>
    <t>232005</t>
  </si>
  <si>
    <t>発行登録通知書（特定内国資産流動化証券）</t>
  </si>
  <si>
    <t>240001</t>
  </si>
  <si>
    <t>第二十四号様式</t>
  </si>
  <si>
    <t>変更発行登録通知書（外国投資証券）</t>
  </si>
  <si>
    <t>240005</t>
  </si>
  <si>
    <t>発行登録通知書（外国投資証券）</t>
  </si>
  <si>
    <t>242001</t>
  </si>
  <si>
    <t>第二十四号の二様式</t>
  </si>
  <si>
    <t>変更発行登録通知書（特定外国資産流動化証券）</t>
  </si>
  <si>
    <t>242005</t>
  </si>
  <si>
    <t>発行登録通知書（特定外国資産流動化証券）</t>
  </si>
  <si>
    <t>253000</t>
  </si>
  <si>
    <t>第二十五号の三様式</t>
  </si>
  <si>
    <t>253001</t>
  </si>
  <si>
    <t>XBRLの修正（特定有価証券－有価証券届出書）</t>
  </si>
  <si>
    <t>XBRLの修正（特定有価証券－有価証券報告書）</t>
  </si>
  <si>
    <t>706001</t>
  </si>
  <si>
    <t>XBRLの修正（特定有価証券－半期報告書）</t>
  </si>
  <si>
    <t>707001</t>
  </si>
  <si>
    <t>XBRLの修正（特定有価証券－外国会社報告書）</t>
  </si>
  <si>
    <t>708001</t>
  </si>
  <si>
    <t>XBRLの修正（特定有価証券－外国会社半期報告書）</t>
  </si>
  <si>
    <t>709001</t>
  </si>
  <si>
    <t>XBRLの修正（特定有価証券－外国会社届出書）</t>
  </si>
  <si>
    <t>届出の取下げ願い（四号、四号の三、四号の三の二、四号の三の三、五号の二、六号の五様式）</t>
  </si>
  <si>
    <t>届出の取下げ願い（六号の三、六号の四、六号の四の二様式）</t>
  </si>
  <si>
    <t>届出の取下げ願い（四号の二、四号の二の二、四号の四、四号の四の二、四号の四の三、五号様式）</t>
  </si>
  <si>
    <t>993004</t>
  </si>
  <si>
    <t>届出の取下げ願い（五号の三、五号の三の四、六号の六、六号の六の二様式）</t>
  </si>
  <si>
    <t>994004</t>
  </si>
  <si>
    <t>届出の取下げ願い（五号の四、六号様式）</t>
  </si>
  <si>
    <t>995000</t>
  </si>
  <si>
    <t>臨時報告書（内国特定有価証券）</t>
  </si>
  <si>
    <t>995001</t>
  </si>
  <si>
    <t>訂正臨時報告書（内国特定有価証券）</t>
  </si>
  <si>
    <t>995004</t>
  </si>
  <si>
    <t>届出の取下げ願い（五号の五、五号の五の二、六号の二、六号の二の二様式）</t>
  </si>
  <si>
    <t>996004</t>
  </si>
  <si>
    <t>届出の取下げ願い（第五号の二のニ様式、第五号のニの三様式）</t>
  </si>
  <si>
    <t>997004</t>
  </si>
  <si>
    <t>届出の取下げ願い（第五号の三のニ様式、第五号の三の三様式）</t>
  </si>
  <si>
    <t>臨時報告書（外国特定有価証券）</t>
  </si>
  <si>
    <t>訂正臨時報告書（外国特定有価証券）</t>
  </si>
  <si>
    <t>外国会社臨時報告書（外国特定有価証券）</t>
  </si>
  <si>
    <t>訂正外国会社臨時報告書（外国特定有価証券）</t>
  </si>
  <si>
    <t>040</t>
  </si>
  <si>
    <t>公開買付届出書</t>
  </si>
  <si>
    <t>訂正公開買付届出書</t>
  </si>
  <si>
    <t>別途買付け禁止の特例を受けるための申出書</t>
  </si>
  <si>
    <t>訂正別途買付け禁止の特例を受けるための申出書</t>
  </si>
  <si>
    <t>意見表明報告書</t>
  </si>
  <si>
    <t>訂正意見表明報告書</t>
  </si>
  <si>
    <t>050006</t>
  </si>
  <si>
    <t>公開買付撤回届出書</t>
  </si>
  <si>
    <t>訂正公開買付報告書</t>
  </si>
  <si>
    <t>060007</t>
  </si>
  <si>
    <t>公開買付報告書</t>
  </si>
  <si>
    <t>訂正対質問回答報告書</t>
  </si>
  <si>
    <t>080008</t>
  </si>
  <si>
    <t>対質問回答報告書</t>
  </si>
  <si>
    <t>050</t>
  </si>
  <si>
    <t>030006</t>
  </si>
  <si>
    <t>040007</t>
  </si>
  <si>
    <t>060</t>
  </si>
  <si>
    <t>大量保有報告書</t>
  </si>
  <si>
    <t>010002</t>
  </si>
  <si>
    <t>変更報告書</t>
  </si>
  <si>
    <t>020002</t>
  </si>
  <si>
    <t>第一号及び第二号様式</t>
  </si>
  <si>
    <t>変更報告書（短期大量譲渡）</t>
  </si>
  <si>
    <t>大量保有報告書（特例対象株券等）</t>
  </si>
  <si>
    <t>030002</t>
  </si>
  <si>
    <t>変更報告書（特例対象株券等）</t>
  </si>
  <si>
    <t>基準日の届出書</t>
  </si>
  <si>
    <t>基準日等の変更届出書</t>
  </si>
  <si>
    <t>変更の届出書</t>
  </si>
  <si>
    <t>訂正報告書（大量保有報告書・変更報告書）</t>
  </si>
  <si>
    <t>訂正大量保有報告書</t>
  </si>
  <si>
    <t>コード値</t>
  </si>
  <si>
    <t>コード名称</t>
  </si>
  <si>
    <t>070</t>
  </si>
  <si>
    <t>080</t>
  </si>
  <si>
    <t>090</t>
  </si>
  <si>
    <t>100</t>
  </si>
  <si>
    <t>110</t>
  </si>
  <si>
    <t>120</t>
  </si>
  <si>
    <t>130</t>
  </si>
  <si>
    <t>135</t>
  </si>
  <si>
    <t>136</t>
  </si>
  <si>
    <t>140</t>
  </si>
  <si>
    <t>150</t>
  </si>
  <si>
    <t>160</t>
  </si>
  <si>
    <t>170</t>
  </si>
  <si>
    <t>180</t>
  </si>
  <si>
    <t>190</t>
  </si>
  <si>
    <t>200</t>
  </si>
  <si>
    <t>210</t>
  </si>
  <si>
    <t>220</t>
  </si>
  <si>
    <t>230</t>
  </si>
  <si>
    <t>235</t>
  </si>
  <si>
    <t>236</t>
  </si>
  <si>
    <t>240</t>
  </si>
  <si>
    <t>250</t>
  </si>
  <si>
    <t>260</t>
  </si>
  <si>
    <t>270</t>
  </si>
  <si>
    <t>280</t>
  </si>
  <si>
    <t>290</t>
  </si>
  <si>
    <t>300</t>
  </si>
  <si>
    <t>310</t>
  </si>
  <si>
    <t>320</t>
  </si>
  <si>
    <t>330</t>
  </si>
  <si>
    <t>340</t>
  </si>
  <si>
    <t>350</t>
  </si>
  <si>
    <t>360</t>
  </si>
  <si>
    <t>370</t>
  </si>
  <si>
    <t>380</t>
  </si>
  <si>
    <t xml:space="preserve">ordinance_code </t>
  </si>
  <si>
    <t xml:space="preserve">form_code </t>
  </si>
  <si>
    <t xml:space="preserve">form_number </t>
  </si>
  <si>
    <t xml:space="preserve">form_name </t>
  </si>
  <si>
    <t xml:space="preserve">doc_type </t>
  </si>
  <si>
    <t>docTypeCode</t>
  </si>
  <si>
    <t xml:space="preserve">disclosure_flag </t>
  </si>
  <si>
    <t>remarks</t>
    <phoneticPr fontId="2"/>
  </si>
  <si>
    <t>remarks</t>
  </si>
  <si>
    <t/>
  </si>
  <si>
    <t>015</t>
    <phoneticPr fontId="2"/>
  </si>
  <si>
    <t>020</t>
    <phoneticPr fontId="2"/>
  </si>
  <si>
    <t>財務計算に関する書類その他の情報の適正性を確保するための体制に関する内閣府令</t>
  </si>
  <si>
    <t>財務計算に関する書類その他の情報の適正性を確保するための体制に関する内閣府令</t>
    <phoneticPr fontId="2"/>
  </si>
  <si>
    <t>外国債等の発行者の開示に関する内閣府令</t>
  </si>
  <si>
    <t>外国債等の発行者の開示に関する内閣府令</t>
    <phoneticPr fontId="2"/>
  </si>
  <si>
    <t>企業内容等の開示に関する内閣府令</t>
  </si>
  <si>
    <t>企業内容等の開示に関する内閣府令</t>
    <phoneticPr fontId="2"/>
  </si>
  <si>
    <t>特定有価証券の内容等の開示に関する内閣府令</t>
  </si>
  <si>
    <t>特定有価証券の内容等の開示に関する内閣府令</t>
    <phoneticPr fontId="2"/>
  </si>
  <si>
    <t>発行者以外の者による株券等の公開買付けの開示に関する内閣府令</t>
  </si>
  <si>
    <t>発行者以外の者による株券等の公開買付けの開示に関する内閣府令</t>
    <phoneticPr fontId="2"/>
  </si>
  <si>
    <t>発行者による上場株券等の公開買付けの開示に関する内閣府令</t>
  </si>
  <si>
    <t>発行者による上場株券等の公開買付けの開示に関する内閣府令</t>
    <phoneticPr fontId="2"/>
  </si>
  <si>
    <t>株券等の大量保有の状況の開示に関する内閣府令</t>
  </si>
  <si>
    <t>ordinance_name</t>
  </si>
  <si>
    <t>ordinance_name</t>
    <phoneticPr fontId="2"/>
  </si>
  <si>
    <t>府令コード名称</t>
    <rPh sb="0" eb="2">
      <t>フレイ</t>
    </rPh>
    <rPh sb="5" eb="7">
      <t>メイショウ</t>
    </rPh>
    <phoneticPr fontId="2"/>
  </si>
  <si>
    <t>SQL_TEXT</t>
    <phoneticPr fontId="2"/>
  </si>
  <si>
    <t>https://note.com/piqcy/n/n8dd5178852de</t>
    <phoneticPr fontId="2"/>
  </si>
  <si>
    <t>略号</t>
    <rPh sb="0" eb="2">
      <t>リャクゴウ</t>
    </rPh>
    <phoneticPr fontId="2"/>
  </si>
  <si>
    <t>crp</t>
  </si>
  <si>
    <t>crp</t>
    <phoneticPr fontId="2"/>
  </si>
  <si>
    <t>ctl</t>
  </si>
  <si>
    <t>ctl</t>
    <phoneticPr fontId="2"/>
  </si>
  <si>
    <t>sps</t>
  </si>
  <si>
    <t>sps</t>
    <phoneticPr fontId="2"/>
  </si>
  <si>
    <t>too</t>
  </si>
  <si>
    <t>too</t>
    <phoneticPr fontId="2"/>
  </si>
  <si>
    <t>toi</t>
  </si>
  <si>
    <t>toi</t>
    <phoneticPr fontId="2"/>
  </si>
  <si>
    <t>lvh</t>
  </si>
  <si>
    <t>lvh</t>
    <phoneticPr fontId="2"/>
  </si>
  <si>
    <t>府令コード名称</t>
    <rPh sb="0" eb="2">
      <t>フレイ</t>
    </rPh>
    <phoneticPr fontId="2"/>
  </si>
  <si>
    <t>ordinanceCodeShort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</si>
</sst>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11"/>
      <color theme="1"/>
      <name val="Yu Gothic"/>
      <family val="2"/>
      <scheme val="minor"/>
    </font>
    <font>
      <sz val="6"/>
      <name val="Yu Gothic"/>
      <family val="3"/>
      <charset val="128"/>
      <scheme val="minor"/>
    </font>
    <font>
      <sz val="10"/>
      <color theme="1"/>
      <name val="Arial Unicode MS"/>
      <family val="2"/>
    </font>
    <font>
      <u/>
      <sz val="11"/>
      <color theme="10"/>
      <name val="Yu Gothic"/>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3" fillId="0" borderId="0" xfId="0" applyFont="1"/>
    <xf numFmtId="0" fontId="0" fillId="2" borderId="0" xfId="0" applyFill="1"/>
    <xf numFmtId="0" fontId="0" fillId="3" borderId="0" xfId="0" applyFill="1"/>
    <xf numFmtId="49" fontId="0" fillId="3" borderId="0" xfId="0" applyNumberFormat="1" applyFill="1"/>
    <xf numFmtId="49" fontId="0" fillId="2" borderId="0" xfId="0" applyNumberFormat="1" applyFill="1"/>
    <xf numFmtId="0" fontId="0" fillId="4" borderId="0" xfId="0" applyFill="1"/>
    <xf numFmtId="0" fontId="3" fillId="4" borderId="0" xfId="0" applyFont="1" applyFill="1"/>
    <xf numFmtId="0" fontId="4" fillId="0" borderId="0" xfId="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ote.com/piqcy/n/n8dd5178852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414"/>
  <sheetViews>
    <sheetView topLeftCell="N1" zoomScale="85" zoomScaleNormal="85" workbookViewId="0">
      <pane ySplit="1" topLeftCell="A358" activePane="bottomLeft" state="frozen"/>
      <selection activeCell="E1" sqref="E1"/>
      <selection pane="bottomLeft" activeCell="AB1" sqref="AB1:AK414"/>
    </sheetView>
  </sheetViews>
  <sheetFormatPr defaultRowHeight="18"/>
  <cols>
    <col min="1" max="1" width="10.4140625" style="3" bestFit="1" customWidth="1"/>
    <col min="2" max="3" width="10.4140625" style="2" customWidth="1"/>
    <col min="4" max="4" width="22.1640625" style="3" bestFit="1" customWidth="1"/>
    <col min="5" max="5" width="37.9140625" style="3" bestFit="1" customWidth="1"/>
    <col min="6" max="6" width="89.08203125" style="3" bestFit="1" customWidth="1"/>
    <col min="7" max="7" width="43.83203125" style="3" bestFit="1" customWidth="1"/>
    <col min="8" max="8" width="8.5" style="3" bestFit="1" customWidth="1"/>
    <col min="9" max="9" width="52.58203125" style="3" bestFit="1" customWidth="1"/>
    <col min="10" max="10" width="8.6640625" style="2"/>
    <col min="12" max="12" width="8.6640625" style="4"/>
    <col min="13" max="13" width="44.5" style="3" bestFit="1" customWidth="1"/>
    <col min="15" max="15" width="8.6640625" style="3"/>
    <col min="16" max="16" width="76.08203125" style="3" bestFit="1" customWidth="1"/>
    <col min="17" max="17" width="10.58203125" style="3" customWidth="1"/>
    <col min="28" max="28" width="15.9140625" style="6" bestFit="1" customWidth="1"/>
    <col min="29" max="30" width="15.9140625" style="6" customWidth="1"/>
    <col min="31" max="31" width="10.9140625" style="6" bestFit="1" customWidth="1"/>
    <col min="32" max="32" width="13.58203125" style="6" bestFit="1" customWidth="1"/>
    <col min="33" max="33" width="11.4140625" style="6" bestFit="1" customWidth="1"/>
    <col min="34" max="34" width="12.25" style="6" bestFit="1" customWidth="1"/>
    <col min="35" max="35" width="9.6640625" style="6" bestFit="1" customWidth="1"/>
    <col min="36" max="36" width="15" style="6" bestFit="1" customWidth="1"/>
    <col min="37" max="37" width="8.25" style="6" bestFit="1" customWidth="1"/>
  </cols>
  <sheetData>
    <row r="1" spans="1:41">
      <c r="A1" s="3" t="s">
        <v>0</v>
      </c>
      <c r="B1" s="2" t="s">
        <v>862</v>
      </c>
      <c r="C1" s="2" t="s">
        <v>865</v>
      </c>
      <c r="D1" s="3" t="s">
        <v>1</v>
      </c>
      <c r="E1" s="3" t="s">
        <v>2</v>
      </c>
      <c r="F1" s="3" t="s">
        <v>3</v>
      </c>
      <c r="G1" s="3" t="s">
        <v>4</v>
      </c>
      <c r="H1" s="3" t="s">
        <v>5</v>
      </c>
      <c r="I1" s="3" t="s">
        <v>6</v>
      </c>
      <c r="J1" s="5" t="s">
        <v>797</v>
      </c>
      <c r="L1" s="4" t="s">
        <v>797</v>
      </c>
      <c r="M1" s="3" t="s">
        <v>798</v>
      </c>
      <c r="O1" s="4" t="s">
        <v>797</v>
      </c>
      <c r="P1" s="3" t="s">
        <v>878</v>
      </c>
      <c r="Q1" s="3" t="s">
        <v>865</v>
      </c>
      <c r="AB1" s="6" t="s">
        <v>835</v>
      </c>
      <c r="AC1" s="6" t="s">
        <v>861</v>
      </c>
      <c r="AD1" s="6" t="s">
        <v>879</v>
      </c>
      <c r="AE1" s="6" t="s">
        <v>836</v>
      </c>
      <c r="AF1" s="6" t="s">
        <v>837</v>
      </c>
      <c r="AG1" s="6" t="s">
        <v>838</v>
      </c>
      <c r="AH1" s="7" t="s">
        <v>840</v>
      </c>
      <c r="AI1" s="6" t="s">
        <v>839</v>
      </c>
      <c r="AJ1" s="6" t="s">
        <v>841</v>
      </c>
      <c r="AK1" s="6" t="s">
        <v>842</v>
      </c>
      <c r="AO1" s="1"/>
    </row>
    <row r="2" spans="1:41">
      <c r="A2" s="3" t="s">
        <v>7</v>
      </c>
      <c r="B2" s="2" t="str">
        <f t="shared" ref="B2:C65" si="0">INDEX($O:$Q,MATCH($A2,$O:$O,0),MATCH(B$1,$O$1:$Q$1,0))</f>
        <v>企業内容等の開示に関する内閣府令</v>
      </c>
      <c r="C2" s="2" t="str">
        <f t="shared" si="0"/>
        <v>crp</v>
      </c>
      <c r="D2" s="3" t="s">
        <v>8</v>
      </c>
      <c r="E2" s="3" t="s">
        <v>9</v>
      </c>
      <c r="F2" s="3" t="s">
        <v>10</v>
      </c>
      <c r="G2" s="3" t="s">
        <v>10</v>
      </c>
      <c r="H2" s="3" t="s">
        <v>11</v>
      </c>
      <c r="J2" s="2" t="str">
        <f>INDEX($L:$M,MATCH(G2,$M:$M,0),1)</f>
        <v>010</v>
      </c>
      <c r="L2" s="4" t="s">
        <v>7</v>
      </c>
      <c r="M2" s="3" t="s">
        <v>10</v>
      </c>
      <c r="O2" s="4" t="s">
        <v>7</v>
      </c>
      <c r="P2" s="3" t="s">
        <v>852</v>
      </c>
      <c r="Q2" s="3" t="s">
        <v>867</v>
      </c>
      <c r="AB2" s="6" t="str">
        <f>A2</f>
        <v>010</v>
      </c>
      <c r="AC2" s="6" t="str">
        <f>B2</f>
        <v>企業内容等の開示に関する内閣府令</v>
      </c>
      <c r="AD2" s="6" t="str">
        <f t="shared" ref="AD2:AD65" si="1">_xlfn.IFNA(C2,"")</f>
        <v>crp</v>
      </c>
      <c r="AE2" s="6" t="str">
        <f>D2</f>
        <v>010000</v>
      </c>
      <c r="AF2" s="6" t="str">
        <f>E2</f>
        <v>第一号様式</v>
      </c>
      <c r="AG2" s="6" t="str">
        <f>F2</f>
        <v>有価証券通知書</v>
      </c>
      <c r="AH2" s="6" t="str">
        <f>J2</f>
        <v>010</v>
      </c>
      <c r="AI2" s="6" t="str">
        <f>G2</f>
        <v>有価証券通知書</v>
      </c>
      <c r="AJ2" s="6" t="str">
        <f>H2</f>
        <v>非開示</v>
      </c>
      <c r="AK2" s="6" t="str">
        <f>IF(ISBLANK(I2),"",I2)</f>
        <v/>
      </c>
    </row>
    <row r="3" spans="1:41">
      <c r="A3" s="3" t="s">
        <v>7</v>
      </c>
      <c r="B3" s="2" t="str">
        <f t="shared" si="0"/>
        <v>企業内容等の開示に関する内閣府令</v>
      </c>
      <c r="C3" s="2" t="str">
        <f t="shared" si="0"/>
        <v>crp</v>
      </c>
      <c r="D3" s="3" t="s">
        <v>12</v>
      </c>
      <c r="E3" s="3" t="s">
        <v>9</v>
      </c>
      <c r="F3" s="3" t="s">
        <v>13</v>
      </c>
      <c r="G3" s="3" t="s">
        <v>14</v>
      </c>
      <c r="H3" s="3" t="s">
        <v>11</v>
      </c>
      <c r="J3" s="2" t="str">
        <f t="shared" ref="J3:J66" si="2">INDEX($L:$M,MATCH(G3,$M:$M,0),1)</f>
        <v>020</v>
      </c>
      <c r="L3" s="4" t="s">
        <v>273</v>
      </c>
      <c r="M3" s="3" t="s">
        <v>14</v>
      </c>
      <c r="O3" s="4" t="s">
        <v>845</v>
      </c>
      <c r="P3" s="3" t="s">
        <v>848</v>
      </c>
      <c r="Q3" s="3" t="s">
        <v>869</v>
      </c>
      <c r="AB3" s="6" t="str">
        <f>A3</f>
        <v>010</v>
      </c>
      <c r="AC3" s="6" t="str">
        <f>B3</f>
        <v>企業内容等の開示に関する内閣府令</v>
      </c>
      <c r="AD3" s="6" t="str">
        <f t="shared" si="1"/>
        <v>crp</v>
      </c>
      <c r="AE3" s="6" t="str">
        <f>D3</f>
        <v>010001</v>
      </c>
      <c r="AF3" s="6" t="str">
        <f>E3</f>
        <v>第一号様式</v>
      </c>
      <c r="AG3" s="6" t="str">
        <f>F3</f>
        <v>変更有価証券通知書</v>
      </c>
      <c r="AH3" s="6" t="str">
        <f>J3</f>
        <v>020</v>
      </c>
      <c r="AI3" s="6" t="str">
        <f>G3</f>
        <v>変更通知書（有価証券通知書）</v>
      </c>
      <c r="AJ3" s="6" t="str">
        <f>H3</f>
        <v>非開示</v>
      </c>
      <c r="AK3" s="6" t="str">
        <f>IF(ISBLANK(I3),"",I3)</f>
        <v/>
      </c>
    </row>
    <row r="4" spans="1:41">
      <c r="A4" s="3" t="s">
        <v>7</v>
      </c>
      <c r="B4" s="2" t="str">
        <f t="shared" si="0"/>
        <v>企業内容等の開示に関する内閣府令</v>
      </c>
      <c r="C4" s="2" t="str">
        <f t="shared" si="0"/>
        <v>crp</v>
      </c>
      <c r="D4" s="3" t="s">
        <v>15</v>
      </c>
      <c r="E4" s="3" t="s">
        <v>16</v>
      </c>
      <c r="F4" s="3" t="s">
        <v>17</v>
      </c>
      <c r="G4" s="3" t="s">
        <v>18</v>
      </c>
      <c r="H4" s="3" t="s">
        <v>19</v>
      </c>
      <c r="J4" s="2" t="str">
        <f t="shared" si="2"/>
        <v>030</v>
      </c>
      <c r="L4" s="4" t="s">
        <v>290</v>
      </c>
      <c r="M4" s="3" t="s">
        <v>18</v>
      </c>
      <c r="O4" s="4" t="s">
        <v>846</v>
      </c>
      <c r="P4" s="3" t="s">
        <v>850</v>
      </c>
      <c r="Q4" s="3" t="e">
        <f>NA()</f>
        <v>#N/A</v>
      </c>
      <c r="AB4" s="6" t="str">
        <f>A4</f>
        <v>010</v>
      </c>
      <c r="AC4" s="6" t="str">
        <f>B4</f>
        <v>企業内容等の開示に関する内閣府令</v>
      </c>
      <c r="AD4" s="6" t="str">
        <f t="shared" si="1"/>
        <v>crp</v>
      </c>
      <c r="AE4" s="6" t="str">
        <f>D4</f>
        <v>020000</v>
      </c>
      <c r="AF4" s="6" t="str">
        <f>E4</f>
        <v>第二号様式</v>
      </c>
      <c r="AG4" s="6" t="str">
        <f>F4</f>
        <v>有価証券届出書（通常方式）</v>
      </c>
      <c r="AH4" s="6" t="str">
        <f>J4</f>
        <v>030</v>
      </c>
      <c r="AI4" s="6" t="str">
        <f>G4</f>
        <v>有価証券届出書</v>
      </c>
      <c r="AJ4" s="6" t="str">
        <f>H4</f>
        <v>開示</v>
      </c>
      <c r="AK4" s="6" t="str">
        <f>IF(ISBLANK(I4),"",I4)</f>
        <v/>
      </c>
    </row>
    <row r="5" spans="1:41">
      <c r="A5" s="3" t="s">
        <v>7</v>
      </c>
      <c r="B5" s="2" t="str">
        <f t="shared" si="0"/>
        <v>企業内容等の開示に関する内閣府令</v>
      </c>
      <c r="C5" s="2" t="str">
        <f t="shared" si="0"/>
        <v>crp</v>
      </c>
      <c r="D5" s="3" t="s">
        <v>20</v>
      </c>
      <c r="E5" s="3" t="s">
        <v>16</v>
      </c>
      <c r="F5" s="3" t="s">
        <v>21</v>
      </c>
      <c r="G5" s="3" t="s">
        <v>22</v>
      </c>
      <c r="H5" s="3" t="s">
        <v>19</v>
      </c>
      <c r="J5" s="2" t="str">
        <f t="shared" si="2"/>
        <v>040</v>
      </c>
      <c r="L5" s="4" t="s">
        <v>764</v>
      </c>
      <c r="M5" s="3" t="s">
        <v>22</v>
      </c>
      <c r="O5" s="4" t="s">
        <v>290</v>
      </c>
      <c r="P5" s="3" t="s">
        <v>854</v>
      </c>
      <c r="Q5" s="3" t="s">
        <v>871</v>
      </c>
      <c r="AB5" s="6" t="str">
        <f>A5</f>
        <v>010</v>
      </c>
      <c r="AC5" s="6" t="str">
        <f>B5</f>
        <v>企業内容等の開示に関する内閣府令</v>
      </c>
      <c r="AD5" s="6" t="str">
        <f t="shared" si="1"/>
        <v>crp</v>
      </c>
      <c r="AE5" s="6" t="str">
        <f>D5</f>
        <v>020001</v>
      </c>
      <c r="AF5" s="6" t="str">
        <f>E5</f>
        <v>第二号様式</v>
      </c>
      <c r="AG5" s="6" t="str">
        <f>F5</f>
        <v>訂正有価証券届出書（通常方式）</v>
      </c>
      <c r="AH5" s="6" t="str">
        <f>J5</f>
        <v>040</v>
      </c>
      <c r="AI5" s="6" t="str">
        <f>G5</f>
        <v>訂正有価証券届出書</v>
      </c>
      <c r="AJ5" s="6" t="str">
        <f>H5</f>
        <v>開示</v>
      </c>
      <c r="AK5" s="6" t="str">
        <f>IF(ISBLANK(I5),"",I5)</f>
        <v/>
      </c>
    </row>
    <row r="6" spans="1:41">
      <c r="A6" s="3" t="s">
        <v>7</v>
      </c>
      <c r="B6" s="2" t="str">
        <f t="shared" si="0"/>
        <v>企業内容等の開示に関する内閣府令</v>
      </c>
      <c r="C6" s="2" t="str">
        <f t="shared" si="0"/>
        <v>crp</v>
      </c>
      <c r="D6" s="3" t="s">
        <v>23</v>
      </c>
      <c r="E6" s="3" t="s">
        <v>24</v>
      </c>
      <c r="F6" s="3" t="s">
        <v>25</v>
      </c>
      <c r="G6" s="3" t="s">
        <v>18</v>
      </c>
      <c r="H6" s="3" t="s">
        <v>19</v>
      </c>
      <c r="J6" s="2" t="str">
        <f t="shared" si="2"/>
        <v>030</v>
      </c>
      <c r="L6" s="4" t="s">
        <v>779</v>
      </c>
      <c r="M6" s="3" t="s">
        <v>263</v>
      </c>
      <c r="O6" s="4" t="s">
        <v>764</v>
      </c>
      <c r="P6" s="3" t="s">
        <v>856</v>
      </c>
      <c r="Q6" s="3" t="s">
        <v>873</v>
      </c>
      <c r="AB6" s="6" t="str">
        <f>A6</f>
        <v>010</v>
      </c>
      <c r="AC6" s="6" t="str">
        <f>B6</f>
        <v>企業内容等の開示に関する内閣府令</v>
      </c>
      <c r="AD6" s="6" t="str">
        <f t="shared" si="1"/>
        <v>crp</v>
      </c>
      <c r="AE6" s="6" t="str">
        <f>D6</f>
        <v>022000</v>
      </c>
      <c r="AF6" s="6" t="str">
        <f>E6</f>
        <v>第二号の二様式</v>
      </c>
      <c r="AG6" s="6" t="str">
        <f>F6</f>
        <v>有価証券届出書（組込方式）</v>
      </c>
      <c r="AH6" s="6" t="str">
        <f>J6</f>
        <v>030</v>
      </c>
      <c r="AI6" s="6" t="str">
        <f>G6</f>
        <v>有価証券届出書</v>
      </c>
      <c r="AJ6" s="6" t="str">
        <f>H6</f>
        <v>開示</v>
      </c>
      <c r="AK6" s="6" t="str">
        <f>IF(ISBLANK(I6),"",I6)</f>
        <v/>
      </c>
    </row>
    <row r="7" spans="1:41">
      <c r="A7" s="3" t="s">
        <v>7</v>
      </c>
      <c r="B7" s="2" t="str">
        <f t="shared" si="0"/>
        <v>企業内容等の開示に関する内閣府令</v>
      </c>
      <c r="C7" s="2" t="str">
        <f t="shared" si="0"/>
        <v>crp</v>
      </c>
      <c r="D7" s="3" t="s">
        <v>26</v>
      </c>
      <c r="E7" s="3" t="s">
        <v>24</v>
      </c>
      <c r="F7" s="3" t="s">
        <v>27</v>
      </c>
      <c r="G7" s="3" t="s">
        <v>22</v>
      </c>
      <c r="H7" s="3" t="s">
        <v>19</v>
      </c>
      <c r="J7" s="2" t="str">
        <f t="shared" si="2"/>
        <v>040</v>
      </c>
      <c r="L7" s="4" t="s">
        <v>782</v>
      </c>
      <c r="M7" s="3" t="s">
        <v>214</v>
      </c>
      <c r="O7" s="4" t="s">
        <v>779</v>
      </c>
      <c r="P7" s="3" t="s">
        <v>858</v>
      </c>
      <c r="Q7" s="3" t="s">
        <v>875</v>
      </c>
      <c r="AB7" s="6" t="str">
        <f>A7</f>
        <v>010</v>
      </c>
      <c r="AC7" s="6" t="str">
        <f>B7</f>
        <v>企業内容等の開示に関する内閣府令</v>
      </c>
      <c r="AD7" s="6" t="str">
        <f t="shared" si="1"/>
        <v>crp</v>
      </c>
      <c r="AE7" s="6" t="str">
        <f>D7</f>
        <v>022001</v>
      </c>
      <c r="AF7" s="6" t="str">
        <f>E7</f>
        <v>第二号の二様式</v>
      </c>
      <c r="AG7" s="6" t="str">
        <f>F7</f>
        <v>訂正有価証券届出書（組込方式）</v>
      </c>
      <c r="AH7" s="6" t="str">
        <f>J7</f>
        <v>040</v>
      </c>
      <c r="AI7" s="6" t="str">
        <f>G7</f>
        <v>訂正有価証券届出書</v>
      </c>
      <c r="AJ7" s="6" t="str">
        <f>H7</f>
        <v>開示</v>
      </c>
      <c r="AK7" s="6" t="str">
        <f>IF(ISBLANK(I7),"",I7)</f>
        <v/>
      </c>
    </row>
    <row r="8" spans="1:41">
      <c r="A8" s="3" t="s">
        <v>7</v>
      </c>
      <c r="B8" s="2" t="str">
        <f t="shared" si="0"/>
        <v>企業内容等の開示に関する内閣府令</v>
      </c>
      <c r="C8" s="2" t="str">
        <f t="shared" si="0"/>
        <v>crp</v>
      </c>
      <c r="D8" s="3" t="s">
        <v>28</v>
      </c>
      <c r="E8" s="3" t="s">
        <v>29</v>
      </c>
      <c r="F8" s="3" t="s">
        <v>30</v>
      </c>
      <c r="G8" s="3" t="s">
        <v>18</v>
      </c>
      <c r="H8" s="3" t="s">
        <v>19</v>
      </c>
      <c r="J8" s="2" t="str">
        <f t="shared" si="2"/>
        <v>030</v>
      </c>
      <c r="L8" s="4" t="s">
        <v>799</v>
      </c>
      <c r="M8" s="3" t="s">
        <v>212</v>
      </c>
      <c r="O8" s="4" t="s">
        <v>782</v>
      </c>
      <c r="P8" s="3" t="s">
        <v>859</v>
      </c>
      <c r="Q8" s="3" t="s">
        <v>877</v>
      </c>
      <c r="AB8" s="6" t="str">
        <f>A8</f>
        <v>010</v>
      </c>
      <c r="AC8" s="6" t="str">
        <f>B8</f>
        <v>企業内容等の開示に関する内閣府令</v>
      </c>
      <c r="AD8" s="6" t="str">
        <f t="shared" si="1"/>
        <v>crp</v>
      </c>
      <c r="AE8" s="6" t="str">
        <f>D8</f>
        <v>023000</v>
      </c>
      <c r="AF8" s="6" t="str">
        <f>E8</f>
        <v>第二号の三様式</v>
      </c>
      <c r="AG8" s="6" t="str">
        <f>F8</f>
        <v>有価証券届出書（参照方式）</v>
      </c>
      <c r="AH8" s="6" t="str">
        <f>J8</f>
        <v>030</v>
      </c>
      <c r="AI8" s="6" t="str">
        <f>G8</f>
        <v>有価証券届出書</v>
      </c>
      <c r="AJ8" s="6" t="str">
        <f>H8</f>
        <v>開示</v>
      </c>
      <c r="AK8" s="6" t="str">
        <f>IF(ISBLANK(I8),"",I8)</f>
        <v/>
      </c>
    </row>
    <row r="9" spans="1:41">
      <c r="A9" s="3" t="s">
        <v>7</v>
      </c>
      <c r="B9" s="2" t="str">
        <f t="shared" si="0"/>
        <v>企業内容等の開示に関する内閣府令</v>
      </c>
      <c r="C9" s="2" t="str">
        <f t="shared" si="0"/>
        <v>crp</v>
      </c>
      <c r="D9" s="3" t="s">
        <v>31</v>
      </c>
      <c r="E9" s="3" t="s">
        <v>29</v>
      </c>
      <c r="F9" s="3" t="s">
        <v>32</v>
      </c>
      <c r="G9" s="3" t="s">
        <v>22</v>
      </c>
      <c r="H9" s="3" t="s">
        <v>19</v>
      </c>
      <c r="J9" s="2" t="str">
        <f t="shared" si="2"/>
        <v>040</v>
      </c>
      <c r="L9" s="4" t="s">
        <v>800</v>
      </c>
      <c r="M9" s="3" t="s">
        <v>190</v>
      </c>
      <c r="O9" s="4"/>
      <c r="AB9" s="6" t="str">
        <f>A9</f>
        <v>010</v>
      </c>
      <c r="AC9" s="6" t="str">
        <f>B9</f>
        <v>企業内容等の開示に関する内閣府令</v>
      </c>
      <c r="AD9" s="6" t="str">
        <f t="shared" si="1"/>
        <v>crp</v>
      </c>
      <c r="AE9" s="6" t="str">
        <f>D9</f>
        <v>023001</v>
      </c>
      <c r="AF9" s="6" t="str">
        <f>E9</f>
        <v>第二号の三様式</v>
      </c>
      <c r="AG9" s="6" t="str">
        <f>F9</f>
        <v>訂正有価証券届出書（参照方式）</v>
      </c>
      <c r="AH9" s="6" t="str">
        <f>J9</f>
        <v>040</v>
      </c>
      <c r="AI9" s="6" t="str">
        <f>G9</f>
        <v>訂正有価証券届出書</v>
      </c>
      <c r="AJ9" s="6" t="str">
        <f>H9</f>
        <v>開示</v>
      </c>
      <c r="AK9" s="6" t="str">
        <f>IF(ISBLANK(I9),"",I9)</f>
        <v/>
      </c>
    </row>
    <row r="10" spans="1:41">
      <c r="A10" s="3" t="s">
        <v>7</v>
      </c>
      <c r="B10" s="2" t="str">
        <f t="shared" si="0"/>
        <v>企業内容等の開示に関する内閣府令</v>
      </c>
      <c r="C10" s="2" t="str">
        <f t="shared" si="0"/>
        <v>crp</v>
      </c>
      <c r="D10" s="3" t="s">
        <v>33</v>
      </c>
      <c r="E10" s="3" t="s">
        <v>34</v>
      </c>
      <c r="F10" s="3" t="s">
        <v>35</v>
      </c>
      <c r="G10" s="3" t="s">
        <v>18</v>
      </c>
      <c r="H10" s="3" t="s">
        <v>19</v>
      </c>
      <c r="J10" s="2" t="str">
        <f t="shared" si="2"/>
        <v>030</v>
      </c>
      <c r="L10" s="4" t="s">
        <v>801</v>
      </c>
      <c r="M10" s="3" t="s">
        <v>196</v>
      </c>
      <c r="T10" s="8" t="s">
        <v>864</v>
      </c>
      <c r="AB10" s="6" t="str">
        <f>A10</f>
        <v>010</v>
      </c>
      <c r="AC10" s="6" t="str">
        <f>B10</f>
        <v>企業内容等の開示に関する内閣府令</v>
      </c>
      <c r="AD10" s="6" t="str">
        <f t="shared" si="1"/>
        <v>crp</v>
      </c>
      <c r="AE10" s="6" t="str">
        <f>D10</f>
        <v>024000</v>
      </c>
      <c r="AF10" s="6" t="str">
        <f>E10</f>
        <v>第二号の四様式</v>
      </c>
      <c r="AG10" s="6" t="str">
        <f>F10</f>
        <v>有価証券届出書（新規公開時）</v>
      </c>
      <c r="AH10" s="6" t="str">
        <f>J10</f>
        <v>030</v>
      </c>
      <c r="AI10" s="6" t="str">
        <f>G10</f>
        <v>有価証券届出書</v>
      </c>
      <c r="AJ10" s="6" t="str">
        <f>H10</f>
        <v>開示</v>
      </c>
      <c r="AK10" s="6" t="str">
        <f>IF(ISBLANK(I10),"",I10)</f>
        <v/>
      </c>
    </row>
    <row r="11" spans="1:41">
      <c r="A11" s="3" t="s">
        <v>7</v>
      </c>
      <c r="B11" s="2" t="str">
        <f t="shared" si="0"/>
        <v>企業内容等の開示に関する内閣府令</v>
      </c>
      <c r="C11" s="2" t="str">
        <f t="shared" si="0"/>
        <v>crp</v>
      </c>
      <c r="D11" s="3" t="s">
        <v>36</v>
      </c>
      <c r="E11" s="3" t="s">
        <v>34</v>
      </c>
      <c r="F11" s="3" t="s">
        <v>37</v>
      </c>
      <c r="G11" s="3" t="s">
        <v>22</v>
      </c>
      <c r="H11" s="3" t="s">
        <v>19</v>
      </c>
      <c r="J11" s="2" t="str">
        <f t="shared" si="2"/>
        <v>040</v>
      </c>
      <c r="L11" s="4" t="s">
        <v>802</v>
      </c>
      <c r="M11" s="3" t="s">
        <v>205</v>
      </c>
      <c r="AB11" s="6" t="str">
        <f>A11</f>
        <v>010</v>
      </c>
      <c r="AC11" s="6" t="str">
        <f>B11</f>
        <v>企業内容等の開示に関する内閣府令</v>
      </c>
      <c r="AD11" s="6" t="str">
        <f t="shared" si="1"/>
        <v>crp</v>
      </c>
      <c r="AE11" s="6" t="str">
        <f>D11</f>
        <v>024001</v>
      </c>
      <c r="AF11" s="6" t="str">
        <f>E11</f>
        <v>第二号の四様式</v>
      </c>
      <c r="AG11" s="6" t="str">
        <f>F11</f>
        <v>訂正有価証券届出書（新規公開時）</v>
      </c>
      <c r="AH11" s="6" t="str">
        <f>J11</f>
        <v>040</v>
      </c>
      <c r="AI11" s="6" t="str">
        <f>G11</f>
        <v>訂正有価証券届出書</v>
      </c>
      <c r="AJ11" s="6" t="str">
        <f>H11</f>
        <v>開示</v>
      </c>
      <c r="AK11" s="6" t="str">
        <f>IF(ISBLANK(I11),"",I11)</f>
        <v/>
      </c>
    </row>
    <row r="12" spans="1:41">
      <c r="A12" s="3" t="s">
        <v>7</v>
      </c>
      <c r="B12" s="2" t="str">
        <f t="shared" si="0"/>
        <v>企業内容等の開示に関する内閣府令</v>
      </c>
      <c r="C12" s="2" t="str">
        <f t="shared" si="0"/>
        <v>crp</v>
      </c>
      <c r="D12" s="3" t="s">
        <v>38</v>
      </c>
      <c r="E12" s="3" t="s">
        <v>39</v>
      </c>
      <c r="F12" s="3" t="s">
        <v>40</v>
      </c>
      <c r="G12" s="3" t="s">
        <v>18</v>
      </c>
      <c r="H12" s="3" t="s">
        <v>19</v>
      </c>
      <c r="J12" s="2" t="str">
        <f t="shared" si="2"/>
        <v>030</v>
      </c>
      <c r="L12" s="4" t="s">
        <v>803</v>
      </c>
      <c r="M12" s="3" t="s">
        <v>199</v>
      </c>
      <c r="AB12" s="6" t="str">
        <f>A12</f>
        <v>010</v>
      </c>
      <c r="AC12" s="6" t="str">
        <f>B12</f>
        <v>企業内容等の開示に関する内閣府令</v>
      </c>
      <c r="AD12" s="6" t="str">
        <f t="shared" si="1"/>
        <v>crp</v>
      </c>
      <c r="AE12" s="6" t="str">
        <f>D12</f>
        <v>025000</v>
      </c>
      <c r="AF12" s="6" t="str">
        <f>E12</f>
        <v>第二号の五様式</v>
      </c>
      <c r="AG12" s="6" t="str">
        <f>F12</f>
        <v>有価証券届出書（少額募集等）</v>
      </c>
      <c r="AH12" s="6" t="str">
        <f>J12</f>
        <v>030</v>
      </c>
      <c r="AI12" s="6" t="str">
        <f>G12</f>
        <v>有価証券届出書</v>
      </c>
      <c r="AJ12" s="6" t="str">
        <f>H12</f>
        <v>開示</v>
      </c>
      <c r="AK12" s="6" t="str">
        <f>IF(ISBLANK(I12),"",I12)</f>
        <v/>
      </c>
    </row>
    <row r="13" spans="1:41">
      <c r="A13" s="3" t="s">
        <v>7</v>
      </c>
      <c r="B13" s="2" t="str">
        <f t="shared" si="0"/>
        <v>企業内容等の開示に関する内閣府令</v>
      </c>
      <c r="C13" s="2" t="str">
        <f t="shared" si="0"/>
        <v>crp</v>
      </c>
      <c r="D13" s="3" t="s">
        <v>41</v>
      </c>
      <c r="E13" s="3" t="s">
        <v>39</v>
      </c>
      <c r="F13" s="3" t="s">
        <v>42</v>
      </c>
      <c r="G13" s="3" t="s">
        <v>22</v>
      </c>
      <c r="H13" s="3" t="s">
        <v>19</v>
      </c>
      <c r="J13" s="2" t="str">
        <f t="shared" si="2"/>
        <v>040</v>
      </c>
      <c r="L13" s="4" t="s">
        <v>804</v>
      </c>
      <c r="M13" s="3" t="s">
        <v>55</v>
      </c>
      <c r="AB13" s="6" t="str">
        <f>A13</f>
        <v>010</v>
      </c>
      <c r="AC13" s="6" t="str">
        <f>B13</f>
        <v>企業内容等の開示に関する内閣府令</v>
      </c>
      <c r="AD13" s="6" t="str">
        <f t="shared" si="1"/>
        <v>crp</v>
      </c>
      <c r="AE13" s="6" t="str">
        <f>D13</f>
        <v>025001</v>
      </c>
      <c r="AF13" s="6" t="str">
        <f>E13</f>
        <v>第二号の五様式</v>
      </c>
      <c r="AG13" s="6" t="str">
        <f>F13</f>
        <v>訂正有価証券届出書（少額募集等）</v>
      </c>
      <c r="AH13" s="6" t="str">
        <f>J13</f>
        <v>040</v>
      </c>
      <c r="AI13" s="6" t="str">
        <f>G13</f>
        <v>訂正有価証券届出書</v>
      </c>
      <c r="AJ13" s="6" t="str">
        <f>H13</f>
        <v>開示</v>
      </c>
      <c r="AK13" s="6" t="str">
        <f>IF(ISBLANK(I13),"",I13)</f>
        <v/>
      </c>
    </row>
    <row r="14" spans="1:41">
      <c r="A14" s="3" t="s">
        <v>7</v>
      </c>
      <c r="B14" s="2" t="str">
        <f t="shared" si="0"/>
        <v>企業内容等の開示に関する内閣府令</v>
      </c>
      <c r="C14" s="2" t="str">
        <f t="shared" si="0"/>
        <v>crp</v>
      </c>
      <c r="D14" s="3" t="s">
        <v>43</v>
      </c>
      <c r="E14" s="3" t="s">
        <v>44</v>
      </c>
      <c r="F14" s="3" t="s">
        <v>45</v>
      </c>
      <c r="G14" s="3" t="s">
        <v>18</v>
      </c>
      <c r="H14" s="3" t="s">
        <v>19</v>
      </c>
      <c r="J14" s="2" t="str">
        <f t="shared" si="2"/>
        <v>030</v>
      </c>
      <c r="L14" s="4" t="s">
        <v>805</v>
      </c>
      <c r="M14" s="3" t="s">
        <v>57</v>
      </c>
      <c r="AB14" s="6" t="str">
        <f>A14</f>
        <v>010</v>
      </c>
      <c r="AC14" s="6" t="str">
        <f>B14</f>
        <v>企業内容等の開示に関する内閣府令</v>
      </c>
      <c r="AD14" s="6" t="str">
        <f t="shared" si="1"/>
        <v>crp</v>
      </c>
      <c r="AE14" s="6" t="str">
        <f>D14</f>
        <v>026000</v>
      </c>
      <c r="AF14" s="6" t="str">
        <f>E14</f>
        <v>第二号の六様式</v>
      </c>
      <c r="AG14" s="6" t="str">
        <f>F14</f>
        <v>有価証券届出書（組織再編成）</v>
      </c>
      <c r="AH14" s="6" t="str">
        <f>J14</f>
        <v>030</v>
      </c>
      <c r="AI14" s="6" t="str">
        <f>G14</f>
        <v>有価証券届出書</v>
      </c>
      <c r="AJ14" s="6" t="str">
        <f>H14</f>
        <v>開示</v>
      </c>
      <c r="AK14" s="6" t="str">
        <f>IF(ISBLANK(I14),"",I14)</f>
        <v/>
      </c>
    </row>
    <row r="15" spans="1:41">
      <c r="A15" s="3" t="s">
        <v>7</v>
      </c>
      <c r="B15" s="2" t="str">
        <f t="shared" si="0"/>
        <v>企業内容等の開示に関する内閣府令</v>
      </c>
      <c r="C15" s="2" t="str">
        <f t="shared" si="0"/>
        <v>crp</v>
      </c>
      <c r="D15" s="3" t="s">
        <v>46</v>
      </c>
      <c r="E15" s="3" t="s">
        <v>44</v>
      </c>
      <c r="F15" s="3" t="s">
        <v>47</v>
      </c>
      <c r="G15" s="3" t="s">
        <v>22</v>
      </c>
      <c r="H15" s="3" t="s">
        <v>19</v>
      </c>
      <c r="J15" s="2" t="str">
        <f t="shared" si="2"/>
        <v>040</v>
      </c>
      <c r="L15" s="4" t="s">
        <v>806</v>
      </c>
      <c r="M15" s="3" t="s">
        <v>70</v>
      </c>
      <c r="AB15" s="6" t="str">
        <f>A15</f>
        <v>010</v>
      </c>
      <c r="AC15" s="6" t="str">
        <f>B15</f>
        <v>企業内容等の開示に関する内閣府令</v>
      </c>
      <c r="AD15" s="6" t="str">
        <f t="shared" si="1"/>
        <v>crp</v>
      </c>
      <c r="AE15" s="6" t="str">
        <f>D15</f>
        <v>026001</v>
      </c>
      <c r="AF15" s="6" t="str">
        <f>E15</f>
        <v>第二号の六様式</v>
      </c>
      <c r="AG15" s="6" t="str">
        <f>F15</f>
        <v>訂正有価証券届出書（組織再編成）</v>
      </c>
      <c r="AH15" s="6" t="str">
        <f>J15</f>
        <v>040</v>
      </c>
      <c r="AI15" s="6" t="str">
        <f>G15</f>
        <v>訂正有価証券届出書</v>
      </c>
      <c r="AJ15" s="6" t="str">
        <f>H15</f>
        <v>開示</v>
      </c>
      <c r="AK15" s="6" t="str">
        <f>IF(ISBLANK(I15),"",I15)</f>
        <v/>
      </c>
    </row>
    <row r="16" spans="1:41">
      <c r="A16" s="3" t="s">
        <v>7</v>
      </c>
      <c r="B16" s="2" t="str">
        <f t="shared" si="0"/>
        <v>企業内容等の開示に関する内閣府令</v>
      </c>
      <c r="C16" s="2" t="str">
        <f t="shared" si="0"/>
        <v>crp</v>
      </c>
      <c r="D16" s="3" t="s">
        <v>48</v>
      </c>
      <c r="E16" s="3" t="s">
        <v>49</v>
      </c>
      <c r="F16" s="3" t="s">
        <v>50</v>
      </c>
      <c r="G16" s="3" t="s">
        <v>18</v>
      </c>
      <c r="H16" s="3" t="s">
        <v>19</v>
      </c>
      <c r="J16" s="2" t="str">
        <f t="shared" si="2"/>
        <v>030</v>
      </c>
      <c r="L16" s="4" t="s">
        <v>807</v>
      </c>
      <c r="M16" s="3" t="s">
        <v>73</v>
      </c>
      <c r="AB16" s="6" t="str">
        <f>A16</f>
        <v>010</v>
      </c>
      <c r="AC16" s="6" t="str">
        <f>B16</f>
        <v>企業内容等の開示に関する内閣府令</v>
      </c>
      <c r="AD16" s="6" t="str">
        <f t="shared" si="1"/>
        <v>crp</v>
      </c>
      <c r="AE16" s="6" t="str">
        <f>D16</f>
        <v>027000</v>
      </c>
      <c r="AF16" s="6" t="str">
        <f>E16</f>
        <v>第二号の七様式</v>
      </c>
      <c r="AG16" s="6" t="str">
        <f>F16</f>
        <v>有価証券届出書（組織再編成・上場）</v>
      </c>
      <c r="AH16" s="6" t="str">
        <f>J16</f>
        <v>030</v>
      </c>
      <c r="AI16" s="6" t="str">
        <f>G16</f>
        <v>有価証券届出書</v>
      </c>
      <c r="AJ16" s="6" t="str">
        <f>H16</f>
        <v>開示</v>
      </c>
      <c r="AK16" s="6" t="str">
        <f>IF(ISBLANK(I16),"",I16)</f>
        <v/>
      </c>
    </row>
    <row r="17" spans="1:37">
      <c r="A17" s="3" t="s">
        <v>7</v>
      </c>
      <c r="B17" s="2" t="str">
        <f t="shared" si="0"/>
        <v>企業内容等の開示に関する内閣府令</v>
      </c>
      <c r="C17" s="2" t="str">
        <f t="shared" si="0"/>
        <v>crp</v>
      </c>
      <c r="D17" s="3" t="s">
        <v>51</v>
      </c>
      <c r="E17" s="3" t="s">
        <v>49</v>
      </c>
      <c r="F17" s="3" t="s">
        <v>52</v>
      </c>
      <c r="G17" s="3" t="s">
        <v>22</v>
      </c>
      <c r="H17" s="3" t="s">
        <v>19</v>
      </c>
      <c r="J17" s="2" t="str">
        <f t="shared" si="2"/>
        <v>040</v>
      </c>
      <c r="L17" s="4" t="s">
        <v>808</v>
      </c>
      <c r="M17" s="3" t="s">
        <v>82</v>
      </c>
      <c r="AB17" s="6" t="str">
        <f>A17</f>
        <v>010</v>
      </c>
      <c r="AC17" s="6" t="str">
        <f>B17</f>
        <v>企業内容等の開示に関する内閣府令</v>
      </c>
      <c r="AD17" s="6" t="str">
        <f t="shared" si="1"/>
        <v>crp</v>
      </c>
      <c r="AE17" s="6" t="str">
        <f>D17</f>
        <v>027001</v>
      </c>
      <c r="AF17" s="6" t="str">
        <f>E17</f>
        <v>第二号の七様式</v>
      </c>
      <c r="AG17" s="6" t="str">
        <f>F17</f>
        <v>訂正有価証券届出書（組織再編成・上場）</v>
      </c>
      <c r="AH17" s="6" t="str">
        <f>J17</f>
        <v>040</v>
      </c>
      <c r="AI17" s="6" t="str">
        <f>G17</f>
        <v>訂正有価証券届出書</v>
      </c>
      <c r="AJ17" s="6" t="str">
        <f>H17</f>
        <v>開示</v>
      </c>
      <c r="AK17" s="6" t="str">
        <f>IF(ISBLANK(I17),"",I17)</f>
        <v/>
      </c>
    </row>
    <row r="18" spans="1:37">
      <c r="A18" s="3" t="s">
        <v>7</v>
      </c>
      <c r="B18" s="2" t="str">
        <f t="shared" si="0"/>
        <v>企業内容等の開示に関する内閣府令</v>
      </c>
      <c r="C18" s="2" t="str">
        <f t="shared" si="0"/>
        <v>crp</v>
      </c>
      <c r="D18" s="3" t="s">
        <v>53</v>
      </c>
      <c r="E18" s="3" t="s">
        <v>54</v>
      </c>
      <c r="F18" s="3" t="s">
        <v>55</v>
      </c>
      <c r="G18" s="3" t="s">
        <v>55</v>
      </c>
      <c r="H18" s="3" t="s">
        <v>19</v>
      </c>
      <c r="J18" s="2" t="str">
        <f t="shared" si="2"/>
        <v>120</v>
      </c>
      <c r="L18" s="4" t="s">
        <v>809</v>
      </c>
      <c r="M18" s="3" t="s">
        <v>84</v>
      </c>
      <c r="AB18" s="6" t="str">
        <f>A18</f>
        <v>010</v>
      </c>
      <c r="AC18" s="6" t="str">
        <f>B18</f>
        <v>企業内容等の開示に関する内閣府令</v>
      </c>
      <c r="AD18" s="6" t="str">
        <f t="shared" si="1"/>
        <v>crp</v>
      </c>
      <c r="AE18" s="6" t="str">
        <f>D18</f>
        <v>030000</v>
      </c>
      <c r="AF18" s="6" t="str">
        <f>E18</f>
        <v>第三号様式</v>
      </c>
      <c r="AG18" s="6" t="str">
        <f>F18</f>
        <v>有価証券報告書</v>
      </c>
      <c r="AH18" s="6" t="str">
        <f>J18</f>
        <v>120</v>
      </c>
      <c r="AI18" s="6" t="str">
        <f>G18</f>
        <v>有価証券報告書</v>
      </c>
      <c r="AJ18" s="6" t="str">
        <f>H18</f>
        <v>開示</v>
      </c>
      <c r="AK18" s="6" t="str">
        <f>IF(ISBLANK(I18),"",I18)</f>
        <v/>
      </c>
    </row>
    <row r="19" spans="1:37">
      <c r="A19" s="3" t="s">
        <v>7</v>
      </c>
      <c r="B19" s="2" t="str">
        <f t="shared" si="0"/>
        <v>企業内容等の開示に関する内閣府令</v>
      </c>
      <c r="C19" s="2" t="str">
        <f t="shared" si="0"/>
        <v>crp</v>
      </c>
      <c r="D19" s="3" t="s">
        <v>56</v>
      </c>
      <c r="E19" s="3" t="s">
        <v>54</v>
      </c>
      <c r="F19" s="3" t="s">
        <v>57</v>
      </c>
      <c r="G19" s="3" t="s">
        <v>57</v>
      </c>
      <c r="H19" s="3" t="s">
        <v>19</v>
      </c>
      <c r="J19" s="2" t="str">
        <f t="shared" si="2"/>
        <v>130</v>
      </c>
      <c r="L19" s="4" t="s">
        <v>810</v>
      </c>
      <c r="M19" s="3" t="s">
        <v>86</v>
      </c>
      <c r="AB19" s="6" t="str">
        <f>A19</f>
        <v>010</v>
      </c>
      <c r="AC19" s="6" t="str">
        <f>B19</f>
        <v>企業内容等の開示に関する内閣府令</v>
      </c>
      <c r="AD19" s="6" t="str">
        <f t="shared" si="1"/>
        <v>crp</v>
      </c>
      <c r="AE19" s="6" t="str">
        <f>D19</f>
        <v>030001</v>
      </c>
      <c r="AF19" s="6" t="str">
        <f>E19</f>
        <v>第三号様式</v>
      </c>
      <c r="AG19" s="6" t="str">
        <f>F19</f>
        <v>訂正有価証券報告書</v>
      </c>
      <c r="AH19" s="6" t="str">
        <f>J19</f>
        <v>130</v>
      </c>
      <c r="AI19" s="6" t="str">
        <f>G19</f>
        <v>訂正有価証券報告書</v>
      </c>
      <c r="AJ19" s="6" t="str">
        <f>H19</f>
        <v>開示</v>
      </c>
      <c r="AK19" s="6" t="str">
        <f>IF(ISBLANK(I19),"",I19)</f>
        <v/>
      </c>
    </row>
    <row r="20" spans="1:37">
      <c r="A20" s="3" t="s">
        <v>7</v>
      </c>
      <c r="B20" s="2" t="str">
        <f t="shared" si="0"/>
        <v>企業内容等の開示に関する内閣府令</v>
      </c>
      <c r="C20" s="2" t="str">
        <f t="shared" si="0"/>
        <v>crp</v>
      </c>
      <c r="D20" s="3" t="s">
        <v>58</v>
      </c>
      <c r="E20" s="3" t="s">
        <v>59</v>
      </c>
      <c r="F20" s="3" t="s">
        <v>60</v>
      </c>
      <c r="G20" s="3" t="s">
        <v>55</v>
      </c>
      <c r="H20" s="3" t="s">
        <v>19</v>
      </c>
      <c r="J20" s="2" t="str">
        <f t="shared" si="2"/>
        <v>120</v>
      </c>
      <c r="L20" s="4" t="s">
        <v>811</v>
      </c>
      <c r="M20" s="3" t="s">
        <v>88</v>
      </c>
      <c r="AB20" s="6" t="str">
        <f>A20</f>
        <v>010</v>
      </c>
      <c r="AC20" s="6" t="str">
        <f>B20</f>
        <v>企業内容等の開示に関する内閣府令</v>
      </c>
      <c r="AD20" s="6" t="str">
        <f t="shared" si="1"/>
        <v>crp</v>
      </c>
      <c r="AE20" s="6" t="str">
        <f>D20</f>
        <v>032000</v>
      </c>
      <c r="AF20" s="6" t="str">
        <f>E20</f>
        <v>第三号の二様式</v>
      </c>
      <c r="AG20" s="6" t="str">
        <f>F20</f>
        <v>有価証券報告書（少額募集等）</v>
      </c>
      <c r="AH20" s="6" t="str">
        <f>J20</f>
        <v>120</v>
      </c>
      <c r="AI20" s="6" t="str">
        <f>G20</f>
        <v>有価証券報告書</v>
      </c>
      <c r="AJ20" s="6" t="str">
        <f>H20</f>
        <v>開示</v>
      </c>
      <c r="AK20" s="6" t="str">
        <f>IF(ISBLANK(I20),"",I20)</f>
        <v/>
      </c>
    </row>
    <row r="21" spans="1:37">
      <c r="A21" s="3" t="s">
        <v>7</v>
      </c>
      <c r="B21" s="2" t="str">
        <f t="shared" si="0"/>
        <v>企業内容等の開示に関する内閣府令</v>
      </c>
      <c r="C21" s="2" t="str">
        <f t="shared" si="0"/>
        <v>crp</v>
      </c>
      <c r="D21" s="3" t="s">
        <v>61</v>
      </c>
      <c r="E21" s="3" t="s">
        <v>59</v>
      </c>
      <c r="F21" s="3" t="s">
        <v>62</v>
      </c>
      <c r="G21" s="3" t="s">
        <v>57</v>
      </c>
      <c r="H21" s="3" t="s">
        <v>19</v>
      </c>
      <c r="J21" s="2" t="str">
        <f t="shared" si="2"/>
        <v>130</v>
      </c>
      <c r="L21" s="4" t="s">
        <v>812</v>
      </c>
      <c r="M21" s="3" t="s">
        <v>99</v>
      </c>
      <c r="AB21" s="6" t="str">
        <f>A21</f>
        <v>010</v>
      </c>
      <c r="AC21" s="6" t="str">
        <f>B21</f>
        <v>企業内容等の開示に関する内閣府令</v>
      </c>
      <c r="AD21" s="6" t="str">
        <f t="shared" si="1"/>
        <v>crp</v>
      </c>
      <c r="AE21" s="6" t="str">
        <f>D21</f>
        <v>032001</v>
      </c>
      <c r="AF21" s="6" t="str">
        <f>E21</f>
        <v>第三号の二様式</v>
      </c>
      <c r="AG21" s="6" t="str">
        <f>F21</f>
        <v>訂正有価証券報告書（少額募集等）</v>
      </c>
      <c r="AH21" s="6" t="str">
        <f>J21</f>
        <v>130</v>
      </c>
      <c r="AI21" s="6" t="str">
        <f>G21</f>
        <v>訂正有価証券報告書</v>
      </c>
      <c r="AJ21" s="6" t="str">
        <f>H21</f>
        <v>開示</v>
      </c>
      <c r="AK21" s="6" t="str">
        <f>IF(ISBLANK(I21),"",I21)</f>
        <v/>
      </c>
    </row>
    <row r="22" spans="1:37">
      <c r="A22" s="3" t="s">
        <v>7</v>
      </c>
      <c r="B22" s="2" t="str">
        <f t="shared" si="0"/>
        <v>企業内容等の開示に関する内閣府令</v>
      </c>
      <c r="C22" s="2" t="str">
        <f t="shared" si="0"/>
        <v>crp</v>
      </c>
      <c r="D22" s="3" t="s">
        <v>63</v>
      </c>
      <c r="E22" s="3" t="s">
        <v>64</v>
      </c>
      <c r="F22" s="3" t="s">
        <v>65</v>
      </c>
      <c r="G22" s="3" t="s">
        <v>55</v>
      </c>
      <c r="H22" s="3" t="s">
        <v>19</v>
      </c>
      <c r="J22" s="2" t="str">
        <f t="shared" si="2"/>
        <v>120</v>
      </c>
      <c r="L22" s="4" t="s">
        <v>813</v>
      </c>
      <c r="M22" s="3" t="s">
        <v>101</v>
      </c>
      <c r="AB22" s="6" t="str">
        <f>A22</f>
        <v>010</v>
      </c>
      <c r="AC22" s="6" t="str">
        <f>B22</f>
        <v>企業内容等の開示に関する内閣府令</v>
      </c>
      <c r="AD22" s="6" t="str">
        <f t="shared" si="1"/>
        <v>crp</v>
      </c>
      <c r="AE22" s="6" t="str">
        <f>D22</f>
        <v>040000</v>
      </c>
      <c r="AF22" s="6" t="str">
        <f>E22</f>
        <v>第四号様式</v>
      </c>
      <c r="AG22" s="6" t="str">
        <f>F22</f>
        <v>有価証券報告書（法24条3項に基づくもの）</v>
      </c>
      <c r="AH22" s="6" t="str">
        <f>J22</f>
        <v>120</v>
      </c>
      <c r="AI22" s="6" t="str">
        <f>G22</f>
        <v>有価証券報告書</v>
      </c>
      <c r="AJ22" s="6" t="str">
        <f>H22</f>
        <v>開示</v>
      </c>
      <c r="AK22" s="6" t="str">
        <f>IF(ISBLANK(I22),"",I22)</f>
        <v/>
      </c>
    </row>
    <row r="23" spans="1:37">
      <c r="A23" s="3" t="s">
        <v>7</v>
      </c>
      <c r="B23" s="2" t="str">
        <f t="shared" si="0"/>
        <v>企業内容等の開示に関する内閣府令</v>
      </c>
      <c r="C23" s="2" t="str">
        <f t="shared" si="0"/>
        <v>crp</v>
      </c>
      <c r="D23" s="3" t="s">
        <v>66</v>
      </c>
      <c r="E23" s="3" t="s">
        <v>64</v>
      </c>
      <c r="F23" s="3" t="s">
        <v>67</v>
      </c>
      <c r="G23" s="3" t="s">
        <v>57</v>
      </c>
      <c r="H23" s="3" t="s">
        <v>19</v>
      </c>
      <c r="J23" s="2" t="str">
        <f t="shared" si="2"/>
        <v>130</v>
      </c>
      <c r="L23" s="4" t="s">
        <v>814</v>
      </c>
      <c r="M23" s="3" t="s">
        <v>105</v>
      </c>
      <c r="AB23" s="6" t="str">
        <f>A23</f>
        <v>010</v>
      </c>
      <c r="AC23" s="6" t="str">
        <f>B23</f>
        <v>企業内容等の開示に関する内閣府令</v>
      </c>
      <c r="AD23" s="6" t="str">
        <f t="shared" si="1"/>
        <v>crp</v>
      </c>
      <c r="AE23" s="6" t="str">
        <f>D23</f>
        <v>040001</v>
      </c>
      <c r="AF23" s="6" t="str">
        <f>E23</f>
        <v>第四号様式</v>
      </c>
      <c r="AG23" s="6" t="str">
        <f>F23</f>
        <v>訂正有価証券報告書（法24条3項に基づくもの）</v>
      </c>
      <c r="AH23" s="6" t="str">
        <f>J23</f>
        <v>130</v>
      </c>
      <c r="AI23" s="6" t="str">
        <f>G23</f>
        <v>訂正有価証券報告書</v>
      </c>
      <c r="AJ23" s="6" t="str">
        <f>H23</f>
        <v>開示</v>
      </c>
      <c r="AK23" s="6" t="str">
        <f>IF(ISBLANK(I23),"",I23)</f>
        <v/>
      </c>
    </row>
    <row r="24" spans="1:37">
      <c r="A24" s="3" t="s">
        <v>7</v>
      </c>
      <c r="B24" s="2" t="str">
        <f t="shared" si="0"/>
        <v>企業内容等の開示に関する内閣府令</v>
      </c>
      <c r="C24" s="2" t="str">
        <f t="shared" si="0"/>
        <v>crp</v>
      </c>
      <c r="D24" s="3" t="s">
        <v>68</v>
      </c>
      <c r="E24" s="3" t="s">
        <v>69</v>
      </c>
      <c r="F24" s="3" t="s">
        <v>70</v>
      </c>
      <c r="G24" s="3" t="s">
        <v>70</v>
      </c>
      <c r="H24" s="3" t="s">
        <v>19</v>
      </c>
      <c r="I24" s="3" t="s">
        <v>71</v>
      </c>
      <c r="J24" s="2" t="str">
        <f t="shared" si="2"/>
        <v>135</v>
      </c>
      <c r="L24" s="4" t="s">
        <v>815</v>
      </c>
      <c r="M24" s="3" t="s">
        <v>108</v>
      </c>
      <c r="AB24" s="6" t="str">
        <f>A24</f>
        <v>010</v>
      </c>
      <c r="AC24" s="6" t="str">
        <f>B24</f>
        <v>企業内容等の開示に関する内閣府令</v>
      </c>
      <c r="AD24" s="6" t="str">
        <f t="shared" si="1"/>
        <v>crp</v>
      </c>
      <c r="AE24" s="6" t="str">
        <f>D24</f>
        <v>042000</v>
      </c>
      <c r="AF24" s="6" t="str">
        <f>E24</f>
        <v>第四号の二様式</v>
      </c>
      <c r="AG24" s="6" t="str">
        <f>F24</f>
        <v>確認書</v>
      </c>
      <c r="AH24" s="6" t="str">
        <f>J24</f>
        <v>135</v>
      </c>
      <c r="AI24" s="6" t="str">
        <f>G24</f>
        <v>確認書</v>
      </c>
      <c r="AJ24" s="6" t="str">
        <f>H24</f>
        <v>開示</v>
      </c>
      <c r="AK24" s="6" t="str">
        <f>IF(ISBLANK(I24),"",I24)</f>
        <v>有価証券報告書、半期報告書、四半期報告書に係る確認書</v>
      </c>
    </row>
    <row r="25" spans="1:37">
      <c r="A25" s="3" t="s">
        <v>7</v>
      </c>
      <c r="B25" s="2" t="str">
        <f t="shared" si="0"/>
        <v>企業内容等の開示に関する内閣府令</v>
      </c>
      <c r="C25" s="2" t="str">
        <f t="shared" si="0"/>
        <v>crp</v>
      </c>
      <c r="D25" s="3" t="s">
        <v>72</v>
      </c>
      <c r="E25" s="3" t="s">
        <v>69</v>
      </c>
      <c r="F25" s="3" t="s">
        <v>73</v>
      </c>
      <c r="G25" s="3" t="s">
        <v>73</v>
      </c>
      <c r="H25" s="3" t="s">
        <v>19</v>
      </c>
      <c r="J25" s="2" t="str">
        <f t="shared" si="2"/>
        <v>136</v>
      </c>
      <c r="L25" s="4" t="s">
        <v>816</v>
      </c>
      <c r="M25" s="3" t="s">
        <v>231</v>
      </c>
      <c r="AB25" s="6" t="str">
        <f>A25</f>
        <v>010</v>
      </c>
      <c r="AC25" s="6" t="str">
        <f>B25</f>
        <v>企業内容等の開示に関する内閣府令</v>
      </c>
      <c r="AD25" s="6" t="str">
        <f t="shared" si="1"/>
        <v>crp</v>
      </c>
      <c r="AE25" s="6" t="str">
        <f>D25</f>
        <v>042001</v>
      </c>
      <c r="AF25" s="6" t="str">
        <f>E25</f>
        <v>第四号の二様式</v>
      </c>
      <c r="AG25" s="6" t="str">
        <f>F25</f>
        <v>訂正確認書</v>
      </c>
      <c r="AH25" s="6" t="str">
        <f>J25</f>
        <v>136</v>
      </c>
      <c r="AI25" s="6" t="str">
        <f>G25</f>
        <v>訂正確認書</v>
      </c>
      <c r="AJ25" s="6" t="str">
        <f>H25</f>
        <v>開示</v>
      </c>
      <c r="AK25" s="6" t="str">
        <f>IF(ISBLANK(I25),"",I25)</f>
        <v/>
      </c>
    </row>
    <row r="26" spans="1:37">
      <c r="A26" s="3" t="s">
        <v>7</v>
      </c>
      <c r="B26" s="2" t="str">
        <f t="shared" si="0"/>
        <v>企業内容等の開示に関する内閣府令</v>
      </c>
      <c r="C26" s="2" t="str">
        <f t="shared" si="0"/>
        <v>crp</v>
      </c>
      <c r="D26" s="3" t="s">
        <v>74</v>
      </c>
      <c r="E26" s="3" t="s">
        <v>69</v>
      </c>
      <c r="F26" s="3" t="s">
        <v>70</v>
      </c>
      <c r="G26" s="3" t="s">
        <v>70</v>
      </c>
      <c r="H26" s="3" t="s">
        <v>19</v>
      </c>
      <c r="I26" s="3" t="s">
        <v>75</v>
      </c>
      <c r="J26" s="2" t="str">
        <f t="shared" si="2"/>
        <v>135</v>
      </c>
      <c r="L26" s="4" t="s">
        <v>817</v>
      </c>
      <c r="M26" s="3" t="s">
        <v>234</v>
      </c>
      <c r="AB26" s="6" t="str">
        <f>A26</f>
        <v>010</v>
      </c>
      <c r="AC26" s="6" t="str">
        <f>B26</f>
        <v>企業内容等の開示に関する内閣府令</v>
      </c>
      <c r="AD26" s="6" t="str">
        <f t="shared" si="1"/>
        <v>crp</v>
      </c>
      <c r="AE26" s="6" t="str">
        <f>D26</f>
        <v>042100</v>
      </c>
      <c r="AF26" s="6" t="str">
        <f>E26</f>
        <v>第四号の二様式</v>
      </c>
      <c r="AG26" s="6" t="str">
        <f>F26</f>
        <v>確認書</v>
      </c>
      <c r="AH26" s="6" t="str">
        <f>J26</f>
        <v>135</v>
      </c>
      <c r="AI26" s="6" t="str">
        <f>G26</f>
        <v>確認書</v>
      </c>
      <c r="AJ26" s="6" t="str">
        <f>H26</f>
        <v>開示</v>
      </c>
      <c r="AK26" s="6" t="str">
        <f>IF(ISBLANK(I26),"",I26)</f>
        <v>訂正有価証券報告書に係る確認書</v>
      </c>
    </row>
    <row r="27" spans="1:37">
      <c r="A27" s="3" t="s">
        <v>7</v>
      </c>
      <c r="B27" s="2" t="str">
        <f t="shared" si="0"/>
        <v>企業内容等の開示に関する内閣府令</v>
      </c>
      <c r="C27" s="2" t="str">
        <f t="shared" si="0"/>
        <v>crp</v>
      </c>
      <c r="D27" s="3" t="s">
        <v>76</v>
      </c>
      <c r="E27" s="3" t="s">
        <v>69</v>
      </c>
      <c r="F27" s="3" t="s">
        <v>70</v>
      </c>
      <c r="G27" s="3" t="s">
        <v>70</v>
      </c>
      <c r="H27" s="3" t="s">
        <v>19</v>
      </c>
      <c r="I27" s="3" t="s">
        <v>77</v>
      </c>
      <c r="J27" s="2" t="str">
        <f t="shared" si="2"/>
        <v>135</v>
      </c>
      <c r="L27" s="4" t="s">
        <v>818</v>
      </c>
      <c r="M27" s="3" t="s">
        <v>269</v>
      </c>
      <c r="AB27" s="6" t="str">
        <f>A27</f>
        <v>010</v>
      </c>
      <c r="AC27" s="6" t="str">
        <f>B27</f>
        <v>企業内容等の開示に関する内閣府令</v>
      </c>
      <c r="AD27" s="6" t="str">
        <f t="shared" si="1"/>
        <v>crp</v>
      </c>
      <c r="AE27" s="6" t="str">
        <f>D27</f>
        <v>042200</v>
      </c>
      <c r="AF27" s="6" t="str">
        <f>E27</f>
        <v>第四号の二様式</v>
      </c>
      <c r="AG27" s="6" t="str">
        <f>F27</f>
        <v>確認書</v>
      </c>
      <c r="AH27" s="6" t="str">
        <f>J27</f>
        <v>135</v>
      </c>
      <c r="AI27" s="6" t="str">
        <f>G27</f>
        <v>確認書</v>
      </c>
      <c r="AJ27" s="6" t="str">
        <f>H27</f>
        <v>開示</v>
      </c>
      <c r="AK27" s="6" t="str">
        <f>IF(ISBLANK(I27),"",I27)</f>
        <v>訂正半期報告書に係る確認書</v>
      </c>
    </row>
    <row r="28" spans="1:37">
      <c r="A28" s="3" t="s">
        <v>7</v>
      </c>
      <c r="B28" s="2" t="str">
        <f t="shared" si="0"/>
        <v>企業内容等の開示に関する内閣府令</v>
      </c>
      <c r="C28" s="2" t="str">
        <f t="shared" si="0"/>
        <v>crp</v>
      </c>
      <c r="D28" s="3" t="s">
        <v>78</v>
      </c>
      <c r="E28" s="3" t="s">
        <v>69</v>
      </c>
      <c r="F28" s="3" t="s">
        <v>70</v>
      </c>
      <c r="G28" s="3" t="s">
        <v>70</v>
      </c>
      <c r="H28" s="3" t="s">
        <v>19</v>
      </c>
      <c r="I28" s="3" t="s">
        <v>79</v>
      </c>
      <c r="J28" s="2" t="str">
        <f t="shared" si="2"/>
        <v>135</v>
      </c>
      <c r="L28" s="4" t="s">
        <v>819</v>
      </c>
      <c r="M28" s="3" t="s">
        <v>270</v>
      </c>
      <c r="AB28" s="6" t="str">
        <f>A28</f>
        <v>010</v>
      </c>
      <c r="AC28" s="6" t="str">
        <f>B28</f>
        <v>企業内容等の開示に関する内閣府令</v>
      </c>
      <c r="AD28" s="6" t="str">
        <f t="shared" si="1"/>
        <v>crp</v>
      </c>
      <c r="AE28" s="6" t="str">
        <f>D28</f>
        <v>042300</v>
      </c>
      <c r="AF28" s="6" t="str">
        <f>E28</f>
        <v>第四号の二様式</v>
      </c>
      <c r="AG28" s="6" t="str">
        <f>F28</f>
        <v>確認書</v>
      </c>
      <c r="AH28" s="6" t="str">
        <f>J28</f>
        <v>135</v>
      </c>
      <c r="AI28" s="6" t="str">
        <f>G28</f>
        <v>確認書</v>
      </c>
      <c r="AJ28" s="6" t="str">
        <f>H28</f>
        <v>開示</v>
      </c>
      <c r="AK28" s="6" t="str">
        <f>IF(ISBLANK(I28),"",I28)</f>
        <v>訂正四半期報告書に係る確認書</v>
      </c>
    </row>
    <row r="29" spans="1:37">
      <c r="A29" s="3" t="s">
        <v>7</v>
      </c>
      <c r="B29" s="2" t="str">
        <f t="shared" si="0"/>
        <v>企業内容等の開示に関する内閣府令</v>
      </c>
      <c r="C29" s="2" t="str">
        <f t="shared" si="0"/>
        <v>crp</v>
      </c>
      <c r="D29" s="3" t="s">
        <v>80</v>
      </c>
      <c r="E29" s="3" t="s">
        <v>81</v>
      </c>
      <c r="F29" s="3" t="s">
        <v>82</v>
      </c>
      <c r="G29" s="3" t="s">
        <v>82</v>
      </c>
      <c r="H29" s="3" t="s">
        <v>19</v>
      </c>
      <c r="J29" s="2" t="str">
        <f t="shared" si="2"/>
        <v>140</v>
      </c>
      <c r="L29" s="4" t="s">
        <v>820</v>
      </c>
      <c r="M29" s="3" t="s">
        <v>765</v>
      </c>
      <c r="AB29" s="6" t="str">
        <f>A29</f>
        <v>010</v>
      </c>
      <c r="AC29" s="6" t="str">
        <f>B29</f>
        <v>企業内容等の開示に関する内閣府令</v>
      </c>
      <c r="AD29" s="6" t="str">
        <f t="shared" si="1"/>
        <v>crp</v>
      </c>
      <c r="AE29" s="6" t="str">
        <f>D29</f>
        <v>043000</v>
      </c>
      <c r="AF29" s="6" t="str">
        <f>E29</f>
        <v>第四号の三様式</v>
      </c>
      <c r="AG29" s="6" t="str">
        <f>F29</f>
        <v>四半期報告書</v>
      </c>
      <c r="AH29" s="6" t="str">
        <f>J29</f>
        <v>140</v>
      </c>
      <c r="AI29" s="6" t="str">
        <f>G29</f>
        <v>四半期報告書</v>
      </c>
      <c r="AJ29" s="6" t="str">
        <f>H29</f>
        <v>開示</v>
      </c>
      <c r="AK29" s="6" t="str">
        <f>IF(ISBLANK(I29),"",I29)</f>
        <v/>
      </c>
    </row>
    <row r="30" spans="1:37">
      <c r="A30" s="3" t="s">
        <v>7</v>
      </c>
      <c r="B30" s="2" t="str">
        <f t="shared" si="0"/>
        <v>企業内容等の開示に関する内閣府令</v>
      </c>
      <c r="C30" s="2" t="str">
        <f t="shared" si="0"/>
        <v>crp</v>
      </c>
      <c r="D30" s="3" t="s">
        <v>83</v>
      </c>
      <c r="E30" s="3" t="s">
        <v>81</v>
      </c>
      <c r="F30" s="3" t="s">
        <v>84</v>
      </c>
      <c r="G30" s="3" t="s">
        <v>84</v>
      </c>
      <c r="H30" s="3" t="s">
        <v>19</v>
      </c>
      <c r="J30" s="2" t="str">
        <f t="shared" si="2"/>
        <v>150</v>
      </c>
      <c r="L30" s="4" t="s">
        <v>821</v>
      </c>
      <c r="M30" s="3" t="s">
        <v>766</v>
      </c>
      <c r="AB30" s="6" t="str">
        <f>A30</f>
        <v>010</v>
      </c>
      <c r="AC30" s="6" t="str">
        <f>B30</f>
        <v>企業内容等の開示に関する内閣府令</v>
      </c>
      <c r="AD30" s="6" t="str">
        <f t="shared" si="1"/>
        <v>crp</v>
      </c>
      <c r="AE30" s="6" t="str">
        <f>D30</f>
        <v>043001</v>
      </c>
      <c r="AF30" s="6" t="str">
        <f>E30</f>
        <v>第四号の三様式</v>
      </c>
      <c r="AG30" s="6" t="str">
        <f>F30</f>
        <v>訂正四半期報告書</v>
      </c>
      <c r="AH30" s="6" t="str">
        <f>J30</f>
        <v>150</v>
      </c>
      <c r="AI30" s="6" t="str">
        <f>G30</f>
        <v>訂正四半期報告書</v>
      </c>
      <c r="AJ30" s="6" t="str">
        <f>H30</f>
        <v>開示</v>
      </c>
      <c r="AK30" s="6" t="str">
        <f>IF(ISBLANK(I30),"",I30)</f>
        <v/>
      </c>
    </row>
    <row r="31" spans="1:37">
      <c r="A31" s="3" t="s">
        <v>7</v>
      </c>
      <c r="B31" s="2" t="str">
        <f t="shared" si="0"/>
        <v>企業内容等の開示に関する内閣府令</v>
      </c>
      <c r="C31" s="2" t="str">
        <f t="shared" si="0"/>
        <v>crp</v>
      </c>
      <c r="D31" s="3" t="s">
        <v>85</v>
      </c>
      <c r="E31" s="3" t="s">
        <v>81</v>
      </c>
      <c r="F31" s="3" t="s">
        <v>86</v>
      </c>
      <c r="G31" s="3" t="s">
        <v>86</v>
      </c>
      <c r="H31" s="3" t="s">
        <v>19</v>
      </c>
      <c r="J31" s="2" t="str">
        <f t="shared" si="2"/>
        <v>160</v>
      </c>
      <c r="L31" s="4" t="s">
        <v>822</v>
      </c>
      <c r="M31" s="3" t="s">
        <v>772</v>
      </c>
      <c r="AB31" s="6" t="str">
        <f>A31</f>
        <v>010</v>
      </c>
      <c r="AC31" s="6" t="str">
        <f>B31</f>
        <v>企業内容等の開示に関する内閣府令</v>
      </c>
      <c r="AD31" s="6" t="str">
        <f t="shared" si="1"/>
        <v>crp</v>
      </c>
      <c r="AE31" s="6" t="str">
        <f>D31</f>
        <v>043A00</v>
      </c>
      <c r="AF31" s="6" t="str">
        <f>E31</f>
        <v>第四号の三様式</v>
      </c>
      <c r="AG31" s="6" t="str">
        <f>F31</f>
        <v>半期報告書</v>
      </c>
      <c r="AH31" s="6" t="str">
        <f>J31</f>
        <v>160</v>
      </c>
      <c r="AI31" s="6" t="str">
        <f>G31</f>
        <v>半期報告書</v>
      </c>
      <c r="AJ31" s="6" t="str">
        <f>H31</f>
        <v>開示</v>
      </c>
      <c r="AK31" s="6" t="str">
        <f>IF(ISBLANK(I31),"",I31)</f>
        <v/>
      </c>
    </row>
    <row r="32" spans="1:37">
      <c r="A32" s="3" t="s">
        <v>7</v>
      </c>
      <c r="B32" s="2" t="str">
        <f t="shared" si="0"/>
        <v>企業内容等の開示に関する内閣府令</v>
      </c>
      <c r="C32" s="2" t="str">
        <f t="shared" si="0"/>
        <v>crp</v>
      </c>
      <c r="D32" s="3" t="s">
        <v>87</v>
      </c>
      <c r="E32" s="3" t="s">
        <v>81</v>
      </c>
      <c r="F32" s="3" t="s">
        <v>88</v>
      </c>
      <c r="G32" s="3" t="s">
        <v>88</v>
      </c>
      <c r="H32" s="3" t="s">
        <v>19</v>
      </c>
      <c r="J32" s="2" t="str">
        <f t="shared" si="2"/>
        <v>170</v>
      </c>
      <c r="L32" s="4" t="s">
        <v>823</v>
      </c>
      <c r="M32" s="3" t="s">
        <v>775</v>
      </c>
      <c r="AB32" s="6" t="str">
        <f>A32</f>
        <v>010</v>
      </c>
      <c r="AC32" s="6" t="str">
        <f>B32</f>
        <v>企業内容等の開示に関する内閣府令</v>
      </c>
      <c r="AD32" s="6" t="str">
        <f t="shared" si="1"/>
        <v>crp</v>
      </c>
      <c r="AE32" s="6" t="str">
        <f>D32</f>
        <v>043A01</v>
      </c>
      <c r="AF32" s="6" t="str">
        <f>E32</f>
        <v>第四号の三様式</v>
      </c>
      <c r="AG32" s="6" t="str">
        <f>F32</f>
        <v>訂正半期報告書</v>
      </c>
      <c r="AH32" s="6" t="str">
        <f>J32</f>
        <v>170</v>
      </c>
      <c r="AI32" s="6" t="str">
        <f>G32</f>
        <v>訂正半期報告書</v>
      </c>
      <c r="AJ32" s="6" t="str">
        <f>H32</f>
        <v>開示</v>
      </c>
      <c r="AK32" s="6" t="str">
        <f>IF(ISBLANK(I32),"",I32)</f>
        <v/>
      </c>
    </row>
    <row r="33" spans="1:37">
      <c r="A33" s="3" t="s">
        <v>7</v>
      </c>
      <c r="B33" s="2" t="str">
        <f t="shared" si="0"/>
        <v>企業内容等の開示に関する内閣府令</v>
      </c>
      <c r="C33" s="2" t="str">
        <f t="shared" si="0"/>
        <v>crp</v>
      </c>
      <c r="D33" s="3" t="s">
        <v>89</v>
      </c>
      <c r="E33" s="3" t="s">
        <v>90</v>
      </c>
      <c r="F33" s="3" t="s">
        <v>86</v>
      </c>
      <c r="G33" s="3" t="s">
        <v>86</v>
      </c>
      <c r="H33" s="3" t="s">
        <v>19</v>
      </c>
      <c r="J33" s="2" t="str">
        <f t="shared" si="2"/>
        <v>160</v>
      </c>
      <c r="L33" s="4" t="s">
        <v>824</v>
      </c>
      <c r="M33" s="3" t="s">
        <v>773</v>
      </c>
      <c r="AB33" s="6" t="str">
        <f>A33</f>
        <v>010</v>
      </c>
      <c r="AC33" s="6" t="str">
        <f>B33</f>
        <v>企業内容等の開示に関する内閣府令</v>
      </c>
      <c r="AD33" s="6" t="str">
        <f t="shared" si="1"/>
        <v>crp</v>
      </c>
      <c r="AE33" s="6" t="str">
        <f>D33</f>
        <v>050000</v>
      </c>
      <c r="AF33" s="6" t="str">
        <f>E33</f>
        <v>第五号様式</v>
      </c>
      <c r="AG33" s="6" t="str">
        <f>F33</f>
        <v>半期報告書</v>
      </c>
      <c r="AH33" s="6" t="str">
        <f>J33</f>
        <v>160</v>
      </c>
      <c r="AI33" s="6" t="str">
        <f>G33</f>
        <v>半期報告書</v>
      </c>
      <c r="AJ33" s="6" t="str">
        <f>H33</f>
        <v>開示</v>
      </c>
      <c r="AK33" s="6" t="str">
        <f>IF(ISBLANK(I33),"",I33)</f>
        <v/>
      </c>
    </row>
    <row r="34" spans="1:37">
      <c r="A34" s="3" t="s">
        <v>7</v>
      </c>
      <c r="B34" s="2" t="str">
        <f t="shared" si="0"/>
        <v>企業内容等の開示に関する内閣府令</v>
      </c>
      <c r="C34" s="2" t="str">
        <f t="shared" si="0"/>
        <v>crp</v>
      </c>
      <c r="D34" s="3" t="s">
        <v>91</v>
      </c>
      <c r="E34" s="3" t="s">
        <v>90</v>
      </c>
      <c r="F34" s="3" t="s">
        <v>88</v>
      </c>
      <c r="G34" s="3" t="s">
        <v>88</v>
      </c>
      <c r="H34" s="3" t="s">
        <v>19</v>
      </c>
      <c r="J34" s="2" t="str">
        <f t="shared" si="2"/>
        <v>170</v>
      </c>
      <c r="L34" s="4" t="s">
        <v>825</v>
      </c>
      <c r="M34" s="3" t="s">
        <v>769</v>
      </c>
      <c r="AB34" s="6" t="str">
        <f>A34</f>
        <v>010</v>
      </c>
      <c r="AC34" s="6" t="str">
        <f>B34</f>
        <v>企業内容等の開示に関する内閣府令</v>
      </c>
      <c r="AD34" s="6" t="str">
        <f t="shared" si="1"/>
        <v>crp</v>
      </c>
      <c r="AE34" s="6" t="str">
        <f>D34</f>
        <v>050001</v>
      </c>
      <c r="AF34" s="6" t="str">
        <f>E34</f>
        <v>第五号様式</v>
      </c>
      <c r="AG34" s="6" t="str">
        <f>F34</f>
        <v>訂正半期報告書</v>
      </c>
      <c r="AH34" s="6" t="str">
        <f>J34</f>
        <v>170</v>
      </c>
      <c r="AI34" s="6" t="str">
        <f>G34</f>
        <v>訂正半期報告書</v>
      </c>
      <c r="AJ34" s="6" t="str">
        <f>H34</f>
        <v>開示</v>
      </c>
      <c r="AK34" s="6" t="str">
        <f>IF(ISBLANK(I34),"",I34)</f>
        <v/>
      </c>
    </row>
    <row r="35" spans="1:37">
      <c r="A35" s="3" t="s">
        <v>7</v>
      </c>
      <c r="B35" s="2" t="str">
        <f t="shared" si="0"/>
        <v>企業内容等の開示に関する内閣府令</v>
      </c>
      <c r="C35" s="2" t="str">
        <f t="shared" si="0"/>
        <v>crp</v>
      </c>
      <c r="D35" s="3" t="s">
        <v>92</v>
      </c>
      <c r="E35" s="3" t="s">
        <v>93</v>
      </c>
      <c r="F35" s="3" t="s">
        <v>94</v>
      </c>
      <c r="G35" s="3" t="s">
        <v>86</v>
      </c>
      <c r="H35" s="3" t="s">
        <v>19</v>
      </c>
      <c r="J35" s="2" t="str">
        <f t="shared" si="2"/>
        <v>160</v>
      </c>
      <c r="L35" s="4" t="s">
        <v>826</v>
      </c>
      <c r="M35" s="3" t="s">
        <v>770</v>
      </c>
      <c r="AB35" s="6" t="str">
        <f>A35</f>
        <v>010</v>
      </c>
      <c r="AC35" s="6" t="str">
        <f>B35</f>
        <v>企業内容等の開示に関する内閣府令</v>
      </c>
      <c r="AD35" s="6" t="str">
        <f t="shared" si="1"/>
        <v>crp</v>
      </c>
      <c r="AE35" s="6" t="str">
        <f>D35</f>
        <v>052000</v>
      </c>
      <c r="AF35" s="6" t="str">
        <f>E35</f>
        <v>第五号の二様式</v>
      </c>
      <c r="AG35" s="6" t="str">
        <f>F35</f>
        <v>半期報告書（少額募集等）</v>
      </c>
      <c r="AH35" s="6" t="str">
        <f>J35</f>
        <v>160</v>
      </c>
      <c r="AI35" s="6" t="str">
        <f>G35</f>
        <v>半期報告書</v>
      </c>
      <c r="AJ35" s="6" t="str">
        <f>H35</f>
        <v>開示</v>
      </c>
      <c r="AK35" s="6" t="str">
        <f>IF(ISBLANK(I35),"",I35)</f>
        <v/>
      </c>
    </row>
    <row r="36" spans="1:37">
      <c r="A36" s="3" t="s">
        <v>7</v>
      </c>
      <c r="B36" s="2" t="str">
        <f t="shared" si="0"/>
        <v>企業内容等の開示に関する内閣府令</v>
      </c>
      <c r="C36" s="2" t="str">
        <f t="shared" si="0"/>
        <v>crp</v>
      </c>
      <c r="D36" s="3" t="s">
        <v>95</v>
      </c>
      <c r="E36" s="3" t="s">
        <v>93</v>
      </c>
      <c r="F36" s="3" t="s">
        <v>96</v>
      </c>
      <c r="G36" s="3" t="s">
        <v>88</v>
      </c>
      <c r="H36" s="3" t="s">
        <v>19</v>
      </c>
      <c r="J36" s="2" t="str">
        <f t="shared" si="2"/>
        <v>170</v>
      </c>
      <c r="L36" s="4" t="s">
        <v>827</v>
      </c>
      <c r="M36" s="3" t="s">
        <v>778</v>
      </c>
      <c r="AB36" s="6" t="str">
        <f>A36</f>
        <v>010</v>
      </c>
      <c r="AC36" s="6" t="str">
        <f>B36</f>
        <v>企業内容等の開示に関する内閣府令</v>
      </c>
      <c r="AD36" s="6" t="str">
        <f t="shared" si="1"/>
        <v>crp</v>
      </c>
      <c r="AE36" s="6" t="str">
        <f>D36</f>
        <v>052001</v>
      </c>
      <c r="AF36" s="6" t="str">
        <f>E36</f>
        <v>第五号の二様式</v>
      </c>
      <c r="AG36" s="6" t="str">
        <f>F36</f>
        <v>訂正半期報告書（少額募集等）</v>
      </c>
      <c r="AH36" s="6" t="str">
        <f>J36</f>
        <v>170</v>
      </c>
      <c r="AI36" s="6" t="str">
        <f>G36</f>
        <v>訂正半期報告書</v>
      </c>
      <c r="AJ36" s="6" t="str">
        <f>H36</f>
        <v>開示</v>
      </c>
      <c r="AK36" s="6" t="str">
        <f>IF(ISBLANK(I36),"",I36)</f>
        <v/>
      </c>
    </row>
    <row r="37" spans="1:37">
      <c r="A37" s="3" t="s">
        <v>7</v>
      </c>
      <c r="B37" s="2" t="str">
        <f t="shared" si="0"/>
        <v>企業内容等の開示に関する内閣府令</v>
      </c>
      <c r="C37" s="2" t="str">
        <f t="shared" si="0"/>
        <v>crp</v>
      </c>
      <c r="D37" s="3" t="s">
        <v>97</v>
      </c>
      <c r="E37" s="3" t="s">
        <v>98</v>
      </c>
      <c r="F37" s="3" t="s">
        <v>99</v>
      </c>
      <c r="G37" s="3" t="s">
        <v>99</v>
      </c>
      <c r="H37" s="3" t="s">
        <v>19</v>
      </c>
      <c r="J37" s="2" t="str">
        <f t="shared" si="2"/>
        <v>180</v>
      </c>
      <c r="L37" s="4" t="s">
        <v>828</v>
      </c>
      <c r="M37" s="3" t="s">
        <v>776</v>
      </c>
      <c r="AB37" s="6" t="str">
        <f>A37</f>
        <v>010</v>
      </c>
      <c r="AC37" s="6" t="str">
        <f>B37</f>
        <v>企業内容等の開示に関する内閣府令</v>
      </c>
      <c r="AD37" s="6" t="str">
        <f t="shared" si="1"/>
        <v>crp</v>
      </c>
      <c r="AE37" s="6" t="str">
        <f>D37</f>
        <v>053000</v>
      </c>
      <c r="AF37" s="6" t="str">
        <f>E37</f>
        <v>第五号の三様式</v>
      </c>
      <c r="AG37" s="6" t="str">
        <f>F37</f>
        <v>臨時報告書</v>
      </c>
      <c r="AH37" s="6" t="str">
        <f>J37</f>
        <v>180</v>
      </c>
      <c r="AI37" s="6" t="str">
        <f>G37</f>
        <v>臨時報告書</v>
      </c>
      <c r="AJ37" s="6" t="str">
        <f>H37</f>
        <v>開示</v>
      </c>
      <c r="AK37" s="6" t="str">
        <f>IF(ISBLANK(I37),"",I37)</f>
        <v/>
      </c>
    </row>
    <row r="38" spans="1:37">
      <c r="A38" s="3" t="s">
        <v>7</v>
      </c>
      <c r="B38" s="2" t="str">
        <f t="shared" si="0"/>
        <v>企業内容等の開示に関する内閣府令</v>
      </c>
      <c r="C38" s="2" t="str">
        <f t="shared" si="0"/>
        <v>crp</v>
      </c>
      <c r="D38" s="3" t="s">
        <v>100</v>
      </c>
      <c r="E38" s="3" t="s">
        <v>98</v>
      </c>
      <c r="F38" s="3" t="s">
        <v>101</v>
      </c>
      <c r="G38" s="3" t="s">
        <v>101</v>
      </c>
      <c r="H38" s="3" t="s">
        <v>19</v>
      </c>
      <c r="J38" s="2" t="str">
        <f t="shared" si="2"/>
        <v>190</v>
      </c>
      <c r="L38" s="4" t="s">
        <v>829</v>
      </c>
      <c r="M38" s="3" t="s">
        <v>767</v>
      </c>
      <c r="AB38" s="6" t="str">
        <f>A38</f>
        <v>010</v>
      </c>
      <c r="AC38" s="6" t="str">
        <f>B38</f>
        <v>企業内容等の開示に関する内閣府令</v>
      </c>
      <c r="AD38" s="6" t="str">
        <f t="shared" si="1"/>
        <v>crp</v>
      </c>
      <c r="AE38" s="6" t="str">
        <f>D38</f>
        <v>053001</v>
      </c>
      <c r="AF38" s="6" t="str">
        <f>E38</f>
        <v>第五号の三様式</v>
      </c>
      <c r="AG38" s="6" t="str">
        <f>F38</f>
        <v>訂正臨時報告書</v>
      </c>
      <c r="AH38" s="6" t="str">
        <f>J38</f>
        <v>190</v>
      </c>
      <c r="AI38" s="6" t="str">
        <f>G38</f>
        <v>訂正臨時報告書</v>
      </c>
      <c r="AJ38" s="6" t="str">
        <f>H38</f>
        <v>開示</v>
      </c>
      <c r="AK38" s="6" t="str">
        <f>IF(ISBLANK(I38),"",I38)</f>
        <v/>
      </c>
    </row>
    <row r="39" spans="1:37">
      <c r="A39" s="3" t="s">
        <v>7</v>
      </c>
      <c r="B39" s="2" t="str">
        <f t="shared" si="0"/>
        <v>企業内容等の開示に関する内閣府令</v>
      </c>
      <c r="C39" s="2" t="str">
        <f t="shared" si="0"/>
        <v>crp</v>
      </c>
      <c r="D39" s="3" t="s">
        <v>102</v>
      </c>
      <c r="E39" s="3" t="s">
        <v>103</v>
      </c>
      <c r="F39" s="3" t="s">
        <v>104</v>
      </c>
      <c r="G39" s="3" t="s">
        <v>105</v>
      </c>
      <c r="H39" s="3" t="s">
        <v>19</v>
      </c>
      <c r="J39" s="2" t="str">
        <f t="shared" si="2"/>
        <v>200</v>
      </c>
      <c r="L39" s="4" t="s">
        <v>830</v>
      </c>
      <c r="M39" s="3" t="s">
        <v>768</v>
      </c>
      <c r="AB39" s="6" t="str">
        <f>A39</f>
        <v>010</v>
      </c>
      <c r="AC39" s="6" t="str">
        <f>B39</f>
        <v>企業内容等の開示に関する内閣府令</v>
      </c>
      <c r="AD39" s="6" t="str">
        <f t="shared" si="1"/>
        <v>crp</v>
      </c>
      <c r="AE39" s="6" t="str">
        <f>D39</f>
        <v>054000</v>
      </c>
      <c r="AF39" s="6" t="str">
        <f>E39</f>
        <v>第五号の四様式</v>
      </c>
      <c r="AG39" s="6" t="str">
        <f>F39</f>
        <v>親会社等状況報告書（内国会社）</v>
      </c>
      <c r="AH39" s="6" t="str">
        <f>J39</f>
        <v>200</v>
      </c>
      <c r="AI39" s="6" t="str">
        <f>G39</f>
        <v>親会社等状況報告書</v>
      </c>
      <c r="AJ39" s="6" t="str">
        <f>H39</f>
        <v>開示</v>
      </c>
      <c r="AK39" s="6" t="str">
        <f>IF(ISBLANK(I39),"",I39)</f>
        <v/>
      </c>
    </row>
    <row r="40" spans="1:37">
      <c r="A40" s="3" t="s">
        <v>7</v>
      </c>
      <c r="B40" s="2" t="str">
        <f t="shared" si="0"/>
        <v>企業内容等の開示に関する内閣府令</v>
      </c>
      <c r="C40" s="2" t="str">
        <f t="shared" si="0"/>
        <v>crp</v>
      </c>
      <c r="D40" s="3" t="s">
        <v>106</v>
      </c>
      <c r="E40" s="3" t="s">
        <v>103</v>
      </c>
      <c r="F40" s="3" t="s">
        <v>107</v>
      </c>
      <c r="G40" s="3" t="s">
        <v>108</v>
      </c>
      <c r="H40" s="3" t="s">
        <v>19</v>
      </c>
      <c r="J40" s="2" t="str">
        <f t="shared" si="2"/>
        <v>210</v>
      </c>
      <c r="L40" s="4" t="s">
        <v>831</v>
      </c>
      <c r="M40" s="3" t="s">
        <v>783</v>
      </c>
      <c r="AB40" s="6" t="str">
        <f>A40</f>
        <v>010</v>
      </c>
      <c r="AC40" s="6" t="str">
        <f>B40</f>
        <v>企業内容等の開示に関する内閣府令</v>
      </c>
      <c r="AD40" s="6" t="str">
        <f t="shared" si="1"/>
        <v>crp</v>
      </c>
      <c r="AE40" s="6" t="str">
        <f>D40</f>
        <v>054001</v>
      </c>
      <c r="AF40" s="6" t="str">
        <f>E40</f>
        <v>第五号の四様式</v>
      </c>
      <c r="AG40" s="6" t="str">
        <f>F40</f>
        <v>訂正親会社等状況報告書（内国会社）</v>
      </c>
      <c r="AH40" s="6" t="str">
        <f>J40</f>
        <v>210</v>
      </c>
      <c r="AI40" s="6" t="str">
        <f>G40</f>
        <v>訂正親会社等状況報告書</v>
      </c>
      <c r="AJ40" s="6" t="str">
        <f>H40</f>
        <v>開示</v>
      </c>
      <c r="AK40" s="6" t="str">
        <f>IF(ISBLANK(I40),"",I40)</f>
        <v/>
      </c>
    </row>
    <row r="41" spans="1:37">
      <c r="A41" s="3" t="s">
        <v>7</v>
      </c>
      <c r="B41" s="2" t="str">
        <f t="shared" si="0"/>
        <v>企業内容等の開示に関する内閣府令</v>
      </c>
      <c r="C41" s="2" t="str">
        <f t="shared" si="0"/>
        <v>crp</v>
      </c>
      <c r="D41" s="3" t="s">
        <v>109</v>
      </c>
      <c r="E41" s="3" t="s">
        <v>110</v>
      </c>
      <c r="F41" s="3" t="s">
        <v>10</v>
      </c>
      <c r="G41" s="3" t="s">
        <v>10</v>
      </c>
      <c r="H41" s="3" t="s">
        <v>11</v>
      </c>
      <c r="J41" s="2" t="str">
        <f t="shared" si="2"/>
        <v>010</v>
      </c>
      <c r="L41" s="4" t="s">
        <v>832</v>
      </c>
      <c r="M41" s="3" t="s">
        <v>796</v>
      </c>
      <c r="AB41" s="6" t="str">
        <f>A41</f>
        <v>010</v>
      </c>
      <c r="AC41" s="6" t="str">
        <f>B41</f>
        <v>企業内容等の開示に関する内閣府令</v>
      </c>
      <c r="AD41" s="6" t="str">
        <f t="shared" si="1"/>
        <v>crp</v>
      </c>
      <c r="AE41" s="6" t="str">
        <f>D41</f>
        <v>060000</v>
      </c>
      <c r="AF41" s="6" t="str">
        <f>E41</f>
        <v>第六号様式</v>
      </c>
      <c r="AG41" s="6" t="str">
        <f>F41</f>
        <v>有価証券通知書</v>
      </c>
      <c r="AH41" s="6" t="str">
        <f>J41</f>
        <v>010</v>
      </c>
      <c r="AI41" s="6" t="str">
        <f>G41</f>
        <v>有価証券通知書</v>
      </c>
      <c r="AJ41" s="6" t="str">
        <f>H41</f>
        <v>非開示</v>
      </c>
      <c r="AK41" s="6" t="str">
        <f>IF(ISBLANK(I41),"",I41)</f>
        <v/>
      </c>
    </row>
    <row r="42" spans="1:37">
      <c r="A42" s="3" t="s">
        <v>7</v>
      </c>
      <c r="B42" s="2" t="str">
        <f t="shared" si="0"/>
        <v>企業内容等の開示に関する内閣府令</v>
      </c>
      <c r="C42" s="2" t="str">
        <f t="shared" si="0"/>
        <v>crp</v>
      </c>
      <c r="D42" s="3" t="s">
        <v>111</v>
      </c>
      <c r="E42" s="3" t="s">
        <v>110</v>
      </c>
      <c r="F42" s="3" t="s">
        <v>13</v>
      </c>
      <c r="G42" s="3" t="s">
        <v>14</v>
      </c>
      <c r="H42" s="3" t="s">
        <v>11</v>
      </c>
      <c r="J42" s="2" t="str">
        <f t="shared" si="2"/>
        <v>020</v>
      </c>
      <c r="L42" s="4" t="s">
        <v>833</v>
      </c>
      <c r="M42" s="3" t="s">
        <v>792</v>
      </c>
      <c r="AB42" s="6" t="str">
        <f>A42</f>
        <v>010</v>
      </c>
      <c r="AC42" s="6" t="str">
        <f>B42</f>
        <v>企業内容等の開示に関する内閣府令</v>
      </c>
      <c r="AD42" s="6" t="str">
        <f t="shared" si="1"/>
        <v>crp</v>
      </c>
      <c r="AE42" s="6" t="str">
        <f>D42</f>
        <v>060001</v>
      </c>
      <c r="AF42" s="6" t="str">
        <f>E42</f>
        <v>第六号様式</v>
      </c>
      <c r="AG42" s="6" t="str">
        <f>F42</f>
        <v>変更有価証券通知書</v>
      </c>
      <c r="AH42" s="6" t="str">
        <f>J42</f>
        <v>020</v>
      </c>
      <c r="AI42" s="6" t="str">
        <f>G42</f>
        <v>変更通知書（有価証券通知書）</v>
      </c>
      <c r="AJ42" s="6" t="str">
        <f>H42</f>
        <v>非開示</v>
      </c>
      <c r="AK42" s="6" t="str">
        <f>IF(ISBLANK(I42),"",I42)</f>
        <v/>
      </c>
    </row>
    <row r="43" spans="1:37">
      <c r="A43" s="3" t="s">
        <v>7</v>
      </c>
      <c r="B43" s="2" t="str">
        <f t="shared" si="0"/>
        <v>企業内容等の開示に関する内閣府令</v>
      </c>
      <c r="C43" s="2" t="str">
        <f t="shared" si="0"/>
        <v>crp</v>
      </c>
      <c r="D43" s="3" t="s">
        <v>112</v>
      </c>
      <c r="E43" s="3" t="s">
        <v>113</v>
      </c>
      <c r="F43" s="3" t="s">
        <v>17</v>
      </c>
      <c r="G43" s="3" t="s">
        <v>18</v>
      </c>
      <c r="H43" s="3" t="s">
        <v>19</v>
      </c>
      <c r="J43" s="2" t="str">
        <f t="shared" si="2"/>
        <v>030</v>
      </c>
      <c r="L43" s="4" t="s">
        <v>834</v>
      </c>
      <c r="M43" s="3" t="s">
        <v>794</v>
      </c>
      <c r="AB43" s="6" t="str">
        <f>A43</f>
        <v>010</v>
      </c>
      <c r="AC43" s="6" t="str">
        <f>B43</f>
        <v>企業内容等の開示に関する内閣府令</v>
      </c>
      <c r="AD43" s="6" t="str">
        <f t="shared" si="1"/>
        <v>crp</v>
      </c>
      <c r="AE43" s="6" t="str">
        <f>D43</f>
        <v>070000</v>
      </c>
      <c r="AF43" s="6" t="str">
        <f>E43</f>
        <v>第七号様式</v>
      </c>
      <c r="AG43" s="6" t="str">
        <f>F43</f>
        <v>有価証券届出書（通常方式）</v>
      </c>
      <c r="AH43" s="6" t="str">
        <f>J43</f>
        <v>030</v>
      </c>
      <c r="AI43" s="6" t="str">
        <f>G43</f>
        <v>有価証券届出書</v>
      </c>
      <c r="AJ43" s="6" t="str">
        <f>H43</f>
        <v>開示</v>
      </c>
      <c r="AK43" s="6" t="str">
        <f>IF(ISBLANK(I43),"",I43)</f>
        <v/>
      </c>
    </row>
    <row r="44" spans="1:37">
      <c r="A44" s="3" t="s">
        <v>7</v>
      </c>
      <c r="B44" s="2" t="str">
        <f t="shared" si="0"/>
        <v>企業内容等の開示に関する内閣府令</v>
      </c>
      <c r="C44" s="2" t="str">
        <f t="shared" si="0"/>
        <v>crp</v>
      </c>
      <c r="D44" s="3" t="s">
        <v>114</v>
      </c>
      <c r="E44" s="3" t="s">
        <v>113</v>
      </c>
      <c r="F44" s="3" t="s">
        <v>21</v>
      </c>
      <c r="G44" s="3" t="s">
        <v>22</v>
      </c>
      <c r="H44" s="3" t="s">
        <v>19</v>
      </c>
      <c r="J44" s="2" t="str">
        <f t="shared" si="2"/>
        <v>040</v>
      </c>
      <c r="AB44" s="6" t="str">
        <f>A44</f>
        <v>010</v>
      </c>
      <c r="AC44" s="6" t="str">
        <f>B44</f>
        <v>企業内容等の開示に関する内閣府令</v>
      </c>
      <c r="AD44" s="6" t="str">
        <f t="shared" si="1"/>
        <v>crp</v>
      </c>
      <c r="AE44" s="6" t="str">
        <f>D44</f>
        <v>070001</v>
      </c>
      <c r="AF44" s="6" t="str">
        <f>E44</f>
        <v>第七号様式</v>
      </c>
      <c r="AG44" s="6" t="str">
        <f>F44</f>
        <v>訂正有価証券届出書（通常方式）</v>
      </c>
      <c r="AH44" s="6" t="str">
        <f>J44</f>
        <v>040</v>
      </c>
      <c r="AI44" s="6" t="str">
        <f>G44</f>
        <v>訂正有価証券届出書</v>
      </c>
      <c r="AJ44" s="6" t="str">
        <f>H44</f>
        <v>開示</v>
      </c>
      <c r="AK44" s="6" t="str">
        <f>IF(ISBLANK(I44),"",I44)</f>
        <v/>
      </c>
    </row>
    <row r="45" spans="1:37">
      <c r="A45" s="3" t="s">
        <v>7</v>
      </c>
      <c r="B45" s="2" t="str">
        <f t="shared" si="0"/>
        <v>企業内容等の開示に関する内閣府令</v>
      </c>
      <c r="C45" s="2" t="str">
        <f t="shared" si="0"/>
        <v>crp</v>
      </c>
      <c r="D45" s="3" t="s">
        <v>115</v>
      </c>
      <c r="E45" s="3" t="s">
        <v>116</v>
      </c>
      <c r="F45" s="3" t="s">
        <v>25</v>
      </c>
      <c r="G45" s="3" t="s">
        <v>18</v>
      </c>
      <c r="H45" s="3" t="s">
        <v>19</v>
      </c>
      <c r="J45" s="2" t="str">
        <f t="shared" si="2"/>
        <v>030</v>
      </c>
      <c r="AB45" s="6" t="str">
        <f>A45</f>
        <v>010</v>
      </c>
      <c r="AC45" s="6" t="str">
        <f>B45</f>
        <v>企業内容等の開示に関する内閣府令</v>
      </c>
      <c r="AD45" s="6" t="str">
        <f t="shared" si="1"/>
        <v>crp</v>
      </c>
      <c r="AE45" s="6" t="str">
        <f>D45</f>
        <v>072000</v>
      </c>
      <c r="AF45" s="6" t="str">
        <f>E45</f>
        <v>第七号の二様式</v>
      </c>
      <c r="AG45" s="6" t="str">
        <f>F45</f>
        <v>有価証券届出書（組込方式）</v>
      </c>
      <c r="AH45" s="6" t="str">
        <f>J45</f>
        <v>030</v>
      </c>
      <c r="AI45" s="6" t="str">
        <f>G45</f>
        <v>有価証券届出書</v>
      </c>
      <c r="AJ45" s="6" t="str">
        <f>H45</f>
        <v>開示</v>
      </c>
      <c r="AK45" s="6" t="str">
        <f>IF(ISBLANK(I45),"",I45)</f>
        <v/>
      </c>
    </row>
    <row r="46" spans="1:37">
      <c r="A46" s="3" t="s">
        <v>7</v>
      </c>
      <c r="B46" s="2" t="str">
        <f t="shared" si="0"/>
        <v>企業内容等の開示に関する内閣府令</v>
      </c>
      <c r="C46" s="2" t="str">
        <f t="shared" si="0"/>
        <v>crp</v>
      </c>
      <c r="D46" s="3" t="s">
        <v>117</v>
      </c>
      <c r="E46" s="3" t="s">
        <v>116</v>
      </c>
      <c r="F46" s="3" t="s">
        <v>27</v>
      </c>
      <c r="G46" s="3" t="s">
        <v>22</v>
      </c>
      <c r="H46" s="3" t="s">
        <v>19</v>
      </c>
      <c r="J46" s="2" t="str">
        <f t="shared" si="2"/>
        <v>040</v>
      </c>
      <c r="AB46" s="6" t="str">
        <f>A46</f>
        <v>010</v>
      </c>
      <c r="AC46" s="6" t="str">
        <f>B46</f>
        <v>企業内容等の開示に関する内閣府令</v>
      </c>
      <c r="AD46" s="6" t="str">
        <f t="shared" si="1"/>
        <v>crp</v>
      </c>
      <c r="AE46" s="6" t="str">
        <f>D46</f>
        <v>072001</v>
      </c>
      <c r="AF46" s="6" t="str">
        <f>E46</f>
        <v>第七号の二様式</v>
      </c>
      <c r="AG46" s="6" t="str">
        <f>F46</f>
        <v>訂正有価証券届出書（組込方式）</v>
      </c>
      <c r="AH46" s="6" t="str">
        <f>J46</f>
        <v>040</v>
      </c>
      <c r="AI46" s="6" t="str">
        <f>G46</f>
        <v>訂正有価証券届出書</v>
      </c>
      <c r="AJ46" s="6" t="str">
        <f>H46</f>
        <v>開示</v>
      </c>
      <c r="AK46" s="6" t="str">
        <f>IF(ISBLANK(I46),"",I46)</f>
        <v/>
      </c>
    </row>
    <row r="47" spans="1:37">
      <c r="A47" s="3" t="s">
        <v>7</v>
      </c>
      <c r="B47" s="2" t="str">
        <f t="shared" si="0"/>
        <v>企業内容等の開示に関する内閣府令</v>
      </c>
      <c r="C47" s="2" t="str">
        <f t="shared" si="0"/>
        <v>crp</v>
      </c>
      <c r="D47" s="3" t="s">
        <v>118</v>
      </c>
      <c r="E47" s="3" t="s">
        <v>119</v>
      </c>
      <c r="F47" s="3" t="s">
        <v>30</v>
      </c>
      <c r="G47" s="3" t="s">
        <v>18</v>
      </c>
      <c r="H47" s="3" t="s">
        <v>19</v>
      </c>
      <c r="J47" s="2" t="str">
        <f t="shared" si="2"/>
        <v>030</v>
      </c>
      <c r="AB47" s="6" t="str">
        <f>A47</f>
        <v>010</v>
      </c>
      <c r="AC47" s="6" t="str">
        <f>B47</f>
        <v>企業内容等の開示に関する内閣府令</v>
      </c>
      <c r="AD47" s="6" t="str">
        <f t="shared" si="1"/>
        <v>crp</v>
      </c>
      <c r="AE47" s="6" t="str">
        <f>D47</f>
        <v>073000</v>
      </c>
      <c r="AF47" s="6" t="str">
        <f>E47</f>
        <v>第七号の三様式</v>
      </c>
      <c r="AG47" s="6" t="str">
        <f>F47</f>
        <v>有価証券届出書（参照方式）</v>
      </c>
      <c r="AH47" s="6" t="str">
        <f>J47</f>
        <v>030</v>
      </c>
      <c r="AI47" s="6" t="str">
        <f>G47</f>
        <v>有価証券届出書</v>
      </c>
      <c r="AJ47" s="6" t="str">
        <f>H47</f>
        <v>開示</v>
      </c>
      <c r="AK47" s="6" t="str">
        <f>IF(ISBLANK(I47),"",I47)</f>
        <v/>
      </c>
    </row>
    <row r="48" spans="1:37">
      <c r="A48" s="3" t="s">
        <v>7</v>
      </c>
      <c r="B48" s="2" t="str">
        <f t="shared" si="0"/>
        <v>企業内容等の開示に関する内閣府令</v>
      </c>
      <c r="C48" s="2" t="str">
        <f t="shared" si="0"/>
        <v>crp</v>
      </c>
      <c r="D48" s="3" t="s">
        <v>120</v>
      </c>
      <c r="E48" s="3" t="s">
        <v>119</v>
      </c>
      <c r="F48" s="3" t="s">
        <v>32</v>
      </c>
      <c r="G48" s="3" t="s">
        <v>22</v>
      </c>
      <c r="H48" s="3" t="s">
        <v>19</v>
      </c>
      <c r="J48" s="2" t="str">
        <f t="shared" si="2"/>
        <v>040</v>
      </c>
      <c r="AB48" s="6" t="str">
        <f>A48</f>
        <v>010</v>
      </c>
      <c r="AC48" s="6" t="str">
        <f>B48</f>
        <v>企業内容等の開示に関する内閣府令</v>
      </c>
      <c r="AD48" s="6" t="str">
        <f t="shared" si="1"/>
        <v>crp</v>
      </c>
      <c r="AE48" s="6" t="str">
        <f>D48</f>
        <v>073001</v>
      </c>
      <c r="AF48" s="6" t="str">
        <f>E48</f>
        <v>第七号の三様式</v>
      </c>
      <c r="AG48" s="6" t="str">
        <f>F48</f>
        <v>訂正有価証券届出書（参照方式）</v>
      </c>
      <c r="AH48" s="6" t="str">
        <f>J48</f>
        <v>040</v>
      </c>
      <c r="AI48" s="6" t="str">
        <f>G48</f>
        <v>訂正有価証券届出書</v>
      </c>
      <c r="AJ48" s="6" t="str">
        <f>H48</f>
        <v>開示</v>
      </c>
      <c r="AK48" s="6" t="str">
        <f>IF(ISBLANK(I48),"",I48)</f>
        <v/>
      </c>
    </row>
    <row r="49" spans="1:37">
      <c r="A49" s="3" t="s">
        <v>7</v>
      </c>
      <c r="B49" s="2" t="str">
        <f t="shared" si="0"/>
        <v>企業内容等の開示に関する内閣府令</v>
      </c>
      <c r="C49" s="2" t="str">
        <f t="shared" si="0"/>
        <v>crp</v>
      </c>
      <c r="D49" s="3" t="s">
        <v>121</v>
      </c>
      <c r="E49" s="3" t="s">
        <v>122</v>
      </c>
      <c r="F49" s="3" t="s">
        <v>45</v>
      </c>
      <c r="G49" s="3" t="s">
        <v>18</v>
      </c>
      <c r="H49" s="3" t="s">
        <v>19</v>
      </c>
      <c r="J49" s="2" t="str">
        <f t="shared" si="2"/>
        <v>030</v>
      </c>
      <c r="AB49" s="6" t="str">
        <f>A49</f>
        <v>010</v>
      </c>
      <c r="AC49" s="6" t="str">
        <f>B49</f>
        <v>企業内容等の開示に関する内閣府令</v>
      </c>
      <c r="AD49" s="6" t="str">
        <f t="shared" si="1"/>
        <v>crp</v>
      </c>
      <c r="AE49" s="6" t="str">
        <f>D49</f>
        <v>074000</v>
      </c>
      <c r="AF49" s="6" t="str">
        <f>E49</f>
        <v>第七号の四様式</v>
      </c>
      <c r="AG49" s="6" t="str">
        <f>F49</f>
        <v>有価証券届出書（組織再編成）</v>
      </c>
      <c r="AH49" s="6" t="str">
        <f>J49</f>
        <v>030</v>
      </c>
      <c r="AI49" s="6" t="str">
        <f>G49</f>
        <v>有価証券届出書</v>
      </c>
      <c r="AJ49" s="6" t="str">
        <f>H49</f>
        <v>開示</v>
      </c>
      <c r="AK49" s="6" t="str">
        <f>IF(ISBLANK(I49),"",I49)</f>
        <v/>
      </c>
    </row>
    <row r="50" spans="1:37">
      <c r="A50" s="3" t="s">
        <v>7</v>
      </c>
      <c r="B50" s="2" t="str">
        <f t="shared" si="0"/>
        <v>企業内容等の開示に関する内閣府令</v>
      </c>
      <c r="C50" s="2" t="str">
        <f t="shared" si="0"/>
        <v>crp</v>
      </c>
      <c r="D50" s="3" t="s">
        <v>123</v>
      </c>
      <c r="E50" s="3" t="s">
        <v>122</v>
      </c>
      <c r="F50" s="3" t="s">
        <v>47</v>
      </c>
      <c r="G50" s="3" t="s">
        <v>22</v>
      </c>
      <c r="H50" s="3" t="s">
        <v>19</v>
      </c>
      <c r="J50" s="2" t="str">
        <f t="shared" si="2"/>
        <v>040</v>
      </c>
      <c r="AB50" s="6" t="str">
        <f>A50</f>
        <v>010</v>
      </c>
      <c r="AC50" s="6" t="str">
        <f>B50</f>
        <v>企業内容等の開示に関する内閣府令</v>
      </c>
      <c r="AD50" s="6" t="str">
        <f t="shared" si="1"/>
        <v>crp</v>
      </c>
      <c r="AE50" s="6" t="str">
        <f>D50</f>
        <v>074001</v>
      </c>
      <c r="AF50" s="6" t="str">
        <f>E50</f>
        <v>第七号の四様式</v>
      </c>
      <c r="AG50" s="6" t="str">
        <f>F50</f>
        <v>訂正有価証券届出書（組織再編成）</v>
      </c>
      <c r="AH50" s="6" t="str">
        <f>J50</f>
        <v>040</v>
      </c>
      <c r="AI50" s="6" t="str">
        <f>G50</f>
        <v>訂正有価証券届出書</v>
      </c>
      <c r="AJ50" s="6" t="str">
        <f>H50</f>
        <v>開示</v>
      </c>
      <c r="AK50" s="6" t="str">
        <f>IF(ISBLANK(I50),"",I50)</f>
        <v/>
      </c>
    </row>
    <row r="51" spans="1:37">
      <c r="A51" s="3" t="s">
        <v>7</v>
      </c>
      <c r="B51" s="2" t="str">
        <f t="shared" si="0"/>
        <v>企業内容等の開示に関する内閣府令</v>
      </c>
      <c r="C51" s="2" t="str">
        <f t="shared" si="0"/>
        <v>crp</v>
      </c>
      <c r="D51" s="3" t="s">
        <v>124</v>
      </c>
      <c r="E51" s="3" t="s">
        <v>125</v>
      </c>
      <c r="F51" s="3" t="s">
        <v>126</v>
      </c>
      <c r="G51" s="3" t="s">
        <v>18</v>
      </c>
      <c r="H51" s="3" t="s">
        <v>19</v>
      </c>
      <c r="J51" s="2" t="str">
        <f t="shared" si="2"/>
        <v>030</v>
      </c>
      <c r="AB51" s="6" t="str">
        <f>A51</f>
        <v>010</v>
      </c>
      <c r="AC51" s="6" t="str">
        <f>B51</f>
        <v>企業内容等の開示に関する内閣府令</v>
      </c>
      <c r="AD51" s="6" t="str">
        <f t="shared" si="1"/>
        <v>crp</v>
      </c>
      <c r="AE51" s="6" t="str">
        <f>D51</f>
        <v>075000</v>
      </c>
      <c r="AF51" s="6" t="str">
        <f>E51</f>
        <v>第七号の五様式</v>
      </c>
      <c r="AG51" s="6" t="str">
        <f>F51</f>
        <v>外国会社届出書</v>
      </c>
      <c r="AH51" s="6" t="str">
        <f>J51</f>
        <v>030</v>
      </c>
      <c r="AI51" s="6" t="str">
        <f>G51</f>
        <v>有価証券届出書</v>
      </c>
      <c r="AJ51" s="6" t="str">
        <f>H51</f>
        <v>開示</v>
      </c>
      <c r="AK51" s="6" t="str">
        <f>IF(ISBLANK(I51),"",I51)</f>
        <v/>
      </c>
    </row>
    <row r="52" spans="1:37">
      <c r="A52" s="3" t="s">
        <v>7</v>
      </c>
      <c r="B52" s="2" t="str">
        <f t="shared" si="0"/>
        <v>企業内容等の開示に関する内閣府令</v>
      </c>
      <c r="C52" s="2" t="str">
        <f t="shared" si="0"/>
        <v>crp</v>
      </c>
      <c r="D52" s="3" t="s">
        <v>127</v>
      </c>
      <c r="E52" s="3" t="s">
        <v>125</v>
      </c>
      <c r="F52" s="3" t="s">
        <v>128</v>
      </c>
      <c r="G52" s="3" t="s">
        <v>22</v>
      </c>
      <c r="H52" s="3" t="s">
        <v>19</v>
      </c>
      <c r="J52" s="2" t="str">
        <f t="shared" si="2"/>
        <v>040</v>
      </c>
      <c r="AB52" s="6" t="str">
        <f>A52</f>
        <v>010</v>
      </c>
      <c r="AC52" s="6" t="str">
        <f>B52</f>
        <v>企業内容等の開示に関する内閣府令</v>
      </c>
      <c r="AD52" s="6" t="str">
        <f t="shared" si="1"/>
        <v>crp</v>
      </c>
      <c r="AE52" s="6" t="str">
        <f>D52</f>
        <v>075001</v>
      </c>
      <c r="AF52" s="6" t="str">
        <f>E52</f>
        <v>第七号の五様式</v>
      </c>
      <c r="AG52" s="6" t="str">
        <f>F52</f>
        <v>外国会社訂正届出書</v>
      </c>
      <c r="AH52" s="6" t="str">
        <f>J52</f>
        <v>040</v>
      </c>
      <c r="AI52" s="6" t="str">
        <f>G52</f>
        <v>訂正有価証券届出書</v>
      </c>
      <c r="AJ52" s="6" t="str">
        <f>H52</f>
        <v>開示</v>
      </c>
      <c r="AK52" s="6" t="str">
        <f>IF(ISBLANK(I52),"",I52)</f>
        <v/>
      </c>
    </row>
    <row r="53" spans="1:37">
      <c r="A53" s="3" t="s">
        <v>7</v>
      </c>
      <c r="B53" s="2" t="str">
        <f t="shared" si="0"/>
        <v>企業内容等の開示に関する内閣府令</v>
      </c>
      <c r="C53" s="2" t="str">
        <f t="shared" si="0"/>
        <v>crp</v>
      </c>
      <c r="D53" s="3" t="s">
        <v>129</v>
      </c>
      <c r="E53" s="3" t="s">
        <v>130</v>
      </c>
      <c r="F53" s="3" t="s">
        <v>55</v>
      </c>
      <c r="G53" s="3" t="s">
        <v>55</v>
      </c>
      <c r="H53" s="3" t="s">
        <v>19</v>
      </c>
      <c r="J53" s="2" t="str">
        <f t="shared" si="2"/>
        <v>120</v>
      </c>
      <c r="AB53" s="6" t="str">
        <f>A53</f>
        <v>010</v>
      </c>
      <c r="AC53" s="6" t="str">
        <f>B53</f>
        <v>企業内容等の開示に関する内閣府令</v>
      </c>
      <c r="AD53" s="6" t="str">
        <f t="shared" si="1"/>
        <v>crp</v>
      </c>
      <c r="AE53" s="6" t="str">
        <f>D53</f>
        <v>080000</v>
      </c>
      <c r="AF53" s="6" t="str">
        <f>E53</f>
        <v>第八号様式</v>
      </c>
      <c r="AG53" s="6" t="str">
        <f>F53</f>
        <v>有価証券報告書</v>
      </c>
      <c r="AH53" s="6" t="str">
        <f>J53</f>
        <v>120</v>
      </c>
      <c r="AI53" s="6" t="str">
        <f>G53</f>
        <v>有価証券報告書</v>
      </c>
      <c r="AJ53" s="6" t="str">
        <f>H53</f>
        <v>開示</v>
      </c>
      <c r="AK53" s="6" t="str">
        <f>IF(ISBLANK(I53),"",I53)</f>
        <v/>
      </c>
    </row>
    <row r="54" spans="1:37">
      <c r="A54" s="3" t="s">
        <v>7</v>
      </c>
      <c r="B54" s="2" t="str">
        <f t="shared" si="0"/>
        <v>企業内容等の開示に関する内閣府令</v>
      </c>
      <c r="C54" s="2" t="str">
        <f t="shared" si="0"/>
        <v>crp</v>
      </c>
      <c r="D54" s="3" t="s">
        <v>131</v>
      </c>
      <c r="E54" s="3" t="s">
        <v>130</v>
      </c>
      <c r="F54" s="3" t="s">
        <v>57</v>
      </c>
      <c r="G54" s="3" t="s">
        <v>57</v>
      </c>
      <c r="H54" s="3" t="s">
        <v>19</v>
      </c>
      <c r="J54" s="2" t="str">
        <f t="shared" si="2"/>
        <v>130</v>
      </c>
      <c r="AB54" s="6" t="str">
        <f>A54</f>
        <v>010</v>
      </c>
      <c r="AC54" s="6" t="str">
        <f>B54</f>
        <v>企業内容等の開示に関する内閣府令</v>
      </c>
      <c r="AD54" s="6" t="str">
        <f t="shared" si="1"/>
        <v>crp</v>
      </c>
      <c r="AE54" s="6" t="str">
        <f>D54</f>
        <v>080001</v>
      </c>
      <c r="AF54" s="6" t="str">
        <f>E54</f>
        <v>第八号様式</v>
      </c>
      <c r="AG54" s="6" t="str">
        <f>F54</f>
        <v>訂正有価証券報告書</v>
      </c>
      <c r="AH54" s="6" t="str">
        <f>J54</f>
        <v>130</v>
      </c>
      <c r="AI54" s="6" t="str">
        <f>G54</f>
        <v>訂正有価証券報告書</v>
      </c>
      <c r="AJ54" s="6" t="str">
        <f>H54</f>
        <v>開示</v>
      </c>
      <c r="AK54" s="6" t="str">
        <f>IF(ISBLANK(I54),"",I54)</f>
        <v/>
      </c>
    </row>
    <row r="55" spans="1:37">
      <c r="A55" s="3" t="s">
        <v>7</v>
      </c>
      <c r="B55" s="2" t="str">
        <f t="shared" si="0"/>
        <v>企業内容等の開示に関する内閣府令</v>
      </c>
      <c r="C55" s="2" t="str">
        <f t="shared" si="0"/>
        <v>crp</v>
      </c>
      <c r="D55" s="3" t="s">
        <v>132</v>
      </c>
      <c r="E55" s="3" t="s">
        <v>133</v>
      </c>
      <c r="F55" s="3" t="s">
        <v>134</v>
      </c>
      <c r="G55" s="3" t="s">
        <v>55</v>
      </c>
      <c r="H55" s="3" t="s">
        <v>19</v>
      </c>
      <c r="J55" s="2" t="str">
        <f t="shared" si="2"/>
        <v>120</v>
      </c>
      <c r="AB55" s="6" t="str">
        <f>A55</f>
        <v>010</v>
      </c>
      <c r="AC55" s="6" t="str">
        <f>B55</f>
        <v>企業内容等の開示に関する内閣府令</v>
      </c>
      <c r="AD55" s="6" t="str">
        <f t="shared" si="1"/>
        <v>crp</v>
      </c>
      <c r="AE55" s="6" t="str">
        <f>D55</f>
        <v>082000</v>
      </c>
      <c r="AF55" s="6" t="str">
        <f>E55</f>
        <v>第八号の二様式</v>
      </c>
      <c r="AG55" s="6" t="str">
        <f>F55</f>
        <v>外国会社報告書</v>
      </c>
      <c r="AH55" s="6" t="str">
        <f>J55</f>
        <v>120</v>
      </c>
      <c r="AI55" s="6" t="str">
        <f>G55</f>
        <v>有価証券報告書</v>
      </c>
      <c r="AJ55" s="6" t="str">
        <f>H55</f>
        <v>開示</v>
      </c>
      <c r="AK55" s="6" t="str">
        <f>IF(ISBLANK(I55),"",I55)</f>
        <v/>
      </c>
    </row>
    <row r="56" spans="1:37">
      <c r="A56" s="3" t="s">
        <v>7</v>
      </c>
      <c r="B56" s="2" t="str">
        <f t="shared" si="0"/>
        <v>企業内容等の開示に関する内閣府令</v>
      </c>
      <c r="C56" s="2" t="str">
        <f t="shared" si="0"/>
        <v>crp</v>
      </c>
      <c r="D56" s="3" t="s">
        <v>135</v>
      </c>
      <c r="E56" s="3" t="s">
        <v>133</v>
      </c>
      <c r="F56" s="3" t="s">
        <v>136</v>
      </c>
      <c r="G56" s="3" t="s">
        <v>57</v>
      </c>
      <c r="H56" s="3" t="s">
        <v>19</v>
      </c>
      <c r="J56" s="2" t="str">
        <f t="shared" si="2"/>
        <v>130</v>
      </c>
      <c r="AB56" s="6" t="str">
        <f>A56</f>
        <v>010</v>
      </c>
      <c r="AC56" s="6" t="str">
        <f>B56</f>
        <v>企業内容等の開示に関する内閣府令</v>
      </c>
      <c r="AD56" s="6" t="str">
        <f t="shared" si="1"/>
        <v>crp</v>
      </c>
      <c r="AE56" s="6" t="str">
        <f>D56</f>
        <v>082001</v>
      </c>
      <c r="AF56" s="6" t="str">
        <f>E56</f>
        <v>第八号の二様式</v>
      </c>
      <c r="AG56" s="6" t="str">
        <f>F56</f>
        <v>外国会社訂正報告書</v>
      </c>
      <c r="AH56" s="6" t="str">
        <f>J56</f>
        <v>130</v>
      </c>
      <c r="AI56" s="6" t="str">
        <f>G56</f>
        <v>訂正有価証券報告書</v>
      </c>
      <c r="AJ56" s="6" t="str">
        <f>H56</f>
        <v>開示</v>
      </c>
      <c r="AK56" s="6" t="str">
        <f>IF(ISBLANK(I56),"",I56)</f>
        <v/>
      </c>
    </row>
    <row r="57" spans="1:37">
      <c r="A57" s="3" t="s">
        <v>7</v>
      </c>
      <c r="B57" s="2" t="str">
        <f t="shared" si="0"/>
        <v>企業内容等の開示に関する内閣府令</v>
      </c>
      <c r="C57" s="2" t="str">
        <f t="shared" si="0"/>
        <v>crp</v>
      </c>
      <c r="D57" s="3" t="s">
        <v>137</v>
      </c>
      <c r="E57" s="3" t="s">
        <v>133</v>
      </c>
      <c r="F57" s="3" t="s">
        <v>138</v>
      </c>
      <c r="G57" s="3" t="s">
        <v>70</v>
      </c>
      <c r="H57" s="3" t="s">
        <v>19</v>
      </c>
      <c r="I57" s="3" t="s">
        <v>139</v>
      </c>
      <c r="J57" s="2" t="str">
        <f t="shared" si="2"/>
        <v>135</v>
      </c>
      <c r="AB57" s="6" t="str">
        <f>A57</f>
        <v>010</v>
      </c>
      <c r="AC57" s="6" t="str">
        <f>B57</f>
        <v>企業内容等の開示に関する内閣府令</v>
      </c>
      <c r="AD57" s="6" t="str">
        <f t="shared" si="1"/>
        <v>crp</v>
      </c>
      <c r="AE57" s="6" t="str">
        <f>D57</f>
        <v>082100</v>
      </c>
      <c r="AF57" s="6" t="str">
        <f>E57</f>
        <v>第八号の二様式</v>
      </c>
      <c r="AG57" s="6" t="str">
        <f>F57</f>
        <v>外国会社確認書</v>
      </c>
      <c r="AH57" s="6" t="str">
        <f>J57</f>
        <v>135</v>
      </c>
      <c r="AI57" s="6" t="str">
        <f>G57</f>
        <v>確認書</v>
      </c>
      <c r="AJ57" s="6" t="str">
        <f>H57</f>
        <v>開示</v>
      </c>
      <c r="AK57" s="6" t="str">
        <f>IF(ISBLANK(I57),"",I57)</f>
        <v>有価証券報告書、半期報告書、四半期報告書に係る確認書</v>
      </c>
    </row>
    <row r="58" spans="1:37">
      <c r="A58" s="3" t="s">
        <v>7</v>
      </c>
      <c r="B58" s="2" t="str">
        <f t="shared" si="0"/>
        <v>企業内容等の開示に関する内閣府令</v>
      </c>
      <c r="C58" s="2" t="str">
        <f t="shared" si="0"/>
        <v>crp</v>
      </c>
      <c r="D58" s="3" t="s">
        <v>140</v>
      </c>
      <c r="E58" s="3" t="s">
        <v>133</v>
      </c>
      <c r="F58" s="3" t="s">
        <v>141</v>
      </c>
      <c r="G58" s="3" t="s">
        <v>73</v>
      </c>
      <c r="H58" s="3" t="s">
        <v>19</v>
      </c>
      <c r="J58" s="2" t="str">
        <f t="shared" si="2"/>
        <v>136</v>
      </c>
      <c r="AB58" s="6" t="str">
        <f>A58</f>
        <v>010</v>
      </c>
      <c r="AC58" s="6" t="str">
        <f>B58</f>
        <v>企業内容等の開示に関する内閣府令</v>
      </c>
      <c r="AD58" s="6" t="str">
        <f t="shared" si="1"/>
        <v>crp</v>
      </c>
      <c r="AE58" s="6" t="str">
        <f>D58</f>
        <v>082101</v>
      </c>
      <c r="AF58" s="6" t="str">
        <f>E58</f>
        <v>第八号の二様式</v>
      </c>
      <c r="AG58" s="6" t="str">
        <f>F58</f>
        <v>外国会社訂正確認書</v>
      </c>
      <c r="AH58" s="6" t="str">
        <f>J58</f>
        <v>136</v>
      </c>
      <c r="AI58" s="6" t="str">
        <f>G58</f>
        <v>訂正確認書</v>
      </c>
      <c r="AJ58" s="6" t="str">
        <f>H58</f>
        <v>開示</v>
      </c>
      <c r="AK58" s="6" t="str">
        <f>IF(ISBLANK(I58),"",I58)</f>
        <v/>
      </c>
    </row>
    <row r="59" spans="1:37">
      <c r="A59" s="3" t="s">
        <v>7</v>
      </c>
      <c r="B59" s="2" t="str">
        <f t="shared" si="0"/>
        <v>企業内容等の開示に関する内閣府令</v>
      </c>
      <c r="C59" s="2" t="str">
        <f t="shared" si="0"/>
        <v>crp</v>
      </c>
      <c r="D59" s="3" t="s">
        <v>142</v>
      </c>
      <c r="E59" s="3" t="s">
        <v>133</v>
      </c>
      <c r="F59" s="3" t="s">
        <v>143</v>
      </c>
      <c r="G59" s="3" t="s">
        <v>82</v>
      </c>
      <c r="H59" s="3" t="s">
        <v>19</v>
      </c>
      <c r="J59" s="2" t="str">
        <f t="shared" si="2"/>
        <v>140</v>
      </c>
      <c r="AB59" s="6" t="str">
        <f>A59</f>
        <v>010</v>
      </c>
      <c r="AC59" s="6" t="str">
        <f>B59</f>
        <v>企業内容等の開示に関する内閣府令</v>
      </c>
      <c r="AD59" s="6" t="str">
        <f t="shared" si="1"/>
        <v>crp</v>
      </c>
      <c r="AE59" s="6" t="str">
        <f>D59</f>
        <v>082200</v>
      </c>
      <c r="AF59" s="6" t="str">
        <f>E59</f>
        <v>第八号の二様式</v>
      </c>
      <c r="AG59" s="6" t="str">
        <f>F59</f>
        <v>外国会社四半期報告書</v>
      </c>
      <c r="AH59" s="6" t="str">
        <f>J59</f>
        <v>140</v>
      </c>
      <c r="AI59" s="6" t="str">
        <f>G59</f>
        <v>四半期報告書</v>
      </c>
      <c r="AJ59" s="6" t="str">
        <f>H59</f>
        <v>開示</v>
      </c>
      <c r="AK59" s="6" t="str">
        <f>IF(ISBLANK(I59),"",I59)</f>
        <v/>
      </c>
    </row>
    <row r="60" spans="1:37">
      <c r="A60" s="3" t="s">
        <v>7</v>
      </c>
      <c r="B60" s="2" t="str">
        <f t="shared" si="0"/>
        <v>企業内容等の開示に関する内閣府令</v>
      </c>
      <c r="C60" s="2" t="str">
        <f t="shared" si="0"/>
        <v>crp</v>
      </c>
      <c r="D60" s="3" t="s">
        <v>144</v>
      </c>
      <c r="E60" s="3" t="s">
        <v>133</v>
      </c>
      <c r="F60" s="3" t="s">
        <v>145</v>
      </c>
      <c r="G60" s="3" t="s">
        <v>84</v>
      </c>
      <c r="H60" s="3" t="s">
        <v>19</v>
      </c>
      <c r="J60" s="2" t="str">
        <f t="shared" si="2"/>
        <v>150</v>
      </c>
      <c r="AB60" s="6" t="str">
        <f>A60</f>
        <v>010</v>
      </c>
      <c r="AC60" s="6" t="str">
        <f>B60</f>
        <v>企業内容等の開示に関する内閣府令</v>
      </c>
      <c r="AD60" s="6" t="str">
        <f t="shared" si="1"/>
        <v>crp</v>
      </c>
      <c r="AE60" s="6" t="str">
        <f>D60</f>
        <v>082201</v>
      </c>
      <c r="AF60" s="6" t="str">
        <f>E60</f>
        <v>第八号の二様式</v>
      </c>
      <c r="AG60" s="6" t="str">
        <f>F60</f>
        <v>外国会社四半期訂正報告書</v>
      </c>
      <c r="AH60" s="6" t="str">
        <f>J60</f>
        <v>150</v>
      </c>
      <c r="AI60" s="6" t="str">
        <f>G60</f>
        <v>訂正四半期報告書</v>
      </c>
      <c r="AJ60" s="6" t="str">
        <f>H60</f>
        <v>開示</v>
      </c>
      <c r="AK60" s="6" t="str">
        <f>IF(ISBLANK(I60),"",I60)</f>
        <v/>
      </c>
    </row>
    <row r="61" spans="1:37">
      <c r="A61" s="3" t="s">
        <v>7</v>
      </c>
      <c r="B61" s="2" t="str">
        <f t="shared" si="0"/>
        <v>企業内容等の開示に関する内閣府令</v>
      </c>
      <c r="C61" s="2" t="str">
        <f t="shared" si="0"/>
        <v>crp</v>
      </c>
      <c r="D61" s="3" t="s">
        <v>146</v>
      </c>
      <c r="E61" s="3" t="s">
        <v>133</v>
      </c>
      <c r="F61" s="3" t="s">
        <v>147</v>
      </c>
      <c r="G61" s="3" t="s">
        <v>86</v>
      </c>
      <c r="H61" s="3" t="s">
        <v>19</v>
      </c>
      <c r="J61" s="2" t="str">
        <f t="shared" si="2"/>
        <v>160</v>
      </c>
      <c r="AB61" s="6" t="str">
        <f>A61</f>
        <v>010</v>
      </c>
      <c r="AC61" s="6" t="str">
        <f>B61</f>
        <v>企業内容等の開示に関する内閣府令</v>
      </c>
      <c r="AD61" s="6" t="str">
        <f t="shared" si="1"/>
        <v>crp</v>
      </c>
      <c r="AE61" s="6" t="str">
        <f>D61</f>
        <v>082300</v>
      </c>
      <c r="AF61" s="6" t="str">
        <f>E61</f>
        <v>第八号の二様式</v>
      </c>
      <c r="AG61" s="6" t="str">
        <f>F61</f>
        <v>外国会社半期報告書</v>
      </c>
      <c r="AH61" s="6" t="str">
        <f>J61</f>
        <v>160</v>
      </c>
      <c r="AI61" s="6" t="str">
        <f>G61</f>
        <v>半期報告書</v>
      </c>
      <c r="AJ61" s="6" t="str">
        <f>H61</f>
        <v>開示</v>
      </c>
      <c r="AK61" s="6" t="str">
        <f>IF(ISBLANK(I61),"",I61)</f>
        <v/>
      </c>
    </row>
    <row r="62" spans="1:37">
      <c r="A62" s="3" t="s">
        <v>7</v>
      </c>
      <c r="B62" s="2" t="str">
        <f t="shared" si="0"/>
        <v>企業内容等の開示に関する内閣府令</v>
      </c>
      <c r="C62" s="2" t="str">
        <f t="shared" si="0"/>
        <v>crp</v>
      </c>
      <c r="D62" s="3" t="s">
        <v>148</v>
      </c>
      <c r="E62" s="3" t="s">
        <v>133</v>
      </c>
      <c r="F62" s="3" t="s">
        <v>149</v>
      </c>
      <c r="G62" s="3" t="s">
        <v>88</v>
      </c>
      <c r="H62" s="3" t="s">
        <v>19</v>
      </c>
      <c r="J62" s="2" t="str">
        <f t="shared" si="2"/>
        <v>170</v>
      </c>
      <c r="AB62" s="6" t="str">
        <f>A62</f>
        <v>010</v>
      </c>
      <c r="AC62" s="6" t="str">
        <f>B62</f>
        <v>企業内容等の開示に関する内閣府令</v>
      </c>
      <c r="AD62" s="6" t="str">
        <f t="shared" si="1"/>
        <v>crp</v>
      </c>
      <c r="AE62" s="6" t="str">
        <f>D62</f>
        <v>082301</v>
      </c>
      <c r="AF62" s="6" t="str">
        <f>E62</f>
        <v>第八号の二様式</v>
      </c>
      <c r="AG62" s="6" t="str">
        <f>F62</f>
        <v>外国会社半期訂正報告書</v>
      </c>
      <c r="AH62" s="6" t="str">
        <f>J62</f>
        <v>170</v>
      </c>
      <c r="AI62" s="6" t="str">
        <f>G62</f>
        <v>訂正半期報告書</v>
      </c>
      <c r="AJ62" s="6" t="str">
        <f>H62</f>
        <v>開示</v>
      </c>
      <c r="AK62" s="6" t="str">
        <f>IF(ISBLANK(I62),"",I62)</f>
        <v/>
      </c>
    </row>
    <row r="63" spans="1:37">
      <c r="A63" s="3" t="s">
        <v>7</v>
      </c>
      <c r="B63" s="2" t="str">
        <f t="shared" si="0"/>
        <v>企業内容等の開示に関する内閣府令</v>
      </c>
      <c r="C63" s="2" t="str">
        <f t="shared" si="0"/>
        <v>crp</v>
      </c>
      <c r="D63" s="3" t="s">
        <v>150</v>
      </c>
      <c r="E63" s="3" t="s">
        <v>133</v>
      </c>
      <c r="F63" s="3" t="s">
        <v>138</v>
      </c>
      <c r="G63" s="3" t="s">
        <v>70</v>
      </c>
      <c r="H63" s="3" t="s">
        <v>19</v>
      </c>
      <c r="I63" s="3" t="s">
        <v>75</v>
      </c>
      <c r="J63" s="2" t="str">
        <f t="shared" si="2"/>
        <v>135</v>
      </c>
      <c r="AB63" s="6" t="str">
        <f>A63</f>
        <v>010</v>
      </c>
      <c r="AC63" s="6" t="str">
        <f>B63</f>
        <v>企業内容等の開示に関する内閣府令</v>
      </c>
      <c r="AD63" s="6" t="str">
        <f t="shared" si="1"/>
        <v>crp</v>
      </c>
      <c r="AE63" s="6" t="str">
        <f>D63</f>
        <v>082400</v>
      </c>
      <c r="AF63" s="6" t="str">
        <f>E63</f>
        <v>第八号の二様式</v>
      </c>
      <c r="AG63" s="6" t="str">
        <f>F63</f>
        <v>外国会社確認書</v>
      </c>
      <c r="AH63" s="6" t="str">
        <f>J63</f>
        <v>135</v>
      </c>
      <c r="AI63" s="6" t="str">
        <f>G63</f>
        <v>確認書</v>
      </c>
      <c r="AJ63" s="6" t="str">
        <f>H63</f>
        <v>開示</v>
      </c>
      <c r="AK63" s="6" t="str">
        <f>IF(ISBLANK(I63),"",I63)</f>
        <v>訂正有価証券報告書に係る確認書</v>
      </c>
    </row>
    <row r="64" spans="1:37">
      <c r="A64" s="3" t="s">
        <v>7</v>
      </c>
      <c r="B64" s="2" t="str">
        <f t="shared" si="0"/>
        <v>企業内容等の開示に関する内閣府令</v>
      </c>
      <c r="C64" s="2" t="str">
        <f t="shared" si="0"/>
        <v>crp</v>
      </c>
      <c r="D64" s="3" t="s">
        <v>151</v>
      </c>
      <c r="E64" s="3" t="s">
        <v>133</v>
      </c>
      <c r="F64" s="3" t="s">
        <v>138</v>
      </c>
      <c r="G64" s="3" t="s">
        <v>70</v>
      </c>
      <c r="H64" s="3" t="s">
        <v>19</v>
      </c>
      <c r="I64" s="3" t="s">
        <v>77</v>
      </c>
      <c r="J64" s="2" t="str">
        <f t="shared" si="2"/>
        <v>135</v>
      </c>
      <c r="AB64" s="6" t="str">
        <f>A64</f>
        <v>010</v>
      </c>
      <c r="AC64" s="6" t="str">
        <f>B64</f>
        <v>企業内容等の開示に関する内閣府令</v>
      </c>
      <c r="AD64" s="6" t="str">
        <f t="shared" si="1"/>
        <v>crp</v>
      </c>
      <c r="AE64" s="6" t="str">
        <f>D64</f>
        <v>082500</v>
      </c>
      <c r="AF64" s="6" t="str">
        <f>E64</f>
        <v>第八号の二様式</v>
      </c>
      <c r="AG64" s="6" t="str">
        <f>F64</f>
        <v>外国会社確認書</v>
      </c>
      <c r="AH64" s="6" t="str">
        <f>J64</f>
        <v>135</v>
      </c>
      <c r="AI64" s="6" t="str">
        <f>G64</f>
        <v>確認書</v>
      </c>
      <c r="AJ64" s="6" t="str">
        <f>H64</f>
        <v>開示</v>
      </c>
      <c r="AK64" s="6" t="str">
        <f>IF(ISBLANK(I64),"",I64)</f>
        <v>訂正半期報告書に係る確認書</v>
      </c>
    </row>
    <row r="65" spans="1:37">
      <c r="A65" s="3" t="s">
        <v>7</v>
      </c>
      <c r="B65" s="2" t="str">
        <f t="shared" si="0"/>
        <v>企業内容等の開示に関する内閣府令</v>
      </c>
      <c r="C65" s="2" t="str">
        <f t="shared" si="0"/>
        <v>crp</v>
      </c>
      <c r="D65" s="3" t="s">
        <v>152</v>
      </c>
      <c r="E65" s="3" t="s">
        <v>133</v>
      </c>
      <c r="F65" s="3" t="s">
        <v>138</v>
      </c>
      <c r="G65" s="3" t="s">
        <v>70</v>
      </c>
      <c r="H65" s="3" t="s">
        <v>19</v>
      </c>
      <c r="I65" s="3" t="s">
        <v>79</v>
      </c>
      <c r="J65" s="2" t="str">
        <f t="shared" si="2"/>
        <v>135</v>
      </c>
      <c r="AB65" s="6" t="str">
        <f>A65</f>
        <v>010</v>
      </c>
      <c r="AC65" s="6" t="str">
        <f>B65</f>
        <v>企業内容等の開示に関する内閣府令</v>
      </c>
      <c r="AD65" s="6" t="str">
        <f t="shared" si="1"/>
        <v>crp</v>
      </c>
      <c r="AE65" s="6" t="str">
        <f>D65</f>
        <v>082600</v>
      </c>
      <c r="AF65" s="6" t="str">
        <f>E65</f>
        <v>第八号の二様式</v>
      </c>
      <c r="AG65" s="6" t="str">
        <f>F65</f>
        <v>外国会社確認書</v>
      </c>
      <c r="AH65" s="6" t="str">
        <f>J65</f>
        <v>135</v>
      </c>
      <c r="AI65" s="6" t="str">
        <f>G65</f>
        <v>確認書</v>
      </c>
      <c r="AJ65" s="6" t="str">
        <f>H65</f>
        <v>開示</v>
      </c>
      <c r="AK65" s="6" t="str">
        <f>IF(ISBLANK(I65),"",I65)</f>
        <v>訂正四半期報告書に係る確認書</v>
      </c>
    </row>
    <row r="66" spans="1:37">
      <c r="A66" s="3" t="s">
        <v>7</v>
      </c>
      <c r="B66" s="2" t="str">
        <f t="shared" ref="B66:C129" si="3">INDEX($O:$Q,MATCH($A66,$O:$O,0),MATCH(B$1,$O$1:$Q$1,0))</f>
        <v>企業内容等の開示に関する内閣府令</v>
      </c>
      <c r="C66" s="2" t="str">
        <f t="shared" si="3"/>
        <v>crp</v>
      </c>
      <c r="D66" s="3" t="s">
        <v>153</v>
      </c>
      <c r="E66" s="3" t="s">
        <v>154</v>
      </c>
      <c r="F66" s="3" t="s">
        <v>65</v>
      </c>
      <c r="G66" s="3" t="s">
        <v>55</v>
      </c>
      <c r="H66" s="3" t="s">
        <v>19</v>
      </c>
      <c r="J66" s="2" t="str">
        <f t="shared" si="2"/>
        <v>120</v>
      </c>
      <c r="AB66" s="6" t="str">
        <f>A66</f>
        <v>010</v>
      </c>
      <c r="AC66" s="6" t="str">
        <f>B66</f>
        <v>企業内容等の開示に関する内閣府令</v>
      </c>
      <c r="AD66" s="6" t="str">
        <f t="shared" ref="AD66:AD129" si="4">_xlfn.IFNA(C66,"")</f>
        <v>crp</v>
      </c>
      <c r="AE66" s="6" t="str">
        <f>D66</f>
        <v>090000</v>
      </c>
      <c r="AF66" s="6" t="str">
        <f>E66</f>
        <v>第九号様式</v>
      </c>
      <c r="AG66" s="6" t="str">
        <f>F66</f>
        <v>有価証券報告書（法24条3項に基づくもの）</v>
      </c>
      <c r="AH66" s="6" t="str">
        <f>J66</f>
        <v>120</v>
      </c>
      <c r="AI66" s="6" t="str">
        <f>G66</f>
        <v>有価証券報告書</v>
      </c>
      <c r="AJ66" s="6" t="str">
        <f>H66</f>
        <v>開示</v>
      </c>
      <c r="AK66" s="6" t="str">
        <f>IF(ISBLANK(I66),"",I66)</f>
        <v/>
      </c>
    </row>
    <row r="67" spans="1:37">
      <c r="A67" s="3" t="s">
        <v>7</v>
      </c>
      <c r="B67" s="2" t="str">
        <f t="shared" si="3"/>
        <v>企業内容等の開示に関する内閣府令</v>
      </c>
      <c r="C67" s="2" t="str">
        <f t="shared" si="3"/>
        <v>crp</v>
      </c>
      <c r="D67" s="3" t="s">
        <v>155</v>
      </c>
      <c r="E67" s="3" t="s">
        <v>154</v>
      </c>
      <c r="F67" s="3" t="s">
        <v>67</v>
      </c>
      <c r="G67" s="3" t="s">
        <v>57</v>
      </c>
      <c r="H67" s="3" t="s">
        <v>19</v>
      </c>
      <c r="J67" s="2" t="str">
        <f t="shared" ref="J67:J130" si="5">INDEX($L:$M,MATCH(G67,$M:$M,0),1)</f>
        <v>130</v>
      </c>
      <c r="AB67" s="6" t="str">
        <f>A67</f>
        <v>010</v>
      </c>
      <c r="AC67" s="6" t="str">
        <f>B67</f>
        <v>企業内容等の開示に関する内閣府令</v>
      </c>
      <c r="AD67" s="6" t="str">
        <f t="shared" si="4"/>
        <v>crp</v>
      </c>
      <c r="AE67" s="6" t="str">
        <f>D67</f>
        <v>090001</v>
      </c>
      <c r="AF67" s="6" t="str">
        <f>E67</f>
        <v>第九号様式</v>
      </c>
      <c r="AG67" s="6" t="str">
        <f>F67</f>
        <v>訂正有価証券報告書（法24条3項に基づくもの）</v>
      </c>
      <c r="AH67" s="6" t="str">
        <f>J67</f>
        <v>130</v>
      </c>
      <c r="AI67" s="6" t="str">
        <f>G67</f>
        <v>訂正有価証券報告書</v>
      </c>
      <c r="AJ67" s="6" t="str">
        <f>H67</f>
        <v>開示</v>
      </c>
      <c r="AK67" s="6" t="str">
        <f>IF(ISBLANK(I67),"",I67)</f>
        <v/>
      </c>
    </row>
    <row r="68" spans="1:37">
      <c r="A68" s="3" t="s">
        <v>7</v>
      </c>
      <c r="B68" s="2" t="str">
        <f t="shared" si="3"/>
        <v>企業内容等の開示に関する内閣府令</v>
      </c>
      <c r="C68" s="2" t="str">
        <f t="shared" si="3"/>
        <v>crp</v>
      </c>
      <c r="D68" s="3" t="s">
        <v>156</v>
      </c>
      <c r="E68" s="3" t="s">
        <v>157</v>
      </c>
      <c r="F68" s="3" t="s">
        <v>70</v>
      </c>
      <c r="G68" s="3" t="s">
        <v>70</v>
      </c>
      <c r="H68" s="3" t="s">
        <v>19</v>
      </c>
      <c r="I68" s="3" t="s">
        <v>139</v>
      </c>
      <c r="J68" s="2" t="str">
        <f t="shared" si="5"/>
        <v>135</v>
      </c>
      <c r="AB68" s="6" t="str">
        <f>A68</f>
        <v>010</v>
      </c>
      <c r="AC68" s="6" t="str">
        <f>B68</f>
        <v>企業内容等の開示に関する内閣府令</v>
      </c>
      <c r="AD68" s="6" t="str">
        <f t="shared" si="4"/>
        <v>crp</v>
      </c>
      <c r="AE68" s="6" t="str">
        <f>D68</f>
        <v>092000</v>
      </c>
      <c r="AF68" s="6" t="str">
        <f>E68</f>
        <v>第九号の二様式</v>
      </c>
      <c r="AG68" s="6" t="str">
        <f>F68</f>
        <v>確認書</v>
      </c>
      <c r="AH68" s="6" t="str">
        <f>J68</f>
        <v>135</v>
      </c>
      <c r="AI68" s="6" t="str">
        <f>G68</f>
        <v>確認書</v>
      </c>
      <c r="AJ68" s="6" t="str">
        <f>H68</f>
        <v>開示</v>
      </c>
      <c r="AK68" s="6" t="str">
        <f>IF(ISBLANK(I68),"",I68)</f>
        <v>有価証券報告書、半期報告書、四半期報告書に係る確認書</v>
      </c>
    </row>
    <row r="69" spans="1:37">
      <c r="A69" s="3" t="s">
        <v>7</v>
      </c>
      <c r="B69" s="2" t="str">
        <f t="shared" si="3"/>
        <v>企業内容等の開示に関する内閣府令</v>
      </c>
      <c r="C69" s="2" t="str">
        <f t="shared" si="3"/>
        <v>crp</v>
      </c>
      <c r="D69" s="3" t="s">
        <v>158</v>
      </c>
      <c r="E69" s="3" t="s">
        <v>157</v>
      </c>
      <c r="F69" s="3" t="s">
        <v>73</v>
      </c>
      <c r="G69" s="3" t="s">
        <v>73</v>
      </c>
      <c r="H69" s="3" t="s">
        <v>19</v>
      </c>
      <c r="J69" s="2" t="str">
        <f t="shared" si="5"/>
        <v>136</v>
      </c>
      <c r="AB69" s="6" t="str">
        <f>A69</f>
        <v>010</v>
      </c>
      <c r="AC69" s="6" t="str">
        <f>B69</f>
        <v>企業内容等の開示に関する内閣府令</v>
      </c>
      <c r="AD69" s="6" t="str">
        <f t="shared" si="4"/>
        <v>crp</v>
      </c>
      <c r="AE69" s="6" t="str">
        <f>D69</f>
        <v>092001</v>
      </c>
      <c r="AF69" s="6" t="str">
        <f>E69</f>
        <v>第九号の二様式</v>
      </c>
      <c r="AG69" s="6" t="str">
        <f>F69</f>
        <v>訂正確認書</v>
      </c>
      <c r="AH69" s="6" t="str">
        <f>J69</f>
        <v>136</v>
      </c>
      <c r="AI69" s="6" t="str">
        <f>G69</f>
        <v>訂正確認書</v>
      </c>
      <c r="AJ69" s="6" t="str">
        <f>H69</f>
        <v>開示</v>
      </c>
      <c r="AK69" s="6" t="str">
        <f>IF(ISBLANK(I69),"",I69)</f>
        <v/>
      </c>
    </row>
    <row r="70" spans="1:37">
      <c r="A70" s="3" t="s">
        <v>7</v>
      </c>
      <c r="B70" s="2" t="str">
        <f t="shared" si="3"/>
        <v>企業内容等の開示に関する内閣府令</v>
      </c>
      <c r="C70" s="2" t="str">
        <f t="shared" si="3"/>
        <v>crp</v>
      </c>
      <c r="D70" s="3" t="s">
        <v>159</v>
      </c>
      <c r="E70" s="3" t="s">
        <v>157</v>
      </c>
      <c r="F70" s="3" t="s">
        <v>70</v>
      </c>
      <c r="G70" s="3" t="s">
        <v>70</v>
      </c>
      <c r="H70" s="3" t="s">
        <v>19</v>
      </c>
      <c r="I70" s="3" t="s">
        <v>75</v>
      </c>
      <c r="J70" s="2" t="str">
        <f t="shared" si="5"/>
        <v>135</v>
      </c>
      <c r="AB70" s="6" t="str">
        <f>A70</f>
        <v>010</v>
      </c>
      <c r="AC70" s="6" t="str">
        <f>B70</f>
        <v>企業内容等の開示に関する内閣府令</v>
      </c>
      <c r="AD70" s="6" t="str">
        <f t="shared" si="4"/>
        <v>crp</v>
      </c>
      <c r="AE70" s="6" t="str">
        <f>D70</f>
        <v>092100</v>
      </c>
      <c r="AF70" s="6" t="str">
        <f>E70</f>
        <v>第九号の二様式</v>
      </c>
      <c r="AG70" s="6" t="str">
        <f>F70</f>
        <v>確認書</v>
      </c>
      <c r="AH70" s="6" t="str">
        <f>J70</f>
        <v>135</v>
      </c>
      <c r="AI70" s="6" t="str">
        <f>G70</f>
        <v>確認書</v>
      </c>
      <c r="AJ70" s="6" t="str">
        <f>H70</f>
        <v>開示</v>
      </c>
      <c r="AK70" s="6" t="str">
        <f>IF(ISBLANK(I70),"",I70)</f>
        <v>訂正有価証券報告書に係る確認書</v>
      </c>
    </row>
    <row r="71" spans="1:37">
      <c r="A71" s="3" t="s">
        <v>7</v>
      </c>
      <c r="B71" s="2" t="str">
        <f t="shared" si="3"/>
        <v>企業内容等の開示に関する内閣府令</v>
      </c>
      <c r="C71" s="2" t="str">
        <f t="shared" si="3"/>
        <v>crp</v>
      </c>
      <c r="D71" s="3" t="s">
        <v>160</v>
      </c>
      <c r="E71" s="3" t="s">
        <v>157</v>
      </c>
      <c r="F71" s="3" t="s">
        <v>70</v>
      </c>
      <c r="G71" s="3" t="s">
        <v>70</v>
      </c>
      <c r="H71" s="3" t="s">
        <v>19</v>
      </c>
      <c r="I71" s="3" t="s">
        <v>77</v>
      </c>
      <c r="J71" s="2" t="str">
        <f t="shared" si="5"/>
        <v>135</v>
      </c>
      <c r="AB71" s="6" t="str">
        <f>A71</f>
        <v>010</v>
      </c>
      <c r="AC71" s="6" t="str">
        <f>B71</f>
        <v>企業内容等の開示に関する内閣府令</v>
      </c>
      <c r="AD71" s="6" t="str">
        <f t="shared" si="4"/>
        <v>crp</v>
      </c>
      <c r="AE71" s="6" t="str">
        <f>D71</f>
        <v>092200</v>
      </c>
      <c r="AF71" s="6" t="str">
        <f>E71</f>
        <v>第九号の二様式</v>
      </c>
      <c r="AG71" s="6" t="str">
        <f>F71</f>
        <v>確認書</v>
      </c>
      <c r="AH71" s="6" t="str">
        <f>J71</f>
        <v>135</v>
      </c>
      <c r="AI71" s="6" t="str">
        <f>G71</f>
        <v>確認書</v>
      </c>
      <c r="AJ71" s="6" t="str">
        <f>H71</f>
        <v>開示</v>
      </c>
      <c r="AK71" s="6" t="str">
        <f>IF(ISBLANK(I71),"",I71)</f>
        <v>訂正半期報告書に係る確認書</v>
      </c>
    </row>
    <row r="72" spans="1:37">
      <c r="A72" s="3" t="s">
        <v>7</v>
      </c>
      <c r="B72" s="2" t="str">
        <f t="shared" si="3"/>
        <v>企業内容等の開示に関する内閣府令</v>
      </c>
      <c r="C72" s="2" t="str">
        <f t="shared" si="3"/>
        <v>crp</v>
      </c>
      <c r="D72" s="3" t="s">
        <v>161</v>
      </c>
      <c r="E72" s="3" t="s">
        <v>157</v>
      </c>
      <c r="F72" s="3" t="s">
        <v>70</v>
      </c>
      <c r="G72" s="3" t="s">
        <v>70</v>
      </c>
      <c r="H72" s="3" t="s">
        <v>19</v>
      </c>
      <c r="I72" s="3" t="s">
        <v>79</v>
      </c>
      <c r="J72" s="2" t="str">
        <f t="shared" si="5"/>
        <v>135</v>
      </c>
      <c r="AB72" s="6" t="str">
        <f>A72</f>
        <v>010</v>
      </c>
      <c r="AC72" s="6" t="str">
        <f>B72</f>
        <v>企業内容等の開示に関する内閣府令</v>
      </c>
      <c r="AD72" s="6" t="str">
        <f t="shared" si="4"/>
        <v>crp</v>
      </c>
      <c r="AE72" s="6" t="str">
        <f>D72</f>
        <v>092300</v>
      </c>
      <c r="AF72" s="6" t="str">
        <f>E72</f>
        <v>第九号の二様式</v>
      </c>
      <c r="AG72" s="6" t="str">
        <f>F72</f>
        <v>確認書</v>
      </c>
      <c r="AH72" s="6" t="str">
        <f>J72</f>
        <v>135</v>
      </c>
      <c r="AI72" s="6" t="str">
        <f>G72</f>
        <v>確認書</v>
      </c>
      <c r="AJ72" s="6" t="str">
        <f>H72</f>
        <v>開示</v>
      </c>
      <c r="AK72" s="6" t="str">
        <f>IF(ISBLANK(I72),"",I72)</f>
        <v>訂正四半期報告書に係る確認書</v>
      </c>
    </row>
    <row r="73" spans="1:37">
      <c r="A73" s="3" t="s">
        <v>7</v>
      </c>
      <c r="B73" s="2" t="str">
        <f t="shared" si="3"/>
        <v>企業内容等の開示に関する内閣府令</v>
      </c>
      <c r="C73" s="2" t="str">
        <f t="shared" si="3"/>
        <v>crp</v>
      </c>
      <c r="D73" s="3" t="s">
        <v>162</v>
      </c>
      <c r="E73" s="3" t="s">
        <v>163</v>
      </c>
      <c r="F73" s="3" t="s">
        <v>82</v>
      </c>
      <c r="G73" s="3" t="s">
        <v>82</v>
      </c>
      <c r="H73" s="3" t="s">
        <v>19</v>
      </c>
      <c r="J73" s="2" t="str">
        <f t="shared" si="5"/>
        <v>140</v>
      </c>
      <c r="AB73" s="6" t="str">
        <f>A73</f>
        <v>010</v>
      </c>
      <c r="AC73" s="6" t="str">
        <f>B73</f>
        <v>企業内容等の開示に関する内閣府令</v>
      </c>
      <c r="AD73" s="6" t="str">
        <f t="shared" si="4"/>
        <v>crp</v>
      </c>
      <c r="AE73" s="6" t="str">
        <f>D73</f>
        <v>093000</v>
      </c>
      <c r="AF73" s="6" t="str">
        <f>E73</f>
        <v>第九号の三様式</v>
      </c>
      <c r="AG73" s="6" t="str">
        <f>F73</f>
        <v>四半期報告書</v>
      </c>
      <c r="AH73" s="6" t="str">
        <f>J73</f>
        <v>140</v>
      </c>
      <c r="AI73" s="6" t="str">
        <f>G73</f>
        <v>四半期報告書</v>
      </c>
      <c r="AJ73" s="6" t="str">
        <f>H73</f>
        <v>開示</v>
      </c>
      <c r="AK73" s="6" t="str">
        <f>IF(ISBLANK(I73),"",I73)</f>
        <v/>
      </c>
    </row>
    <row r="74" spans="1:37">
      <c r="A74" s="3" t="s">
        <v>7</v>
      </c>
      <c r="B74" s="2" t="str">
        <f t="shared" si="3"/>
        <v>企業内容等の開示に関する内閣府令</v>
      </c>
      <c r="C74" s="2" t="str">
        <f t="shared" si="3"/>
        <v>crp</v>
      </c>
      <c r="D74" s="3" t="s">
        <v>164</v>
      </c>
      <c r="E74" s="3" t="s">
        <v>163</v>
      </c>
      <c r="F74" s="3" t="s">
        <v>84</v>
      </c>
      <c r="G74" s="3" t="s">
        <v>84</v>
      </c>
      <c r="H74" s="3" t="s">
        <v>19</v>
      </c>
      <c r="J74" s="2" t="str">
        <f t="shared" si="5"/>
        <v>150</v>
      </c>
      <c r="AB74" s="6" t="str">
        <f>A74</f>
        <v>010</v>
      </c>
      <c r="AC74" s="6" t="str">
        <f>B74</f>
        <v>企業内容等の開示に関する内閣府令</v>
      </c>
      <c r="AD74" s="6" t="str">
        <f t="shared" si="4"/>
        <v>crp</v>
      </c>
      <c r="AE74" s="6" t="str">
        <f>D74</f>
        <v>093001</v>
      </c>
      <c r="AF74" s="6" t="str">
        <f>E74</f>
        <v>第九号の三様式</v>
      </c>
      <c r="AG74" s="6" t="str">
        <f>F74</f>
        <v>訂正四半期報告書</v>
      </c>
      <c r="AH74" s="6" t="str">
        <f>J74</f>
        <v>150</v>
      </c>
      <c r="AI74" s="6" t="str">
        <f>G74</f>
        <v>訂正四半期報告書</v>
      </c>
      <c r="AJ74" s="6" t="str">
        <f>H74</f>
        <v>開示</v>
      </c>
      <c r="AK74" s="6" t="str">
        <f>IF(ISBLANK(I74),"",I74)</f>
        <v/>
      </c>
    </row>
    <row r="75" spans="1:37">
      <c r="A75" s="3" t="s">
        <v>7</v>
      </c>
      <c r="B75" s="2" t="str">
        <f t="shared" si="3"/>
        <v>企業内容等の開示に関する内閣府令</v>
      </c>
      <c r="C75" s="2" t="str">
        <f t="shared" si="3"/>
        <v>crp</v>
      </c>
      <c r="D75" s="3" t="s">
        <v>165</v>
      </c>
      <c r="E75" s="3" t="s">
        <v>163</v>
      </c>
      <c r="F75" s="3" t="s">
        <v>86</v>
      </c>
      <c r="G75" s="3" t="s">
        <v>86</v>
      </c>
      <c r="H75" s="3" t="s">
        <v>19</v>
      </c>
      <c r="J75" s="2" t="str">
        <f t="shared" si="5"/>
        <v>160</v>
      </c>
      <c r="AB75" s="6" t="str">
        <f>A75</f>
        <v>010</v>
      </c>
      <c r="AC75" s="6" t="str">
        <f>B75</f>
        <v>企業内容等の開示に関する内閣府令</v>
      </c>
      <c r="AD75" s="6" t="str">
        <f t="shared" si="4"/>
        <v>crp</v>
      </c>
      <c r="AE75" s="6" t="str">
        <f>D75</f>
        <v>093A00</v>
      </c>
      <c r="AF75" s="6" t="str">
        <f>E75</f>
        <v>第九号の三様式</v>
      </c>
      <c r="AG75" s="6" t="str">
        <f>F75</f>
        <v>半期報告書</v>
      </c>
      <c r="AH75" s="6" t="str">
        <f>J75</f>
        <v>160</v>
      </c>
      <c r="AI75" s="6" t="str">
        <f>G75</f>
        <v>半期報告書</v>
      </c>
      <c r="AJ75" s="6" t="str">
        <f>H75</f>
        <v>開示</v>
      </c>
      <c r="AK75" s="6" t="str">
        <f>IF(ISBLANK(I75),"",I75)</f>
        <v/>
      </c>
    </row>
    <row r="76" spans="1:37">
      <c r="A76" s="3" t="s">
        <v>7</v>
      </c>
      <c r="B76" s="2" t="str">
        <f t="shared" si="3"/>
        <v>企業内容等の開示に関する内閣府令</v>
      </c>
      <c r="C76" s="2" t="str">
        <f t="shared" si="3"/>
        <v>crp</v>
      </c>
      <c r="D76" s="3" t="s">
        <v>166</v>
      </c>
      <c r="E76" s="3" t="s">
        <v>163</v>
      </c>
      <c r="F76" s="3" t="s">
        <v>88</v>
      </c>
      <c r="G76" s="3" t="s">
        <v>88</v>
      </c>
      <c r="H76" s="3" t="s">
        <v>19</v>
      </c>
      <c r="J76" s="2" t="str">
        <f t="shared" si="5"/>
        <v>170</v>
      </c>
      <c r="AB76" s="6" t="str">
        <f>A76</f>
        <v>010</v>
      </c>
      <c r="AC76" s="6" t="str">
        <f>B76</f>
        <v>企業内容等の開示に関する内閣府令</v>
      </c>
      <c r="AD76" s="6" t="str">
        <f t="shared" si="4"/>
        <v>crp</v>
      </c>
      <c r="AE76" s="6" t="str">
        <f>D76</f>
        <v>093A01</v>
      </c>
      <c r="AF76" s="6" t="str">
        <f>E76</f>
        <v>第九号の三様式</v>
      </c>
      <c r="AG76" s="6" t="str">
        <f>F76</f>
        <v>訂正半期報告書</v>
      </c>
      <c r="AH76" s="6" t="str">
        <f>J76</f>
        <v>170</v>
      </c>
      <c r="AI76" s="6" t="str">
        <f>G76</f>
        <v>訂正半期報告書</v>
      </c>
      <c r="AJ76" s="6" t="str">
        <f>H76</f>
        <v>開示</v>
      </c>
      <c r="AK76" s="6" t="str">
        <f>IF(ISBLANK(I76),"",I76)</f>
        <v/>
      </c>
    </row>
    <row r="77" spans="1:37">
      <c r="A77" s="3" t="s">
        <v>7</v>
      </c>
      <c r="B77" s="2" t="str">
        <f t="shared" si="3"/>
        <v>企業内容等の開示に関する内閣府令</v>
      </c>
      <c r="C77" s="2" t="str">
        <f t="shared" si="3"/>
        <v>crp</v>
      </c>
      <c r="D77" s="3" t="s">
        <v>167</v>
      </c>
      <c r="E77" s="3" t="s">
        <v>168</v>
      </c>
      <c r="F77" s="3" t="s">
        <v>86</v>
      </c>
      <c r="G77" s="3" t="s">
        <v>86</v>
      </c>
      <c r="H77" s="3" t="s">
        <v>19</v>
      </c>
      <c r="J77" s="2" t="str">
        <f t="shared" si="5"/>
        <v>160</v>
      </c>
      <c r="AB77" s="6" t="str">
        <f>A77</f>
        <v>010</v>
      </c>
      <c r="AC77" s="6" t="str">
        <f>B77</f>
        <v>企業内容等の開示に関する内閣府令</v>
      </c>
      <c r="AD77" s="6" t="str">
        <f t="shared" si="4"/>
        <v>crp</v>
      </c>
      <c r="AE77" s="6" t="str">
        <f>D77</f>
        <v>100000</v>
      </c>
      <c r="AF77" s="6" t="str">
        <f>E77</f>
        <v>第十号様式</v>
      </c>
      <c r="AG77" s="6" t="str">
        <f>F77</f>
        <v>半期報告書</v>
      </c>
      <c r="AH77" s="6" t="str">
        <f>J77</f>
        <v>160</v>
      </c>
      <c r="AI77" s="6" t="str">
        <f>G77</f>
        <v>半期報告書</v>
      </c>
      <c r="AJ77" s="6" t="str">
        <f>H77</f>
        <v>開示</v>
      </c>
      <c r="AK77" s="6" t="str">
        <f>IF(ISBLANK(I77),"",I77)</f>
        <v/>
      </c>
    </row>
    <row r="78" spans="1:37">
      <c r="A78" s="3" t="s">
        <v>7</v>
      </c>
      <c r="B78" s="2" t="str">
        <f t="shared" si="3"/>
        <v>企業内容等の開示に関する内閣府令</v>
      </c>
      <c r="C78" s="2" t="str">
        <f t="shared" si="3"/>
        <v>crp</v>
      </c>
      <c r="D78" s="3" t="s">
        <v>169</v>
      </c>
      <c r="E78" s="3" t="s">
        <v>168</v>
      </c>
      <c r="F78" s="3" t="s">
        <v>88</v>
      </c>
      <c r="G78" s="3" t="s">
        <v>88</v>
      </c>
      <c r="H78" s="3" t="s">
        <v>19</v>
      </c>
      <c r="J78" s="2" t="str">
        <f t="shared" si="5"/>
        <v>170</v>
      </c>
      <c r="AB78" s="6" t="str">
        <f>A78</f>
        <v>010</v>
      </c>
      <c r="AC78" s="6" t="str">
        <f>B78</f>
        <v>企業内容等の開示に関する内閣府令</v>
      </c>
      <c r="AD78" s="6" t="str">
        <f t="shared" si="4"/>
        <v>crp</v>
      </c>
      <c r="AE78" s="6" t="str">
        <f>D78</f>
        <v>100001</v>
      </c>
      <c r="AF78" s="6" t="str">
        <f>E78</f>
        <v>第十号様式</v>
      </c>
      <c r="AG78" s="6" t="str">
        <f>F78</f>
        <v>訂正半期報告書</v>
      </c>
      <c r="AH78" s="6" t="str">
        <f>J78</f>
        <v>170</v>
      </c>
      <c r="AI78" s="6" t="str">
        <f>G78</f>
        <v>訂正半期報告書</v>
      </c>
      <c r="AJ78" s="6" t="str">
        <f>H78</f>
        <v>開示</v>
      </c>
      <c r="AK78" s="6" t="str">
        <f>IF(ISBLANK(I78),"",I78)</f>
        <v/>
      </c>
    </row>
    <row r="79" spans="1:37">
      <c r="A79" s="3" t="s">
        <v>7</v>
      </c>
      <c r="B79" s="2" t="str">
        <f t="shared" si="3"/>
        <v>企業内容等の開示に関する内閣府令</v>
      </c>
      <c r="C79" s="2" t="str">
        <f t="shared" si="3"/>
        <v>crp</v>
      </c>
      <c r="D79" s="3" t="s">
        <v>170</v>
      </c>
      <c r="E79" s="3" t="s">
        <v>171</v>
      </c>
      <c r="F79" s="3" t="s">
        <v>99</v>
      </c>
      <c r="G79" s="3" t="s">
        <v>99</v>
      </c>
      <c r="H79" s="3" t="s">
        <v>19</v>
      </c>
      <c r="J79" s="2" t="str">
        <f t="shared" si="5"/>
        <v>180</v>
      </c>
      <c r="AB79" s="6" t="str">
        <f>A79</f>
        <v>010</v>
      </c>
      <c r="AC79" s="6" t="str">
        <f>B79</f>
        <v>企業内容等の開示に関する内閣府令</v>
      </c>
      <c r="AD79" s="6" t="str">
        <f t="shared" si="4"/>
        <v>crp</v>
      </c>
      <c r="AE79" s="6" t="str">
        <f>D79</f>
        <v>102000</v>
      </c>
      <c r="AF79" s="6" t="str">
        <f>E79</f>
        <v>第十号の二様式</v>
      </c>
      <c r="AG79" s="6" t="str">
        <f>F79</f>
        <v>臨時報告書</v>
      </c>
      <c r="AH79" s="6" t="str">
        <f>J79</f>
        <v>180</v>
      </c>
      <c r="AI79" s="6" t="str">
        <f>G79</f>
        <v>臨時報告書</v>
      </c>
      <c r="AJ79" s="6" t="str">
        <f>H79</f>
        <v>開示</v>
      </c>
      <c r="AK79" s="6" t="str">
        <f>IF(ISBLANK(I79),"",I79)</f>
        <v/>
      </c>
    </row>
    <row r="80" spans="1:37">
      <c r="A80" s="3" t="s">
        <v>7</v>
      </c>
      <c r="B80" s="2" t="str">
        <f t="shared" si="3"/>
        <v>企業内容等の開示に関する内閣府令</v>
      </c>
      <c r="C80" s="2" t="str">
        <f t="shared" si="3"/>
        <v>crp</v>
      </c>
      <c r="D80" s="3" t="s">
        <v>172</v>
      </c>
      <c r="E80" s="3" t="s">
        <v>171</v>
      </c>
      <c r="F80" s="3" t="s">
        <v>101</v>
      </c>
      <c r="G80" s="3" t="s">
        <v>101</v>
      </c>
      <c r="H80" s="3" t="s">
        <v>19</v>
      </c>
      <c r="J80" s="2" t="str">
        <f t="shared" si="5"/>
        <v>190</v>
      </c>
      <c r="AB80" s="6" t="str">
        <f>A80</f>
        <v>010</v>
      </c>
      <c r="AC80" s="6" t="str">
        <f>B80</f>
        <v>企業内容等の開示に関する内閣府令</v>
      </c>
      <c r="AD80" s="6" t="str">
        <f t="shared" si="4"/>
        <v>crp</v>
      </c>
      <c r="AE80" s="6" t="str">
        <f>D80</f>
        <v>102001</v>
      </c>
      <c r="AF80" s="6" t="str">
        <f>E80</f>
        <v>第十号の二様式</v>
      </c>
      <c r="AG80" s="6" t="str">
        <f>F80</f>
        <v>訂正臨時報告書</v>
      </c>
      <c r="AH80" s="6" t="str">
        <f>J80</f>
        <v>190</v>
      </c>
      <c r="AI80" s="6" t="str">
        <f>G80</f>
        <v>訂正臨時報告書</v>
      </c>
      <c r="AJ80" s="6" t="str">
        <f>H80</f>
        <v>開示</v>
      </c>
      <c r="AK80" s="6" t="str">
        <f>IF(ISBLANK(I80),"",I80)</f>
        <v/>
      </c>
    </row>
    <row r="81" spans="1:37">
      <c r="A81" s="3" t="s">
        <v>7</v>
      </c>
      <c r="B81" s="2" t="str">
        <f t="shared" si="3"/>
        <v>企業内容等の開示に関する内閣府令</v>
      </c>
      <c r="C81" s="2" t="str">
        <f t="shared" si="3"/>
        <v>crp</v>
      </c>
      <c r="D81" s="3" t="s">
        <v>173</v>
      </c>
      <c r="E81" s="3" t="s">
        <v>171</v>
      </c>
      <c r="F81" s="3" t="s">
        <v>174</v>
      </c>
      <c r="G81" s="3" t="s">
        <v>99</v>
      </c>
      <c r="H81" s="3" t="s">
        <v>19</v>
      </c>
      <c r="J81" s="2" t="str">
        <f t="shared" si="5"/>
        <v>180</v>
      </c>
      <c r="AB81" s="6" t="str">
        <f>A81</f>
        <v>010</v>
      </c>
      <c r="AC81" s="6" t="str">
        <f>B81</f>
        <v>企業内容等の開示に関する内閣府令</v>
      </c>
      <c r="AD81" s="6" t="str">
        <f t="shared" si="4"/>
        <v>crp</v>
      </c>
      <c r="AE81" s="6" t="str">
        <f>D81</f>
        <v>102100</v>
      </c>
      <c r="AF81" s="6" t="str">
        <f>E81</f>
        <v>第十号の二様式</v>
      </c>
      <c r="AG81" s="6" t="str">
        <f>F81</f>
        <v>外国会社臨時報告書</v>
      </c>
      <c r="AH81" s="6" t="str">
        <f>J81</f>
        <v>180</v>
      </c>
      <c r="AI81" s="6" t="str">
        <f>G81</f>
        <v>臨時報告書</v>
      </c>
      <c r="AJ81" s="6" t="str">
        <f>H81</f>
        <v>開示</v>
      </c>
      <c r="AK81" s="6" t="str">
        <f>IF(ISBLANK(I81),"",I81)</f>
        <v/>
      </c>
    </row>
    <row r="82" spans="1:37">
      <c r="A82" s="3" t="s">
        <v>7</v>
      </c>
      <c r="B82" s="2" t="str">
        <f t="shared" si="3"/>
        <v>企業内容等の開示に関する内閣府令</v>
      </c>
      <c r="C82" s="2" t="str">
        <f t="shared" si="3"/>
        <v>crp</v>
      </c>
      <c r="D82" s="3" t="s">
        <v>175</v>
      </c>
      <c r="E82" s="3" t="s">
        <v>171</v>
      </c>
      <c r="F82" s="3" t="s">
        <v>176</v>
      </c>
      <c r="G82" s="3" t="s">
        <v>101</v>
      </c>
      <c r="H82" s="3" t="s">
        <v>19</v>
      </c>
      <c r="J82" s="2" t="str">
        <f t="shared" si="5"/>
        <v>190</v>
      </c>
      <c r="AB82" s="6" t="str">
        <f>A82</f>
        <v>010</v>
      </c>
      <c r="AC82" s="6" t="str">
        <f>B82</f>
        <v>企業内容等の開示に関する内閣府令</v>
      </c>
      <c r="AD82" s="6" t="str">
        <f t="shared" si="4"/>
        <v>crp</v>
      </c>
      <c r="AE82" s="6" t="str">
        <f>D82</f>
        <v>102101</v>
      </c>
      <c r="AF82" s="6" t="str">
        <f>E82</f>
        <v>第十号の二様式</v>
      </c>
      <c r="AG82" s="6" t="str">
        <f>F82</f>
        <v>訂正外国会社臨時報告書</v>
      </c>
      <c r="AH82" s="6" t="str">
        <f>J82</f>
        <v>190</v>
      </c>
      <c r="AI82" s="6" t="str">
        <f>G82</f>
        <v>訂正臨時報告書</v>
      </c>
      <c r="AJ82" s="6" t="str">
        <f>H82</f>
        <v>開示</v>
      </c>
      <c r="AK82" s="6" t="str">
        <f>IF(ISBLANK(I82),"",I82)</f>
        <v/>
      </c>
    </row>
    <row r="83" spans="1:37">
      <c r="A83" s="3" t="s">
        <v>7</v>
      </c>
      <c r="B83" s="2" t="str">
        <f t="shared" si="3"/>
        <v>企業内容等の開示に関する内閣府令</v>
      </c>
      <c r="C83" s="2" t="str">
        <f t="shared" si="3"/>
        <v>crp</v>
      </c>
      <c r="D83" s="3" t="s">
        <v>177</v>
      </c>
      <c r="E83" s="3" t="s">
        <v>178</v>
      </c>
      <c r="F83" s="3" t="s">
        <v>179</v>
      </c>
      <c r="G83" s="3" t="s">
        <v>105</v>
      </c>
      <c r="H83" s="3" t="s">
        <v>19</v>
      </c>
      <c r="J83" s="2" t="str">
        <f t="shared" si="5"/>
        <v>200</v>
      </c>
      <c r="AB83" s="6" t="str">
        <f>A83</f>
        <v>010</v>
      </c>
      <c r="AC83" s="6" t="str">
        <f>B83</f>
        <v>企業内容等の開示に関する内閣府令</v>
      </c>
      <c r="AD83" s="6" t="str">
        <f t="shared" si="4"/>
        <v>crp</v>
      </c>
      <c r="AE83" s="6" t="str">
        <f>D83</f>
        <v>103000</v>
      </c>
      <c r="AF83" s="6" t="str">
        <f>E83</f>
        <v>第十号の三様式</v>
      </c>
      <c r="AG83" s="6" t="str">
        <f>F83</f>
        <v>親会社等状況報告書（外国会社）</v>
      </c>
      <c r="AH83" s="6" t="str">
        <f>J83</f>
        <v>200</v>
      </c>
      <c r="AI83" s="6" t="str">
        <f>G83</f>
        <v>親会社等状況報告書</v>
      </c>
      <c r="AJ83" s="6" t="str">
        <f>H83</f>
        <v>開示</v>
      </c>
      <c r="AK83" s="6" t="str">
        <f>IF(ISBLANK(I83),"",I83)</f>
        <v/>
      </c>
    </row>
    <row r="84" spans="1:37">
      <c r="A84" s="3" t="s">
        <v>7</v>
      </c>
      <c r="B84" s="2" t="str">
        <f t="shared" si="3"/>
        <v>企業内容等の開示に関する内閣府令</v>
      </c>
      <c r="C84" s="2" t="str">
        <f t="shared" si="3"/>
        <v>crp</v>
      </c>
      <c r="D84" s="3" t="s">
        <v>180</v>
      </c>
      <c r="E84" s="3" t="s">
        <v>178</v>
      </c>
      <c r="F84" s="3" t="s">
        <v>181</v>
      </c>
      <c r="G84" s="3" t="s">
        <v>108</v>
      </c>
      <c r="H84" s="3" t="s">
        <v>19</v>
      </c>
      <c r="J84" s="2" t="str">
        <f t="shared" si="5"/>
        <v>210</v>
      </c>
      <c r="AB84" s="6" t="str">
        <f>A84</f>
        <v>010</v>
      </c>
      <c r="AC84" s="6" t="str">
        <f>B84</f>
        <v>企業内容等の開示に関する内閣府令</v>
      </c>
      <c r="AD84" s="6" t="str">
        <f t="shared" si="4"/>
        <v>crp</v>
      </c>
      <c r="AE84" s="6" t="str">
        <f>D84</f>
        <v>103001</v>
      </c>
      <c r="AF84" s="6" t="str">
        <f>E84</f>
        <v>第十号の三様式</v>
      </c>
      <c r="AG84" s="6" t="str">
        <f>F84</f>
        <v>訂正親会社等状況報告書（外国会社）</v>
      </c>
      <c r="AH84" s="6" t="str">
        <f>J84</f>
        <v>210</v>
      </c>
      <c r="AI84" s="6" t="str">
        <f>G84</f>
        <v>訂正親会社等状況報告書</v>
      </c>
      <c r="AJ84" s="6" t="str">
        <f>H84</f>
        <v>開示</v>
      </c>
      <c r="AK84" s="6" t="str">
        <f>IF(ISBLANK(I84),"",I84)</f>
        <v/>
      </c>
    </row>
    <row r="85" spans="1:37">
      <c r="A85" s="3" t="s">
        <v>7</v>
      </c>
      <c r="B85" s="2" t="str">
        <f t="shared" si="3"/>
        <v>企業内容等の開示に関する内閣府令</v>
      </c>
      <c r="C85" s="2" t="str">
        <f t="shared" si="3"/>
        <v>crp</v>
      </c>
      <c r="D85" s="3" t="s">
        <v>182</v>
      </c>
      <c r="E85" s="3" t="s">
        <v>183</v>
      </c>
      <c r="F85" s="3" t="s">
        <v>184</v>
      </c>
      <c r="G85" s="3" t="s">
        <v>105</v>
      </c>
      <c r="H85" s="3" t="s">
        <v>19</v>
      </c>
      <c r="J85" s="2" t="str">
        <f t="shared" si="5"/>
        <v>200</v>
      </c>
      <c r="AB85" s="6" t="str">
        <f>A85</f>
        <v>010</v>
      </c>
      <c r="AC85" s="6" t="str">
        <f>B85</f>
        <v>企業内容等の開示に関する内閣府令</v>
      </c>
      <c r="AD85" s="6" t="str">
        <f t="shared" si="4"/>
        <v>crp</v>
      </c>
      <c r="AE85" s="6" t="str">
        <f>D85</f>
        <v>104000</v>
      </c>
      <c r="AF85" s="6" t="str">
        <f>E85</f>
        <v>第十号の四様式</v>
      </c>
      <c r="AG85" s="6" t="str">
        <f>F85</f>
        <v>外国親会社等状況報告書</v>
      </c>
      <c r="AH85" s="6" t="str">
        <f>J85</f>
        <v>200</v>
      </c>
      <c r="AI85" s="6" t="str">
        <f>G85</f>
        <v>親会社等状況報告書</v>
      </c>
      <c r="AJ85" s="6" t="str">
        <f>H85</f>
        <v>開示</v>
      </c>
      <c r="AK85" s="6" t="str">
        <f>IF(ISBLANK(I85),"",I85)</f>
        <v/>
      </c>
    </row>
    <row r="86" spans="1:37">
      <c r="A86" s="3" t="s">
        <v>7</v>
      </c>
      <c r="B86" s="2" t="str">
        <f t="shared" si="3"/>
        <v>企業内容等の開示に関する内閣府令</v>
      </c>
      <c r="C86" s="2" t="str">
        <f t="shared" si="3"/>
        <v>crp</v>
      </c>
      <c r="D86" s="3" t="s">
        <v>185</v>
      </c>
      <c r="E86" s="3" t="s">
        <v>183</v>
      </c>
      <c r="F86" s="3" t="s">
        <v>186</v>
      </c>
      <c r="G86" s="3" t="s">
        <v>108</v>
      </c>
      <c r="H86" s="3" t="s">
        <v>19</v>
      </c>
      <c r="J86" s="2" t="str">
        <f t="shared" si="5"/>
        <v>210</v>
      </c>
      <c r="AB86" s="6" t="str">
        <f>A86</f>
        <v>010</v>
      </c>
      <c r="AC86" s="6" t="str">
        <f>B86</f>
        <v>企業内容等の開示に関する内閣府令</v>
      </c>
      <c r="AD86" s="6" t="str">
        <f t="shared" si="4"/>
        <v>crp</v>
      </c>
      <c r="AE86" s="6" t="str">
        <f>D86</f>
        <v>104001</v>
      </c>
      <c r="AF86" s="6" t="str">
        <f>E86</f>
        <v>第十号の四様式</v>
      </c>
      <c r="AG86" s="6" t="str">
        <f>F86</f>
        <v>訂正外国親会社等状況報告書</v>
      </c>
      <c r="AH86" s="6" t="str">
        <f>J86</f>
        <v>210</v>
      </c>
      <c r="AI86" s="6" t="str">
        <f>G86</f>
        <v>訂正親会社等状況報告書</v>
      </c>
      <c r="AJ86" s="6" t="str">
        <f>H86</f>
        <v>開示</v>
      </c>
      <c r="AK86" s="6" t="str">
        <f>IF(ISBLANK(I86),"",I86)</f>
        <v/>
      </c>
    </row>
    <row r="87" spans="1:37">
      <c r="A87" s="3" t="s">
        <v>7</v>
      </c>
      <c r="B87" s="2" t="str">
        <f t="shared" si="3"/>
        <v>企業内容等の開示に関する内閣府令</v>
      </c>
      <c r="C87" s="2" t="str">
        <f t="shared" si="3"/>
        <v>crp</v>
      </c>
      <c r="D87" s="3" t="s">
        <v>187</v>
      </c>
      <c r="E87" s="3" t="s">
        <v>188</v>
      </c>
      <c r="F87" s="3" t="s">
        <v>189</v>
      </c>
      <c r="G87" s="3" t="s">
        <v>190</v>
      </c>
      <c r="H87" s="3" t="s">
        <v>19</v>
      </c>
      <c r="J87" s="2" t="str">
        <f t="shared" si="5"/>
        <v>080</v>
      </c>
      <c r="AB87" s="6" t="str">
        <f>A87</f>
        <v>010</v>
      </c>
      <c r="AC87" s="6" t="str">
        <f>B87</f>
        <v>企業内容等の開示に関する内閣府令</v>
      </c>
      <c r="AD87" s="6" t="str">
        <f t="shared" si="4"/>
        <v>crp</v>
      </c>
      <c r="AE87" s="6" t="str">
        <f>D87</f>
        <v>110000</v>
      </c>
      <c r="AF87" s="6" t="str">
        <f>E87</f>
        <v>第十一号様式</v>
      </c>
      <c r="AG87" s="6" t="str">
        <f>F87</f>
        <v>発行登録書（株券､社債券等）</v>
      </c>
      <c r="AH87" s="6" t="str">
        <f>J87</f>
        <v>080</v>
      </c>
      <c r="AI87" s="6" t="str">
        <f>G87</f>
        <v>発行登録書</v>
      </c>
      <c r="AJ87" s="6" t="str">
        <f>H87</f>
        <v>開示</v>
      </c>
      <c r="AK87" s="6" t="str">
        <f>IF(ISBLANK(I87),"",I87)</f>
        <v/>
      </c>
    </row>
    <row r="88" spans="1:37">
      <c r="A88" s="3" t="s">
        <v>7</v>
      </c>
      <c r="B88" s="2" t="str">
        <f t="shared" si="3"/>
        <v>企業内容等の開示に関する内閣府令</v>
      </c>
      <c r="C88" s="2" t="str">
        <f t="shared" si="3"/>
        <v>crp</v>
      </c>
      <c r="D88" s="3" t="s">
        <v>191</v>
      </c>
      <c r="E88" s="3" t="s">
        <v>192</v>
      </c>
      <c r="F88" s="3" t="s">
        <v>193</v>
      </c>
      <c r="G88" s="3" t="s">
        <v>190</v>
      </c>
      <c r="H88" s="3" t="s">
        <v>19</v>
      </c>
      <c r="J88" s="2" t="str">
        <f t="shared" si="5"/>
        <v>080</v>
      </c>
      <c r="AB88" s="6" t="str">
        <f>A88</f>
        <v>010</v>
      </c>
      <c r="AC88" s="6" t="str">
        <f>B88</f>
        <v>企業内容等の開示に関する内閣府令</v>
      </c>
      <c r="AD88" s="6" t="str">
        <f t="shared" si="4"/>
        <v>crp</v>
      </c>
      <c r="AE88" s="6" t="str">
        <f>D88</f>
        <v>112000</v>
      </c>
      <c r="AF88" s="6" t="str">
        <f>E88</f>
        <v>第十一号の二様式</v>
      </c>
      <c r="AG88" s="6" t="str">
        <f>F88</f>
        <v>発行登録書（CP）</v>
      </c>
      <c r="AH88" s="6" t="str">
        <f>J88</f>
        <v>080</v>
      </c>
      <c r="AI88" s="6" t="str">
        <f>G88</f>
        <v>発行登録書</v>
      </c>
      <c r="AJ88" s="6" t="str">
        <f>H88</f>
        <v>開示</v>
      </c>
      <c r="AK88" s="6" t="str">
        <f>IF(ISBLANK(I88),"",I88)</f>
        <v/>
      </c>
    </row>
    <row r="89" spans="1:37">
      <c r="A89" s="3" t="s">
        <v>7</v>
      </c>
      <c r="B89" s="2" t="str">
        <f t="shared" si="3"/>
        <v>企業内容等の開示に関する内閣府令</v>
      </c>
      <c r="C89" s="2" t="str">
        <f t="shared" si="3"/>
        <v>crp</v>
      </c>
      <c r="D89" s="3" t="s">
        <v>194</v>
      </c>
      <c r="E89" s="3" t="s">
        <v>195</v>
      </c>
      <c r="F89" s="3" t="s">
        <v>196</v>
      </c>
      <c r="G89" s="3" t="s">
        <v>196</v>
      </c>
      <c r="H89" s="3" t="s">
        <v>19</v>
      </c>
      <c r="J89" s="2" t="str">
        <f t="shared" si="5"/>
        <v>090</v>
      </c>
      <c r="AB89" s="6" t="str">
        <f>A89</f>
        <v>010</v>
      </c>
      <c r="AC89" s="6" t="str">
        <f>B89</f>
        <v>企業内容等の開示に関する内閣府令</v>
      </c>
      <c r="AD89" s="6" t="str">
        <f t="shared" si="4"/>
        <v>crp</v>
      </c>
      <c r="AE89" s="6" t="str">
        <f>D89</f>
        <v>113001</v>
      </c>
      <c r="AF89" s="6" t="str">
        <f>E89</f>
        <v>第十一号の三様式</v>
      </c>
      <c r="AG89" s="6" t="str">
        <f>F89</f>
        <v>訂正発行登録書</v>
      </c>
      <c r="AH89" s="6" t="str">
        <f>J89</f>
        <v>090</v>
      </c>
      <c r="AI89" s="6" t="str">
        <f>G89</f>
        <v>訂正発行登録書</v>
      </c>
      <c r="AJ89" s="6" t="str">
        <f>H89</f>
        <v>開示</v>
      </c>
      <c r="AK89" s="6" t="str">
        <f>IF(ISBLANK(I89),"",I89)</f>
        <v/>
      </c>
    </row>
    <row r="90" spans="1:37">
      <c r="A90" s="3" t="s">
        <v>7</v>
      </c>
      <c r="B90" s="2" t="str">
        <f t="shared" si="3"/>
        <v>企業内容等の開示に関する内閣府令</v>
      </c>
      <c r="C90" s="2" t="str">
        <f t="shared" si="3"/>
        <v>crp</v>
      </c>
      <c r="D90" s="3" t="s">
        <v>197</v>
      </c>
      <c r="E90" s="3" t="s">
        <v>198</v>
      </c>
      <c r="F90" s="3" t="s">
        <v>199</v>
      </c>
      <c r="G90" s="3" t="s">
        <v>199</v>
      </c>
      <c r="H90" s="3" t="s">
        <v>11</v>
      </c>
      <c r="J90" s="2" t="str">
        <f t="shared" si="5"/>
        <v>110</v>
      </c>
      <c r="AB90" s="6" t="str">
        <f>A90</f>
        <v>010</v>
      </c>
      <c r="AC90" s="6" t="str">
        <f>B90</f>
        <v>企業内容等の開示に関する内閣府令</v>
      </c>
      <c r="AD90" s="6" t="str">
        <f t="shared" si="4"/>
        <v>crp</v>
      </c>
      <c r="AE90" s="6" t="str">
        <f>D90</f>
        <v>114004</v>
      </c>
      <c r="AF90" s="6" t="str">
        <f>E90</f>
        <v>第十一号の四様式</v>
      </c>
      <c r="AG90" s="6" t="str">
        <f>F90</f>
        <v>発行登録取下届出書</v>
      </c>
      <c r="AH90" s="6" t="str">
        <f>J90</f>
        <v>110</v>
      </c>
      <c r="AI90" s="6" t="str">
        <f>G90</f>
        <v>発行登録取下届出書</v>
      </c>
      <c r="AJ90" s="6" t="str">
        <f>H90</f>
        <v>非開示</v>
      </c>
      <c r="AK90" s="6" t="str">
        <f>IF(ISBLANK(I90),"",I90)</f>
        <v/>
      </c>
    </row>
    <row r="91" spans="1:37">
      <c r="A91" s="3" t="s">
        <v>7</v>
      </c>
      <c r="B91" s="2" t="str">
        <f t="shared" si="3"/>
        <v>企業内容等の開示に関する内閣府令</v>
      </c>
      <c r="C91" s="2" t="str">
        <f t="shared" si="3"/>
        <v>crp</v>
      </c>
      <c r="D91" s="3" t="s">
        <v>200</v>
      </c>
      <c r="E91" s="3" t="s">
        <v>201</v>
      </c>
      <c r="F91" s="3" t="s">
        <v>190</v>
      </c>
      <c r="G91" s="3" t="s">
        <v>190</v>
      </c>
      <c r="H91" s="3" t="s">
        <v>19</v>
      </c>
      <c r="J91" s="2" t="str">
        <f t="shared" si="5"/>
        <v>080</v>
      </c>
      <c r="AB91" s="6" t="str">
        <f>A91</f>
        <v>010</v>
      </c>
      <c r="AC91" s="6" t="str">
        <f>B91</f>
        <v>企業内容等の開示に関する内閣府令</v>
      </c>
      <c r="AD91" s="6" t="str">
        <f t="shared" si="4"/>
        <v>crp</v>
      </c>
      <c r="AE91" s="6" t="str">
        <f>D91</f>
        <v>11A000</v>
      </c>
      <c r="AF91" s="6" t="str">
        <f>E91</f>
        <v>第十一号の二の二様式</v>
      </c>
      <c r="AG91" s="6" t="str">
        <f>F91</f>
        <v>発行登録書</v>
      </c>
      <c r="AH91" s="6" t="str">
        <f>J91</f>
        <v>080</v>
      </c>
      <c r="AI91" s="6" t="str">
        <f>G91</f>
        <v>発行登録書</v>
      </c>
      <c r="AJ91" s="6" t="str">
        <f>H91</f>
        <v>開示</v>
      </c>
      <c r="AK91" s="6" t="str">
        <f>IF(ISBLANK(I91),"",I91)</f>
        <v/>
      </c>
    </row>
    <row r="92" spans="1:37">
      <c r="A92" s="3" t="s">
        <v>7</v>
      </c>
      <c r="B92" s="2" t="str">
        <f t="shared" si="3"/>
        <v>企業内容等の開示に関する内閣府令</v>
      </c>
      <c r="C92" s="2" t="str">
        <f t="shared" si="3"/>
        <v>crp</v>
      </c>
      <c r="D92" s="3" t="s">
        <v>202</v>
      </c>
      <c r="E92" s="3" t="s">
        <v>203</v>
      </c>
      <c r="F92" s="3" t="s">
        <v>204</v>
      </c>
      <c r="G92" s="3" t="s">
        <v>205</v>
      </c>
      <c r="H92" s="3" t="s">
        <v>19</v>
      </c>
      <c r="J92" s="2" t="str">
        <f t="shared" si="5"/>
        <v>100</v>
      </c>
      <c r="AB92" s="6" t="str">
        <f>A92</f>
        <v>010</v>
      </c>
      <c r="AC92" s="6" t="str">
        <f>B92</f>
        <v>企業内容等の開示に関する内閣府令</v>
      </c>
      <c r="AD92" s="6" t="str">
        <f t="shared" si="4"/>
        <v>crp</v>
      </c>
      <c r="AE92" s="6" t="str">
        <f>D92</f>
        <v>120003</v>
      </c>
      <c r="AF92" s="6" t="str">
        <f>E92</f>
        <v>第十二号様式</v>
      </c>
      <c r="AG92" s="6" t="str">
        <f>F92</f>
        <v>発行登録追補書類（株券､社債券等）</v>
      </c>
      <c r="AH92" s="6" t="str">
        <f>J92</f>
        <v>100</v>
      </c>
      <c r="AI92" s="6" t="str">
        <f>G92</f>
        <v>発行登録追補書類</v>
      </c>
      <c r="AJ92" s="6" t="str">
        <f>H92</f>
        <v>開示</v>
      </c>
      <c r="AK92" s="6" t="str">
        <f>IF(ISBLANK(I92),"",I92)</f>
        <v/>
      </c>
    </row>
    <row r="93" spans="1:37">
      <c r="A93" s="3" t="s">
        <v>7</v>
      </c>
      <c r="B93" s="2" t="str">
        <f t="shared" si="3"/>
        <v>企業内容等の開示に関する内閣府令</v>
      </c>
      <c r="C93" s="2" t="str">
        <f t="shared" si="3"/>
        <v>crp</v>
      </c>
      <c r="D93" s="3" t="s">
        <v>206</v>
      </c>
      <c r="E93" s="3" t="s">
        <v>207</v>
      </c>
      <c r="F93" s="3" t="s">
        <v>208</v>
      </c>
      <c r="G93" s="3" t="s">
        <v>205</v>
      </c>
      <c r="H93" s="3" t="s">
        <v>19</v>
      </c>
      <c r="J93" s="2" t="str">
        <f t="shared" si="5"/>
        <v>100</v>
      </c>
      <c r="AB93" s="6" t="str">
        <f>A93</f>
        <v>010</v>
      </c>
      <c r="AC93" s="6" t="str">
        <f>B93</f>
        <v>企業内容等の開示に関する内閣府令</v>
      </c>
      <c r="AD93" s="6" t="str">
        <f t="shared" si="4"/>
        <v>crp</v>
      </c>
      <c r="AE93" s="6" t="str">
        <f>D93</f>
        <v>122003</v>
      </c>
      <c r="AF93" s="6" t="str">
        <f>E93</f>
        <v>第十二号の二様式</v>
      </c>
      <c r="AG93" s="6" t="str">
        <f>F93</f>
        <v>発行登録追補書類（CP）</v>
      </c>
      <c r="AH93" s="6" t="str">
        <f>J93</f>
        <v>100</v>
      </c>
      <c r="AI93" s="6" t="str">
        <f>G93</f>
        <v>発行登録追補書類</v>
      </c>
      <c r="AJ93" s="6" t="str">
        <f>H93</f>
        <v>開示</v>
      </c>
      <c r="AK93" s="6" t="str">
        <f>IF(ISBLANK(I93),"",I93)</f>
        <v/>
      </c>
    </row>
    <row r="94" spans="1:37">
      <c r="A94" s="3" t="s">
        <v>7</v>
      </c>
      <c r="B94" s="2" t="str">
        <f t="shared" si="3"/>
        <v>企業内容等の開示に関する内閣府令</v>
      </c>
      <c r="C94" s="2" t="str">
        <f t="shared" si="3"/>
        <v>crp</v>
      </c>
      <c r="D94" s="3" t="s">
        <v>209</v>
      </c>
      <c r="E94" s="3" t="s">
        <v>210</v>
      </c>
      <c r="F94" s="3" t="s">
        <v>211</v>
      </c>
      <c r="G94" s="3" t="s">
        <v>212</v>
      </c>
      <c r="H94" s="3" t="s">
        <v>11</v>
      </c>
      <c r="J94" s="2" t="str">
        <f t="shared" si="5"/>
        <v>070</v>
      </c>
      <c r="AB94" s="6" t="str">
        <f>A94</f>
        <v>010</v>
      </c>
      <c r="AC94" s="6" t="str">
        <f>B94</f>
        <v>企業内容等の開示に関する内閣府令</v>
      </c>
      <c r="AD94" s="6" t="str">
        <f t="shared" si="4"/>
        <v>crp</v>
      </c>
      <c r="AE94" s="6" t="str">
        <f>D94</f>
        <v>130001</v>
      </c>
      <c r="AF94" s="6" t="str">
        <f>E94</f>
        <v>第十三号様式</v>
      </c>
      <c r="AG94" s="6" t="str">
        <f>F94</f>
        <v>変更発行登録通知書</v>
      </c>
      <c r="AH94" s="6" t="str">
        <f>J94</f>
        <v>070</v>
      </c>
      <c r="AI94" s="6" t="str">
        <f>G94</f>
        <v>変更通知書（発行登録通知書）</v>
      </c>
      <c r="AJ94" s="6" t="str">
        <f>H94</f>
        <v>非開示</v>
      </c>
      <c r="AK94" s="6" t="str">
        <f>IF(ISBLANK(I94),"",I94)</f>
        <v/>
      </c>
    </row>
    <row r="95" spans="1:37">
      <c r="A95" s="3" t="s">
        <v>7</v>
      </c>
      <c r="B95" s="2" t="str">
        <f t="shared" si="3"/>
        <v>企業内容等の開示に関する内閣府令</v>
      </c>
      <c r="C95" s="2" t="str">
        <f t="shared" si="3"/>
        <v>crp</v>
      </c>
      <c r="D95" s="3" t="s">
        <v>213</v>
      </c>
      <c r="E95" s="3" t="s">
        <v>210</v>
      </c>
      <c r="F95" s="3" t="s">
        <v>214</v>
      </c>
      <c r="G95" s="3" t="s">
        <v>214</v>
      </c>
      <c r="H95" s="3" t="s">
        <v>11</v>
      </c>
      <c r="J95" s="2" t="str">
        <f t="shared" si="5"/>
        <v>060</v>
      </c>
      <c r="AB95" s="6" t="str">
        <f>A95</f>
        <v>010</v>
      </c>
      <c r="AC95" s="6" t="str">
        <f>B95</f>
        <v>企業内容等の開示に関する内閣府令</v>
      </c>
      <c r="AD95" s="6" t="str">
        <f t="shared" si="4"/>
        <v>crp</v>
      </c>
      <c r="AE95" s="6" t="str">
        <f>D95</f>
        <v>130005</v>
      </c>
      <c r="AF95" s="6" t="str">
        <f>E95</f>
        <v>第十三号様式</v>
      </c>
      <c r="AG95" s="6" t="str">
        <f>F95</f>
        <v>発行登録通知書</v>
      </c>
      <c r="AH95" s="6" t="str">
        <f>J95</f>
        <v>060</v>
      </c>
      <c r="AI95" s="6" t="str">
        <f>G95</f>
        <v>発行登録通知書</v>
      </c>
      <c r="AJ95" s="6" t="str">
        <f>H95</f>
        <v>非開示</v>
      </c>
      <c r="AK95" s="6" t="str">
        <f>IF(ISBLANK(I95),"",I95)</f>
        <v/>
      </c>
    </row>
    <row r="96" spans="1:37">
      <c r="A96" s="3" t="s">
        <v>7</v>
      </c>
      <c r="B96" s="2" t="str">
        <f t="shared" si="3"/>
        <v>企業内容等の開示に関する内閣府令</v>
      </c>
      <c r="C96" s="2" t="str">
        <f t="shared" si="3"/>
        <v>crp</v>
      </c>
      <c r="D96" s="3" t="s">
        <v>215</v>
      </c>
      <c r="E96" s="3" t="s">
        <v>216</v>
      </c>
      <c r="F96" s="3" t="s">
        <v>190</v>
      </c>
      <c r="G96" s="3" t="s">
        <v>190</v>
      </c>
      <c r="H96" s="3" t="s">
        <v>19</v>
      </c>
      <c r="J96" s="2" t="str">
        <f t="shared" si="5"/>
        <v>080</v>
      </c>
      <c r="AB96" s="6" t="str">
        <f>A96</f>
        <v>010</v>
      </c>
      <c r="AC96" s="6" t="str">
        <f>B96</f>
        <v>企業内容等の開示に関する内閣府令</v>
      </c>
      <c r="AD96" s="6" t="str">
        <f t="shared" si="4"/>
        <v>crp</v>
      </c>
      <c r="AE96" s="6" t="str">
        <f>D96</f>
        <v>140000</v>
      </c>
      <c r="AF96" s="6" t="str">
        <f>E96</f>
        <v>第十四号様式</v>
      </c>
      <c r="AG96" s="6" t="str">
        <f>F96</f>
        <v>発行登録書</v>
      </c>
      <c r="AH96" s="6" t="str">
        <f>J96</f>
        <v>080</v>
      </c>
      <c r="AI96" s="6" t="str">
        <f>G96</f>
        <v>発行登録書</v>
      </c>
      <c r="AJ96" s="6" t="str">
        <f>H96</f>
        <v>開示</v>
      </c>
      <c r="AK96" s="6" t="str">
        <f>IF(ISBLANK(I96),"",I96)</f>
        <v/>
      </c>
    </row>
    <row r="97" spans="1:37">
      <c r="A97" s="3" t="s">
        <v>7</v>
      </c>
      <c r="B97" s="2" t="str">
        <f t="shared" si="3"/>
        <v>企業内容等の開示に関する内閣府令</v>
      </c>
      <c r="C97" s="2" t="str">
        <f t="shared" si="3"/>
        <v>crp</v>
      </c>
      <c r="D97" s="3" t="s">
        <v>217</v>
      </c>
      <c r="E97" s="3" t="s">
        <v>218</v>
      </c>
      <c r="F97" s="3" t="s">
        <v>196</v>
      </c>
      <c r="G97" s="3" t="s">
        <v>196</v>
      </c>
      <c r="H97" s="3" t="s">
        <v>19</v>
      </c>
      <c r="J97" s="2" t="str">
        <f t="shared" si="5"/>
        <v>090</v>
      </c>
      <c r="AB97" s="6" t="str">
        <f>A97</f>
        <v>010</v>
      </c>
      <c r="AC97" s="6" t="str">
        <f>B97</f>
        <v>企業内容等の開示に関する内閣府令</v>
      </c>
      <c r="AD97" s="6" t="str">
        <f t="shared" si="4"/>
        <v>crp</v>
      </c>
      <c r="AE97" s="6" t="str">
        <f>D97</f>
        <v>142001</v>
      </c>
      <c r="AF97" s="6" t="str">
        <f>E97</f>
        <v>第十四号の二様式</v>
      </c>
      <c r="AG97" s="6" t="str">
        <f>F97</f>
        <v>訂正発行登録書</v>
      </c>
      <c r="AH97" s="6" t="str">
        <f>J97</f>
        <v>090</v>
      </c>
      <c r="AI97" s="6" t="str">
        <f>G97</f>
        <v>訂正発行登録書</v>
      </c>
      <c r="AJ97" s="6" t="str">
        <f>H97</f>
        <v>開示</v>
      </c>
      <c r="AK97" s="6" t="str">
        <f>IF(ISBLANK(I97),"",I97)</f>
        <v/>
      </c>
    </row>
    <row r="98" spans="1:37">
      <c r="A98" s="3" t="s">
        <v>7</v>
      </c>
      <c r="B98" s="2" t="str">
        <f t="shared" si="3"/>
        <v>企業内容等の開示に関する内閣府令</v>
      </c>
      <c r="C98" s="2" t="str">
        <f t="shared" si="3"/>
        <v>crp</v>
      </c>
      <c r="D98" s="3" t="s">
        <v>219</v>
      </c>
      <c r="E98" s="3" t="s">
        <v>220</v>
      </c>
      <c r="F98" s="3" t="s">
        <v>199</v>
      </c>
      <c r="G98" s="3" t="s">
        <v>199</v>
      </c>
      <c r="H98" s="3" t="s">
        <v>11</v>
      </c>
      <c r="J98" s="2" t="str">
        <f t="shared" si="5"/>
        <v>110</v>
      </c>
      <c r="AB98" s="6" t="str">
        <f>A98</f>
        <v>010</v>
      </c>
      <c r="AC98" s="6" t="str">
        <f>B98</f>
        <v>企業内容等の開示に関する内閣府令</v>
      </c>
      <c r="AD98" s="6" t="str">
        <f t="shared" si="4"/>
        <v>crp</v>
      </c>
      <c r="AE98" s="6" t="str">
        <f>D98</f>
        <v>143004</v>
      </c>
      <c r="AF98" s="6" t="str">
        <f>E98</f>
        <v>第十四号の三様式</v>
      </c>
      <c r="AG98" s="6" t="str">
        <f>F98</f>
        <v>発行登録取下届出書</v>
      </c>
      <c r="AH98" s="6" t="str">
        <f>J98</f>
        <v>110</v>
      </c>
      <c r="AI98" s="6" t="str">
        <f>G98</f>
        <v>発行登録取下届出書</v>
      </c>
      <c r="AJ98" s="6" t="str">
        <f>H98</f>
        <v>非開示</v>
      </c>
      <c r="AK98" s="6" t="str">
        <f>IF(ISBLANK(I98),"",I98)</f>
        <v/>
      </c>
    </row>
    <row r="99" spans="1:37">
      <c r="A99" s="3" t="s">
        <v>7</v>
      </c>
      <c r="B99" s="2" t="str">
        <f t="shared" si="3"/>
        <v>企業内容等の開示に関する内閣府令</v>
      </c>
      <c r="C99" s="2" t="str">
        <f t="shared" si="3"/>
        <v>crp</v>
      </c>
      <c r="D99" s="3" t="s">
        <v>221</v>
      </c>
      <c r="E99" s="3" t="s">
        <v>222</v>
      </c>
      <c r="F99" s="3" t="s">
        <v>190</v>
      </c>
      <c r="G99" s="3" t="s">
        <v>190</v>
      </c>
      <c r="H99" s="3" t="s">
        <v>19</v>
      </c>
      <c r="J99" s="2" t="str">
        <f t="shared" si="5"/>
        <v>080</v>
      </c>
      <c r="AB99" s="6" t="str">
        <f>A99</f>
        <v>010</v>
      </c>
      <c r="AC99" s="6" t="str">
        <f>B99</f>
        <v>企業内容等の開示に関する内閣府令</v>
      </c>
      <c r="AD99" s="6" t="str">
        <f t="shared" si="4"/>
        <v>crp</v>
      </c>
      <c r="AE99" s="6" t="str">
        <f>D99</f>
        <v>144000</v>
      </c>
      <c r="AF99" s="6" t="str">
        <f>E99</f>
        <v>第十四号の四様式</v>
      </c>
      <c r="AG99" s="6" t="str">
        <f>F99</f>
        <v>発行登録書</v>
      </c>
      <c r="AH99" s="6" t="str">
        <f>J99</f>
        <v>080</v>
      </c>
      <c r="AI99" s="6" t="str">
        <f>G99</f>
        <v>発行登録書</v>
      </c>
      <c r="AJ99" s="6" t="str">
        <f>H99</f>
        <v>開示</v>
      </c>
      <c r="AK99" s="6" t="str">
        <f>IF(ISBLANK(I99),"",I99)</f>
        <v/>
      </c>
    </row>
    <row r="100" spans="1:37">
      <c r="A100" s="3" t="s">
        <v>7</v>
      </c>
      <c r="B100" s="2" t="str">
        <f t="shared" si="3"/>
        <v>企業内容等の開示に関する内閣府令</v>
      </c>
      <c r="C100" s="2" t="str">
        <f t="shared" si="3"/>
        <v>crp</v>
      </c>
      <c r="D100" s="3" t="s">
        <v>223</v>
      </c>
      <c r="E100" s="3" t="s">
        <v>224</v>
      </c>
      <c r="F100" s="3" t="s">
        <v>205</v>
      </c>
      <c r="G100" s="3" t="s">
        <v>205</v>
      </c>
      <c r="H100" s="3" t="s">
        <v>19</v>
      </c>
      <c r="J100" s="2" t="str">
        <f t="shared" si="5"/>
        <v>100</v>
      </c>
      <c r="AB100" s="6" t="str">
        <f>A100</f>
        <v>010</v>
      </c>
      <c r="AC100" s="6" t="str">
        <f>B100</f>
        <v>企業内容等の開示に関する内閣府令</v>
      </c>
      <c r="AD100" s="6" t="str">
        <f t="shared" si="4"/>
        <v>crp</v>
      </c>
      <c r="AE100" s="6" t="str">
        <f>D100</f>
        <v>150003</v>
      </c>
      <c r="AF100" s="6" t="str">
        <f>E100</f>
        <v>第十五号様式</v>
      </c>
      <c r="AG100" s="6" t="str">
        <f>F100</f>
        <v>発行登録追補書類</v>
      </c>
      <c r="AH100" s="6" t="str">
        <f>J100</f>
        <v>100</v>
      </c>
      <c r="AI100" s="6" t="str">
        <f>G100</f>
        <v>発行登録追補書類</v>
      </c>
      <c r="AJ100" s="6" t="str">
        <f>H100</f>
        <v>開示</v>
      </c>
      <c r="AK100" s="6" t="str">
        <f>IF(ISBLANK(I100),"",I100)</f>
        <v/>
      </c>
    </row>
    <row r="101" spans="1:37">
      <c r="A101" s="3" t="s">
        <v>7</v>
      </c>
      <c r="B101" s="2" t="str">
        <f t="shared" si="3"/>
        <v>企業内容等の開示に関する内閣府令</v>
      </c>
      <c r="C101" s="2" t="str">
        <f t="shared" si="3"/>
        <v>crp</v>
      </c>
      <c r="D101" s="3" t="s">
        <v>225</v>
      </c>
      <c r="E101" s="3" t="s">
        <v>226</v>
      </c>
      <c r="F101" s="3" t="s">
        <v>211</v>
      </c>
      <c r="G101" s="3" t="s">
        <v>212</v>
      </c>
      <c r="H101" s="3" t="s">
        <v>11</v>
      </c>
      <c r="J101" s="2" t="str">
        <f t="shared" si="5"/>
        <v>070</v>
      </c>
      <c r="AB101" s="6" t="str">
        <f>A101</f>
        <v>010</v>
      </c>
      <c r="AC101" s="6" t="str">
        <f>B101</f>
        <v>企業内容等の開示に関する内閣府令</v>
      </c>
      <c r="AD101" s="6" t="str">
        <f t="shared" si="4"/>
        <v>crp</v>
      </c>
      <c r="AE101" s="6" t="str">
        <f>D101</f>
        <v>160001</v>
      </c>
      <c r="AF101" s="6" t="str">
        <f>E101</f>
        <v>第十六号様式</v>
      </c>
      <c r="AG101" s="6" t="str">
        <f>F101</f>
        <v>変更発行登録通知書</v>
      </c>
      <c r="AH101" s="6" t="str">
        <f>J101</f>
        <v>070</v>
      </c>
      <c r="AI101" s="6" t="str">
        <f>G101</f>
        <v>変更通知書（発行登録通知書）</v>
      </c>
      <c r="AJ101" s="6" t="str">
        <f>H101</f>
        <v>非開示</v>
      </c>
      <c r="AK101" s="6" t="str">
        <f>IF(ISBLANK(I101),"",I101)</f>
        <v/>
      </c>
    </row>
    <row r="102" spans="1:37">
      <c r="A102" s="3" t="s">
        <v>7</v>
      </c>
      <c r="B102" s="2" t="str">
        <f t="shared" si="3"/>
        <v>企業内容等の開示に関する内閣府令</v>
      </c>
      <c r="C102" s="2" t="str">
        <f t="shared" si="3"/>
        <v>crp</v>
      </c>
      <c r="D102" s="3" t="s">
        <v>227</v>
      </c>
      <c r="E102" s="3" t="s">
        <v>226</v>
      </c>
      <c r="F102" s="3" t="s">
        <v>214</v>
      </c>
      <c r="G102" s="3" t="s">
        <v>214</v>
      </c>
      <c r="H102" s="3" t="s">
        <v>11</v>
      </c>
      <c r="J102" s="2" t="str">
        <f t="shared" si="5"/>
        <v>060</v>
      </c>
      <c r="AB102" s="6" t="str">
        <f>A102</f>
        <v>010</v>
      </c>
      <c r="AC102" s="6" t="str">
        <f>B102</f>
        <v>企業内容等の開示に関する内閣府令</v>
      </c>
      <c r="AD102" s="6" t="str">
        <f t="shared" si="4"/>
        <v>crp</v>
      </c>
      <c r="AE102" s="6" t="str">
        <f>D102</f>
        <v>160005</v>
      </c>
      <c r="AF102" s="6" t="str">
        <f>E102</f>
        <v>第十六号様式</v>
      </c>
      <c r="AG102" s="6" t="str">
        <f>F102</f>
        <v>発行登録通知書</v>
      </c>
      <c r="AH102" s="6" t="str">
        <f>J102</f>
        <v>060</v>
      </c>
      <c r="AI102" s="6" t="str">
        <f>G102</f>
        <v>発行登録通知書</v>
      </c>
      <c r="AJ102" s="6" t="str">
        <f>H102</f>
        <v>非開示</v>
      </c>
      <c r="AK102" s="6" t="str">
        <f>IF(ISBLANK(I102),"",I102)</f>
        <v/>
      </c>
    </row>
    <row r="103" spans="1:37">
      <c r="A103" s="3" t="s">
        <v>7</v>
      </c>
      <c r="B103" s="2" t="str">
        <f t="shared" si="3"/>
        <v>企業内容等の開示に関する内閣府令</v>
      </c>
      <c r="C103" s="2" t="str">
        <f t="shared" si="3"/>
        <v>crp</v>
      </c>
      <c r="D103" s="3" t="s">
        <v>228</v>
      </c>
      <c r="E103" s="3" t="s">
        <v>229</v>
      </c>
      <c r="F103" s="3" t="s">
        <v>230</v>
      </c>
      <c r="G103" s="3" t="s">
        <v>231</v>
      </c>
      <c r="H103" s="3" t="s">
        <v>19</v>
      </c>
      <c r="J103" s="2" t="str">
        <f t="shared" si="5"/>
        <v>220</v>
      </c>
      <c r="AB103" s="6" t="str">
        <f>A103</f>
        <v>010</v>
      </c>
      <c r="AC103" s="6" t="str">
        <f>B103</f>
        <v>企業内容等の開示に関する内閣府令</v>
      </c>
      <c r="AD103" s="6" t="str">
        <f t="shared" si="4"/>
        <v>crp</v>
      </c>
      <c r="AE103" s="6" t="str">
        <f>D103</f>
        <v>170000</v>
      </c>
      <c r="AF103" s="6" t="str">
        <f>E103</f>
        <v>第十七号様式</v>
      </c>
      <c r="AG103" s="6" t="str">
        <f>F103</f>
        <v>自己株券買付状況報告書（法２４条の６第１項に基づくもの）</v>
      </c>
      <c r="AH103" s="6" t="str">
        <f>J103</f>
        <v>220</v>
      </c>
      <c r="AI103" s="6" t="str">
        <f>G103</f>
        <v>自己株券買付状況報告書</v>
      </c>
      <c r="AJ103" s="6" t="str">
        <f>H103</f>
        <v>開示</v>
      </c>
      <c r="AK103" s="6" t="str">
        <f>IF(ISBLANK(I103),"",I103)</f>
        <v/>
      </c>
    </row>
    <row r="104" spans="1:37">
      <c r="A104" s="3" t="s">
        <v>7</v>
      </c>
      <c r="B104" s="2" t="str">
        <f t="shared" si="3"/>
        <v>企業内容等の開示に関する内閣府令</v>
      </c>
      <c r="C104" s="2" t="str">
        <f t="shared" si="3"/>
        <v>crp</v>
      </c>
      <c r="D104" s="3" t="s">
        <v>232</v>
      </c>
      <c r="E104" s="3" t="s">
        <v>229</v>
      </c>
      <c r="F104" s="3" t="s">
        <v>233</v>
      </c>
      <c r="G104" s="3" t="s">
        <v>234</v>
      </c>
      <c r="H104" s="3" t="s">
        <v>19</v>
      </c>
      <c r="J104" s="2" t="str">
        <f t="shared" si="5"/>
        <v>230</v>
      </c>
      <c r="AB104" s="6" t="str">
        <f>A104</f>
        <v>010</v>
      </c>
      <c r="AC104" s="6" t="str">
        <f>B104</f>
        <v>企業内容等の開示に関する内閣府令</v>
      </c>
      <c r="AD104" s="6" t="str">
        <f t="shared" si="4"/>
        <v>crp</v>
      </c>
      <c r="AE104" s="6" t="str">
        <f>D104</f>
        <v>170001</v>
      </c>
      <c r="AF104" s="6" t="str">
        <f>E104</f>
        <v>第十七号様式</v>
      </c>
      <c r="AG104" s="6" t="str">
        <f>F104</f>
        <v>訂正自己株券買付状況報告書（法２４条の６第１項に基づくもの）</v>
      </c>
      <c r="AH104" s="6" t="str">
        <f>J104</f>
        <v>230</v>
      </c>
      <c r="AI104" s="6" t="str">
        <f>G104</f>
        <v>訂正自己株券買付状況報告書</v>
      </c>
      <c r="AJ104" s="6" t="str">
        <f>H104</f>
        <v>開示</v>
      </c>
      <c r="AK104" s="6" t="str">
        <f>IF(ISBLANK(I104),"",I104)</f>
        <v/>
      </c>
    </row>
    <row r="105" spans="1:37">
      <c r="A105" s="3" t="s">
        <v>7</v>
      </c>
      <c r="B105" s="2" t="str">
        <f t="shared" si="3"/>
        <v>企業内容等の開示に関する内閣府令</v>
      </c>
      <c r="C105" s="2" t="str">
        <f t="shared" si="3"/>
        <v>crp</v>
      </c>
      <c r="D105" s="3" t="s">
        <v>235</v>
      </c>
      <c r="E105" s="3" t="s">
        <v>236</v>
      </c>
      <c r="F105" s="3" t="s">
        <v>237</v>
      </c>
      <c r="G105" s="3" t="s">
        <v>22</v>
      </c>
      <c r="H105" s="3" t="s">
        <v>19</v>
      </c>
      <c r="J105" s="2" t="str">
        <f t="shared" si="5"/>
        <v>040</v>
      </c>
      <c r="AB105" s="6" t="str">
        <f>A105</f>
        <v>010</v>
      </c>
      <c r="AC105" s="6" t="str">
        <f>B105</f>
        <v>企業内容等の開示に関する内閣府令</v>
      </c>
      <c r="AD105" s="6" t="str">
        <f t="shared" si="4"/>
        <v>crp</v>
      </c>
      <c r="AE105" s="6" t="str">
        <f>D105</f>
        <v>701001</v>
      </c>
      <c r="AF105" s="6" t="str">
        <f>E105</f>
        <v>XBRLの修正様式</v>
      </c>
      <c r="AG105" s="6" t="str">
        <f>F105</f>
        <v>XBRLの修正（内国会社－有価証券届出書）</v>
      </c>
      <c r="AH105" s="6" t="str">
        <f>J105</f>
        <v>040</v>
      </c>
      <c r="AI105" s="6" t="str">
        <f>G105</f>
        <v>訂正有価証券届出書</v>
      </c>
      <c r="AJ105" s="6" t="str">
        <f>H105</f>
        <v>開示</v>
      </c>
      <c r="AK105" s="6" t="str">
        <f>IF(ISBLANK(I105),"",I105)</f>
        <v/>
      </c>
    </row>
    <row r="106" spans="1:37">
      <c r="A106" s="3" t="s">
        <v>7</v>
      </c>
      <c r="B106" s="2" t="str">
        <f t="shared" si="3"/>
        <v>企業内容等の開示に関する内閣府令</v>
      </c>
      <c r="C106" s="2" t="str">
        <f t="shared" si="3"/>
        <v>crp</v>
      </c>
      <c r="D106" s="3" t="s">
        <v>238</v>
      </c>
      <c r="E106" s="3" t="s">
        <v>236</v>
      </c>
      <c r="F106" s="3" t="s">
        <v>239</v>
      </c>
      <c r="G106" s="3" t="s">
        <v>57</v>
      </c>
      <c r="H106" s="3" t="s">
        <v>19</v>
      </c>
      <c r="J106" s="2" t="str">
        <f t="shared" si="5"/>
        <v>130</v>
      </c>
      <c r="AB106" s="6" t="str">
        <f>A106</f>
        <v>010</v>
      </c>
      <c r="AC106" s="6" t="str">
        <f>B106</f>
        <v>企業内容等の開示に関する内閣府令</v>
      </c>
      <c r="AD106" s="6" t="str">
        <f t="shared" si="4"/>
        <v>crp</v>
      </c>
      <c r="AE106" s="6" t="str">
        <f>D106</f>
        <v>702001</v>
      </c>
      <c r="AF106" s="6" t="str">
        <f>E106</f>
        <v>XBRLの修正様式</v>
      </c>
      <c r="AG106" s="6" t="str">
        <f>F106</f>
        <v>XBRLの修正（内国会社－有価証券報告書）</v>
      </c>
      <c r="AH106" s="6" t="str">
        <f>J106</f>
        <v>130</v>
      </c>
      <c r="AI106" s="6" t="str">
        <f>G106</f>
        <v>訂正有価証券報告書</v>
      </c>
      <c r="AJ106" s="6" t="str">
        <f>H106</f>
        <v>開示</v>
      </c>
      <c r="AK106" s="6" t="str">
        <f>IF(ISBLANK(I106),"",I106)</f>
        <v/>
      </c>
    </row>
    <row r="107" spans="1:37">
      <c r="A107" s="3" t="s">
        <v>7</v>
      </c>
      <c r="B107" s="2" t="str">
        <f t="shared" si="3"/>
        <v>企業内容等の開示に関する内閣府令</v>
      </c>
      <c r="C107" s="2" t="str">
        <f t="shared" si="3"/>
        <v>crp</v>
      </c>
      <c r="D107" s="3" t="s">
        <v>240</v>
      </c>
      <c r="E107" s="3" t="s">
        <v>236</v>
      </c>
      <c r="F107" s="3" t="s">
        <v>241</v>
      </c>
      <c r="G107" s="3" t="s">
        <v>84</v>
      </c>
      <c r="H107" s="3" t="s">
        <v>19</v>
      </c>
      <c r="J107" s="2" t="str">
        <f t="shared" si="5"/>
        <v>150</v>
      </c>
      <c r="AB107" s="6" t="str">
        <f>A107</f>
        <v>010</v>
      </c>
      <c r="AC107" s="6" t="str">
        <f>B107</f>
        <v>企業内容等の開示に関する内閣府令</v>
      </c>
      <c r="AD107" s="6" t="str">
        <f t="shared" si="4"/>
        <v>crp</v>
      </c>
      <c r="AE107" s="6" t="str">
        <f>D107</f>
        <v>703001</v>
      </c>
      <c r="AF107" s="6" t="str">
        <f>E107</f>
        <v>XBRLの修正様式</v>
      </c>
      <c r="AG107" s="6" t="str">
        <f>F107</f>
        <v>XBRLの修正（内国会社－四半期報告書）</v>
      </c>
      <c r="AH107" s="6" t="str">
        <f>J107</f>
        <v>150</v>
      </c>
      <c r="AI107" s="6" t="str">
        <f>G107</f>
        <v>訂正四半期報告書</v>
      </c>
      <c r="AJ107" s="6" t="str">
        <f>H107</f>
        <v>開示</v>
      </c>
      <c r="AK107" s="6" t="str">
        <f>IF(ISBLANK(I107),"",I107)</f>
        <v/>
      </c>
    </row>
    <row r="108" spans="1:37">
      <c r="A108" s="3" t="s">
        <v>7</v>
      </c>
      <c r="B108" s="2" t="str">
        <f t="shared" si="3"/>
        <v>企業内容等の開示に関する内閣府令</v>
      </c>
      <c r="C108" s="2" t="str">
        <f t="shared" si="3"/>
        <v>crp</v>
      </c>
      <c r="D108" s="3" t="s">
        <v>242</v>
      </c>
      <c r="E108" s="3" t="s">
        <v>236</v>
      </c>
      <c r="F108" s="3" t="s">
        <v>243</v>
      </c>
      <c r="G108" s="3" t="s">
        <v>88</v>
      </c>
      <c r="H108" s="3" t="s">
        <v>19</v>
      </c>
      <c r="J108" s="2" t="str">
        <f t="shared" si="5"/>
        <v>170</v>
      </c>
      <c r="AB108" s="6" t="str">
        <f>A108</f>
        <v>010</v>
      </c>
      <c r="AC108" s="6" t="str">
        <f>B108</f>
        <v>企業内容等の開示に関する内閣府令</v>
      </c>
      <c r="AD108" s="6" t="str">
        <f t="shared" si="4"/>
        <v>crp</v>
      </c>
      <c r="AE108" s="6" t="str">
        <f>D108</f>
        <v>704001</v>
      </c>
      <c r="AF108" s="6" t="str">
        <f>E108</f>
        <v>XBRLの修正様式</v>
      </c>
      <c r="AG108" s="6" t="str">
        <f>F108</f>
        <v>XBRLの修正（内国会社－半期報告書）</v>
      </c>
      <c r="AH108" s="6" t="str">
        <f>J108</f>
        <v>170</v>
      </c>
      <c r="AI108" s="6" t="str">
        <f>G108</f>
        <v>訂正半期報告書</v>
      </c>
      <c r="AJ108" s="6" t="str">
        <f>H108</f>
        <v>開示</v>
      </c>
      <c r="AK108" s="6" t="str">
        <f>IF(ISBLANK(I108),"",I108)</f>
        <v/>
      </c>
    </row>
    <row r="109" spans="1:37">
      <c r="A109" s="3" t="s">
        <v>7</v>
      </c>
      <c r="B109" s="2" t="str">
        <f t="shared" si="3"/>
        <v>企業内容等の開示に関する内閣府令</v>
      </c>
      <c r="C109" s="2" t="str">
        <f t="shared" si="3"/>
        <v>crp</v>
      </c>
      <c r="D109" s="3" t="s">
        <v>244</v>
      </c>
      <c r="E109" s="3" t="s">
        <v>236</v>
      </c>
      <c r="F109" s="3" t="s">
        <v>245</v>
      </c>
      <c r="G109" s="3" t="s">
        <v>22</v>
      </c>
      <c r="H109" s="3" t="s">
        <v>19</v>
      </c>
      <c r="J109" s="2" t="str">
        <f t="shared" si="5"/>
        <v>040</v>
      </c>
      <c r="AB109" s="6" t="str">
        <f>A109</f>
        <v>010</v>
      </c>
      <c r="AC109" s="6" t="str">
        <f>B109</f>
        <v>企業内容等の開示に関する内閣府令</v>
      </c>
      <c r="AD109" s="6" t="str">
        <f t="shared" si="4"/>
        <v>crp</v>
      </c>
      <c r="AE109" s="6" t="str">
        <f>D109</f>
        <v>711001</v>
      </c>
      <c r="AF109" s="6" t="str">
        <f>E109</f>
        <v>XBRLの修正様式</v>
      </c>
      <c r="AG109" s="6" t="str">
        <f>F109</f>
        <v>XBRLの修正（外国会社－有価証券届出書）</v>
      </c>
      <c r="AH109" s="6" t="str">
        <f>J109</f>
        <v>040</v>
      </c>
      <c r="AI109" s="6" t="str">
        <f>G109</f>
        <v>訂正有価証券届出書</v>
      </c>
      <c r="AJ109" s="6" t="str">
        <f>H109</f>
        <v>開示</v>
      </c>
      <c r="AK109" s="6" t="str">
        <f>IF(ISBLANK(I109),"",I109)</f>
        <v/>
      </c>
    </row>
    <row r="110" spans="1:37">
      <c r="A110" s="3" t="s">
        <v>7</v>
      </c>
      <c r="B110" s="2" t="str">
        <f t="shared" si="3"/>
        <v>企業内容等の開示に関する内閣府令</v>
      </c>
      <c r="C110" s="2" t="str">
        <f t="shared" si="3"/>
        <v>crp</v>
      </c>
      <c r="D110" s="3" t="s">
        <v>246</v>
      </c>
      <c r="E110" s="3" t="s">
        <v>236</v>
      </c>
      <c r="F110" s="3" t="s">
        <v>247</v>
      </c>
      <c r="G110" s="3" t="s">
        <v>57</v>
      </c>
      <c r="H110" s="3" t="s">
        <v>19</v>
      </c>
      <c r="J110" s="2" t="str">
        <f t="shared" si="5"/>
        <v>130</v>
      </c>
      <c r="AB110" s="6" t="str">
        <f>A110</f>
        <v>010</v>
      </c>
      <c r="AC110" s="6" t="str">
        <f>B110</f>
        <v>企業内容等の開示に関する内閣府令</v>
      </c>
      <c r="AD110" s="6" t="str">
        <f t="shared" si="4"/>
        <v>crp</v>
      </c>
      <c r="AE110" s="6" t="str">
        <f>D110</f>
        <v>712001</v>
      </c>
      <c r="AF110" s="6" t="str">
        <f>E110</f>
        <v>XBRLの修正様式</v>
      </c>
      <c r="AG110" s="6" t="str">
        <f>F110</f>
        <v>XBRLの修正（外国会社－有価証券報告書）</v>
      </c>
      <c r="AH110" s="6" t="str">
        <f>J110</f>
        <v>130</v>
      </c>
      <c r="AI110" s="6" t="str">
        <f>G110</f>
        <v>訂正有価証券報告書</v>
      </c>
      <c r="AJ110" s="6" t="str">
        <f>H110</f>
        <v>開示</v>
      </c>
      <c r="AK110" s="6" t="str">
        <f>IF(ISBLANK(I110),"",I110)</f>
        <v/>
      </c>
    </row>
    <row r="111" spans="1:37">
      <c r="A111" s="3" t="s">
        <v>7</v>
      </c>
      <c r="B111" s="2" t="str">
        <f t="shared" si="3"/>
        <v>企業内容等の開示に関する内閣府令</v>
      </c>
      <c r="C111" s="2" t="str">
        <f t="shared" si="3"/>
        <v>crp</v>
      </c>
      <c r="D111" s="3" t="s">
        <v>248</v>
      </c>
      <c r="E111" s="3" t="s">
        <v>236</v>
      </c>
      <c r="F111" s="3" t="s">
        <v>249</v>
      </c>
      <c r="G111" s="3" t="s">
        <v>84</v>
      </c>
      <c r="H111" s="3" t="s">
        <v>19</v>
      </c>
      <c r="J111" s="2" t="str">
        <f t="shared" si="5"/>
        <v>150</v>
      </c>
      <c r="AB111" s="6" t="str">
        <f>A111</f>
        <v>010</v>
      </c>
      <c r="AC111" s="6" t="str">
        <f>B111</f>
        <v>企業内容等の開示に関する内閣府令</v>
      </c>
      <c r="AD111" s="6" t="str">
        <f t="shared" si="4"/>
        <v>crp</v>
      </c>
      <c r="AE111" s="6" t="str">
        <f>D111</f>
        <v>713001</v>
      </c>
      <c r="AF111" s="6" t="str">
        <f>E111</f>
        <v>XBRLの修正様式</v>
      </c>
      <c r="AG111" s="6" t="str">
        <f>F111</f>
        <v>XBRLの修正（外国会社－四半期報告書）</v>
      </c>
      <c r="AH111" s="6" t="str">
        <f>J111</f>
        <v>150</v>
      </c>
      <c r="AI111" s="6" t="str">
        <f>G111</f>
        <v>訂正四半期報告書</v>
      </c>
      <c r="AJ111" s="6" t="str">
        <f>H111</f>
        <v>開示</v>
      </c>
      <c r="AK111" s="6" t="str">
        <f>IF(ISBLANK(I111),"",I111)</f>
        <v/>
      </c>
    </row>
    <row r="112" spans="1:37">
      <c r="A112" s="3" t="s">
        <v>7</v>
      </c>
      <c r="B112" s="2" t="str">
        <f t="shared" si="3"/>
        <v>企業内容等の開示に関する内閣府令</v>
      </c>
      <c r="C112" s="2" t="str">
        <f t="shared" si="3"/>
        <v>crp</v>
      </c>
      <c r="D112" s="3" t="s">
        <v>250</v>
      </c>
      <c r="E112" s="3" t="s">
        <v>236</v>
      </c>
      <c r="F112" s="3" t="s">
        <v>251</v>
      </c>
      <c r="G112" s="3" t="s">
        <v>88</v>
      </c>
      <c r="H112" s="3" t="s">
        <v>19</v>
      </c>
      <c r="J112" s="2" t="str">
        <f t="shared" si="5"/>
        <v>170</v>
      </c>
      <c r="AB112" s="6" t="str">
        <f>A112</f>
        <v>010</v>
      </c>
      <c r="AC112" s="6" t="str">
        <f>B112</f>
        <v>企業内容等の開示に関する内閣府令</v>
      </c>
      <c r="AD112" s="6" t="str">
        <f t="shared" si="4"/>
        <v>crp</v>
      </c>
      <c r="AE112" s="6" t="str">
        <f>D112</f>
        <v>714001</v>
      </c>
      <c r="AF112" s="6" t="str">
        <f>E112</f>
        <v>XBRLの修正様式</v>
      </c>
      <c r="AG112" s="6" t="str">
        <f>F112</f>
        <v>XBRLの修正（外国会社－半期報告書）</v>
      </c>
      <c r="AH112" s="6" t="str">
        <f>J112</f>
        <v>170</v>
      </c>
      <c r="AI112" s="6" t="str">
        <f>G112</f>
        <v>訂正半期報告書</v>
      </c>
      <c r="AJ112" s="6" t="str">
        <f>H112</f>
        <v>開示</v>
      </c>
      <c r="AK112" s="6" t="str">
        <f>IF(ISBLANK(I112),"",I112)</f>
        <v/>
      </c>
    </row>
    <row r="113" spans="1:37">
      <c r="A113" s="3" t="s">
        <v>7</v>
      </c>
      <c r="B113" s="2" t="str">
        <f t="shared" si="3"/>
        <v>企業内容等の開示に関する内閣府令</v>
      </c>
      <c r="C113" s="2" t="str">
        <f t="shared" si="3"/>
        <v>crp</v>
      </c>
      <c r="D113" s="3" t="s">
        <v>252</v>
      </c>
      <c r="E113" s="3" t="s">
        <v>236</v>
      </c>
      <c r="F113" s="3" t="s">
        <v>253</v>
      </c>
      <c r="G113" s="3" t="s">
        <v>57</v>
      </c>
      <c r="H113" s="3" t="s">
        <v>19</v>
      </c>
      <c r="J113" s="2" t="str">
        <f t="shared" si="5"/>
        <v>130</v>
      </c>
      <c r="AB113" s="6" t="str">
        <f>A113</f>
        <v>010</v>
      </c>
      <c r="AC113" s="6" t="str">
        <f>B113</f>
        <v>企業内容等の開示に関する内閣府令</v>
      </c>
      <c r="AD113" s="6" t="str">
        <f t="shared" si="4"/>
        <v>crp</v>
      </c>
      <c r="AE113" s="6" t="str">
        <f>D113</f>
        <v>715001</v>
      </c>
      <c r="AF113" s="6" t="str">
        <f>E113</f>
        <v>XBRLの修正様式</v>
      </c>
      <c r="AG113" s="6" t="str">
        <f>F113</f>
        <v>XBRLの修正（外国会社－外国会社報告書）</v>
      </c>
      <c r="AH113" s="6" t="str">
        <f>J113</f>
        <v>130</v>
      </c>
      <c r="AI113" s="6" t="str">
        <f>G113</f>
        <v>訂正有価証券報告書</v>
      </c>
      <c r="AJ113" s="6" t="str">
        <f>H113</f>
        <v>開示</v>
      </c>
      <c r="AK113" s="6" t="str">
        <f>IF(ISBLANK(I113),"",I113)</f>
        <v/>
      </c>
    </row>
    <row r="114" spans="1:37">
      <c r="A114" s="3" t="s">
        <v>7</v>
      </c>
      <c r="B114" s="2" t="str">
        <f t="shared" si="3"/>
        <v>企業内容等の開示に関する内閣府令</v>
      </c>
      <c r="C114" s="2" t="str">
        <f t="shared" si="3"/>
        <v>crp</v>
      </c>
      <c r="D114" s="3" t="s">
        <v>254</v>
      </c>
      <c r="E114" s="3" t="s">
        <v>236</v>
      </c>
      <c r="F114" s="3" t="s">
        <v>255</v>
      </c>
      <c r="G114" s="3" t="s">
        <v>84</v>
      </c>
      <c r="H114" s="3" t="s">
        <v>19</v>
      </c>
      <c r="J114" s="2" t="str">
        <f t="shared" si="5"/>
        <v>150</v>
      </c>
      <c r="AB114" s="6" t="str">
        <f>A114</f>
        <v>010</v>
      </c>
      <c r="AC114" s="6" t="str">
        <f>B114</f>
        <v>企業内容等の開示に関する内閣府令</v>
      </c>
      <c r="AD114" s="6" t="str">
        <f t="shared" si="4"/>
        <v>crp</v>
      </c>
      <c r="AE114" s="6" t="str">
        <f>D114</f>
        <v>716001</v>
      </c>
      <c r="AF114" s="6" t="str">
        <f>E114</f>
        <v>XBRLの修正様式</v>
      </c>
      <c r="AG114" s="6" t="str">
        <f>F114</f>
        <v>XBRLの修正（外国会社－外国会社四半期報告書）</v>
      </c>
      <c r="AH114" s="6" t="str">
        <f>J114</f>
        <v>150</v>
      </c>
      <c r="AI114" s="6" t="str">
        <f>G114</f>
        <v>訂正四半期報告書</v>
      </c>
      <c r="AJ114" s="6" t="str">
        <f>H114</f>
        <v>開示</v>
      </c>
      <c r="AK114" s="6" t="str">
        <f>IF(ISBLANK(I114),"",I114)</f>
        <v/>
      </c>
    </row>
    <row r="115" spans="1:37">
      <c r="A115" s="3" t="s">
        <v>7</v>
      </c>
      <c r="B115" s="2" t="str">
        <f t="shared" si="3"/>
        <v>企業内容等の開示に関する内閣府令</v>
      </c>
      <c r="C115" s="2" t="str">
        <f t="shared" si="3"/>
        <v>crp</v>
      </c>
      <c r="D115" s="3" t="s">
        <v>256</v>
      </c>
      <c r="E115" s="3" t="s">
        <v>236</v>
      </c>
      <c r="F115" s="3" t="s">
        <v>257</v>
      </c>
      <c r="G115" s="3" t="s">
        <v>88</v>
      </c>
      <c r="H115" s="3" t="s">
        <v>19</v>
      </c>
      <c r="J115" s="2" t="str">
        <f t="shared" si="5"/>
        <v>170</v>
      </c>
      <c r="AB115" s="6" t="str">
        <f>A115</f>
        <v>010</v>
      </c>
      <c r="AC115" s="6" t="str">
        <f>B115</f>
        <v>企業内容等の開示に関する内閣府令</v>
      </c>
      <c r="AD115" s="6" t="str">
        <f t="shared" si="4"/>
        <v>crp</v>
      </c>
      <c r="AE115" s="6" t="str">
        <f>D115</f>
        <v>717001</v>
      </c>
      <c r="AF115" s="6" t="str">
        <f>E115</f>
        <v>XBRLの修正様式</v>
      </c>
      <c r="AG115" s="6" t="str">
        <f>F115</f>
        <v>XBRLの修正（外国会社－外国会社半期報告書）</v>
      </c>
      <c r="AH115" s="6" t="str">
        <f>J115</f>
        <v>170</v>
      </c>
      <c r="AI115" s="6" t="str">
        <f>G115</f>
        <v>訂正半期報告書</v>
      </c>
      <c r="AJ115" s="6" t="str">
        <f>H115</f>
        <v>開示</v>
      </c>
      <c r="AK115" s="6" t="str">
        <f>IF(ISBLANK(I115),"",I115)</f>
        <v/>
      </c>
    </row>
    <row r="116" spans="1:37">
      <c r="A116" s="3" t="s">
        <v>7</v>
      </c>
      <c r="B116" s="2" t="str">
        <f t="shared" si="3"/>
        <v>企業内容等の開示に関する内閣府令</v>
      </c>
      <c r="C116" s="2" t="str">
        <f t="shared" si="3"/>
        <v>crp</v>
      </c>
      <c r="D116" s="3" t="s">
        <v>258</v>
      </c>
      <c r="E116" s="3" t="s">
        <v>236</v>
      </c>
      <c r="F116" s="3" t="s">
        <v>259</v>
      </c>
      <c r="G116" s="3" t="s">
        <v>22</v>
      </c>
      <c r="H116" s="3" t="s">
        <v>19</v>
      </c>
      <c r="J116" s="2" t="str">
        <f t="shared" si="5"/>
        <v>040</v>
      </c>
      <c r="AB116" s="6" t="str">
        <f>A116</f>
        <v>010</v>
      </c>
      <c r="AC116" s="6" t="str">
        <f>B116</f>
        <v>企業内容等の開示に関する内閣府令</v>
      </c>
      <c r="AD116" s="6" t="str">
        <f t="shared" si="4"/>
        <v>crp</v>
      </c>
      <c r="AE116" s="6" t="str">
        <f>D116</f>
        <v>718001</v>
      </c>
      <c r="AF116" s="6" t="str">
        <f>E116</f>
        <v>XBRLの修正様式</v>
      </c>
      <c r="AG116" s="6" t="str">
        <f>F116</f>
        <v>XBRLの修正（外国会社－外国会社届出書）</v>
      </c>
      <c r="AH116" s="6" t="str">
        <f>J116</f>
        <v>040</v>
      </c>
      <c r="AI116" s="6" t="str">
        <f>G116</f>
        <v>訂正有価証券届出書</v>
      </c>
      <c r="AJ116" s="6" t="str">
        <f>H116</f>
        <v>開示</v>
      </c>
      <c r="AK116" s="6" t="str">
        <f>IF(ISBLANK(I116),"",I116)</f>
        <v/>
      </c>
    </row>
    <row r="117" spans="1:37">
      <c r="A117" s="3" t="s">
        <v>7</v>
      </c>
      <c r="B117" s="2" t="str">
        <f t="shared" si="3"/>
        <v>企業内容等の開示に関する内閣府令</v>
      </c>
      <c r="C117" s="2" t="str">
        <f t="shared" si="3"/>
        <v>crp</v>
      </c>
      <c r="D117" s="3" t="s">
        <v>260</v>
      </c>
      <c r="E117" s="3" t="s">
        <v>261</v>
      </c>
      <c r="F117" s="3" t="s">
        <v>262</v>
      </c>
      <c r="G117" s="3" t="s">
        <v>263</v>
      </c>
      <c r="H117" s="3" t="s">
        <v>11</v>
      </c>
      <c r="J117" s="2" t="str">
        <f t="shared" si="5"/>
        <v>050</v>
      </c>
      <c r="AB117" s="6" t="str">
        <f>A117</f>
        <v>010</v>
      </c>
      <c r="AC117" s="6" t="str">
        <f>B117</f>
        <v>企業内容等の開示に関する内閣府令</v>
      </c>
      <c r="AD117" s="6" t="str">
        <f t="shared" si="4"/>
        <v>crp</v>
      </c>
      <c r="AE117" s="6" t="str">
        <f>D117</f>
        <v>990004</v>
      </c>
      <c r="AF117" s="6" t="str">
        <f>E117</f>
        <v>様式なし</v>
      </c>
      <c r="AG117" s="6" t="str">
        <f>F117</f>
        <v>届出の取下げ願い（二号、二号の二、二号の三、二号の五、二号の六様式）</v>
      </c>
      <c r="AH117" s="6" t="str">
        <f>J117</f>
        <v>050</v>
      </c>
      <c r="AI117" s="6" t="str">
        <f>G117</f>
        <v>届出の取下げ願い</v>
      </c>
      <c r="AJ117" s="6" t="str">
        <f>H117</f>
        <v>非開示</v>
      </c>
      <c r="AK117" s="6" t="str">
        <f>IF(ISBLANK(I117),"",I117)</f>
        <v/>
      </c>
    </row>
    <row r="118" spans="1:37">
      <c r="A118" s="3" t="s">
        <v>7</v>
      </c>
      <c r="B118" s="2" t="str">
        <f t="shared" si="3"/>
        <v>企業内容等の開示に関する内閣府令</v>
      </c>
      <c r="C118" s="2" t="str">
        <f t="shared" si="3"/>
        <v>crp</v>
      </c>
      <c r="D118" s="3" t="s">
        <v>264</v>
      </c>
      <c r="E118" s="3" t="s">
        <v>261</v>
      </c>
      <c r="F118" s="3" t="s">
        <v>265</v>
      </c>
      <c r="G118" s="3" t="s">
        <v>263</v>
      </c>
      <c r="H118" s="3" t="s">
        <v>11</v>
      </c>
      <c r="J118" s="2" t="str">
        <f t="shared" si="5"/>
        <v>050</v>
      </c>
      <c r="AB118" s="6" t="str">
        <f>A118</f>
        <v>010</v>
      </c>
      <c r="AC118" s="6" t="str">
        <f>B118</f>
        <v>企業内容等の開示に関する内閣府令</v>
      </c>
      <c r="AD118" s="6" t="str">
        <f t="shared" si="4"/>
        <v>crp</v>
      </c>
      <c r="AE118" s="6" t="str">
        <f>D118</f>
        <v>991004</v>
      </c>
      <c r="AF118" s="6" t="str">
        <f>E118</f>
        <v>様式なし</v>
      </c>
      <c r="AG118" s="6" t="str">
        <f>F118</f>
        <v>届出の取下げ願い（二号の四、二号の七様式）</v>
      </c>
      <c r="AH118" s="6" t="str">
        <f>J118</f>
        <v>050</v>
      </c>
      <c r="AI118" s="6" t="str">
        <f>G118</f>
        <v>届出の取下げ願い</v>
      </c>
      <c r="AJ118" s="6" t="str">
        <f>H118</f>
        <v>非開示</v>
      </c>
      <c r="AK118" s="6" t="str">
        <f>IF(ISBLANK(I118),"",I118)</f>
        <v/>
      </c>
    </row>
    <row r="119" spans="1:37">
      <c r="A119" s="3" t="s">
        <v>7</v>
      </c>
      <c r="B119" s="2" t="str">
        <f t="shared" si="3"/>
        <v>企業内容等の開示に関する内閣府令</v>
      </c>
      <c r="C119" s="2" t="str">
        <f t="shared" si="3"/>
        <v>crp</v>
      </c>
      <c r="D119" s="3" t="s">
        <v>266</v>
      </c>
      <c r="E119" s="3" t="s">
        <v>261</v>
      </c>
      <c r="F119" s="3" t="s">
        <v>267</v>
      </c>
      <c r="G119" s="3" t="s">
        <v>263</v>
      </c>
      <c r="H119" s="3" t="s">
        <v>11</v>
      </c>
      <c r="J119" s="2" t="str">
        <f t="shared" si="5"/>
        <v>050</v>
      </c>
      <c r="AB119" s="6" t="str">
        <f>A119</f>
        <v>010</v>
      </c>
      <c r="AC119" s="6" t="str">
        <f>B119</f>
        <v>企業内容等の開示に関する内閣府令</v>
      </c>
      <c r="AD119" s="6" t="str">
        <f t="shared" si="4"/>
        <v>crp</v>
      </c>
      <c r="AE119" s="6" t="str">
        <f>D119</f>
        <v>992004</v>
      </c>
      <c r="AF119" s="6" t="str">
        <f>E119</f>
        <v>様式なし</v>
      </c>
      <c r="AG119" s="6" t="str">
        <f>F119</f>
        <v>届出の取下げ願い（七号～七号の五様式）</v>
      </c>
      <c r="AH119" s="6" t="str">
        <f>J119</f>
        <v>050</v>
      </c>
      <c r="AI119" s="6" t="str">
        <f>G119</f>
        <v>届出の取下げ願い</v>
      </c>
      <c r="AJ119" s="6" t="str">
        <f>H119</f>
        <v>非開示</v>
      </c>
      <c r="AK119" s="6" t="str">
        <f>IF(ISBLANK(I119),"",I119)</f>
        <v/>
      </c>
    </row>
    <row r="120" spans="1:37">
      <c r="A120" s="3" t="s">
        <v>268</v>
      </c>
      <c r="B120" s="2" t="str">
        <f t="shared" si="3"/>
        <v>財務計算に関する書類その他の情報の適正性を確保するための体制に関する内閣府令</v>
      </c>
      <c r="C120" s="2" t="str">
        <f t="shared" si="3"/>
        <v>ctl</v>
      </c>
      <c r="D120" s="3" t="s">
        <v>8</v>
      </c>
      <c r="E120" s="3" t="s">
        <v>9</v>
      </c>
      <c r="F120" s="3" t="s">
        <v>269</v>
      </c>
      <c r="G120" s="3" t="s">
        <v>269</v>
      </c>
      <c r="H120" s="3" t="s">
        <v>19</v>
      </c>
      <c r="J120" s="2" t="str">
        <f t="shared" si="5"/>
        <v>235</v>
      </c>
      <c r="AB120" s="6" t="str">
        <f>A120</f>
        <v>015</v>
      </c>
      <c r="AC120" s="6" t="str">
        <f>B120</f>
        <v>財務計算に関する書類その他の情報の適正性を確保するための体制に関する内閣府令</v>
      </c>
      <c r="AD120" s="6" t="str">
        <f t="shared" si="4"/>
        <v>ctl</v>
      </c>
      <c r="AE120" s="6" t="str">
        <f>D120</f>
        <v>010000</v>
      </c>
      <c r="AF120" s="6" t="str">
        <f>E120</f>
        <v>第一号様式</v>
      </c>
      <c r="AG120" s="6" t="str">
        <f>F120</f>
        <v>内部統制報告書</v>
      </c>
      <c r="AH120" s="6" t="str">
        <f>J120</f>
        <v>235</v>
      </c>
      <c r="AI120" s="6" t="str">
        <f>G120</f>
        <v>内部統制報告書</v>
      </c>
      <c r="AJ120" s="6" t="str">
        <f>H120</f>
        <v>開示</v>
      </c>
      <c r="AK120" s="6" t="str">
        <f>IF(ISBLANK(I120),"",I120)</f>
        <v/>
      </c>
    </row>
    <row r="121" spans="1:37">
      <c r="A121" s="3" t="s">
        <v>268</v>
      </c>
      <c r="B121" s="2" t="str">
        <f t="shared" si="3"/>
        <v>財務計算に関する書類その他の情報の適正性を確保するための体制に関する内閣府令</v>
      </c>
      <c r="C121" s="2" t="str">
        <f t="shared" si="3"/>
        <v>ctl</v>
      </c>
      <c r="D121" s="3" t="s">
        <v>12</v>
      </c>
      <c r="E121" s="3" t="s">
        <v>9</v>
      </c>
      <c r="F121" s="3" t="s">
        <v>270</v>
      </c>
      <c r="G121" s="3" t="s">
        <v>270</v>
      </c>
      <c r="H121" s="3" t="s">
        <v>19</v>
      </c>
      <c r="J121" s="2" t="str">
        <f t="shared" si="5"/>
        <v>236</v>
      </c>
      <c r="AB121" s="6" t="str">
        <f>A121</f>
        <v>015</v>
      </c>
      <c r="AC121" s="6" t="str">
        <f>B121</f>
        <v>財務計算に関する書類その他の情報の適正性を確保するための体制に関する内閣府令</v>
      </c>
      <c r="AD121" s="6" t="str">
        <f t="shared" si="4"/>
        <v>ctl</v>
      </c>
      <c r="AE121" s="6" t="str">
        <f>D121</f>
        <v>010001</v>
      </c>
      <c r="AF121" s="6" t="str">
        <f>E121</f>
        <v>第一号様式</v>
      </c>
      <c r="AG121" s="6" t="str">
        <f>F121</f>
        <v>訂正内部統制報告書</v>
      </c>
      <c r="AH121" s="6" t="str">
        <f>J121</f>
        <v>236</v>
      </c>
      <c r="AI121" s="6" t="str">
        <f>G121</f>
        <v>訂正内部統制報告書</v>
      </c>
      <c r="AJ121" s="6" t="str">
        <f>H121</f>
        <v>開示</v>
      </c>
      <c r="AK121" s="6" t="str">
        <f>IF(ISBLANK(I121),"",I121)</f>
        <v/>
      </c>
    </row>
    <row r="122" spans="1:37">
      <c r="A122" s="3" t="s">
        <v>268</v>
      </c>
      <c r="B122" s="2" t="str">
        <f t="shared" si="3"/>
        <v>財務計算に関する書類その他の情報の適正性を確保するための体制に関する内閣府令</v>
      </c>
      <c r="C122" s="2" t="str">
        <f t="shared" si="3"/>
        <v>ctl</v>
      </c>
      <c r="D122" s="3" t="s">
        <v>15</v>
      </c>
      <c r="E122" s="3" t="s">
        <v>16</v>
      </c>
      <c r="F122" s="3" t="s">
        <v>269</v>
      </c>
      <c r="G122" s="3" t="s">
        <v>269</v>
      </c>
      <c r="H122" s="3" t="s">
        <v>19</v>
      </c>
      <c r="J122" s="2" t="str">
        <f t="shared" si="5"/>
        <v>235</v>
      </c>
      <c r="AB122" s="6" t="str">
        <f>A122</f>
        <v>015</v>
      </c>
      <c r="AC122" s="6" t="str">
        <f>B122</f>
        <v>財務計算に関する書類その他の情報の適正性を確保するための体制に関する内閣府令</v>
      </c>
      <c r="AD122" s="6" t="str">
        <f t="shared" si="4"/>
        <v>ctl</v>
      </c>
      <c r="AE122" s="6" t="str">
        <f>D122</f>
        <v>020000</v>
      </c>
      <c r="AF122" s="6" t="str">
        <f>E122</f>
        <v>第二号様式</v>
      </c>
      <c r="AG122" s="6" t="str">
        <f>F122</f>
        <v>内部統制報告書</v>
      </c>
      <c r="AH122" s="6" t="str">
        <f>J122</f>
        <v>235</v>
      </c>
      <c r="AI122" s="6" t="str">
        <f>G122</f>
        <v>内部統制報告書</v>
      </c>
      <c r="AJ122" s="6" t="str">
        <f>H122</f>
        <v>開示</v>
      </c>
      <c r="AK122" s="6" t="str">
        <f>IF(ISBLANK(I122),"",I122)</f>
        <v/>
      </c>
    </row>
    <row r="123" spans="1:37">
      <c r="A123" s="3" t="s">
        <v>268</v>
      </c>
      <c r="B123" s="2" t="str">
        <f t="shared" si="3"/>
        <v>財務計算に関する書類その他の情報の適正性を確保するための体制に関する内閣府令</v>
      </c>
      <c r="C123" s="2" t="str">
        <f t="shared" si="3"/>
        <v>ctl</v>
      </c>
      <c r="D123" s="3" t="s">
        <v>20</v>
      </c>
      <c r="E123" s="3" t="s">
        <v>16</v>
      </c>
      <c r="F123" s="3" t="s">
        <v>270</v>
      </c>
      <c r="G123" s="3" t="s">
        <v>270</v>
      </c>
      <c r="H123" s="3" t="s">
        <v>19</v>
      </c>
      <c r="J123" s="2" t="str">
        <f t="shared" si="5"/>
        <v>236</v>
      </c>
      <c r="AB123" s="6" t="str">
        <f>A123</f>
        <v>015</v>
      </c>
      <c r="AC123" s="6" t="str">
        <f>B123</f>
        <v>財務計算に関する書類その他の情報の適正性を確保するための体制に関する内閣府令</v>
      </c>
      <c r="AD123" s="6" t="str">
        <f t="shared" si="4"/>
        <v>ctl</v>
      </c>
      <c r="AE123" s="6" t="str">
        <f>D123</f>
        <v>020001</v>
      </c>
      <c r="AF123" s="6" t="str">
        <f>E123</f>
        <v>第二号様式</v>
      </c>
      <c r="AG123" s="6" t="str">
        <f>F123</f>
        <v>訂正内部統制報告書</v>
      </c>
      <c r="AH123" s="6" t="str">
        <f>J123</f>
        <v>236</v>
      </c>
      <c r="AI123" s="6" t="str">
        <f>G123</f>
        <v>訂正内部統制報告書</v>
      </c>
      <c r="AJ123" s="6" t="str">
        <f>H123</f>
        <v>開示</v>
      </c>
      <c r="AK123" s="6" t="str">
        <f>IF(ISBLANK(I123),"",I123)</f>
        <v/>
      </c>
    </row>
    <row r="124" spans="1:37">
      <c r="A124" s="3" t="s">
        <v>268</v>
      </c>
      <c r="B124" s="2" t="str">
        <f t="shared" si="3"/>
        <v>財務計算に関する書類その他の情報の適正性を確保するための体制に関する内閣府令</v>
      </c>
      <c r="C124" s="2" t="str">
        <f t="shared" si="3"/>
        <v>ctl</v>
      </c>
      <c r="D124" s="3" t="s">
        <v>53</v>
      </c>
      <c r="E124" s="3" t="s">
        <v>54</v>
      </c>
      <c r="F124" s="3" t="s">
        <v>271</v>
      </c>
      <c r="G124" s="3" t="s">
        <v>269</v>
      </c>
      <c r="H124" s="3" t="s">
        <v>19</v>
      </c>
      <c r="J124" s="2" t="str">
        <f t="shared" si="5"/>
        <v>235</v>
      </c>
      <c r="AB124" s="6" t="str">
        <f>A124</f>
        <v>015</v>
      </c>
      <c r="AC124" s="6" t="str">
        <f>B124</f>
        <v>財務計算に関する書類その他の情報の適正性を確保するための体制に関する内閣府令</v>
      </c>
      <c r="AD124" s="6" t="str">
        <f t="shared" si="4"/>
        <v>ctl</v>
      </c>
      <c r="AE124" s="6" t="str">
        <f>D124</f>
        <v>030000</v>
      </c>
      <c r="AF124" s="6" t="str">
        <f>E124</f>
        <v>第三号様式</v>
      </c>
      <c r="AG124" s="6" t="str">
        <f>F124</f>
        <v>外国会社内部統制報告書</v>
      </c>
      <c r="AH124" s="6" t="str">
        <f>J124</f>
        <v>235</v>
      </c>
      <c r="AI124" s="6" t="str">
        <f>G124</f>
        <v>内部統制報告書</v>
      </c>
      <c r="AJ124" s="6" t="str">
        <f>H124</f>
        <v>開示</v>
      </c>
      <c r="AK124" s="6" t="str">
        <f>IF(ISBLANK(I124),"",I124)</f>
        <v/>
      </c>
    </row>
    <row r="125" spans="1:37">
      <c r="A125" s="3" t="s">
        <v>268</v>
      </c>
      <c r="B125" s="2" t="str">
        <f t="shared" si="3"/>
        <v>財務計算に関する書類その他の情報の適正性を確保するための体制に関する内閣府令</v>
      </c>
      <c r="C125" s="2" t="str">
        <f t="shared" si="3"/>
        <v>ctl</v>
      </c>
      <c r="D125" s="3" t="s">
        <v>56</v>
      </c>
      <c r="E125" s="3" t="s">
        <v>54</v>
      </c>
      <c r="F125" s="3" t="s">
        <v>272</v>
      </c>
      <c r="G125" s="3" t="s">
        <v>270</v>
      </c>
      <c r="H125" s="3" t="s">
        <v>19</v>
      </c>
      <c r="J125" s="2" t="str">
        <f t="shared" si="5"/>
        <v>236</v>
      </c>
      <c r="AB125" s="6" t="str">
        <f>A125</f>
        <v>015</v>
      </c>
      <c r="AC125" s="6" t="str">
        <f>B125</f>
        <v>財務計算に関する書類その他の情報の適正性を確保するための体制に関する内閣府令</v>
      </c>
      <c r="AD125" s="6" t="str">
        <f t="shared" si="4"/>
        <v>ctl</v>
      </c>
      <c r="AE125" s="6" t="str">
        <f>D125</f>
        <v>030001</v>
      </c>
      <c r="AF125" s="6" t="str">
        <f>E125</f>
        <v>第三号様式</v>
      </c>
      <c r="AG125" s="6" t="str">
        <f>F125</f>
        <v>訂正外国会社内部統制報告書</v>
      </c>
      <c r="AH125" s="6" t="str">
        <f>J125</f>
        <v>236</v>
      </c>
      <c r="AI125" s="6" t="str">
        <f>G125</f>
        <v>訂正内部統制報告書</v>
      </c>
      <c r="AJ125" s="6" t="str">
        <f>H125</f>
        <v>開示</v>
      </c>
      <c r="AK125" s="6" t="str">
        <f>IF(ISBLANK(I125),"",I125)</f>
        <v/>
      </c>
    </row>
    <row r="126" spans="1:37">
      <c r="A126" s="3" t="s">
        <v>273</v>
      </c>
      <c r="B126" s="2" t="str">
        <f t="shared" si="3"/>
        <v>外国債等の発行者の開示に関する内閣府令</v>
      </c>
      <c r="C126" s="2" t="e">
        <f t="shared" si="3"/>
        <v>#N/A</v>
      </c>
      <c r="D126" s="3" t="s">
        <v>8</v>
      </c>
      <c r="E126" s="3" t="s">
        <v>9</v>
      </c>
      <c r="F126" s="3" t="s">
        <v>10</v>
      </c>
      <c r="G126" s="3" t="s">
        <v>10</v>
      </c>
      <c r="H126" s="3" t="s">
        <v>11</v>
      </c>
      <c r="J126" s="2" t="str">
        <f t="shared" si="5"/>
        <v>010</v>
      </c>
      <c r="AB126" s="6" t="str">
        <f>A126</f>
        <v>020</v>
      </c>
      <c r="AC126" s="6" t="str">
        <f>B126</f>
        <v>外国債等の発行者の開示に関する内閣府令</v>
      </c>
      <c r="AD126" s="6" t="str">
        <f t="shared" si="4"/>
        <v/>
      </c>
      <c r="AE126" s="6" t="str">
        <f>D126</f>
        <v>010000</v>
      </c>
      <c r="AF126" s="6" t="str">
        <f>E126</f>
        <v>第一号様式</v>
      </c>
      <c r="AG126" s="6" t="str">
        <f>F126</f>
        <v>有価証券通知書</v>
      </c>
      <c r="AH126" s="6" t="str">
        <f>J126</f>
        <v>010</v>
      </c>
      <c r="AI126" s="6" t="str">
        <f>G126</f>
        <v>有価証券通知書</v>
      </c>
      <c r="AJ126" s="6" t="str">
        <f>H126</f>
        <v>非開示</v>
      </c>
      <c r="AK126" s="6" t="str">
        <f>IF(ISBLANK(I126),"",I126)</f>
        <v/>
      </c>
    </row>
    <row r="127" spans="1:37">
      <c r="A127" s="3" t="s">
        <v>273</v>
      </c>
      <c r="B127" s="2" t="str">
        <f t="shared" si="3"/>
        <v>外国債等の発行者の開示に関する内閣府令</v>
      </c>
      <c r="C127" s="2" t="e">
        <f t="shared" si="3"/>
        <v>#N/A</v>
      </c>
      <c r="D127" s="3" t="s">
        <v>12</v>
      </c>
      <c r="E127" s="3" t="s">
        <v>9</v>
      </c>
      <c r="F127" s="3" t="s">
        <v>13</v>
      </c>
      <c r="G127" s="3" t="s">
        <v>14</v>
      </c>
      <c r="H127" s="3" t="s">
        <v>11</v>
      </c>
      <c r="J127" s="2" t="str">
        <f t="shared" si="5"/>
        <v>020</v>
      </c>
      <c r="AB127" s="6" t="str">
        <f>A127</f>
        <v>020</v>
      </c>
      <c r="AC127" s="6" t="str">
        <f>B127</f>
        <v>外国債等の発行者の開示に関する内閣府令</v>
      </c>
      <c r="AD127" s="6" t="str">
        <f t="shared" si="4"/>
        <v/>
      </c>
      <c r="AE127" s="6" t="str">
        <f>D127</f>
        <v>010001</v>
      </c>
      <c r="AF127" s="6" t="str">
        <f>E127</f>
        <v>第一号様式</v>
      </c>
      <c r="AG127" s="6" t="str">
        <f>F127</f>
        <v>変更有価証券通知書</v>
      </c>
      <c r="AH127" s="6" t="str">
        <f>J127</f>
        <v>020</v>
      </c>
      <c r="AI127" s="6" t="str">
        <f>G127</f>
        <v>変更通知書（有価証券通知書）</v>
      </c>
      <c r="AJ127" s="6" t="str">
        <f>H127</f>
        <v>非開示</v>
      </c>
      <c r="AK127" s="6" t="str">
        <f>IF(ISBLANK(I127),"",I127)</f>
        <v/>
      </c>
    </row>
    <row r="128" spans="1:37">
      <c r="A128" s="3" t="s">
        <v>273</v>
      </c>
      <c r="B128" s="2" t="str">
        <f t="shared" si="3"/>
        <v>外国債等の発行者の開示に関する内閣府令</v>
      </c>
      <c r="C128" s="2" t="e">
        <f t="shared" si="3"/>
        <v>#N/A</v>
      </c>
      <c r="D128" s="3" t="s">
        <v>15</v>
      </c>
      <c r="E128" s="3" t="s">
        <v>16</v>
      </c>
      <c r="F128" s="3" t="s">
        <v>17</v>
      </c>
      <c r="G128" s="3" t="s">
        <v>18</v>
      </c>
      <c r="H128" s="3" t="s">
        <v>19</v>
      </c>
      <c r="J128" s="2" t="str">
        <f t="shared" si="5"/>
        <v>030</v>
      </c>
      <c r="AB128" s="6" t="str">
        <f>A128</f>
        <v>020</v>
      </c>
      <c r="AC128" s="6" t="str">
        <f>B128</f>
        <v>外国債等の発行者の開示に関する内閣府令</v>
      </c>
      <c r="AD128" s="6" t="str">
        <f t="shared" si="4"/>
        <v/>
      </c>
      <c r="AE128" s="6" t="str">
        <f>D128</f>
        <v>020000</v>
      </c>
      <c r="AF128" s="6" t="str">
        <f>E128</f>
        <v>第二号様式</v>
      </c>
      <c r="AG128" s="6" t="str">
        <f>F128</f>
        <v>有価証券届出書（通常方式）</v>
      </c>
      <c r="AH128" s="6" t="str">
        <f>J128</f>
        <v>030</v>
      </c>
      <c r="AI128" s="6" t="str">
        <f>G128</f>
        <v>有価証券届出書</v>
      </c>
      <c r="AJ128" s="6" t="str">
        <f>H128</f>
        <v>開示</v>
      </c>
      <c r="AK128" s="6" t="str">
        <f>IF(ISBLANK(I128),"",I128)</f>
        <v/>
      </c>
    </row>
    <row r="129" spans="1:37">
      <c r="A129" s="3" t="s">
        <v>273</v>
      </c>
      <c r="B129" s="2" t="str">
        <f t="shared" si="3"/>
        <v>外国債等の発行者の開示に関する内閣府令</v>
      </c>
      <c r="C129" s="2" t="e">
        <f t="shared" si="3"/>
        <v>#N/A</v>
      </c>
      <c r="D129" s="3" t="s">
        <v>20</v>
      </c>
      <c r="E129" s="3" t="s">
        <v>16</v>
      </c>
      <c r="F129" s="3" t="s">
        <v>21</v>
      </c>
      <c r="G129" s="3" t="s">
        <v>22</v>
      </c>
      <c r="H129" s="3" t="s">
        <v>19</v>
      </c>
      <c r="J129" s="2" t="str">
        <f t="shared" si="5"/>
        <v>040</v>
      </c>
      <c r="AB129" s="6" t="str">
        <f>A129</f>
        <v>020</v>
      </c>
      <c r="AC129" s="6" t="str">
        <f>B129</f>
        <v>外国債等の発行者の開示に関する内閣府令</v>
      </c>
      <c r="AD129" s="6" t="str">
        <f t="shared" si="4"/>
        <v/>
      </c>
      <c r="AE129" s="6" t="str">
        <f>D129</f>
        <v>020001</v>
      </c>
      <c r="AF129" s="6" t="str">
        <f>E129</f>
        <v>第二号様式</v>
      </c>
      <c r="AG129" s="6" t="str">
        <f>F129</f>
        <v>訂正有価証券届出書（通常方式）</v>
      </c>
      <c r="AH129" s="6" t="str">
        <f>J129</f>
        <v>040</v>
      </c>
      <c r="AI129" s="6" t="str">
        <f>G129</f>
        <v>訂正有価証券届出書</v>
      </c>
      <c r="AJ129" s="6" t="str">
        <f>H129</f>
        <v>開示</v>
      </c>
      <c r="AK129" s="6" t="str">
        <f>IF(ISBLANK(I129),"",I129)</f>
        <v/>
      </c>
    </row>
    <row r="130" spans="1:37">
      <c r="A130" s="3" t="s">
        <v>273</v>
      </c>
      <c r="B130" s="2" t="str">
        <f t="shared" ref="B130:C193" si="6">INDEX($O:$Q,MATCH($A130,$O:$O,0),MATCH(B$1,$O$1:$Q$1,0))</f>
        <v>外国債等の発行者の開示に関する内閣府令</v>
      </c>
      <c r="C130" s="2" t="e">
        <f t="shared" si="6"/>
        <v>#N/A</v>
      </c>
      <c r="D130" s="3" t="s">
        <v>23</v>
      </c>
      <c r="E130" s="3" t="s">
        <v>24</v>
      </c>
      <c r="F130" s="3" t="s">
        <v>25</v>
      </c>
      <c r="G130" s="3" t="s">
        <v>18</v>
      </c>
      <c r="H130" s="3" t="s">
        <v>19</v>
      </c>
      <c r="J130" s="2" t="str">
        <f t="shared" si="5"/>
        <v>030</v>
      </c>
      <c r="AB130" s="6" t="str">
        <f>A130</f>
        <v>020</v>
      </c>
      <c r="AC130" s="6" t="str">
        <f>B130</f>
        <v>外国債等の発行者の開示に関する内閣府令</v>
      </c>
      <c r="AD130" s="6" t="str">
        <f t="shared" ref="AD130:AD193" si="7">_xlfn.IFNA(C130,"")</f>
        <v/>
      </c>
      <c r="AE130" s="6" t="str">
        <f>D130</f>
        <v>022000</v>
      </c>
      <c r="AF130" s="6" t="str">
        <f>E130</f>
        <v>第二号の二様式</v>
      </c>
      <c r="AG130" s="6" t="str">
        <f>F130</f>
        <v>有価証券届出書（組込方式）</v>
      </c>
      <c r="AH130" s="6" t="str">
        <f>J130</f>
        <v>030</v>
      </c>
      <c r="AI130" s="6" t="str">
        <f>G130</f>
        <v>有価証券届出書</v>
      </c>
      <c r="AJ130" s="6" t="str">
        <f>H130</f>
        <v>開示</v>
      </c>
      <c r="AK130" s="6" t="str">
        <f>IF(ISBLANK(I130),"",I130)</f>
        <v/>
      </c>
    </row>
    <row r="131" spans="1:37">
      <c r="A131" s="3" t="s">
        <v>273</v>
      </c>
      <c r="B131" s="2" t="str">
        <f t="shared" si="6"/>
        <v>外国債等の発行者の開示に関する内閣府令</v>
      </c>
      <c r="C131" s="2" t="e">
        <f t="shared" si="6"/>
        <v>#N/A</v>
      </c>
      <c r="D131" s="3" t="s">
        <v>26</v>
      </c>
      <c r="E131" s="3" t="s">
        <v>24</v>
      </c>
      <c r="F131" s="3" t="s">
        <v>27</v>
      </c>
      <c r="G131" s="3" t="s">
        <v>22</v>
      </c>
      <c r="H131" s="3" t="s">
        <v>19</v>
      </c>
      <c r="J131" s="2" t="str">
        <f t="shared" ref="J131:J194" si="8">INDEX($L:$M,MATCH(G131,$M:$M,0),1)</f>
        <v>040</v>
      </c>
      <c r="AB131" s="6" t="str">
        <f>A131</f>
        <v>020</v>
      </c>
      <c r="AC131" s="6" t="str">
        <f>B131</f>
        <v>外国債等の発行者の開示に関する内閣府令</v>
      </c>
      <c r="AD131" s="6" t="str">
        <f t="shared" si="7"/>
        <v/>
      </c>
      <c r="AE131" s="6" t="str">
        <f>D131</f>
        <v>022001</v>
      </c>
      <c r="AF131" s="6" t="str">
        <f>E131</f>
        <v>第二号の二様式</v>
      </c>
      <c r="AG131" s="6" t="str">
        <f>F131</f>
        <v>訂正有価証券届出書（組込方式）</v>
      </c>
      <c r="AH131" s="6" t="str">
        <f>J131</f>
        <v>040</v>
      </c>
      <c r="AI131" s="6" t="str">
        <f>G131</f>
        <v>訂正有価証券届出書</v>
      </c>
      <c r="AJ131" s="6" t="str">
        <f>H131</f>
        <v>開示</v>
      </c>
      <c r="AK131" s="6" t="str">
        <f>IF(ISBLANK(I131),"",I131)</f>
        <v/>
      </c>
    </row>
    <row r="132" spans="1:37">
      <c r="A132" s="3" t="s">
        <v>273</v>
      </c>
      <c r="B132" s="2" t="str">
        <f t="shared" si="6"/>
        <v>外国債等の発行者の開示に関する内閣府令</v>
      </c>
      <c r="C132" s="2" t="e">
        <f t="shared" si="6"/>
        <v>#N/A</v>
      </c>
      <c r="D132" s="3" t="s">
        <v>28</v>
      </c>
      <c r="E132" s="3" t="s">
        <v>29</v>
      </c>
      <c r="F132" s="3" t="s">
        <v>30</v>
      </c>
      <c r="G132" s="3" t="s">
        <v>18</v>
      </c>
      <c r="H132" s="3" t="s">
        <v>19</v>
      </c>
      <c r="J132" s="2" t="str">
        <f t="shared" si="8"/>
        <v>030</v>
      </c>
      <c r="AB132" s="6" t="str">
        <f>A132</f>
        <v>020</v>
      </c>
      <c r="AC132" s="6" t="str">
        <f>B132</f>
        <v>外国債等の発行者の開示に関する内閣府令</v>
      </c>
      <c r="AD132" s="6" t="str">
        <f t="shared" si="7"/>
        <v/>
      </c>
      <c r="AE132" s="6" t="str">
        <f>D132</f>
        <v>023000</v>
      </c>
      <c r="AF132" s="6" t="str">
        <f>E132</f>
        <v>第二号の三様式</v>
      </c>
      <c r="AG132" s="6" t="str">
        <f>F132</f>
        <v>有価証券届出書（参照方式）</v>
      </c>
      <c r="AH132" s="6" t="str">
        <f>J132</f>
        <v>030</v>
      </c>
      <c r="AI132" s="6" t="str">
        <f>G132</f>
        <v>有価証券届出書</v>
      </c>
      <c r="AJ132" s="6" t="str">
        <f>H132</f>
        <v>開示</v>
      </c>
      <c r="AK132" s="6" t="str">
        <f>IF(ISBLANK(I132),"",I132)</f>
        <v/>
      </c>
    </row>
    <row r="133" spans="1:37">
      <c r="A133" s="3" t="s">
        <v>273</v>
      </c>
      <c r="B133" s="2" t="str">
        <f t="shared" si="6"/>
        <v>外国債等の発行者の開示に関する内閣府令</v>
      </c>
      <c r="C133" s="2" t="e">
        <f t="shared" si="6"/>
        <v>#N/A</v>
      </c>
      <c r="D133" s="3" t="s">
        <v>31</v>
      </c>
      <c r="E133" s="3" t="s">
        <v>29</v>
      </c>
      <c r="F133" s="3" t="s">
        <v>32</v>
      </c>
      <c r="G133" s="3" t="s">
        <v>22</v>
      </c>
      <c r="H133" s="3" t="s">
        <v>19</v>
      </c>
      <c r="J133" s="2" t="str">
        <f t="shared" si="8"/>
        <v>040</v>
      </c>
      <c r="AB133" s="6" t="str">
        <f>A133</f>
        <v>020</v>
      </c>
      <c r="AC133" s="6" t="str">
        <f>B133</f>
        <v>外国債等の発行者の開示に関する内閣府令</v>
      </c>
      <c r="AD133" s="6" t="str">
        <f t="shared" si="7"/>
        <v/>
      </c>
      <c r="AE133" s="6" t="str">
        <f>D133</f>
        <v>023001</v>
      </c>
      <c r="AF133" s="6" t="str">
        <f>E133</f>
        <v>第二号の三様式</v>
      </c>
      <c r="AG133" s="6" t="str">
        <f>F133</f>
        <v>訂正有価証券届出書（参照方式）</v>
      </c>
      <c r="AH133" s="6" t="str">
        <f>J133</f>
        <v>040</v>
      </c>
      <c r="AI133" s="6" t="str">
        <f>G133</f>
        <v>訂正有価証券届出書</v>
      </c>
      <c r="AJ133" s="6" t="str">
        <f>H133</f>
        <v>開示</v>
      </c>
      <c r="AK133" s="6" t="str">
        <f>IF(ISBLANK(I133),"",I133)</f>
        <v/>
      </c>
    </row>
    <row r="134" spans="1:37">
      <c r="A134" s="3" t="s">
        <v>273</v>
      </c>
      <c r="B134" s="2" t="str">
        <f t="shared" si="6"/>
        <v>外国債等の発行者の開示に関する内閣府令</v>
      </c>
      <c r="C134" s="2" t="e">
        <f t="shared" si="6"/>
        <v>#N/A</v>
      </c>
      <c r="D134" s="3" t="s">
        <v>33</v>
      </c>
      <c r="E134" s="3" t="s">
        <v>34</v>
      </c>
      <c r="F134" s="3" t="s">
        <v>274</v>
      </c>
      <c r="G134" s="3" t="s">
        <v>18</v>
      </c>
      <c r="H134" s="3" t="s">
        <v>19</v>
      </c>
      <c r="J134" s="2" t="str">
        <f t="shared" si="8"/>
        <v>030</v>
      </c>
      <c r="AB134" s="6" t="str">
        <f>A134</f>
        <v>020</v>
      </c>
      <c r="AC134" s="6" t="str">
        <f>B134</f>
        <v>外国債等の発行者の開示に関する内閣府令</v>
      </c>
      <c r="AD134" s="6" t="str">
        <f t="shared" si="7"/>
        <v/>
      </c>
      <c r="AE134" s="6" t="str">
        <f>D134</f>
        <v>024000</v>
      </c>
      <c r="AF134" s="6" t="str">
        <f>E134</f>
        <v>第二号の四様式</v>
      </c>
      <c r="AG134" s="6" t="str">
        <f>F134</f>
        <v>外国者届出書</v>
      </c>
      <c r="AH134" s="6" t="str">
        <f>J134</f>
        <v>030</v>
      </c>
      <c r="AI134" s="6" t="str">
        <f>G134</f>
        <v>有価証券届出書</v>
      </c>
      <c r="AJ134" s="6" t="str">
        <f>H134</f>
        <v>開示</v>
      </c>
      <c r="AK134" s="6" t="str">
        <f>IF(ISBLANK(I134),"",I134)</f>
        <v/>
      </c>
    </row>
    <row r="135" spans="1:37">
      <c r="A135" s="3" t="s">
        <v>273</v>
      </c>
      <c r="B135" s="2" t="str">
        <f t="shared" si="6"/>
        <v>外国債等の発行者の開示に関する内閣府令</v>
      </c>
      <c r="C135" s="2" t="e">
        <f t="shared" si="6"/>
        <v>#N/A</v>
      </c>
      <c r="D135" s="3" t="s">
        <v>36</v>
      </c>
      <c r="E135" s="3" t="s">
        <v>34</v>
      </c>
      <c r="F135" s="3" t="s">
        <v>275</v>
      </c>
      <c r="G135" s="3" t="s">
        <v>22</v>
      </c>
      <c r="H135" s="3" t="s">
        <v>19</v>
      </c>
      <c r="J135" s="2" t="str">
        <f t="shared" si="8"/>
        <v>040</v>
      </c>
      <c r="AB135" s="6" t="str">
        <f>A135</f>
        <v>020</v>
      </c>
      <c r="AC135" s="6" t="str">
        <f>B135</f>
        <v>外国債等の発行者の開示に関する内閣府令</v>
      </c>
      <c r="AD135" s="6" t="str">
        <f t="shared" si="7"/>
        <v/>
      </c>
      <c r="AE135" s="6" t="str">
        <f>D135</f>
        <v>024001</v>
      </c>
      <c r="AF135" s="6" t="str">
        <f>E135</f>
        <v>第二号の四様式</v>
      </c>
      <c r="AG135" s="6" t="str">
        <f>F135</f>
        <v>外国者訂正届出書</v>
      </c>
      <c r="AH135" s="6" t="str">
        <f>J135</f>
        <v>040</v>
      </c>
      <c r="AI135" s="6" t="str">
        <f>G135</f>
        <v>訂正有価証券届出書</v>
      </c>
      <c r="AJ135" s="6" t="str">
        <f>H135</f>
        <v>開示</v>
      </c>
      <c r="AK135" s="6" t="str">
        <f>IF(ISBLANK(I135),"",I135)</f>
        <v/>
      </c>
    </row>
    <row r="136" spans="1:37">
      <c r="A136" s="3" t="s">
        <v>273</v>
      </c>
      <c r="B136" s="2" t="str">
        <f t="shared" si="6"/>
        <v>外国債等の発行者の開示に関する内閣府令</v>
      </c>
      <c r="C136" s="2" t="e">
        <f t="shared" si="6"/>
        <v>#N/A</v>
      </c>
      <c r="D136" s="3" t="s">
        <v>53</v>
      </c>
      <c r="E136" s="3" t="s">
        <v>54</v>
      </c>
      <c r="F136" s="3" t="s">
        <v>55</v>
      </c>
      <c r="G136" s="3" t="s">
        <v>55</v>
      </c>
      <c r="H136" s="3" t="s">
        <v>19</v>
      </c>
      <c r="J136" s="2" t="str">
        <f t="shared" si="8"/>
        <v>120</v>
      </c>
      <c r="AB136" s="6" t="str">
        <f>A136</f>
        <v>020</v>
      </c>
      <c r="AC136" s="6" t="str">
        <f>B136</f>
        <v>外国債等の発行者の開示に関する内閣府令</v>
      </c>
      <c r="AD136" s="6" t="str">
        <f t="shared" si="7"/>
        <v/>
      </c>
      <c r="AE136" s="6" t="str">
        <f>D136</f>
        <v>030000</v>
      </c>
      <c r="AF136" s="6" t="str">
        <f>E136</f>
        <v>第三号様式</v>
      </c>
      <c r="AG136" s="6" t="str">
        <f>F136</f>
        <v>有価証券報告書</v>
      </c>
      <c r="AH136" s="6" t="str">
        <f>J136</f>
        <v>120</v>
      </c>
      <c r="AI136" s="6" t="str">
        <f>G136</f>
        <v>有価証券報告書</v>
      </c>
      <c r="AJ136" s="6" t="str">
        <f>H136</f>
        <v>開示</v>
      </c>
      <c r="AK136" s="6" t="str">
        <f>IF(ISBLANK(I136),"",I136)</f>
        <v/>
      </c>
    </row>
    <row r="137" spans="1:37">
      <c r="A137" s="3" t="s">
        <v>273</v>
      </c>
      <c r="B137" s="2" t="str">
        <f t="shared" si="6"/>
        <v>外国債等の発行者の開示に関する内閣府令</v>
      </c>
      <c r="C137" s="2" t="e">
        <f t="shared" si="6"/>
        <v>#N/A</v>
      </c>
      <c r="D137" s="3" t="s">
        <v>56</v>
      </c>
      <c r="E137" s="3" t="s">
        <v>54</v>
      </c>
      <c r="F137" s="3" t="s">
        <v>57</v>
      </c>
      <c r="G137" s="3" t="s">
        <v>57</v>
      </c>
      <c r="H137" s="3" t="s">
        <v>19</v>
      </c>
      <c r="J137" s="2" t="str">
        <f t="shared" si="8"/>
        <v>130</v>
      </c>
      <c r="AB137" s="6" t="str">
        <f>A137</f>
        <v>020</v>
      </c>
      <c r="AC137" s="6" t="str">
        <f>B137</f>
        <v>外国債等の発行者の開示に関する内閣府令</v>
      </c>
      <c r="AD137" s="6" t="str">
        <f t="shared" si="7"/>
        <v/>
      </c>
      <c r="AE137" s="6" t="str">
        <f>D137</f>
        <v>030001</v>
      </c>
      <c r="AF137" s="6" t="str">
        <f>E137</f>
        <v>第三号様式</v>
      </c>
      <c r="AG137" s="6" t="str">
        <f>F137</f>
        <v>訂正有価証券報告書</v>
      </c>
      <c r="AH137" s="6" t="str">
        <f>J137</f>
        <v>130</v>
      </c>
      <c r="AI137" s="6" t="str">
        <f>G137</f>
        <v>訂正有価証券報告書</v>
      </c>
      <c r="AJ137" s="6" t="str">
        <f>H137</f>
        <v>開示</v>
      </c>
      <c r="AK137" s="6" t="str">
        <f>IF(ISBLANK(I137),"",I137)</f>
        <v/>
      </c>
    </row>
    <row r="138" spans="1:37">
      <c r="A138" s="3" t="s">
        <v>273</v>
      </c>
      <c r="B138" s="2" t="str">
        <f t="shared" si="6"/>
        <v>外国債等の発行者の開示に関する内閣府令</v>
      </c>
      <c r="C138" s="2" t="e">
        <f t="shared" si="6"/>
        <v>#N/A</v>
      </c>
      <c r="D138" s="3" t="s">
        <v>63</v>
      </c>
      <c r="E138" s="3" t="s">
        <v>64</v>
      </c>
      <c r="F138" s="3" t="s">
        <v>65</v>
      </c>
      <c r="G138" s="3" t="s">
        <v>55</v>
      </c>
      <c r="H138" s="3" t="s">
        <v>19</v>
      </c>
      <c r="J138" s="2" t="str">
        <f t="shared" si="8"/>
        <v>120</v>
      </c>
      <c r="AB138" s="6" t="str">
        <f>A138</f>
        <v>020</v>
      </c>
      <c r="AC138" s="6" t="str">
        <f>B138</f>
        <v>外国債等の発行者の開示に関する内閣府令</v>
      </c>
      <c r="AD138" s="6" t="str">
        <f t="shared" si="7"/>
        <v/>
      </c>
      <c r="AE138" s="6" t="str">
        <f>D138</f>
        <v>040000</v>
      </c>
      <c r="AF138" s="6" t="str">
        <f>E138</f>
        <v>第四号様式</v>
      </c>
      <c r="AG138" s="6" t="str">
        <f>F138</f>
        <v>有価証券報告書（法24条3項に基づくもの）</v>
      </c>
      <c r="AH138" s="6" t="str">
        <f>J138</f>
        <v>120</v>
      </c>
      <c r="AI138" s="6" t="str">
        <f>G138</f>
        <v>有価証券報告書</v>
      </c>
      <c r="AJ138" s="6" t="str">
        <f>H138</f>
        <v>開示</v>
      </c>
      <c r="AK138" s="6" t="str">
        <f>IF(ISBLANK(I138),"",I138)</f>
        <v/>
      </c>
    </row>
    <row r="139" spans="1:37">
      <c r="A139" s="3" t="s">
        <v>273</v>
      </c>
      <c r="B139" s="2" t="str">
        <f t="shared" si="6"/>
        <v>外国債等の発行者の開示に関する内閣府令</v>
      </c>
      <c r="C139" s="2" t="e">
        <f t="shared" si="6"/>
        <v>#N/A</v>
      </c>
      <c r="D139" s="3" t="s">
        <v>66</v>
      </c>
      <c r="E139" s="3" t="s">
        <v>64</v>
      </c>
      <c r="F139" s="3" t="s">
        <v>67</v>
      </c>
      <c r="G139" s="3" t="s">
        <v>57</v>
      </c>
      <c r="H139" s="3" t="s">
        <v>19</v>
      </c>
      <c r="J139" s="2" t="str">
        <f t="shared" si="8"/>
        <v>130</v>
      </c>
      <c r="AB139" s="6" t="str">
        <f>A139</f>
        <v>020</v>
      </c>
      <c r="AC139" s="6" t="str">
        <f>B139</f>
        <v>外国債等の発行者の開示に関する内閣府令</v>
      </c>
      <c r="AD139" s="6" t="str">
        <f t="shared" si="7"/>
        <v/>
      </c>
      <c r="AE139" s="6" t="str">
        <f>D139</f>
        <v>040001</v>
      </c>
      <c r="AF139" s="6" t="str">
        <f>E139</f>
        <v>第四号様式</v>
      </c>
      <c r="AG139" s="6" t="str">
        <f>F139</f>
        <v>訂正有価証券報告書（法24条3項に基づくもの）</v>
      </c>
      <c r="AH139" s="6" t="str">
        <f>J139</f>
        <v>130</v>
      </c>
      <c r="AI139" s="6" t="str">
        <f>G139</f>
        <v>訂正有価証券報告書</v>
      </c>
      <c r="AJ139" s="6" t="str">
        <f>H139</f>
        <v>開示</v>
      </c>
      <c r="AK139" s="6" t="str">
        <f>IF(ISBLANK(I139),"",I139)</f>
        <v/>
      </c>
    </row>
    <row r="140" spans="1:37">
      <c r="A140" s="3" t="s">
        <v>273</v>
      </c>
      <c r="B140" s="2" t="str">
        <f t="shared" si="6"/>
        <v>外国債等の発行者の開示に関する内閣府令</v>
      </c>
      <c r="C140" s="2" t="e">
        <f t="shared" si="6"/>
        <v>#N/A</v>
      </c>
      <c r="D140" s="3" t="s">
        <v>68</v>
      </c>
      <c r="E140" s="3" t="s">
        <v>69</v>
      </c>
      <c r="F140" s="3" t="s">
        <v>276</v>
      </c>
      <c r="G140" s="3" t="s">
        <v>55</v>
      </c>
      <c r="H140" s="3" t="s">
        <v>19</v>
      </c>
      <c r="J140" s="2" t="str">
        <f t="shared" si="8"/>
        <v>120</v>
      </c>
      <c r="AB140" s="6" t="str">
        <f>A140</f>
        <v>020</v>
      </c>
      <c r="AC140" s="6" t="str">
        <f>B140</f>
        <v>外国債等の発行者の開示に関する内閣府令</v>
      </c>
      <c r="AD140" s="6" t="str">
        <f t="shared" si="7"/>
        <v/>
      </c>
      <c r="AE140" s="6" t="str">
        <f>D140</f>
        <v>042000</v>
      </c>
      <c r="AF140" s="6" t="str">
        <f>E140</f>
        <v>第四号の二様式</v>
      </c>
      <c r="AG140" s="6" t="str">
        <f>F140</f>
        <v>外国者報告書</v>
      </c>
      <c r="AH140" s="6" t="str">
        <f>J140</f>
        <v>120</v>
      </c>
      <c r="AI140" s="6" t="str">
        <f>G140</f>
        <v>有価証券報告書</v>
      </c>
      <c r="AJ140" s="6" t="str">
        <f>H140</f>
        <v>開示</v>
      </c>
      <c r="AK140" s="6" t="str">
        <f>IF(ISBLANK(I140),"",I140)</f>
        <v/>
      </c>
    </row>
    <row r="141" spans="1:37">
      <c r="A141" s="3" t="s">
        <v>273</v>
      </c>
      <c r="B141" s="2" t="str">
        <f t="shared" si="6"/>
        <v>外国債等の発行者の開示に関する内閣府令</v>
      </c>
      <c r="C141" s="2" t="e">
        <f t="shared" si="6"/>
        <v>#N/A</v>
      </c>
      <c r="D141" s="3" t="s">
        <v>72</v>
      </c>
      <c r="E141" s="3" t="s">
        <v>69</v>
      </c>
      <c r="F141" s="3" t="s">
        <v>277</v>
      </c>
      <c r="G141" s="3" t="s">
        <v>57</v>
      </c>
      <c r="H141" s="3" t="s">
        <v>19</v>
      </c>
      <c r="J141" s="2" t="str">
        <f t="shared" si="8"/>
        <v>130</v>
      </c>
      <c r="AB141" s="6" t="str">
        <f>A141</f>
        <v>020</v>
      </c>
      <c r="AC141" s="6" t="str">
        <f>B141</f>
        <v>外国債等の発行者の開示に関する内閣府令</v>
      </c>
      <c r="AD141" s="6" t="str">
        <f t="shared" si="7"/>
        <v/>
      </c>
      <c r="AE141" s="6" t="str">
        <f>D141</f>
        <v>042001</v>
      </c>
      <c r="AF141" s="6" t="str">
        <f>E141</f>
        <v>第四号の二様式</v>
      </c>
      <c r="AG141" s="6" t="str">
        <f>F141</f>
        <v>外国者訂正報告書</v>
      </c>
      <c r="AH141" s="6" t="str">
        <f>J141</f>
        <v>130</v>
      </c>
      <c r="AI141" s="6" t="str">
        <f>G141</f>
        <v>訂正有価証券報告書</v>
      </c>
      <c r="AJ141" s="6" t="str">
        <f>H141</f>
        <v>開示</v>
      </c>
      <c r="AK141" s="6" t="str">
        <f>IF(ISBLANK(I141),"",I141)</f>
        <v/>
      </c>
    </row>
    <row r="142" spans="1:37">
      <c r="A142" s="3" t="s">
        <v>273</v>
      </c>
      <c r="B142" s="2" t="str">
        <f t="shared" si="6"/>
        <v>外国債等の発行者の開示に関する内閣府令</v>
      </c>
      <c r="C142" s="2" t="e">
        <f t="shared" si="6"/>
        <v>#N/A</v>
      </c>
      <c r="D142" s="3" t="s">
        <v>74</v>
      </c>
      <c r="E142" s="3" t="s">
        <v>69</v>
      </c>
      <c r="F142" s="3" t="s">
        <v>278</v>
      </c>
      <c r="G142" s="3" t="s">
        <v>86</v>
      </c>
      <c r="H142" s="3" t="s">
        <v>19</v>
      </c>
      <c r="J142" s="2" t="str">
        <f t="shared" si="8"/>
        <v>160</v>
      </c>
      <c r="AB142" s="6" t="str">
        <f>A142</f>
        <v>020</v>
      </c>
      <c r="AC142" s="6" t="str">
        <f>B142</f>
        <v>外国債等の発行者の開示に関する内閣府令</v>
      </c>
      <c r="AD142" s="6" t="str">
        <f t="shared" si="7"/>
        <v/>
      </c>
      <c r="AE142" s="6" t="str">
        <f>D142</f>
        <v>042100</v>
      </c>
      <c r="AF142" s="6" t="str">
        <f>E142</f>
        <v>第四号の二様式</v>
      </c>
      <c r="AG142" s="6" t="str">
        <f>F142</f>
        <v>外国者半期報告書</v>
      </c>
      <c r="AH142" s="6" t="str">
        <f>J142</f>
        <v>160</v>
      </c>
      <c r="AI142" s="6" t="str">
        <f>G142</f>
        <v>半期報告書</v>
      </c>
      <c r="AJ142" s="6" t="str">
        <f>H142</f>
        <v>開示</v>
      </c>
      <c r="AK142" s="6" t="str">
        <f>IF(ISBLANK(I142),"",I142)</f>
        <v/>
      </c>
    </row>
    <row r="143" spans="1:37">
      <c r="A143" s="3" t="s">
        <v>273</v>
      </c>
      <c r="B143" s="2" t="str">
        <f t="shared" si="6"/>
        <v>外国債等の発行者の開示に関する内閣府令</v>
      </c>
      <c r="C143" s="2" t="e">
        <f t="shared" si="6"/>
        <v>#N/A</v>
      </c>
      <c r="D143" s="3" t="s">
        <v>279</v>
      </c>
      <c r="E143" s="3" t="s">
        <v>69</v>
      </c>
      <c r="F143" s="3" t="s">
        <v>280</v>
      </c>
      <c r="G143" s="3" t="s">
        <v>88</v>
      </c>
      <c r="H143" s="3" t="s">
        <v>19</v>
      </c>
      <c r="J143" s="2" t="str">
        <f t="shared" si="8"/>
        <v>170</v>
      </c>
      <c r="AB143" s="6" t="str">
        <f>A143</f>
        <v>020</v>
      </c>
      <c r="AC143" s="6" t="str">
        <f>B143</f>
        <v>外国債等の発行者の開示に関する内閣府令</v>
      </c>
      <c r="AD143" s="6" t="str">
        <f t="shared" si="7"/>
        <v/>
      </c>
      <c r="AE143" s="6" t="str">
        <f>D143</f>
        <v>042101</v>
      </c>
      <c r="AF143" s="6" t="str">
        <f>E143</f>
        <v>第四号の二様式</v>
      </c>
      <c r="AG143" s="6" t="str">
        <f>F143</f>
        <v>外国者半期訂正報告書</v>
      </c>
      <c r="AH143" s="6" t="str">
        <f>J143</f>
        <v>170</v>
      </c>
      <c r="AI143" s="6" t="str">
        <f>G143</f>
        <v>訂正半期報告書</v>
      </c>
      <c r="AJ143" s="6" t="str">
        <f>H143</f>
        <v>開示</v>
      </c>
      <c r="AK143" s="6" t="str">
        <f>IF(ISBLANK(I143),"",I143)</f>
        <v/>
      </c>
    </row>
    <row r="144" spans="1:37">
      <c r="A144" s="3" t="s">
        <v>273</v>
      </c>
      <c r="B144" s="2" t="str">
        <f t="shared" si="6"/>
        <v>外国債等の発行者の開示に関する内閣府令</v>
      </c>
      <c r="C144" s="2" t="e">
        <f t="shared" si="6"/>
        <v>#N/A</v>
      </c>
      <c r="D144" s="3" t="s">
        <v>89</v>
      </c>
      <c r="E144" s="3" t="s">
        <v>90</v>
      </c>
      <c r="F144" s="3" t="s">
        <v>86</v>
      </c>
      <c r="G144" s="3" t="s">
        <v>86</v>
      </c>
      <c r="H144" s="3" t="s">
        <v>19</v>
      </c>
      <c r="J144" s="2" t="str">
        <f t="shared" si="8"/>
        <v>160</v>
      </c>
      <c r="AB144" s="6" t="str">
        <f>A144</f>
        <v>020</v>
      </c>
      <c r="AC144" s="6" t="str">
        <f>B144</f>
        <v>外国債等の発行者の開示に関する内閣府令</v>
      </c>
      <c r="AD144" s="6" t="str">
        <f t="shared" si="7"/>
        <v/>
      </c>
      <c r="AE144" s="6" t="str">
        <f>D144</f>
        <v>050000</v>
      </c>
      <c r="AF144" s="6" t="str">
        <f>E144</f>
        <v>第五号様式</v>
      </c>
      <c r="AG144" s="6" t="str">
        <f>F144</f>
        <v>半期報告書</v>
      </c>
      <c r="AH144" s="6" t="str">
        <f>J144</f>
        <v>160</v>
      </c>
      <c r="AI144" s="6" t="str">
        <f>G144</f>
        <v>半期報告書</v>
      </c>
      <c r="AJ144" s="6" t="str">
        <f>H144</f>
        <v>開示</v>
      </c>
      <c r="AK144" s="6" t="str">
        <f>IF(ISBLANK(I144),"",I144)</f>
        <v/>
      </c>
    </row>
    <row r="145" spans="1:37">
      <c r="A145" s="3" t="s">
        <v>273</v>
      </c>
      <c r="B145" s="2" t="str">
        <f t="shared" si="6"/>
        <v>外国債等の発行者の開示に関する内閣府令</v>
      </c>
      <c r="C145" s="2" t="e">
        <f t="shared" si="6"/>
        <v>#N/A</v>
      </c>
      <c r="D145" s="3" t="s">
        <v>91</v>
      </c>
      <c r="E145" s="3" t="s">
        <v>90</v>
      </c>
      <c r="F145" s="3" t="s">
        <v>88</v>
      </c>
      <c r="G145" s="3" t="s">
        <v>88</v>
      </c>
      <c r="H145" s="3" t="s">
        <v>19</v>
      </c>
      <c r="J145" s="2" t="str">
        <f t="shared" si="8"/>
        <v>170</v>
      </c>
      <c r="AB145" s="6" t="str">
        <f>A145</f>
        <v>020</v>
      </c>
      <c r="AC145" s="6" t="str">
        <f>B145</f>
        <v>外国債等の発行者の開示に関する内閣府令</v>
      </c>
      <c r="AD145" s="6" t="str">
        <f t="shared" si="7"/>
        <v/>
      </c>
      <c r="AE145" s="6" t="str">
        <f>D145</f>
        <v>050001</v>
      </c>
      <c r="AF145" s="6" t="str">
        <f>E145</f>
        <v>第五号様式</v>
      </c>
      <c r="AG145" s="6" t="str">
        <f>F145</f>
        <v>訂正半期報告書</v>
      </c>
      <c r="AH145" s="6" t="str">
        <f>J145</f>
        <v>170</v>
      </c>
      <c r="AI145" s="6" t="str">
        <f>G145</f>
        <v>訂正半期報告書</v>
      </c>
      <c r="AJ145" s="6" t="str">
        <f>H145</f>
        <v>開示</v>
      </c>
      <c r="AK145" s="6" t="str">
        <f>IF(ISBLANK(I145),"",I145)</f>
        <v/>
      </c>
    </row>
    <row r="146" spans="1:37">
      <c r="A146" s="3" t="s">
        <v>273</v>
      </c>
      <c r="B146" s="2" t="str">
        <f t="shared" si="6"/>
        <v>外国債等の発行者の開示に関する内閣府令</v>
      </c>
      <c r="C146" s="2" t="e">
        <f t="shared" si="6"/>
        <v>#N/A</v>
      </c>
      <c r="D146" s="3" t="s">
        <v>109</v>
      </c>
      <c r="E146" s="3" t="s">
        <v>110</v>
      </c>
      <c r="F146" s="3" t="s">
        <v>190</v>
      </c>
      <c r="G146" s="3" t="s">
        <v>190</v>
      </c>
      <c r="H146" s="3" t="s">
        <v>19</v>
      </c>
      <c r="J146" s="2" t="str">
        <f t="shared" si="8"/>
        <v>080</v>
      </c>
      <c r="AB146" s="6" t="str">
        <f>A146</f>
        <v>020</v>
      </c>
      <c r="AC146" s="6" t="str">
        <f>B146</f>
        <v>外国債等の発行者の開示に関する内閣府令</v>
      </c>
      <c r="AD146" s="6" t="str">
        <f t="shared" si="7"/>
        <v/>
      </c>
      <c r="AE146" s="6" t="str">
        <f>D146</f>
        <v>060000</v>
      </c>
      <c r="AF146" s="6" t="str">
        <f>E146</f>
        <v>第六号様式</v>
      </c>
      <c r="AG146" s="6" t="str">
        <f>F146</f>
        <v>発行登録書</v>
      </c>
      <c r="AH146" s="6" t="str">
        <f>J146</f>
        <v>080</v>
      </c>
      <c r="AI146" s="6" t="str">
        <f>G146</f>
        <v>発行登録書</v>
      </c>
      <c r="AJ146" s="6" t="str">
        <f>H146</f>
        <v>開示</v>
      </c>
      <c r="AK146" s="6" t="str">
        <f>IF(ISBLANK(I146),"",I146)</f>
        <v/>
      </c>
    </row>
    <row r="147" spans="1:37">
      <c r="A147" s="3" t="s">
        <v>273</v>
      </c>
      <c r="B147" s="2" t="str">
        <f t="shared" si="6"/>
        <v>外国債等の発行者の開示に関する内閣府令</v>
      </c>
      <c r="C147" s="2" t="e">
        <f t="shared" si="6"/>
        <v>#N/A</v>
      </c>
      <c r="D147" s="3" t="s">
        <v>114</v>
      </c>
      <c r="E147" s="3" t="s">
        <v>113</v>
      </c>
      <c r="F147" s="3" t="s">
        <v>196</v>
      </c>
      <c r="G147" s="3" t="s">
        <v>196</v>
      </c>
      <c r="H147" s="3" t="s">
        <v>19</v>
      </c>
      <c r="J147" s="2" t="str">
        <f t="shared" si="8"/>
        <v>090</v>
      </c>
      <c r="AB147" s="6" t="str">
        <f>A147</f>
        <v>020</v>
      </c>
      <c r="AC147" s="6" t="str">
        <f>B147</f>
        <v>外国債等の発行者の開示に関する内閣府令</v>
      </c>
      <c r="AD147" s="6" t="str">
        <f t="shared" si="7"/>
        <v/>
      </c>
      <c r="AE147" s="6" t="str">
        <f>D147</f>
        <v>070001</v>
      </c>
      <c r="AF147" s="6" t="str">
        <f>E147</f>
        <v>第七号様式</v>
      </c>
      <c r="AG147" s="6" t="str">
        <f>F147</f>
        <v>訂正発行登録書</v>
      </c>
      <c r="AH147" s="6" t="str">
        <f>J147</f>
        <v>090</v>
      </c>
      <c r="AI147" s="6" t="str">
        <f>G147</f>
        <v>訂正発行登録書</v>
      </c>
      <c r="AJ147" s="6" t="str">
        <f>H147</f>
        <v>開示</v>
      </c>
      <c r="AK147" s="6" t="str">
        <f>IF(ISBLANK(I147),"",I147)</f>
        <v/>
      </c>
    </row>
    <row r="148" spans="1:37">
      <c r="A148" s="3" t="s">
        <v>273</v>
      </c>
      <c r="B148" s="2" t="str">
        <f t="shared" si="6"/>
        <v>外国債等の発行者の開示に関する内閣府令</v>
      </c>
      <c r="C148" s="2" t="e">
        <f t="shared" si="6"/>
        <v>#N/A</v>
      </c>
      <c r="D148" s="3" t="s">
        <v>281</v>
      </c>
      <c r="E148" s="3" t="s">
        <v>130</v>
      </c>
      <c r="F148" s="3" t="s">
        <v>199</v>
      </c>
      <c r="G148" s="3" t="s">
        <v>199</v>
      </c>
      <c r="H148" s="3" t="s">
        <v>11</v>
      </c>
      <c r="J148" s="2" t="str">
        <f t="shared" si="8"/>
        <v>110</v>
      </c>
      <c r="AB148" s="6" t="str">
        <f>A148</f>
        <v>020</v>
      </c>
      <c r="AC148" s="6" t="str">
        <f>B148</f>
        <v>外国債等の発行者の開示に関する内閣府令</v>
      </c>
      <c r="AD148" s="6" t="str">
        <f t="shared" si="7"/>
        <v/>
      </c>
      <c r="AE148" s="6" t="str">
        <f>D148</f>
        <v>080004</v>
      </c>
      <c r="AF148" s="6" t="str">
        <f>E148</f>
        <v>第八号様式</v>
      </c>
      <c r="AG148" s="6" t="str">
        <f>F148</f>
        <v>発行登録取下届出書</v>
      </c>
      <c r="AH148" s="6" t="str">
        <f>J148</f>
        <v>110</v>
      </c>
      <c r="AI148" s="6" t="str">
        <f>G148</f>
        <v>発行登録取下届出書</v>
      </c>
      <c r="AJ148" s="6" t="str">
        <f>H148</f>
        <v>非開示</v>
      </c>
      <c r="AK148" s="6" t="str">
        <f>IF(ISBLANK(I148),"",I148)</f>
        <v/>
      </c>
    </row>
    <row r="149" spans="1:37">
      <c r="A149" s="3" t="s">
        <v>273</v>
      </c>
      <c r="B149" s="2" t="str">
        <f t="shared" si="6"/>
        <v>外国債等の発行者の開示に関する内閣府令</v>
      </c>
      <c r="C149" s="2" t="e">
        <f t="shared" si="6"/>
        <v>#N/A</v>
      </c>
      <c r="D149" s="3" t="s">
        <v>282</v>
      </c>
      <c r="E149" s="3" t="s">
        <v>154</v>
      </c>
      <c r="F149" s="3" t="s">
        <v>205</v>
      </c>
      <c r="G149" s="3" t="s">
        <v>205</v>
      </c>
      <c r="H149" s="3" t="s">
        <v>19</v>
      </c>
      <c r="J149" s="2" t="str">
        <f t="shared" si="8"/>
        <v>100</v>
      </c>
      <c r="AB149" s="6" t="str">
        <f>A149</f>
        <v>020</v>
      </c>
      <c r="AC149" s="6" t="str">
        <f>B149</f>
        <v>外国債等の発行者の開示に関する内閣府令</v>
      </c>
      <c r="AD149" s="6" t="str">
        <f t="shared" si="7"/>
        <v/>
      </c>
      <c r="AE149" s="6" t="str">
        <f>D149</f>
        <v>090003</v>
      </c>
      <c r="AF149" s="6" t="str">
        <f>E149</f>
        <v>第九号様式</v>
      </c>
      <c r="AG149" s="6" t="str">
        <f>F149</f>
        <v>発行登録追補書類</v>
      </c>
      <c r="AH149" s="6" t="str">
        <f>J149</f>
        <v>100</v>
      </c>
      <c r="AI149" s="6" t="str">
        <f>G149</f>
        <v>発行登録追補書類</v>
      </c>
      <c r="AJ149" s="6" t="str">
        <f>H149</f>
        <v>開示</v>
      </c>
      <c r="AK149" s="6" t="str">
        <f>IF(ISBLANK(I149),"",I149)</f>
        <v/>
      </c>
    </row>
    <row r="150" spans="1:37">
      <c r="A150" s="3" t="s">
        <v>273</v>
      </c>
      <c r="B150" s="2" t="str">
        <f t="shared" si="6"/>
        <v>外国債等の発行者の開示に関する内閣府令</v>
      </c>
      <c r="C150" s="2" t="e">
        <f t="shared" si="6"/>
        <v>#N/A</v>
      </c>
      <c r="D150" s="3" t="s">
        <v>169</v>
      </c>
      <c r="E150" s="3" t="s">
        <v>168</v>
      </c>
      <c r="F150" s="3" t="s">
        <v>211</v>
      </c>
      <c r="G150" s="3" t="s">
        <v>212</v>
      </c>
      <c r="H150" s="3" t="s">
        <v>11</v>
      </c>
      <c r="J150" s="2" t="str">
        <f t="shared" si="8"/>
        <v>070</v>
      </c>
      <c r="AB150" s="6" t="str">
        <f>A150</f>
        <v>020</v>
      </c>
      <c r="AC150" s="6" t="str">
        <f>B150</f>
        <v>外国債等の発行者の開示に関する内閣府令</v>
      </c>
      <c r="AD150" s="6" t="str">
        <f t="shared" si="7"/>
        <v/>
      </c>
      <c r="AE150" s="6" t="str">
        <f>D150</f>
        <v>100001</v>
      </c>
      <c r="AF150" s="6" t="str">
        <f>E150</f>
        <v>第十号様式</v>
      </c>
      <c r="AG150" s="6" t="str">
        <f>F150</f>
        <v>変更発行登録通知書</v>
      </c>
      <c r="AH150" s="6" t="str">
        <f>J150</f>
        <v>070</v>
      </c>
      <c r="AI150" s="6" t="str">
        <f>G150</f>
        <v>変更通知書（発行登録通知書）</v>
      </c>
      <c r="AJ150" s="6" t="str">
        <f>H150</f>
        <v>非開示</v>
      </c>
      <c r="AK150" s="6" t="str">
        <f>IF(ISBLANK(I150),"",I150)</f>
        <v/>
      </c>
    </row>
    <row r="151" spans="1:37">
      <c r="A151" s="3" t="s">
        <v>273</v>
      </c>
      <c r="B151" s="2" t="str">
        <f t="shared" si="6"/>
        <v>外国債等の発行者の開示に関する内閣府令</v>
      </c>
      <c r="C151" s="2" t="e">
        <f t="shared" si="6"/>
        <v>#N/A</v>
      </c>
      <c r="D151" s="3" t="s">
        <v>283</v>
      </c>
      <c r="E151" s="3" t="s">
        <v>168</v>
      </c>
      <c r="F151" s="3" t="s">
        <v>214</v>
      </c>
      <c r="G151" s="3" t="s">
        <v>214</v>
      </c>
      <c r="H151" s="3" t="s">
        <v>11</v>
      </c>
      <c r="J151" s="2" t="str">
        <f t="shared" si="8"/>
        <v>060</v>
      </c>
      <c r="AB151" s="6" t="str">
        <f>A151</f>
        <v>020</v>
      </c>
      <c r="AC151" s="6" t="str">
        <f>B151</f>
        <v>外国債等の発行者の開示に関する内閣府令</v>
      </c>
      <c r="AD151" s="6" t="str">
        <f t="shared" si="7"/>
        <v/>
      </c>
      <c r="AE151" s="6" t="str">
        <f>D151</f>
        <v>100005</v>
      </c>
      <c r="AF151" s="6" t="str">
        <f>E151</f>
        <v>第十号様式</v>
      </c>
      <c r="AG151" s="6" t="str">
        <f>F151</f>
        <v>発行登録通知書</v>
      </c>
      <c r="AH151" s="6" t="str">
        <f>J151</f>
        <v>060</v>
      </c>
      <c r="AI151" s="6" t="str">
        <f>G151</f>
        <v>発行登録通知書</v>
      </c>
      <c r="AJ151" s="6" t="str">
        <f>H151</f>
        <v>非開示</v>
      </c>
      <c r="AK151" s="6" t="str">
        <f>IF(ISBLANK(I151),"",I151)</f>
        <v/>
      </c>
    </row>
    <row r="152" spans="1:37">
      <c r="A152" s="3" t="s">
        <v>273</v>
      </c>
      <c r="B152" s="2" t="str">
        <f t="shared" si="6"/>
        <v>外国債等の発行者の開示に関する内閣府令</v>
      </c>
      <c r="C152" s="2" t="e">
        <f t="shared" si="6"/>
        <v>#N/A</v>
      </c>
      <c r="D152" s="3" t="s">
        <v>260</v>
      </c>
      <c r="E152" s="3" t="s">
        <v>261</v>
      </c>
      <c r="F152" s="3" t="s">
        <v>263</v>
      </c>
      <c r="G152" s="3" t="s">
        <v>263</v>
      </c>
      <c r="H152" s="3" t="s">
        <v>11</v>
      </c>
      <c r="J152" s="2" t="str">
        <f t="shared" si="8"/>
        <v>050</v>
      </c>
      <c r="AB152" s="6" t="str">
        <f>A152</f>
        <v>020</v>
      </c>
      <c r="AC152" s="6" t="str">
        <f>B152</f>
        <v>外国債等の発行者の開示に関する内閣府令</v>
      </c>
      <c r="AD152" s="6" t="str">
        <f t="shared" si="7"/>
        <v/>
      </c>
      <c r="AE152" s="6" t="str">
        <f>D152</f>
        <v>990004</v>
      </c>
      <c r="AF152" s="6" t="str">
        <f>E152</f>
        <v>様式なし</v>
      </c>
      <c r="AG152" s="6" t="str">
        <f>F152</f>
        <v>届出の取下げ願い</v>
      </c>
      <c r="AH152" s="6" t="str">
        <f>J152</f>
        <v>050</v>
      </c>
      <c r="AI152" s="6" t="str">
        <f>G152</f>
        <v>届出の取下げ願い</v>
      </c>
      <c r="AJ152" s="6" t="str">
        <f>H152</f>
        <v>非開示</v>
      </c>
      <c r="AK152" s="6" t="str">
        <f>IF(ISBLANK(I152),"",I152)</f>
        <v/>
      </c>
    </row>
    <row r="153" spans="1:37">
      <c r="A153" s="3" t="s">
        <v>273</v>
      </c>
      <c r="B153" s="2" t="str">
        <f t="shared" si="6"/>
        <v>外国債等の発行者の開示に関する内閣府令</v>
      </c>
      <c r="C153" s="2" t="e">
        <f t="shared" si="6"/>
        <v>#N/A</v>
      </c>
      <c r="D153" s="3" t="s">
        <v>284</v>
      </c>
      <c r="E153" s="3" t="s">
        <v>261</v>
      </c>
      <c r="F153" s="3" t="s">
        <v>99</v>
      </c>
      <c r="G153" s="3" t="s">
        <v>99</v>
      </c>
      <c r="H153" s="3" t="s">
        <v>19</v>
      </c>
      <c r="J153" s="2" t="str">
        <f t="shared" si="8"/>
        <v>180</v>
      </c>
      <c r="AB153" s="6" t="str">
        <f>A153</f>
        <v>020</v>
      </c>
      <c r="AC153" s="6" t="str">
        <f>B153</f>
        <v>外国債等の発行者の開示に関する内閣府令</v>
      </c>
      <c r="AD153" s="6" t="str">
        <f t="shared" si="7"/>
        <v/>
      </c>
      <c r="AE153" s="6" t="str">
        <f>D153</f>
        <v>999000</v>
      </c>
      <c r="AF153" s="6" t="str">
        <f>E153</f>
        <v>様式なし</v>
      </c>
      <c r="AG153" s="6" t="str">
        <f>F153</f>
        <v>臨時報告書</v>
      </c>
      <c r="AH153" s="6" t="str">
        <f>J153</f>
        <v>180</v>
      </c>
      <c r="AI153" s="6" t="str">
        <f>G153</f>
        <v>臨時報告書</v>
      </c>
      <c r="AJ153" s="6" t="str">
        <f>H153</f>
        <v>開示</v>
      </c>
      <c r="AK153" s="6" t="str">
        <f>IF(ISBLANK(I153),"",I153)</f>
        <v/>
      </c>
    </row>
    <row r="154" spans="1:37">
      <c r="A154" s="3" t="s">
        <v>273</v>
      </c>
      <c r="B154" s="2" t="str">
        <f t="shared" si="6"/>
        <v>外国債等の発行者の開示に関する内閣府令</v>
      </c>
      <c r="C154" s="2" t="e">
        <f t="shared" si="6"/>
        <v>#N/A</v>
      </c>
      <c r="D154" s="3" t="s">
        <v>285</v>
      </c>
      <c r="E154" s="3" t="s">
        <v>261</v>
      </c>
      <c r="F154" s="3" t="s">
        <v>101</v>
      </c>
      <c r="G154" s="3" t="s">
        <v>101</v>
      </c>
      <c r="H154" s="3" t="s">
        <v>19</v>
      </c>
      <c r="J154" s="2" t="str">
        <f t="shared" si="8"/>
        <v>190</v>
      </c>
      <c r="AB154" s="6" t="str">
        <f>A154</f>
        <v>020</v>
      </c>
      <c r="AC154" s="6" t="str">
        <f>B154</f>
        <v>外国債等の発行者の開示に関する内閣府令</v>
      </c>
      <c r="AD154" s="6" t="str">
        <f t="shared" si="7"/>
        <v/>
      </c>
      <c r="AE154" s="6" t="str">
        <f>D154</f>
        <v>999001</v>
      </c>
      <c r="AF154" s="6" t="str">
        <f>E154</f>
        <v>様式なし</v>
      </c>
      <c r="AG154" s="6" t="str">
        <f>F154</f>
        <v>訂正臨時報告書</v>
      </c>
      <c r="AH154" s="6" t="str">
        <f>J154</f>
        <v>190</v>
      </c>
      <c r="AI154" s="6" t="str">
        <f>G154</f>
        <v>訂正臨時報告書</v>
      </c>
      <c r="AJ154" s="6" t="str">
        <f>H154</f>
        <v>開示</v>
      </c>
      <c r="AK154" s="6" t="str">
        <f>IF(ISBLANK(I154),"",I154)</f>
        <v/>
      </c>
    </row>
    <row r="155" spans="1:37">
      <c r="A155" s="3" t="s">
        <v>273</v>
      </c>
      <c r="B155" s="2" t="str">
        <f t="shared" si="6"/>
        <v>外国債等の発行者の開示に関する内閣府令</v>
      </c>
      <c r="C155" s="2" t="e">
        <f t="shared" si="6"/>
        <v>#N/A</v>
      </c>
      <c r="D155" s="3" t="s">
        <v>286</v>
      </c>
      <c r="E155" s="3" t="s">
        <v>261</v>
      </c>
      <c r="F155" s="3" t="s">
        <v>287</v>
      </c>
      <c r="G155" s="3" t="s">
        <v>99</v>
      </c>
      <c r="H155" s="3" t="s">
        <v>19</v>
      </c>
      <c r="J155" s="2" t="str">
        <f t="shared" si="8"/>
        <v>180</v>
      </c>
      <c r="AB155" s="6" t="str">
        <f>A155</f>
        <v>020</v>
      </c>
      <c r="AC155" s="6" t="str">
        <f>B155</f>
        <v>外国債等の発行者の開示に関する内閣府令</v>
      </c>
      <c r="AD155" s="6" t="str">
        <f t="shared" si="7"/>
        <v/>
      </c>
      <c r="AE155" s="6" t="str">
        <f>D155</f>
        <v>999100</v>
      </c>
      <c r="AF155" s="6" t="str">
        <f>E155</f>
        <v>様式なし</v>
      </c>
      <c r="AG155" s="6" t="str">
        <f>F155</f>
        <v>外国者臨時報告書</v>
      </c>
      <c r="AH155" s="6" t="str">
        <f>J155</f>
        <v>180</v>
      </c>
      <c r="AI155" s="6" t="str">
        <f>G155</f>
        <v>臨時報告書</v>
      </c>
      <c r="AJ155" s="6" t="str">
        <f>H155</f>
        <v>開示</v>
      </c>
      <c r="AK155" s="6" t="str">
        <f>IF(ISBLANK(I155),"",I155)</f>
        <v/>
      </c>
    </row>
    <row r="156" spans="1:37">
      <c r="A156" s="3" t="s">
        <v>273</v>
      </c>
      <c r="B156" s="2" t="str">
        <f t="shared" si="6"/>
        <v>外国債等の発行者の開示に関する内閣府令</v>
      </c>
      <c r="C156" s="2" t="e">
        <f t="shared" si="6"/>
        <v>#N/A</v>
      </c>
      <c r="D156" s="3" t="s">
        <v>288</v>
      </c>
      <c r="E156" s="3" t="s">
        <v>261</v>
      </c>
      <c r="F156" s="3" t="s">
        <v>289</v>
      </c>
      <c r="G156" s="3" t="s">
        <v>101</v>
      </c>
      <c r="H156" s="3" t="s">
        <v>19</v>
      </c>
      <c r="J156" s="2" t="str">
        <f t="shared" si="8"/>
        <v>190</v>
      </c>
      <c r="AB156" s="6" t="str">
        <f>A156</f>
        <v>020</v>
      </c>
      <c r="AC156" s="6" t="str">
        <f>B156</f>
        <v>外国債等の発行者の開示に関する内閣府令</v>
      </c>
      <c r="AD156" s="6" t="str">
        <f t="shared" si="7"/>
        <v/>
      </c>
      <c r="AE156" s="6" t="str">
        <f>D156</f>
        <v>999101</v>
      </c>
      <c r="AF156" s="6" t="str">
        <f>E156</f>
        <v>様式なし</v>
      </c>
      <c r="AG156" s="6" t="str">
        <f>F156</f>
        <v>訂正外国者臨時報告書</v>
      </c>
      <c r="AH156" s="6" t="str">
        <f>J156</f>
        <v>190</v>
      </c>
      <c r="AI156" s="6" t="str">
        <f>G156</f>
        <v>訂正臨時報告書</v>
      </c>
      <c r="AJ156" s="6" t="str">
        <f>H156</f>
        <v>開示</v>
      </c>
      <c r="AK156" s="6" t="str">
        <f>IF(ISBLANK(I156),"",I156)</f>
        <v/>
      </c>
    </row>
    <row r="157" spans="1:37">
      <c r="A157" s="3" t="s">
        <v>290</v>
      </c>
      <c r="B157" s="2" t="str">
        <f t="shared" si="6"/>
        <v>特定有価証券の内容等の開示に関する内閣府令</v>
      </c>
      <c r="C157" s="2" t="str">
        <f t="shared" si="6"/>
        <v>sps</v>
      </c>
      <c r="D157" s="3" t="s">
        <v>291</v>
      </c>
      <c r="E157" s="3" t="s">
        <v>9</v>
      </c>
      <c r="F157" s="3" t="s">
        <v>292</v>
      </c>
      <c r="G157" s="3" t="s">
        <v>10</v>
      </c>
      <c r="H157" s="3" t="s">
        <v>11</v>
      </c>
      <c r="J157" s="2" t="str">
        <f t="shared" si="8"/>
        <v>010</v>
      </c>
      <c r="AB157" s="6" t="str">
        <f>A157</f>
        <v>030</v>
      </c>
      <c r="AC157" s="6" t="str">
        <f>B157</f>
        <v>特定有価証券の内容等の開示に関する内閣府令</v>
      </c>
      <c r="AD157" s="6" t="str">
        <f t="shared" si="7"/>
        <v>sps</v>
      </c>
      <c r="AE157" s="6" t="str">
        <f>D157</f>
        <v>01A000</v>
      </c>
      <c r="AF157" s="6" t="str">
        <f>E157</f>
        <v>第一号様式</v>
      </c>
      <c r="AG157" s="6" t="str">
        <f>F157</f>
        <v>有価証券通知書（内国投資信託受益証券）</v>
      </c>
      <c r="AH157" s="6" t="str">
        <f>J157</f>
        <v>010</v>
      </c>
      <c r="AI157" s="6" t="str">
        <f>G157</f>
        <v>有価証券通知書</v>
      </c>
      <c r="AJ157" s="6" t="str">
        <f>H157</f>
        <v>非開示</v>
      </c>
      <c r="AK157" s="6" t="str">
        <f>IF(ISBLANK(I157),"",I157)</f>
        <v/>
      </c>
    </row>
    <row r="158" spans="1:37">
      <c r="A158" s="3" t="s">
        <v>290</v>
      </c>
      <c r="B158" s="2" t="str">
        <f t="shared" si="6"/>
        <v>特定有価証券の内容等の開示に関する内閣府令</v>
      </c>
      <c r="C158" s="2" t="str">
        <f t="shared" si="6"/>
        <v>sps</v>
      </c>
      <c r="D158" s="3" t="s">
        <v>293</v>
      </c>
      <c r="E158" s="3" t="s">
        <v>9</v>
      </c>
      <c r="F158" s="3" t="s">
        <v>294</v>
      </c>
      <c r="G158" s="3" t="s">
        <v>14</v>
      </c>
      <c r="H158" s="3" t="s">
        <v>11</v>
      </c>
      <c r="J158" s="2" t="str">
        <f t="shared" si="8"/>
        <v>020</v>
      </c>
      <c r="AB158" s="6" t="str">
        <f>A158</f>
        <v>030</v>
      </c>
      <c r="AC158" s="6" t="str">
        <f>B158</f>
        <v>特定有価証券の内容等の開示に関する内閣府令</v>
      </c>
      <c r="AD158" s="6" t="str">
        <f t="shared" si="7"/>
        <v>sps</v>
      </c>
      <c r="AE158" s="6" t="str">
        <f>D158</f>
        <v>01A001</v>
      </c>
      <c r="AF158" s="6" t="str">
        <f>E158</f>
        <v>第一号様式</v>
      </c>
      <c r="AG158" s="6" t="str">
        <f>F158</f>
        <v>変更有価証券通知書（内国投資信託受益証券）</v>
      </c>
      <c r="AH158" s="6" t="str">
        <f>J158</f>
        <v>020</v>
      </c>
      <c r="AI158" s="6" t="str">
        <f>G158</f>
        <v>変更通知書（有価証券通知書）</v>
      </c>
      <c r="AJ158" s="6" t="str">
        <f>H158</f>
        <v>非開示</v>
      </c>
      <c r="AK158" s="6" t="str">
        <f>IF(ISBLANK(I158),"",I158)</f>
        <v/>
      </c>
    </row>
    <row r="159" spans="1:37">
      <c r="A159" s="3" t="s">
        <v>290</v>
      </c>
      <c r="B159" s="2" t="str">
        <f t="shared" si="6"/>
        <v>特定有価証券の内容等の開示に関する内閣府令</v>
      </c>
      <c r="C159" s="2" t="str">
        <f t="shared" si="6"/>
        <v>sps</v>
      </c>
      <c r="D159" s="3" t="s">
        <v>295</v>
      </c>
      <c r="E159" s="3" t="s">
        <v>296</v>
      </c>
      <c r="F159" s="3" t="s">
        <v>297</v>
      </c>
      <c r="G159" s="3" t="s">
        <v>10</v>
      </c>
      <c r="H159" s="3" t="s">
        <v>11</v>
      </c>
      <c r="J159" s="2" t="str">
        <f t="shared" si="8"/>
        <v>010</v>
      </c>
      <c r="AB159" s="6" t="str">
        <f>A159</f>
        <v>030</v>
      </c>
      <c r="AC159" s="6" t="str">
        <f>B159</f>
        <v>特定有価証券の内容等の開示に関する内閣府令</v>
      </c>
      <c r="AD159" s="6" t="str">
        <f t="shared" si="7"/>
        <v>sps</v>
      </c>
      <c r="AE159" s="6" t="str">
        <f>D159</f>
        <v>01B000</v>
      </c>
      <c r="AF159" s="6" t="str">
        <f>E159</f>
        <v>第一号の三様式</v>
      </c>
      <c r="AG159" s="6" t="str">
        <f>F159</f>
        <v>有価証券通知書（内国投資証券）</v>
      </c>
      <c r="AH159" s="6" t="str">
        <f>J159</f>
        <v>010</v>
      </c>
      <c r="AI159" s="6" t="str">
        <f>G159</f>
        <v>有価証券通知書</v>
      </c>
      <c r="AJ159" s="6" t="str">
        <f>H159</f>
        <v>非開示</v>
      </c>
      <c r="AK159" s="6" t="str">
        <f>IF(ISBLANK(I159),"",I159)</f>
        <v/>
      </c>
    </row>
    <row r="160" spans="1:37">
      <c r="A160" s="3" t="s">
        <v>290</v>
      </c>
      <c r="B160" s="2" t="str">
        <f t="shared" si="6"/>
        <v>特定有価証券の内容等の開示に関する内閣府令</v>
      </c>
      <c r="C160" s="2" t="str">
        <f t="shared" si="6"/>
        <v>sps</v>
      </c>
      <c r="D160" s="3" t="s">
        <v>298</v>
      </c>
      <c r="E160" s="3" t="s">
        <v>296</v>
      </c>
      <c r="F160" s="3" t="s">
        <v>299</v>
      </c>
      <c r="G160" s="3" t="s">
        <v>14</v>
      </c>
      <c r="H160" s="3" t="s">
        <v>11</v>
      </c>
      <c r="J160" s="2" t="str">
        <f t="shared" si="8"/>
        <v>020</v>
      </c>
      <c r="AB160" s="6" t="str">
        <f>A160</f>
        <v>030</v>
      </c>
      <c r="AC160" s="6" t="str">
        <f>B160</f>
        <v>特定有価証券の内容等の開示に関する内閣府令</v>
      </c>
      <c r="AD160" s="6" t="str">
        <f t="shared" si="7"/>
        <v>sps</v>
      </c>
      <c r="AE160" s="6" t="str">
        <f>D160</f>
        <v>01B001</v>
      </c>
      <c r="AF160" s="6" t="str">
        <f>E160</f>
        <v>第一号の三様式</v>
      </c>
      <c r="AG160" s="6" t="str">
        <f>F160</f>
        <v>変更有価証券通知書（内国投資証券）</v>
      </c>
      <c r="AH160" s="6" t="str">
        <f>J160</f>
        <v>020</v>
      </c>
      <c r="AI160" s="6" t="str">
        <f>G160</f>
        <v>変更通知書（有価証券通知書）</v>
      </c>
      <c r="AJ160" s="6" t="str">
        <f>H160</f>
        <v>非開示</v>
      </c>
      <c r="AK160" s="6" t="str">
        <f>IF(ISBLANK(I160),"",I160)</f>
        <v/>
      </c>
    </row>
    <row r="161" spans="1:37">
      <c r="A161" s="3" t="s">
        <v>290</v>
      </c>
      <c r="B161" s="2" t="str">
        <f t="shared" si="6"/>
        <v>特定有価証券の内容等の開示に関する内閣府令</v>
      </c>
      <c r="C161" s="2" t="str">
        <f t="shared" si="6"/>
        <v>sps</v>
      </c>
      <c r="D161" s="3" t="s">
        <v>300</v>
      </c>
      <c r="E161" s="3" t="s">
        <v>301</v>
      </c>
      <c r="F161" s="3" t="s">
        <v>302</v>
      </c>
      <c r="G161" s="3" t="s">
        <v>10</v>
      </c>
      <c r="H161" s="3" t="s">
        <v>11</v>
      </c>
      <c r="J161" s="2" t="str">
        <f t="shared" si="8"/>
        <v>010</v>
      </c>
      <c r="AB161" s="6" t="str">
        <f>A161</f>
        <v>030</v>
      </c>
      <c r="AC161" s="6" t="str">
        <f>B161</f>
        <v>特定有価証券の内容等の開示に関する内閣府令</v>
      </c>
      <c r="AD161" s="6" t="str">
        <f t="shared" si="7"/>
        <v>sps</v>
      </c>
      <c r="AE161" s="6" t="str">
        <f>D161</f>
        <v>01C000</v>
      </c>
      <c r="AF161" s="6" t="str">
        <f>E161</f>
        <v>第一号の二様式</v>
      </c>
      <c r="AG161" s="6" t="str">
        <f>F161</f>
        <v>有価証券通知書（外国投資信託受益証券）</v>
      </c>
      <c r="AH161" s="6" t="str">
        <f>J161</f>
        <v>010</v>
      </c>
      <c r="AI161" s="6" t="str">
        <f>G161</f>
        <v>有価証券通知書</v>
      </c>
      <c r="AJ161" s="6" t="str">
        <f>H161</f>
        <v>非開示</v>
      </c>
      <c r="AK161" s="6" t="str">
        <f>IF(ISBLANK(I161),"",I161)</f>
        <v/>
      </c>
    </row>
    <row r="162" spans="1:37">
      <c r="A162" s="3" t="s">
        <v>290</v>
      </c>
      <c r="B162" s="2" t="str">
        <f t="shared" si="6"/>
        <v>特定有価証券の内容等の開示に関する内閣府令</v>
      </c>
      <c r="C162" s="2" t="str">
        <f t="shared" si="6"/>
        <v>sps</v>
      </c>
      <c r="D162" s="3" t="s">
        <v>303</v>
      </c>
      <c r="E162" s="3" t="s">
        <v>301</v>
      </c>
      <c r="F162" s="3" t="s">
        <v>304</v>
      </c>
      <c r="G162" s="3" t="s">
        <v>14</v>
      </c>
      <c r="H162" s="3" t="s">
        <v>11</v>
      </c>
      <c r="J162" s="2" t="str">
        <f t="shared" si="8"/>
        <v>020</v>
      </c>
      <c r="AB162" s="6" t="str">
        <f>A162</f>
        <v>030</v>
      </c>
      <c r="AC162" s="6" t="str">
        <f>B162</f>
        <v>特定有価証券の内容等の開示に関する内閣府令</v>
      </c>
      <c r="AD162" s="6" t="str">
        <f t="shared" si="7"/>
        <v>sps</v>
      </c>
      <c r="AE162" s="6" t="str">
        <f>D162</f>
        <v>01C001</v>
      </c>
      <c r="AF162" s="6" t="str">
        <f>E162</f>
        <v>第一号の二様式</v>
      </c>
      <c r="AG162" s="6" t="str">
        <f>F162</f>
        <v>変更有価証券通知書（外国投資信託受益証券）</v>
      </c>
      <c r="AH162" s="6" t="str">
        <f>J162</f>
        <v>020</v>
      </c>
      <c r="AI162" s="6" t="str">
        <f>G162</f>
        <v>変更通知書（有価証券通知書）</v>
      </c>
      <c r="AJ162" s="6" t="str">
        <f>H162</f>
        <v>非開示</v>
      </c>
      <c r="AK162" s="6" t="str">
        <f>IF(ISBLANK(I162),"",I162)</f>
        <v/>
      </c>
    </row>
    <row r="163" spans="1:37">
      <c r="A163" s="3" t="s">
        <v>290</v>
      </c>
      <c r="B163" s="2" t="str">
        <f t="shared" si="6"/>
        <v>特定有価証券の内容等の開示に関する内閣府令</v>
      </c>
      <c r="C163" s="2" t="str">
        <f t="shared" si="6"/>
        <v>sps</v>
      </c>
      <c r="D163" s="3" t="s">
        <v>305</v>
      </c>
      <c r="E163" s="3" t="s">
        <v>16</v>
      </c>
      <c r="F163" s="3" t="s">
        <v>306</v>
      </c>
      <c r="G163" s="3" t="s">
        <v>10</v>
      </c>
      <c r="H163" s="3" t="s">
        <v>11</v>
      </c>
      <c r="J163" s="2" t="str">
        <f t="shared" si="8"/>
        <v>010</v>
      </c>
      <c r="AB163" s="6" t="str">
        <f>A163</f>
        <v>030</v>
      </c>
      <c r="AC163" s="6" t="str">
        <f>B163</f>
        <v>特定有価証券の内容等の開示に関する内閣府令</v>
      </c>
      <c r="AD163" s="6" t="str">
        <f t="shared" si="7"/>
        <v>sps</v>
      </c>
      <c r="AE163" s="6" t="str">
        <f>D163</f>
        <v>01D000</v>
      </c>
      <c r="AF163" s="6" t="str">
        <f>E163</f>
        <v>第二号様式</v>
      </c>
      <c r="AG163" s="6" t="str">
        <f>F163</f>
        <v>有価証券通知書（外国投資証券）</v>
      </c>
      <c r="AH163" s="6" t="str">
        <f>J163</f>
        <v>010</v>
      </c>
      <c r="AI163" s="6" t="str">
        <f>G163</f>
        <v>有価証券通知書</v>
      </c>
      <c r="AJ163" s="6" t="str">
        <f>H163</f>
        <v>非開示</v>
      </c>
      <c r="AK163" s="6" t="str">
        <f>IF(ISBLANK(I163),"",I163)</f>
        <v/>
      </c>
    </row>
    <row r="164" spans="1:37">
      <c r="A164" s="3" t="s">
        <v>290</v>
      </c>
      <c r="B164" s="2" t="str">
        <f t="shared" si="6"/>
        <v>特定有価証券の内容等の開示に関する内閣府令</v>
      </c>
      <c r="C164" s="2" t="str">
        <f t="shared" si="6"/>
        <v>sps</v>
      </c>
      <c r="D164" s="3" t="s">
        <v>307</v>
      </c>
      <c r="E164" s="3" t="s">
        <v>16</v>
      </c>
      <c r="F164" s="3" t="s">
        <v>308</v>
      </c>
      <c r="G164" s="3" t="s">
        <v>14</v>
      </c>
      <c r="H164" s="3" t="s">
        <v>11</v>
      </c>
      <c r="J164" s="2" t="str">
        <f t="shared" si="8"/>
        <v>020</v>
      </c>
      <c r="AB164" s="6" t="str">
        <f>A164</f>
        <v>030</v>
      </c>
      <c r="AC164" s="6" t="str">
        <f>B164</f>
        <v>特定有価証券の内容等の開示に関する内閣府令</v>
      </c>
      <c r="AD164" s="6" t="str">
        <f t="shared" si="7"/>
        <v>sps</v>
      </c>
      <c r="AE164" s="6" t="str">
        <f>D164</f>
        <v>01D001</v>
      </c>
      <c r="AF164" s="6" t="str">
        <f>E164</f>
        <v>第二号様式</v>
      </c>
      <c r="AG164" s="6" t="str">
        <f>F164</f>
        <v>変更有価証券通知書（外国投資証券）</v>
      </c>
      <c r="AH164" s="6" t="str">
        <f>J164</f>
        <v>020</v>
      </c>
      <c r="AI164" s="6" t="str">
        <f>G164</f>
        <v>変更通知書（有価証券通知書）</v>
      </c>
      <c r="AJ164" s="6" t="str">
        <f>H164</f>
        <v>非開示</v>
      </c>
      <c r="AK164" s="6" t="str">
        <f>IF(ISBLANK(I164),"",I164)</f>
        <v/>
      </c>
    </row>
    <row r="165" spans="1:37">
      <c r="A165" s="3" t="s">
        <v>290</v>
      </c>
      <c r="B165" s="2" t="str">
        <f t="shared" si="6"/>
        <v>特定有価証券の内容等の開示に関する内閣府令</v>
      </c>
      <c r="C165" s="2" t="str">
        <f t="shared" si="6"/>
        <v>sps</v>
      </c>
      <c r="D165" s="3" t="s">
        <v>20</v>
      </c>
      <c r="E165" s="3" t="s">
        <v>16</v>
      </c>
      <c r="F165" s="3" t="s">
        <v>309</v>
      </c>
      <c r="G165" s="3" t="s">
        <v>14</v>
      </c>
      <c r="H165" s="3" t="s">
        <v>11</v>
      </c>
      <c r="J165" s="2" t="str">
        <f t="shared" si="8"/>
        <v>020</v>
      </c>
      <c r="AB165" s="6" t="str">
        <f>A165</f>
        <v>030</v>
      </c>
      <c r="AC165" s="6" t="str">
        <f>B165</f>
        <v>特定有価証券の内容等の開示に関する内閣府令</v>
      </c>
      <c r="AD165" s="6" t="str">
        <f t="shared" si="7"/>
        <v>sps</v>
      </c>
      <c r="AE165" s="6" t="str">
        <f>D165</f>
        <v>020001</v>
      </c>
      <c r="AF165" s="6" t="str">
        <f>E165</f>
        <v>第二号様式</v>
      </c>
      <c r="AG165" s="6" t="str">
        <f>F165</f>
        <v>変更有価証券通知書（外国貸付債権信託受益証券）</v>
      </c>
      <c r="AH165" s="6" t="str">
        <f>J165</f>
        <v>020</v>
      </c>
      <c r="AI165" s="6" t="str">
        <f>G165</f>
        <v>変更通知書（有価証券通知書）</v>
      </c>
      <c r="AJ165" s="6" t="str">
        <f>H165</f>
        <v>非開示</v>
      </c>
      <c r="AK165" s="6" t="str">
        <f>IF(ISBLANK(I165),"",I165)</f>
        <v/>
      </c>
    </row>
    <row r="166" spans="1:37">
      <c r="A166" s="3" t="s">
        <v>290</v>
      </c>
      <c r="B166" s="2" t="str">
        <f t="shared" si="6"/>
        <v>特定有価証券の内容等の開示に関する内閣府令</v>
      </c>
      <c r="C166" s="2" t="str">
        <f t="shared" si="6"/>
        <v>sps</v>
      </c>
      <c r="D166" s="3" t="s">
        <v>23</v>
      </c>
      <c r="E166" s="3" t="s">
        <v>24</v>
      </c>
      <c r="F166" s="3" t="s">
        <v>310</v>
      </c>
      <c r="G166" s="3" t="s">
        <v>10</v>
      </c>
      <c r="H166" s="3" t="s">
        <v>11</v>
      </c>
      <c r="J166" s="2" t="str">
        <f t="shared" si="8"/>
        <v>010</v>
      </c>
      <c r="AB166" s="6" t="str">
        <f>A166</f>
        <v>030</v>
      </c>
      <c r="AC166" s="6" t="str">
        <f>B166</f>
        <v>特定有価証券の内容等の開示に関する内閣府令</v>
      </c>
      <c r="AD166" s="6" t="str">
        <f t="shared" si="7"/>
        <v>sps</v>
      </c>
      <c r="AE166" s="6" t="str">
        <f>D166</f>
        <v>022000</v>
      </c>
      <c r="AF166" s="6" t="str">
        <f>E166</f>
        <v>第二号の二様式</v>
      </c>
      <c r="AG166" s="6" t="str">
        <f>F166</f>
        <v>有価証券通知書（内国資産流動化証券）</v>
      </c>
      <c r="AH166" s="6" t="str">
        <f>J166</f>
        <v>010</v>
      </c>
      <c r="AI166" s="6" t="str">
        <f>G166</f>
        <v>有価証券通知書</v>
      </c>
      <c r="AJ166" s="6" t="str">
        <f>H166</f>
        <v>非開示</v>
      </c>
      <c r="AK166" s="6" t="str">
        <f>IF(ISBLANK(I166),"",I166)</f>
        <v/>
      </c>
    </row>
    <row r="167" spans="1:37">
      <c r="A167" s="3" t="s">
        <v>290</v>
      </c>
      <c r="B167" s="2" t="str">
        <f t="shared" si="6"/>
        <v>特定有価証券の内容等の開示に関する内閣府令</v>
      </c>
      <c r="C167" s="2" t="str">
        <f t="shared" si="6"/>
        <v>sps</v>
      </c>
      <c r="D167" s="3" t="s">
        <v>26</v>
      </c>
      <c r="E167" s="3" t="s">
        <v>24</v>
      </c>
      <c r="F167" s="3" t="s">
        <v>311</v>
      </c>
      <c r="G167" s="3" t="s">
        <v>14</v>
      </c>
      <c r="H167" s="3" t="s">
        <v>11</v>
      </c>
      <c r="J167" s="2" t="str">
        <f t="shared" si="8"/>
        <v>020</v>
      </c>
      <c r="AB167" s="6" t="str">
        <f>A167</f>
        <v>030</v>
      </c>
      <c r="AC167" s="6" t="str">
        <f>B167</f>
        <v>特定有価証券の内容等の開示に関する内閣府令</v>
      </c>
      <c r="AD167" s="6" t="str">
        <f t="shared" si="7"/>
        <v>sps</v>
      </c>
      <c r="AE167" s="6" t="str">
        <f>D167</f>
        <v>022001</v>
      </c>
      <c r="AF167" s="6" t="str">
        <f>E167</f>
        <v>第二号の二様式</v>
      </c>
      <c r="AG167" s="6" t="str">
        <f>F167</f>
        <v>変更有価証券通知書（内国資産流動化証券）</v>
      </c>
      <c r="AH167" s="6" t="str">
        <f>J167</f>
        <v>020</v>
      </c>
      <c r="AI167" s="6" t="str">
        <f>G167</f>
        <v>変更通知書（有価証券通知書）</v>
      </c>
      <c r="AJ167" s="6" t="str">
        <f>H167</f>
        <v>非開示</v>
      </c>
      <c r="AK167" s="6" t="str">
        <f>IF(ISBLANK(I167),"",I167)</f>
        <v/>
      </c>
    </row>
    <row r="168" spans="1:37">
      <c r="A168" s="3" t="s">
        <v>290</v>
      </c>
      <c r="B168" s="2" t="str">
        <f t="shared" si="6"/>
        <v>特定有価証券の内容等の開示に関する内閣府令</v>
      </c>
      <c r="C168" s="2" t="str">
        <f t="shared" si="6"/>
        <v>sps</v>
      </c>
      <c r="D168" s="3" t="s">
        <v>28</v>
      </c>
      <c r="E168" s="3" t="s">
        <v>29</v>
      </c>
      <c r="F168" s="3" t="s">
        <v>312</v>
      </c>
      <c r="G168" s="3" t="s">
        <v>10</v>
      </c>
      <c r="H168" s="3" t="s">
        <v>11</v>
      </c>
      <c r="J168" s="2" t="str">
        <f t="shared" si="8"/>
        <v>010</v>
      </c>
      <c r="AB168" s="6" t="str">
        <f>A168</f>
        <v>030</v>
      </c>
      <c r="AC168" s="6" t="str">
        <f>B168</f>
        <v>特定有価証券の内容等の開示に関する内閣府令</v>
      </c>
      <c r="AD168" s="6" t="str">
        <f t="shared" si="7"/>
        <v>sps</v>
      </c>
      <c r="AE168" s="6" t="str">
        <f>D168</f>
        <v>023000</v>
      </c>
      <c r="AF168" s="6" t="str">
        <f>E168</f>
        <v>第二号の三様式</v>
      </c>
      <c r="AG168" s="6" t="str">
        <f>F168</f>
        <v>有価証券通知書（外国資産流動化証券）</v>
      </c>
      <c r="AH168" s="6" t="str">
        <f>J168</f>
        <v>010</v>
      </c>
      <c r="AI168" s="6" t="str">
        <f>G168</f>
        <v>有価証券通知書</v>
      </c>
      <c r="AJ168" s="6" t="str">
        <f>H168</f>
        <v>非開示</v>
      </c>
      <c r="AK168" s="6" t="str">
        <f>IF(ISBLANK(I168),"",I168)</f>
        <v/>
      </c>
    </row>
    <row r="169" spans="1:37">
      <c r="A169" s="3" t="s">
        <v>290</v>
      </c>
      <c r="B169" s="2" t="str">
        <f t="shared" si="6"/>
        <v>特定有価証券の内容等の開示に関する内閣府令</v>
      </c>
      <c r="C169" s="2" t="str">
        <f t="shared" si="6"/>
        <v>sps</v>
      </c>
      <c r="D169" s="3" t="s">
        <v>31</v>
      </c>
      <c r="E169" s="3" t="s">
        <v>29</v>
      </c>
      <c r="F169" s="3" t="s">
        <v>313</v>
      </c>
      <c r="G169" s="3" t="s">
        <v>14</v>
      </c>
      <c r="H169" s="3" t="s">
        <v>11</v>
      </c>
      <c r="J169" s="2" t="str">
        <f t="shared" si="8"/>
        <v>020</v>
      </c>
      <c r="AB169" s="6" t="str">
        <f>A169</f>
        <v>030</v>
      </c>
      <c r="AC169" s="6" t="str">
        <f>B169</f>
        <v>特定有価証券の内容等の開示に関する内閣府令</v>
      </c>
      <c r="AD169" s="6" t="str">
        <f t="shared" si="7"/>
        <v>sps</v>
      </c>
      <c r="AE169" s="6" t="str">
        <f>D169</f>
        <v>023001</v>
      </c>
      <c r="AF169" s="6" t="str">
        <f>E169</f>
        <v>第二号の三様式</v>
      </c>
      <c r="AG169" s="6" t="str">
        <f>F169</f>
        <v>変更有価証券通知書（外国資産流動化証券）</v>
      </c>
      <c r="AH169" s="6" t="str">
        <f>J169</f>
        <v>020</v>
      </c>
      <c r="AI169" s="6" t="str">
        <f>G169</f>
        <v>変更通知書（有価証券通知書）</v>
      </c>
      <c r="AJ169" s="6" t="str">
        <f>H169</f>
        <v>非開示</v>
      </c>
      <c r="AK169" s="6" t="str">
        <f>IF(ISBLANK(I169),"",I169)</f>
        <v/>
      </c>
    </row>
    <row r="170" spans="1:37">
      <c r="A170" s="3" t="s">
        <v>290</v>
      </c>
      <c r="B170" s="2" t="str">
        <f t="shared" si="6"/>
        <v>特定有価証券の内容等の開示に関する内閣府令</v>
      </c>
      <c r="C170" s="2" t="str">
        <f t="shared" si="6"/>
        <v>sps</v>
      </c>
      <c r="D170" s="3" t="s">
        <v>33</v>
      </c>
      <c r="E170" s="3" t="s">
        <v>34</v>
      </c>
      <c r="F170" s="3" t="s">
        <v>314</v>
      </c>
      <c r="G170" s="3" t="s">
        <v>10</v>
      </c>
      <c r="H170" s="3" t="s">
        <v>11</v>
      </c>
      <c r="J170" s="2" t="str">
        <f t="shared" si="8"/>
        <v>010</v>
      </c>
      <c r="AB170" s="6" t="str">
        <f>A170</f>
        <v>030</v>
      </c>
      <c r="AC170" s="6" t="str">
        <f>B170</f>
        <v>特定有価証券の内容等の開示に関する内閣府令</v>
      </c>
      <c r="AD170" s="6" t="str">
        <f t="shared" si="7"/>
        <v>sps</v>
      </c>
      <c r="AE170" s="6" t="str">
        <f>D170</f>
        <v>024000</v>
      </c>
      <c r="AF170" s="6" t="str">
        <f>E170</f>
        <v>第二号の四様式</v>
      </c>
      <c r="AG170" s="6" t="str">
        <f>F170</f>
        <v>有価証券通知書（内国資産信託流動化受益証券）</v>
      </c>
      <c r="AH170" s="6" t="str">
        <f>J170</f>
        <v>010</v>
      </c>
      <c r="AI170" s="6" t="str">
        <f>G170</f>
        <v>有価証券通知書</v>
      </c>
      <c r="AJ170" s="6" t="str">
        <f>H170</f>
        <v>非開示</v>
      </c>
      <c r="AK170" s="6" t="str">
        <f>IF(ISBLANK(I170),"",I170)</f>
        <v/>
      </c>
    </row>
    <row r="171" spans="1:37">
      <c r="A171" s="3" t="s">
        <v>290</v>
      </c>
      <c r="B171" s="2" t="str">
        <f t="shared" si="6"/>
        <v>特定有価証券の内容等の開示に関する内閣府令</v>
      </c>
      <c r="C171" s="2" t="str">
        <f t="shared" si="6"/>
        <v>sps</v>
      </c>
      <c r="D171" s="3" t="s">
        <v>36</v>
      </c>
      <c r="E171" s="3" t="s">
        <v>34</v>
      </c>
      <c r="F171" s="3" t="s">
        <v>315</v>
      </c>
      <c r="G171" s="3" t="s">
        <v>14</v>
      </c>
      <c r="H171" s="3" t="s">
        <v>11</v>
      </c>
      <c r="J171" s="2" t="str">
        <f t="shared" si="8"/>
        <v>020</v>
      </c>
      <c r="AB171" s="6" t="str">
        <f>A171</f>
        <v>030</v>
      </c>
      <c r="AC171" s="6" t="str">
        <f>B171</f>
        <v>特定有価証券の内容等の開示に関する内閣府令</v>
      </c>
      <c r="AD171" s="6" t="str">
        <f t="shared" si="7"/>
        <v>sps</v>
      </c>
      <c r="AE171" s="6" t="str">
        <f>D171</f>
        <v>024001</v>
      </c>
      <c r="AF171" s="6" t="str">
        <f>E171</f>
        <v>第二号の四様式</v>
      </c>
      <c r="AG171" s="6" t="str">
        <f>F171</f>
        <v>変更有価証券通知書（内国資産信託流動化受益証券）</v>
      </c>
      <c r="AH171" s="6" t="str">
        <f>J171</f>
        <v>020</v>
      </c>
      <c r="AI171" s="6" t="str">
        <f>G171</f>
        <v>変更通知書（有価証券通知書）</v>
      </c>
      <c r="AJ171" s="6" t="str">
        <f>H171</f>
        <v>非開示</v>
      </c>
      <c r="AK171" s="6" t="str">
        <f>IF(ISBLANK(I171),"",I171)</f>
        <v/>
      </c>
    </row>
    <row r="172" spans="1:37">
      <c r="A172" s="3" t="s">
        <v>290</v>
      </c>
      <c r="B172" s="2" t="str">
        <f t="shared" si="6"/>
        <v>特定有価証券の内容等の開示に関する内閣府令</v>
      </c>
      <c r="C172" s="2" t="str">
        <f t="shared" si="6"/>
        <v>sps</v>
      </c>
      <c r="D172" s="3" t="s">
        <v>38</v>
      </c>
      <c r="E172" s="3" t="s">
        <v>39</v>
      </c>
      <c r="F172" s="3" t="s">
        <v>316</v>
      </c>
      <c r="G172" s="3" t="s">
        <v>10</v>
      </c>
      <c r="H172" s="3" t="s">
        <v>11</v>
      </c>
      <c r="J172" s="2" t="str">
        <f t="shared" si="8"/>
        <v>010</v>
      </c>
      <c r="AB172" s="6" t="str">
        <f>A172</f>
        <v>030</v>
      </c>
      <c r="AC172" s="6" t="str">
        <f>B172</f>
        <v>特定有価証券の内容等の開示に関する内閣府令</v>
      </c>
      <c r="AD172" s="6" t="str">
        <f t="shared" si="7"/>
        <v>sps</v>
      </c>
      <c r="AE172" s="6" t="str">
        <f>D172</f>
        <v>025000</v>
      </c>
      <c r="AF172" s="6" t="str">
        <f>E172</f>
        <v>第二号の五様式</v>
      </c>
      <c r="AG172" s="6" t="str">
        <f>F172</f>
        <v>有価証券通知書（外国資産信託流動化受益証券）</v>
      </c>
      <c r="AH172" s="6" t="str">
        <f>J172</f>
        <v>010</v>
      </c>
      <c r="AI172" s="6" t="str">
        <f>G172</f>
        <v>有価証券通知書</v>
      </c>
      <c r="AJ172" s="6" t="str">
        <f>H172</f>
        <v>非開示</v>
      </c>
      <c r="AK172" s="6" t="str">
        <f>IF(ISBLANK(I172),"",I172)</f>
        <v/>
      </c>
    </row>
    <row r="173" spans="1:37">
      <c r="A173" s="3" t="s">
        <v>290</v>
      </c>
      <c r="B173" s="2" t="str">
        <f t="shared" si="6"/>
        <v>特定有価証券の内容等の開示に関する内閣府令</v>
      </c>
      <c r="C173" s="2" t="str">
        <f t="shared" si="6"/>
        <v>sps</v>
      </c>
      <c r="D173" s="3" t="s">
        <v>41</v>
      </c>
      <c r="E173" s="3" t="s">
        <v>39</v>
      </c>
      <c r="F173" s="3" t="s">
        <v>317</v>
      </c>
      <c r="G173" s="3" t="s">
        <v>14</v>
      </c>
      <c r="H173" s="3" t="s">
        <v>11</v>
      </c>
      <c r="J173" s="2" t="str">
        <f t="shared" si="8"/>
        <v>020</v>
      </c>
      <c r="AB173" s="6" t="str">
        <f>A173</f>
        <v>030</v>
      </c>
      <c r="AC173" s="6" t="str">
        <f>B173</f>
        <v>特定有価証券の内容等の開示に関する内閣府令</v>
      </c>
      <c r="AD173" s="6" t="str">
        <f t="shared" si="7"/>
        <v>sps</v>
      </c>
      <c r="AE173" s="6" t="str">
        <f>D173</f>
        <v>025001</v>
      </c>
      <c r="AF173" s="6" t="str">
        <f>E173</f>
        <v>第二号の五様式</v>
      </c>
      <c r="AG173" s="6" t="str">
        <f>F173</f>
        <v>変更有価証券通知書（外国資産信託流動化受益証券）</v>
      </c>
      <c r="AH173" s="6" t="str">
        <f>J173</f>
        <v>020</v>
      </c>
      <c r="AI173" s="6" t="str">
        <f>G173</f>
        <v>変更通知書（有価証券通知書）</v>
      </c>
      <c r="AJ173" s="6" t="str">
        <f>H173</f>
        <v>非開示</v>
      </c>
      <c r="AK173" s="6" t="str">
        <f>IF(ISBLANK(I173),"",I173)</f>
        <v/>
      </c>
    </row>
    <row r="174" spans="1:37">
      <c r="A174" s="3" t="s">
        <v>290</v>
      </c>
      <c r="B174" s="2" t="str">
        <f t="shared" si="6"/>
        <v>特定有価証券の内容等の開示に関する内閣府令</v>
      </c>
      <c r="C174" s="2" t="str">
        <f t="shared" si="6"/>
        <v>sps</v>
      </c>
      <c r="D174" s="3" t="s">
        <v>56</v>
      </c>
      <c r="E174" s="3" t="s">
        <v>54</v>
      </c>
      <c r="F174" s="3" t="s">
        <v>318</v>
      </c>
      <c r="G174" s="3" t="s">
        <v>14</v>
      </c>
      <c r="H174" s="3" t="s">
        <v>11</v>
      </c>
      <c r="J174" s="2" t="str">
        <f t="shared" si="8"/>
        <v>020</v>
      </c>
      <c r="AB174" s="6" t="str">
        <f>A174</f>
        <v>030</v>
      </c>
      <c r="AC174" s="6" t="str">
        <f>B174</f>
        <v>特定有価証券の内容等の開示に関する内閣府令</v>
      </c>
      <c r="AD174" s="6" t="str">
        <f t="shared" si="7"/>
        <v>sps</v>
      </c>
      <c r="AE174" s="6" t="str">
        <f>D174</f>
        <v>030001</v>
      </c>
      <c r="AF174" s="6" t="str">
        <f>E174</f>
        <v>第三号様式</v>
      </c>
      <c r="AG174" s="6" t="str">
        <f>F174</f>
        <v>変更有価証券通知書（貸付債権信託受益権）</v>
      </c>
      <c r="AH174" s="6" t="str">
        <f>J174</f>
        <v>020</v>
      </c>
      <c r="AI174" s="6" t="str">
        <f>G174</f>
        <v>変更通知書（有価証券通知書）</v>
      </c>
      <c r="AJ174" s="6" t="str">
        <f>H174</f>
        <v>非開示</v>
      </c>
      <c r="AK174" s="6" t="str">
        <f>IF(ISBLANK(I174),"",I174)</f>
        <v/>
      </c>
    </row>
    <row r="175" spans="1:37">
      <c r="A175" s="3" t="s">
        <v>290</v>
      </c>
      <c r="B175" s="2" t="str">
        <f t="shared" si="6"/>
        <v>特定有価証券の内容等の開示に関する内閣府令</v>
      </c>
      <c r="C175" s="2" t="str">
        <f t="shared" si="6"/>
        <v>sps</v>
      </c>
      <c r="D175" s="3" t="s">
        <v>61</v>
      </c>
      <c r="E175" s="3" t="s">
        <v>59</v>
      </c>
      <c r="F175" s="3" t="s">
        <v>319</v>
      </c>
      <c r="G175" s="3" t="s">
        <v>14</v>
      </c>
      <c r="H175" s="3" t="s">
        <v>11</v>
      </c>
      <c r="J175" s="2" t="str">
        <f t="shared" si="8"/>
        <v>020</v>
      </c>
      <c r="AB175" s="6" t="str">
        <f>A175</f>
        <v>030</v>
      </c>
      <c r="AC175" s="6" t="str">
        <f>B175</f>
        <v>特定有価証券の内容等の開示に関する内閣府令</v>
      </c>
      <c r="AD175" s="6" t="str">
        <f t="shared" si="7"/>
        <v>sps</v>
      </c>
      <c r="AE175" s="6" t="str">
        <f>D175</f>
        <v>032001</v>
      </c>
      <c r="AF175" s="6" t="str">
        <f>E175</f>
        <v>第三号の二様式</v>
      </c>
      <c r="AG175" s="6" t="str">
        <f>F175</f>
        <v>変更有価証券通知書（内国組合契約出資持分）</v>
      </c>
      <c r="AH175" s="6" t="str">
        <f>J175</f>
        <v>020</v>
      </c>
      <c r="AI175" s="6" t="str">
        <f>G175</f>
        <v>変更通知書（有価証券通知書）</v>
      </c>
      <c r="AJ175" s="6" t="str">
        <f>H175</f>
        <v>非開示</v>
      </c>
      <c r="AK175" s="6" t="str">
        <f>IF(ISBLANK(I175),"",I175)</f>
        <v/>
      </c>
    </row>
    <row r="176" spans="1:37">
      <c r="A176" s="3" t="s">
        <v>290</v>
      </c>
      <c r="B176" s="2" t="str">
        <f t="shared" si="6"/>
        <v>特定有価証券の内容等の開示に関する内閣府令</v>
      </c>
      <c r="C176" s="2" t="str">
        <f t="shared" si="6"/>
        <v>sps</v>
      </c>
      <c r="D176" s="3" t="s">
        <v>320</v>
      </c>
      <c r="E176" s="3" t="s">
        <v>321</v>
      </c>
      <c r="F176" s="3" t="s">
        <v>322</v>
      </c>
      <c r="G176" s="3" t="s">
        <v>14</v>
      </c>
      <c r="H176" s="3" t="s">
        <v>11</v>
      </c>
      <c r="J176" s="2" t="str">
        <f t="shared" si="8"/>
        <v>020</v>
      </c>
      <c r="AB176" s="6" t="str">
        <f>A176</f>
        <v>030</v>
      </c>
      <c r="AC176" s="6" t="str">
        <f>B176</f>
        <v>特定有価証券の内容等の開示に関する内閣府令</v>
      </c>
      <c r="AD176" s="6" t="str">
        <f t="shared" si="7"/>
        <v>sps</v>
      </c>
      <c r="AE176" s="6" t="str">
        <f>D176</f>
        <v>033001</v>
      </c>
      <c r="AF176" s="6" t="str">
        <f>E176</f>
        <v>第三号の三様式</v>
      </c>
      <c r="AG176" s="6" t="str">
        <f>F176</f>
        <v>変更有価証券通知書（外国組合契約出資持分）</v>
      </c>
      <c r="AH176" s="6" t="str">
        <f>J176</f>
        <v>020</v>
      </c>
      <c r="AI176" s="6" t="str">
        <f>G176</f>
        <v>変更通知書（有価証券通知書）</v>
      </c>
      <c r="AJ176" s="6" t="str">
        <f>H176</f>
        <v>非開示</v>
      </c>
      <c r="AK176" s="6" t="str">
        <f>IF(ISBLANK(I176),"",I176)</f>
        <v/>
      </c>
    </row>
    <row r="177" spans="1:37">
      <c r="A177" s="3" t="s">
        <v>290</v>
      </c>
      <c r="B177" s="2" t="str">
        <f t="shared" si="6"/>
        <v>特定有価証券の内容等の開示に関する内閣府令</v>
      </c>
      <c r="C177" s="2" t="str">
        <f t="shared" si="6"/>
        <v>sps</v>
      </c>
      <c r="D177" s="3" t="s">
        <v>323</v>
      </c>
      <c r="E177" s="3" t="s">
        <v>54</v>
      </c>
      <c r="F177" s="3" t="s">
        <v>324</v>
      </c>
      <c r="G177" s="3" t="s">
        <v>10</v>
      </c>
      <c r="H177" s="3" t="s">
        <v>11</v>
      </c>
      <c r="J177" s="2" t="str">
        <f t="shared" si="8"/>
        <v>010</v>
      </c>
      <c r="AB177" s="6" t="str">
        <f>A177</f>
        <v>030</v>
      </c>
      <c r="AC177" s="6" t="str">
        <f>B177</f>
        <v>特定有価証券の内容等の開示に関する内閣府令</v>
      </c>
      <c r="AD177" s="6" t="str">
        <f t="shared" si="7"/>
        <v>sps</v>
      </c>
      <c r="AE177" s="6" t="str">
        <f>D177</f>
        <v>03A000</v>
      </c>
      <c r="AF177" s="6" t="str">
        <f>E177</f>
        <v>第三号様式</v>
      </c>
      <c r="AG177" s="6" t="str">
        <f>F177</f>
        <v>有価証券通知書（内国信託受益証券等）</v>
      </c>
      <c r="AH177" s="6" t="str">
        <f>J177</f>
        <v>010</v>
      </c>
      <c r="AI177" s="6" t="str">
        <f>G177</f>
        <v>有価証券通知書</v>
      </c>
      <c r="AJ177" s="6" t="str">
        <f>H177</f>
        <v>非開示</v>
      </c>
      <c r="AK177" s="6" t="str">
        <f>IF(ISBLANK(I177),"",I177)</f>
        <v/>
      </c>
    </row>
    <row r="178" spans="1:37">
      <c r="A178" s="3" t="s">
        <v>290</v>
      </c>
      <c r="B178" s="2" t="str">
        <f t="shared" si="6"/>
        <v>特定有価証券の内容等の開示に関する内閣府令</v>
      </c>
      <c r="C178" s="2" t="str">
        <f t="shared" si="6"/>
        <v>sps</v>
      </c>
      <c r="D178" s="3" t="s">
        <v>325</v>
      </c>
      <c r="E178" s="3" t="s">
        <v>54</v>
      </c>
      <c r="F178" s="3" t="s">
        <v>326</v>
      </c>
      <c r="G178" s="3" t="s">
        <v>14</v>
      </c>
      <c r="H178" s="3" t="s">
        <v>11</v>
      </c>
      <c r="J178" s="2" t="str">
        <f t="shared" si="8"/>
        <v>020</v>
      </c>
      <c r="AB178" s="6" t="str">
        <f>A178</f>
        <v>030</v>
      </c>
      <c r="AC178" s="6" t="str">
        <f>B178</f>
        <v>特定有価証券の内容等の開示に関する内閣府令</v>
      </c>
      <c r="AD178" s="6" t="str">
        <f t="shared" si="7"/>
        <v>sps</v>
      </c>
      <c r="AE178" s="6" t="str">
        <f>D178</f>
        <v>03A001</v>
      </c>
      <c r="AF178" s="6" t="str">
        <f>E178</f>
        <v>第三号様式</v>
      </c>
      <c r="AG178" s="6" t="str">
        <f>F178</f>
        <v>変更有価証券通知書（内国信託受益証券等）</v>
      </c>
      <c r="AH178" s="6" t="str">
        <f>J178</f>
        <v>020</v>
      </c>
      <c r="AI178" s="6" t="str">
        <f>G178</f>
        <v>変更通知書（有価証券通知書）</v>
      </c>
      <c r="AJ178" s="6" t="str">
        <f>H178</f>
        <v>非開示</v>
      </c>
      <c r="AK178" s="6" t="str">
        <f>IF(ISBLANK(I178),"",I178)</f>
        <v/>
      </c>
    </row>
    <row r="179" spans="1:37">
      <c r="A179" s="3" t="s">
        <v>290</v>
      </c>
      <c r="B179" s="2" t="str">
        <f t="shared" si="6"/>
        <v>特定有価証券の内容等の開示に関する内閣府令</v>
      </c>
      <c r="C179" s="2" t="str">
        <f t="shared" si="6"/>
        <v>sps</v>
      </c>
      <c r="D179" s="3" t="s">
        <v>327</v>
      </c>
      <c r="E179" s="3" t="s">
        <v>59</v>
      </c>
      <c r="F179" s="3" t="s">
        <v>328</v>
      </c>
      <c r="G179" s="3" t="s">
        <v>10</v>
      </c>
      <c r="H179" s="3" t="s">
        <v>11</v>
      </c>
      <c r="J179" s="2" t="str">
        <f t="shared" si="8"/>
        <v>010</v>
      </c>
      <c r="AB179" s="6" t="str">
        <f>A179</f>
        <v>030</v>
      </c>
      <c r="AC179" s="6" t="str">
        <f>B179</f>
        <v>特定有価証券の内容等の開示に関する内閣府令</v>
      </c>
      <c r="AD179" s="6" t="str">
        <f t="shared" si="7"/>
        <v>sps</v>
      </c>
      <c r="AE179" s="6" t="str">
        <f>D179</f>
        <v>03B000</v>
      </c>
      <c r="AF179" s="6" t="str">
        <f>E179</f>
        <v>第三号の二様式</v>
      </c>
      <c r="AG179" s="6" t="str">
        <f>F179</f>
        <v>有価証券通知書（外国信託受益証券等）</v>
      </c>
      <c r="AH179" s="6" t="str">
        <f>J179</f>
        <v>010</v>
      </c>
      <c r="AI179" s="6" t="str">
        <f>G179</f>
        <v>有価証券通知書</v>
      </c>
      <c r="AJ179" s="6" t="str">
        <f>H179</f>
        <v>非開示</v>
      </c>
      <c r="AK179" s="6" t="str">
        <f>IF(ISBLANK(I179),"",I179)</f>
        <v/>
      </c>
    </row>
    <row r="180" spans="1:37">
      <c r="A180" s="3" t="s">
        <v>290</v>
      </c>
      <c r="B180" s="2" t="str">
        <f t="shared" si="6"/>
        <v>特定有価証券の内容等の開示に関する内閣府令</v>
      </c>
      <c r="C180" s="2" t="str">
        <f t="shared" si="6"/>
        <v>sps</v>
      </c>
      <c r="D180" s="3" t="s">
        <v>329</v>
      </c>
      <c r="E180" s="3" t="s">
        <v>59</v>
      </c>
      <c r="F180" s="3" t="s">
        <v>330</v>
      </c>
      <c r="G180" s="3" t="s">
        <v>14</v>
      </c>
      <c r="H180" s="3" t="s">
        <v>11</v>
      </c>
      <c r="J180" s="2" t="str">
        <f t="shared" si="8"/>
        <v>020</v>
      </c>
      <c r="AB180" s="6" t="str">
        <f>A180</f>
        <v>030</v>
      </c>
      <c r="AC180" s="6" t="str">
        <f>B180</f>
        <v>特定有価証券の内容等の開示に関する内閣府令</v>
      </c>
      <c r="AD180" s="6" t="str">
        <f t="shared" si="7"/>
        <v>sps</v>
      </c>
      <c r="AE180" s="6" t="str">
        <f>D180</f>
        <v>03B001</v>
      </c>
      <c r="AF180" s="6" t="str">
        <f>E180</f>
        <v>第三号の二様式</v>
      </c>
      <c r="AG180" s="6" t="str">
        <f>F180</f>
        <v>変更有価証券通知書（外国信託受益証券等）</v>
      </c>
      <c r="AH180" s="6" t="str">
        <f>J180</f>
        <v>020</v>
      </c>
      <c r="AI180" s="6" t="str">
        <f>G180</f>
        <v>変更通知書（有価証券通知書）</v>
      </c>
      <c r="AJ180" s="6" t="str">
        <f>H180</f>
        <v>非開示</v>
      </c>
      <c r="AK180" s="6" t="str">
        <f>IF(ISBLANK(I180),"",I180)</f>
        <v/>
      </c>
    </row>
    <row r="181" spans="1:37">
      <c r="A181" s="3" t="s">
        <v>290</v>
      </c>
      <c r="B181" s="2" t="str">
        <f t="shared" si="6"/>
        <v>特定有価証券の内容等の開示に関する内閣府令</v>
      </c>
      <c r="C181" s="2" t="str">
        <f t="shared" si="6"/>
        <v>sps</v>
      </c>
      <c r="D181" s="3" t="s">
        <v>331</v>
      </c>
      <c r="E181" s="3" t="s">
        <v>321</v>
      </c>
      <c r="F181" s="3" t="s">
        <v>332</v>
      </c>
      <c r="G181" s="3" t="s">
        <v>10</v>
      </c>
      <c r="H181" s="3" t="s">
        <v>11</v>
      </c>
      <c r="J181" s="2" t="str">
        <f t="shared" si="8"/>
        <v>010</v>
      </c>
      <c r="AB181" s="6" t="str">
        <f>A181</f>
        <v>030</v>
      </c>
      <c r="AC181" s="6" t="str">
        <f>B181</f>
        <v>特定有価証券の内容等の開示に関する内閣府令</v>
      </c>
      <c r="AD181" s="6" t="str">
        <f t="shared" si="7"/>
        <v>sps</v>
      </c>
      <c r="AE181" s="6" t="str">
        <f>D181</f>
        <v>03C000</v>
      </c>
      <c r="AF181" s="6" t="str">
        <f>E181</f>
        <v>第三号の三様式</v>
      </c>
      <c r="AG181" s="6" t="str">
        <f>F181</f>
        <v>有価証券通知書（内国抵当証券）</v>
      </c>
      <c r="AH181" s="6" t="str">
        <f>J181</f>
        <v>010</v>
      </c>
      <c r="AI181" s="6" t="str">
        <f>G181</f>
        <v>有価証券通知書</v>
      </c>
      <c r="AJ181" s="6" t="str">
        <f>H181</f>
        <v>非開示</v>
      </c>
      <c r="AK181" s="6" t="str">
        <f>IF(ISBLANK(I181),"",I181)</f>
        <v/>
      </c>
    </row>
    <row r="182" spans="1:37">
      <c r="A182" s="3" t="s">
        <v>290</v>
      </c>
      <c r="B182" s="2" t="str">
        <f t="shared" si="6"/>
        <v>特定有価証券の内容等の開示に関する内閣府令</v>
      </c>
      <c r="C182" s="2" t="str">
        <f t="shared" si="6"/>
        <v>sps</v>
      </c>
      <c r="D182" s="3" t="s">
        <v>333</v>
      </c>
      <c r="E182" s="3" t="s">
        <v>321</v>
      </c>
      <c r="F182" s="3" t="s">
        <v>334</v>
      </c>
      <c r="G182" s="3" t="s">
        <v>14</v>
      </c>
      <c r="H182" s="3" t="s">
        <v>11</v>
      </c>
      <c r="J182" s="2" t="str">
        <f t="shared" si="8"/>
        <v>020</v>
      </c>
      <c r="AB182" s="6" t="str">
        <f>A182</f>
        <v>030</v>
      </c>
      <c r="AC182" s="6" t="str">
        <f>B182</f>
        <v>特定有価証券の内容等の開示に関する内閣府令</v>
      </c>
      <c r="AD182" s="6" t="str">
        <f t="shared" si="7"/>
        <v>sps</v>
      </c>
      <c r="AE182" s="6" t="str">
        <f>D182</f>
        <v>03C001</v>
      </c>
      <c r="AF182" s="6" t="str">
        <f>E182</f>
        <v>第三号の三様式</v>
      </c>
      <c r="AG182" s="6" t="str">
        <f>F182</f>
        <v>変更有価証券通知書（内国抵当証券）</v>
      </c>
      <c r="AH182" s="6" t="str">
        <f>J182</f>
        <v>020</v>
      </c>
      <c r="AI182" s="6" t="str">
        <f>G182</f>
        <v>変更通知書（有価証券通知書）</v>
      </c>
      <c r="AJ182" s="6" t="str">
        <f>H182</f>
        <v>非開示</v>
      </c>
      <c r="AK182" s="6" t="str">
        <f>IF(ISBLANK(I182),"",I182)</f>
        <v/>
      </c>
    </row>
    <row r="183" spans="1:37">
      <c r="A183" s="3" t="s">
        <v>290</v>
      </c>
      <c r="B183" s="2" t="str">
        <f t="shared" si="6"/>
        <v>特定有価証券の内容等の開示に関する内閣府令</v>
      </c>
      <c r="C183" s="2" t="str">
        <f t="shared" si="6"/>
        <v>sps</v>
      </c>
      <c r="D183" s="3" t="s">
        <v>335</v>
      </c>
      <c r="E183" s="3" t="s">
        <v>336</v>
      </c>
      <c r="F183" s="3" t="s">
        <v>337</v>
      </c>
      <c r="G183" s="3" t="s">
        <v>10</v>
      </c>
      <c r="H183" s="3" t="s">
        <v>11</v>
      </c>
      <c r="J183" s="2" t="str">
        <f t="shared" si="8"/>
        <v>010</v>
      </c>
      <c r="AB183" s="6" t="str">
        <f>A183</f>
        <v>030</v>
      </c>
      <c r="AC183" s="6" t="str">
        <f>B183</f>
        <v>特定有価証券の内容等の開示に関する内閣府令</v>
      </c>
      <c r="AD183" s="6" t="str">
        <f t="shared" si="7"/>
        <v>sps</v>
      </c>
      <c r="AE183" s="6" t="str">
        <f>D183</f>
        <v>03D000</v>
      </c>
      <c r="AF183" s="6" t="str">
        <f>E183</f>
        <v>第三号の四様式</v>
      </c>
      <c r="AG183" s="6" t="str">
        <f>F183</f>
        <v>有価証券通知書（外国抵当証券）</v>
      </c>
      <c r="AH183" s="6" t="str">
        <f>J183</f>
        <v>010</v>
      </c>
      <c r="AI183" s="6" t="str">
        <f>G183</f>
        <v>有価証券通知書</v>
      </c>
      <c r="AJ183" s="6" t="str">
        <f>H183</f>
        <v>非開示</v>
      </c>
      <c r="AK183" s="6" t="str">
        <f>IF(ISBLANK(I183),"",I183)</f>
        <v/>
      </c>
    </row>
    <row r="184" spans="1:37">
      <c r="A184" s="3" t="s">
        <v>290</v>
      </c>
      <c r="B184" s="2" t="str">
        <f t="shared" si="6"/>
        <v>特定有価証券の内容等の開示に関する内閣府令</v>
      </c>
      <c r="C184" s="2" t="str">
        <f t="shared" si="6"/>
        <v>sps</v>
      </c>
      <c r="D184" s="3" t="s">
        <v>338</v>
      </c>
      <c r="E184" s="3" t="s">
        <v>336</v>
      </c>
      <c r="F184" s="3" t="s">
        <v>339</v>
      </c>
      <c r="G184" s="3" t="s">
        <v>14</v>
      </c>
      <c r="H184" s="3" t="s">
        <v>11</v>
      </c>
      <c r="J184" s="2" t="str">
        <f t="shared" si="8"/>
        <v>020</v>
      </c>
      <c r="AB184" s="6" t="str">
        <f>A184</f>
        <v>030</v>
      </c>
      <c r="AC184" s="6" t="str">
        <f>B184</f>
        <v>特定有価証券の内容等の開示に関する内閣府令</v>
      </c>
      <c r="AD184" s="6" t="str">
        <f t="shared" si="7"/>
        <v>sps</v>
      </c>
      <c r="AE184" s="6" t="str">
        <f>D184</f>
        <v>03D001</v>
      </c>
      <c r="AF184" s="6" t="str">
        <f>E184</f>
        <v>第三号の四様式</v>
      </c>
      <c r="AG184" s="6" t="str">
        <f>F184</f>
        <v>変更有価証券通知書（外国抵当証券）</v>
      </c>
      <c r="AH184" s="6" t="str">
        <f>J184</f>
        <v>020</v>
      </c>
      <c r="AI184" s="6" t="str">
        <f>G184</f>
        <v>変更通知書（有価証券通知書）</v>
      </c>
      <c r="AJ184" s="6" t="str">
        <f>H184</f>
        <v>非開示</v>
      </c>
      <c r="AK184" s="6" t="str">
        <f>IF(ISBLANK(I184),"",I184)</f>
        <v/>
      </c>
    </row>
    <row r="185" spans="1:37">
      <c r="A185" s="3" t="s">
        <v>290</v>
      </c>
      <c r="B185" s="2" t="str">
        <f t="shared" si="6"/>
        <v>特定有価証券の内容等の開示に関する内閣府令</v>
      </c>
      <c r="C185" s="2" t="str">
        <f t="shared" si="6"/>
        <v>sps</v>
      </c>
      <c r="D185" s="3" t="s">
        <v>340</v>
      </c>
      <c r="E185" s="3" t="s">
        <v>341</v>
      </c>
      <c r="F185" s="3" t="s">
        <v>342</v>
      </c>
      <c r="G185" s="3" t="s">
        <v>10</v>
      </c>
      <c r="H185" s="3" t="s">
        <v>11</v>
      </c>
      <c r="J185" s="2" t="str">
        <f t="shared" si="8"/>
        <v>010</v>
      </c>
      <c r="AB185" s="6" t="str">
        <f>A185</f>
        <v>030</v>
      </c>
      <c r="AC185" s="6" t="str">
        <f>B185</f>
        <v>特定有価証券の内容等の開示に関する内閣府令</v>
      </c>
      <c r="AD185" s="6" t="str">
        <f t="shared" si="7"/>
        <v>sps</v>
      </c>
      <c r="AE185" s="6" t="str">
        <f>D185</f>
        <v>03E000</v>
      </c>
      <c r="AF185" s="6" t="str">
        <f>E185</f>
        <v>第三号の五様式</v>
      </c>
      <c r="AG185" s="6" t="str">
        <f>F185</f>
        <v>有価証券通知書（内国有価証券投資事業権利等）</v>
      </c>
      <c r="AH185" s="6" t="str">
        <f>J185</f>
        <v>010</v>
      </c>
      <c r="AI185" s="6" t="str">
        <f>G185</f>
        <v>有価証券通知書</v>
      </c>
      <c r="AJ185" s="6" t="str">
        <f>H185</f>
        <v>非開示</v>
      </c>
      <c r="AK185" s="6" t="str">
        <f>IF(ISBLANK(I185),"",I185)</f>
        <v/>
      </c>
    </row>
    <row r="186" spans="1:37">
      <c r="A186" s="3" t="s">
        <v>290</v>
      </c>
      <c r="B186" s="2" t="str">
        <f t="shared" si="6"/>
        <v>特定有価証券の内容等の開示に関する内閣府令</v>
      </c>
      <c r="C186" s="2" t="str">
        <f t="shared" si="6"/>
        <v>sps</v>
      </c>
      <c r="D186" s="3" t="s">
        <v>343</v>
      </c>
      <c r="E186" s="3" t="s">
        <v>341</v>
      </c>
      <c r="F186" s="3" t="s">
        <v>344</v>
      </c>
      <c r="G186" s="3" t="s">
        <v>14</v>
      </c>
      <c r="H186" s="3" t="s">
        <v>11</v>
      </c>
      <c r="J186" s="2" t="str">
        <f t="shared" si="8"/>
        <v>020</v>
      </c>
      <c r="AB186" s="6" t="str">
        <f>A186</f>
        <v>030</v>
      </c>
      <c r="AC186" s="6" t="str">
        <f>B186</f>
        <v>特定有価証券の内容等の開示に関する内閣府令</v>
      </c>
      <c r="AD186" s="6" t="str">
        <f t="shared" si="7"/>
        <v>sps</v>
      </c>
      <c r="AE186" s="6" t="str">
        <f>D186</f>
        <v>03E001</v>
      </c>
      <c r="AF186" s="6" t="str">
        <f>E186</f>
        <v>第三号の五様式</v>
      </c>
      <c r="AG186" s="6" t="str">
        <f>F186</f>
        <v>変更有価証券通知書（内国有価証券投資事業権利等）</v>
      </c>
      <c r="AH186" s="6" t="str">
        <f>J186</f>
        <v>020</v>
      </c>
      <c r="AI186" s="6" t="str">
        <f>G186</f>
        <v>変更通知書（有価証券通知書）</v>
      </c>
      <c r="AJ186" s="6" t="str">
        <f>H186</f>
        <v>非開示</v>
      </c>
      <c r="AK186" s="6" t="str">
        <f>IF(ISBLANK(I186),"",I186)</f>
        <v/>
      </c>
    </row>
    <row r="187" spans="1:37">
      <c r="A187" s="3" t="s">
        <v>290</v>
      </c>
      <c r="B187" s="2" t="str">
        <f t="shared" si="6"/>
        <v>特定有価証券の内容等の開示に関する内閣府令</v>
      </c>
      <c r="C187" s="2" t="str">
        <f t="shared" si="6"/>
        <v>sps</v>
      </c>
      <c r="D187" s="3" t="s">
        <v>345</v>
      </c>
      <c r="E187" s="3" t="s">
        <v>346</v>
      </c>
      <c r="F187" s="3" t="s">
        <v>347</v>
      </c>
      <c r="G187" s="3" t="s">
        <v>10</v>
      </c>
      <c r="H187" s="3" t="s">
        <v>11</v>
      </c>
      <c r="J187" s="2" t="str">
        <f t="shared" si="8"/>
        <v>010</v>
      </c>
      <c r="AB187" s="6" t="str">
        <f>A187</f>
        <v>030</v>
      </c>
      <c r="AC187" s="6" t="str">
        <f>B187</f>
        <v>特定有価証券の内容等の開示に関する内閣府令</v>
      </c>
      <c r="AD187" s="6" t="str">
        <f t="shared" si="7"/>
        <v>sps</v>
      </c>
      <c r="AE187" s="6" t="str">
        <f>D187</f>
        <v>03F000</v>
      </c>
      <c r="AF187" s="6" t="str">
        <f>E187</f>
        <v>第三号の六様式</v>
      </c>
      <c r="AG187" s="6" t="str">
        <f>F187</f>
        <v>有価証券通知書（外国有価証券投資事業権利等）</v>
      </c>
      <c r="AH187" s="6" t="str">
        <f>J187</f>
        <v>010</v>
      </c>
      <c r="AI187" s="6" t="str">
        <f>G187</f>
        <v>有価証券通知書</v>
      </c>
      <c r="AJ187" s="6" t="str">
        <f>H187</f>
        <v>非開示</v>
      </c>
      <c r="AK187" s="6" t="str">
        <f>IF(ISBLANK(I187),"",I187)</f>
        <v/>
      </c>
    </row>
    <row r="188" spans="1:37">
      <c r="A188" s="3" t="s">
        <v>290</v>
      </c>
      <c r="B188" s="2" t="str">
        <f t="shared" si="6"/>
        <v>特定有価証券の内容等の開示に関する内閣府令</v>
      </c>
      <c r="C188" s="2" t="str">
        <f t="shared" si="6"/>
        <v>sps</v>
      </c>
      <c r="D188" s="3" t="s">
        <v>348</v>
      </c>
      <c r="E188" s="3" t="s">
        <v>346</v>
      </c>
      <c r="F188" s="3" t="s">
        <v>349</v>
      </c>
      <c r="G188" s="3" t="s">
        <v>14</v>
      </c>
      <c r="H188" s="3" t="s">
        <v>11</v>
      </c>
      <c r="J188" s="2" t="str">
        <f t="shared" si="8"/>
        <v>020</v>
      </c>
      <c r="AB188" s="6" t="str">
        <f>A188</f>
        <v>030</v>
      </c>
      <c r="AC188" s="6" t="str">
        <f>B188</f>
        <v>特定有価証券の内容等の開示に関する内閣府令</v>
      </c>
      <c r="AD188" s="6" t="str">
        <f t="shared" si="7"/>
        <v>sps</v>
      </c>
      <c r="AE188" s="6" t="str">
        <f>D188</f>
        <v>03F001</v>
      </c>
      <c r="AF188" s="6" t="str">
        <f>E188</f>
        <v>第三号の六様式</v>
      </c>
      <c r="AG188" s="6" t="str">
        <f>F188</f>
        <v>変更有価証券通知書（外国有価証券投資事業権利等）</v>
      </c>
      <c r="AH188" s="6" t="str">
        <f>J188</f>
        <v>020</v>
      </c>
      <c r="AI188" s="6" t="str">
        <f>G188</f>
        <v>変更通知書（有価証券通知書）</v>
      </c>
      <c r="AJ188" s="6" t="str">
        <f>H188</f>
        <v>非開示</v>
      </c>
      <c r="AK188" s="6" t="str">
        <f>IF(ISBLANK(I188),"",I188)</f>
        <v/>
      </c>
    </row>
    <row r="189" spans="1:37">
      <c r="A189" s="3" t="s">
        <v>290</v>
      </c>
      <c r="B189" s="2" t="str">
        <f t="shared" si="6"/>
        <v>特定有価証券の内容等の開示に関する内閣府令</v>
      </c>
      <c r="C189" s="2" t="str">
        <f t="shared" si="6"/>
        <v>sps</v>
      </c>
      <c r="D189" s="3" t="s">
        <v>350</v>
      </c>
      <c r="E189" s="3" t="s">
        <v>64</v>
      </c>
      <c r="F189" s="3" t="s">
        <v>351</v>
      </c>
      <c r="G189" s="3" t="s">
        <v>18</v>
      </c>
      <c r="H189" s="3" t="s">
        <v>19</v>
      </c>
      <c r="J189" s="2" t="str">
        <f t="shared" si="8"/>
        <v>030</v>
      </c>
      <c r="AB189" s="6" t="str">
        <f>A189</f>
        <v>030</v>
      </c>
      <c r="AC189" s="6" t="str">
        <f>B189</f>
        <v>特定有価証券の内容等の開示に関する内閣府令</v>
      </c>
      <c r="AD189" s="6" t="str">
        <f t="shared" si="7"/>
        <v>sps</v>
      </c>
      <c r="AE189" s="6" t="str">
        <f>D189</f>
        <v>04A000</v>
      </c>
      <c r="AF189" s="6" t="str">
        <f>E189</f>
        <v>第四号様式</v>
      </c>
      <c r="AG189" s="6" t="str">
        <f>F189</f>
        <v>有価証券届出書（内国投資信託受益証券）</v>
      </c>
      <c r="AH189" s="6" t="str">
        <f>J189</f>
        <v>030</v>
      </c>
      <c r="AI189" s="6" t="str">
        <f>G189</f>
        <v>有価証券届出書</v>
      </c>
      <c r="AJ189" s="6" t="str">
        <f>H189</f>
        <v>開示</v>
      </c>
      <c r="AK189" s="6" t="str">
        <f>IF(ISBLANK(I189),"",I189)</f>
        <v/>
      </c>
    </row>
    <row r="190" spans="1:37">
      <c r="A190" s="3" t="s">
        <v>290</v>
      </c>
      <c r="B190" s="2" t="str">
        <f t="shared" si="6"/>
        <v>特定有価証券の内容等の開示に関する内閣府令</v>
      </c>
      <c r="C190" s="2" t="str">
        <f t="shared" si="6"/>
        <v>sps</v>
      </c>
      <c r="D190" s="3" t="s">
        <v>352</v>
      </c>
      <c r="E190" s="3" t="s">
        <v>64</v>
      </c>
      <c r="F190" s="3" t="s">
        <v>353</v>
      </c>
      <c r="G190" s="3" t="s">
        <v>22</v>
      </c>
      <c r="H190" s="3" t="s">
        <v>19</v>
      </c>
      <c r="J190" s="2" t="str">
        <f t="shared" si="8"/>
        <v>040</v>
      </c>
      <c r="AB190" s="6" t="str">
        <f>A190</f>
        <v>030</v>
      </c>
      <c r="AC190" s="6" t="str">
        <f>B190</f>
        <v>特定有価証券の内容等の開示に関する内閣府令</v>
      </c>
      <c r="AD190" s="6" t="str">
        <f t="shared" si="7"/>
        <v>sps</v>
      </c>
      <c r="AE190" s="6" t="str">
        <f>D190</f>
        <v>04A001</v>
      </c>
      <c r="AF190" s="6" t="str">
        <f>E190</f>
        <v>第四号様式</v>
      </c>
      <c r="AG190" s="6" t="str">
        <f>F190</f>
        <v>訂正有価証券届出書（内国投資信託受益証券）</v>
      </c>
      <c r="AH190" s="6" t="str">
        <f>J190</f>
        <v>040</v>
      </c>
      <c r="AI190" s="6" t="str">
        <f>G190</f>
        <v>訂正有価証券届出書</v>
      </c>
      <c r="AJ190" s="6" t="str">
        <f>H190</f>
        <v>開示</v>
      </c>
      <c r="AK190" s="6" t="str">
        <f>IF(ISBLANK(I190),"",I190)</f>
        <v/>
      </c>
    </row>
    <row r="191" spans="1:37">
      <c r="A191" s="3" t="s">
        <v>290</v>
      </c>
      <c r="B191" s="2" t="str">
        <f t="shared" si="6"/>
        <v>特定有価証券の内容等の開示に関する内閣府令</v>
      </c>
      <c r="C191" s="2" t="str">
        <f t="shared" si="6"/>
        <v>sps</v>
      </c>
      <c r="D191" s="3" t="s">
        <v>354</v>
      </c>
      <c r="E191" s="3" t="s">
        <v>81</v>
      </c>
      <c r="F191" s="3" t="s">
        <v>355</v>
      </c>
      <c r="G191" s="3" t="s">
        <v>18</v>
      </c>
      <c r="H191" s="3" t="s">
        <v>19</v>
      </c>
      <c r="J191" s="2" t="str">
        <f t="shared" si="8"/>
        <v>030</v>
      </c>
      <c r="AB191" s="6" t="str">
        <f>A191</f>
        <v>030</v>
      </c>
      <c r="AC191" s="6" t="str">
        <f>B191</f>
        <v>特定有価証券の内容等の開示に関する内閣府令</v>
      </c>
      <c r="AD191" s="6" t="str">
        <f t="shared" si="7"/>
        <v>sps</v>
      </c>
      <c r="AE191" s="6" t="str">
        <f>D191</f>
        <v>04B000</v>
      </c>
      <c r="AF191" s="6" t="str">
        <f>E191</f>
        <v>第四号の三様式</v>
      </c>
      <c r="AG191" s="6" t="str">
        <f>F191</f>
        <v>有価証券届出書（内国投資証券）</v>
      </c>
      <c r="AH191" s="6" t="str">
        <f>J191</f>
        <v>030</v>
      </c>
      <c r="AI191" s="6" t="str">
        <f>G191</f>
        <v>有価証券届出書</v>
      </c>
      <c r="AJ191" s="6" t="str">
        <f>H191</f>
        <v>開示</v>
      </c>
      <c r="AK191" s="6" t="str">
        <f>IF(ISBLANK(I191),"",I191)</f>
        <v/>
      </c>
    </row>
    <row r="192" spans="1:37">
      <c r="A192" s="3" t="s">
        <v>290</v>
      </c>
      <c r="B192" s="2" t="str">
        <f t="shared" si="6"/>
        <v>特定有価証券の内容等の開示に関する内閣府令</v>
      </c>
      <c r="C192" s="2" t="str">
        <f t="shared" si="6"/>
        <v>sps</v>
      </c>
      <c r="D192" s="3" t="s">
        <v>356</v>
      </c>
      <c r="E192" s="3" t="s">
        <v>81</v>
      </c>
      <c r="F192" s="3" t="s">
        <v>357</v>
      </c>
      <c r="G192" s="3" t="s">
        <v>22</v>
      </c>
      <c r="H192" s="3" t="s">
        <v>19</v>
      </c>
      <c r="J192" s="2" t="str">
        <f t="shared" si="8"/>
        <v>040</v>
      </c>
      <c r="AB192" s="6" t="str">
        <f>A192</f>
        <v>030</v>
      </c>
      <c r="AC192" s="6" t="str">
        <f>B192</f>
        <v>特定有価証券の内容等の開示に関する内閣府令</v>
      </c>
      <c r="AD192" s="6" t="str">
        <f t="shared" si="7"/>
        <v>sps</v>
      </c>
      <c r="AE192" s="6" t="str">
        <f>D192</f>
        <v>04B001</v>
      </c>
      <c r="AF192" s="6" t="str">
        <f>E192</f>
        <v>第四号の三様式</v>
      </c>
      <c r="AG192" s="6" t="str">
        <f>F192</f>
        <v>訂正有価証券届出書（内国投資証券）</v>
      </c>
      <c r="AH192" s="6" t="str">
        <f>J192</f>
        <v>040</v>
      </c>
      <c r="AI192" s="6" t="str">
        <f>G192</f>
        <v>訂正有価証券届出書</v>
      </c>
      <c r="AJ192" s="6" t="str">
        <f>H192</f>
        <v>開示</v>
      </c>
      <c r="AK192" s="6" t="str">
        <f>IF(ISBLANK(I192),"",I192)</f>
        <v/>
      </c>
    </row>
    <row r="193" spans="1:37">
      <c r="A193" s="3" t="s">
        <v>290</v>
      </c>
      <c r="B193" s="2" t="str">
        <f t="shared" si="6"/>
        <v>特定有価証券の内容等の開示に関する内閣府令</v>
      </c>
      <c r="C193" s="2" t="str">
        <f t="shared" si="6"/>
        <v>sps</v>
      </c>
      <c r="D193" s="3" t="s">
        <v>358</v>
      </c>
      <c r="E193" s="3" t="s">
        <v>69</v>
      </c>
      <c r="F193" s="3" t="s">
        <v>359</v>
      </c>
      <c r="G193" s="3" t="s">
        <v>18</v>
      </c>
      <c r="H193" s="3" t="s">
        <v>19</v>
      </c>
      <c r="J193" s="2" t="str">
        <f t="shared" si="8"/>
        <v>030</v>
      </c>
      <c r="AB193" s="6" t="str">
        <f>A193</f>
        <v>030</v>
      </c>
      <c r="AC193" s="6" t="str">
        <f>B193</f>
        <v>特定有価証券の内容等の開示に関する内閣府令</v>
      </c>
      <c r="AD193" s="6" t="str">
        <f t="shared" si="7"/>
        <v>sps</v>
      </c>
      <c r="AE193" s="6" t="str">
        <f>D193</f>
        <v>04C000</v>
      </c>
      <c r="AF193" s="6" t="str">
        <f>E193</f>
        <v>第四号の二様式</v>
      </c>
      <c r="AG193" s="6" t="str">
        <f>F193</f>
        <v>有価証券届出書（外国投資信託受益証券）</v>
      </c>
      <c r="AH193" s="6" t="str">
        <f>J193</f>
        <v>030</v>
      </c>
      <c r="AI193" s="6" t="str">
        <f>G193</f>
        <v>有価証券届出書</v>
      </c>
      <c r="AJ193" s="6" t="str">
        <f>H193</f>
        <v>開示</v>
      </c>
      <c r="AK193" s="6" t="str">
        <f>IF(ISBLANK(I193),"",I193)</f>
        <v/>
      </c>
    </row>
    <row r="194" spans="1:37">
      <c r="A194" s="3" t="s">
        <v>290</v>
      </c>
      <c r="B194" s="2" t="str">
        <f t="shared" ref="B194:C257" si="9">INDEX($O:$Q,MATCH($A194,$O:$O,0),MATCH(B$1,$O$1:$Q$1,0))</f>
        <v>特定有価証券の内容等の開示に関する内閣府令</v>
      </c>
      <c r="C194" s="2" t="str">
        <f t="shared" si="9"/>
        <v>sps</v>
      </c>
      <c r="D194" s="3" t="s">
        <v>360</v>
      </c>
      <c r="E194" s="3" t="s">
        <v>69</v>
      </c>
      <c r="F194" s="3" t="s">
        <v>361</v>
      </c>
      <c r="G194" s="3" t="s">
        <v>22</v>
      </c>
      <c r="H194" s="3" t="s">
        <v>19</v>
      </c>
      <c r="J194" s="2" t="str">
        <f t="shared" si="8"/>
        <v>040</v>
      </c>
      <c r="AB194" s="6" t="str">
        <f>A194</f>
        <v>030</v>
      </c>
      <c r="AC194" s="6" t="str">
        <f>B194</f>
        <v>特定有価証券の内容等の開示に関する内閣府令</v>
      </c>
      <c r="AD194" s="6" t="str">
        <f t="shared" ref="AD194:AD257" si="10">_xlfn.IFNA(C194,"")</f>
        <v>sps</v>
      </c>
      <c r="AE194" s="6" t="str">
        <f>D194</f>
        <v>04C001</v>
      </c>
      <c r="AF194" s="6" t="str">
        <f>E194</f>
        <v>第四号の二様式</v>
      </c>
      <c r="AG194" s="6" t="str">
        <f>F194</f>
        <v>訂正有価証券届出書（外国投資信託受益証券）</v>
      </c>
      <c r="AH194" s="6" t="str">
        <f>J194</f>
        <v>040</v>
      </c>
      <c r="AI194" s="6" t="str">
        <f>G194</f>
        <v>訂正有価証券届出書</v>
      </c>
      <c r="AJ194" s="6" t="str">
        <f>H194</f>
        <v>開示</v>
      </c>
      <c r="AK194" s="6" t="str">
        <f>IF(ISBLANK(I194),"",I194)</f>
        <v/>
      </c>
    </row>
    <row r="195" spans="1:37">
      <c r="A195" s="3" t="s">
        <v>290</v>
      </c>
      <c r="B195" s="2" t="str">
        <f t="shared" si="9"/>
        <v>特定有価証券の内容等の開示に関する内閣府令</v>
      </c>
      <c r="C195" s="2" t="str">
        <f t="shared" si="9"/>
        <v>sps</v>
      </c>
      <c r="D195" s="3" t="s">
        <v>362</v>
      </c>
      <c r="E195" s="3" t="s">
        <v>363</v>
      </c>
      <c r="F195" s="3" t="s">
        <v>364</v>
      </c>
      <c r="G195" s="3" t="s">
        <v>18</v>
      </c>
      <c r="H195" s="3" t="s">
        <v>19</v>
      </c>
      <c r="J195" s="2" t="str">
        <f t="shared" ref="J195:J258" si="11">INDEX($L:$M,MATCH(G195,$M:$M,0),1)</f>
        <v>030</v>
      </c>
      <c r="AB195" s="6" t="str">
        <f>A195</f>
        <v>030</v>
      </c>
      <c r="AC195" s="6" t="str">
        <f>B195</f>
        <v>特定有価証券の内容等の開示に関する内閣府令</v>
      </c>
      <c r="AD195" s="6" t="str">
        <f t="shared" si="10"/>
        <v>sps</v>
      </c>
      <c r="AE195" s="6" t="str">
        <f>D195</f>
        <v>04C200</v>
      </c>
      <c r="AF195" s="6" t="str">
        <f>E195</f>
        <v>第四号の二の二様式</v>
      </c>
      <c r="AG195" s="6" t="str">
        <f>F195</f>
        <v>外国会社届出書（外国投資信託受益証券）</v>
      </c>
      <c r="AH195" s="6" t="str">
        <f>J195</f>
        <v>030</v>
      </c>
      <c r="AI195" s="6" t="str">
        <f>G195</f>
        <v>有価証券届出書</v>
      </c>
      <c r="AJ195" s="6" t="str">
        <f>H195</f>
        <v>開示</v>
      </c>
      <c r="AK195" s="6" t="str">
        <f>IF(ISBLANK(I195),"",I195)</f>
        <v/>
      </c>
    </row>
    <row r="196" spans="1:37">
      <c r="A196" s="3" t="s">
        <v>290</v>
      </c>
      <c r="B196" s="2" t="str">
        <f t="shared" si="9"/>
        <v>特定有価証券の内容等の開示に関する内閣府令</v>
      </c>
      <c r="C196" s="2" t="str">
        <f t="shared" si="9"/>
        <v>sps</v>
      </c>
      <c r="D196" s="3" t="s">
        <v>365</v>
      </c>
      <c r="E196" s="3" t="s">
        <v>363</v>
      </c>
      <c r="F196" s="3" t="s">
        <v>366</v>
      </c>
      <c r="G196" s="3" t="s">
        <v>22</v>
      </c>
      <c r="H196" s="3" t="s">
        <v>19</v>
      </c>
      <c r="J196" s="2" t="str">
        <f t="shared" si="11"/>
        <v>040</v>
      </c>
      <c r="AB196" s="6" t="str">
        <f>A196</f>
        <v>030</v>
      </c>
      <c r="AC196" s="6" t="str">
        <f>B196</f>
        <v>特定有価証券の内容等の開示に関する内閣府令</v>
      </c>
      <c r="AD196" s="6" t="str">
        <f t="shared" si="10"/>
        <v>sps</v>
      </c>
      <c r="AE196" s="6" t="str">
        <f>D196</f>
        <v>04C201</v>
      </c>
      <c r="AF196" s="6" t="str">
        <f>E196</f>
        <v>第四号の二の二様式</v>
      </c>
      <c r="AG196" s="6" t="str">
        <f>F196</f>
        <v>外国会社訂正届出書（外国投資信託受益証券）</v>
      </c>
      <c r="AH196" s="6" t="str">
        <f>J196</f>
        <v>040</v>
      </c>
      <c r="AI196" s="6" t="str">
        <f>G196</f>
        <v>訂正有価証券届出書</v>
      </c>
      <c r="AJ196" s="6" t="str">
        <f>H196</f>
        <v>開示</v>
      </c>
      <c r="AK196" s="6" t="str">
        <f>IF(ISBLANK(I196),"",I196)</f>
        <v/>
      </c>
    </row>
    <row r="197" spans="1:37">
      <c r="A197" s="3" t="s">
        <v>290</v>
      </c>
      <c r="B197" s="2" t="str">
        <f t="shared" si="9"/>
        <v>特定有価証券の内容等の開示に関する内閣府令</v>
      </c>
      <c r="C197" s="2" t="str">
        <f t="shared" si="9"/>
        <v>sps</v>
      </c>
      <c r="D197" s="3" t="s">
        <v>367</v>
      </c>
      <c r="E197" s="3" t="s">
        <v>368</v>
      </c>
      <c r="F197" s="3" t="s">
        <v>369</v>
      </c>
      <c r="G197" s="3" t="s">
        <v>18</v>
      </c>
      <c r="H197" s="3" t="s">
        <v>19</v>
      </c>
      <c r="J197" s="2" t="str">
        <f t="shared" si="11"/>
        <v>030</v>
      </c>
      <c r="AB197" s="6" t="str">
        <f>A197</f>
        <v>030</v>
      </c>
      <c r="AC197" s="6" t="str">
        <f>B197</f>
        <v>特定有価証券の内容等の開示に関する内閣府令</v>
      </c>
      <c r="AD197" s="6" t="str">
        <f t="shared" si="10"/>
        <v>sps</v>
      </c>
      <c r="AE197" s="6" t="str">
        <f>D197</f>
        <v>04D000</v>
      </c>
      <c r="AF197" s="6" t="str">
        <f>E197</f>
        <v>第四号の四様式</v>
      </c>
      <c r="AG197" s="6" t="str">
        <f>F197</f>
        <v>有価証券届出書（外国投資証券）</v>
      </c>
      <c r="AH197" s="6" t="str">
        <f>J197</f>
        <v>030</v>
      </c>
      <c r="AI197" s="6" t="str">
        <f>G197</f>
        <v>有価証券届出書</v>
      </c>
      <c r="AJ197" s="6" t="str">
        <f>H197</f>
        <v>開示</v>
      </c>
      <c r="AK197" s="6" t="str">
        <f>IF(ISBLANK(I197),"",I197)</f>
        <v/>
      </c>
    </row>
    <row r="198" spans="1:37">
      <c r="A198" s="3" t="s">
        <v>290</v>
      </c>
      <c r="B198" s="2" t="str">
        <f t="shared" si="9"/>
        <v>特定有価証券の内容等の開示に関する内閣府令</v>
      </c>
      <c r="C198" s="2" t="str">
        <f t="shared" si="9"/>
        <v>sps</v>
      </c>
      <c r="D198" s="3" t="s">
        <v>370</v>
      </c>
      <c r="E198" s="3" t="s">
        <v>368</v>
      </c>
      <c r="F198" s="3" t="s">
        <v>371</v>
      </c>
      <c r="G198" s="3" t="s">
        <v>22</v>
      </c>
      <c r="H198" s="3" t="s">
        <v>19</v>
      </c>
      <c r="J198" s="2" t="str">
        <f t="shared" si="11"/>
        <v>040</v>
      </c>
      <c r="AB198" s="6" t="str">
        <f>A198</f>
        <v>030</v>
      </c>
      <c r="AC198" s="6" t="str">
        <f>B198</f>
        <v>特定有価証券の内容等の開示に関する内閣府令</v>
      </c>
      <c r="AD198" s="6" t="str">
        <f t="shared" si="10"/>
        <v>sps</v>
      </c>
      <c r="AE198" s="6" t="str">
        <f>D198</f>
        <v>04D001</v>
      </c>
      <c r="AF198" s="6" t="str">
        <f>E198</f>
        <v>第四号の四様式</v>
      </c>
      <c r="AG198" s="6" t="str">
        <f>F198</f>
        <v>訂正有価証券届出書（外国投資証券）</v>
      </c>
      <c r="AH198" s="6" t="str">
        <f>J198</f>
        <v>040</v>
      </c>
      <c r="AI198" s="6" t="str">
        <f>G198</f>
        <v>訂正有価証券届出書</v>
      </c>
      <c r="AJ198" s="6" t="str">
        <f>H198</f>
        <v>開示</v>
      </c>
      <c r="AK198" s="6" t="str">
        <f>IF(ISBLANK(I198),"",I198)</f>
        <v/>
      </c>
    </row>
    <row r="199" spans="1:37">
      <c r="A199" s="3" t="s">
        <v>290</v>
      </c>
      <c r="B199" s="2" t="str">
        <f t="shared" si="9"/>
        <v>特定有価証券の内容等の開示に関する内閣府令</v>
      </c>
      <c r="C199" s="2" t="str">
        <f t="shared" si="9"/>
        <v>sps</v>
      </c>
      <c r="D199" s="3" t="s">
        <v>372</v>
      </c>
      <c r="E199" s="3" t="s">
        <v>373</v>
      </c>
      <c r="F199" s="3" t="s">
        <v>374</v>
      </c>
      <c r="G199" s="3" t="s">
        <v>18</v>
      </c>
      <c r="H199" s="3" t="s">
        <v>19</v>
      </c>
      <c r="J199" s="2" t="str">
        <f t="shared" si="11"/>
        <v>030</v>
      </c>
      <c r="AB199" s="6" t="str">
        <f>A199</f>
        <v>030</v>
      </c>
      <c r="AC199" s="6" t="str">
        <f>B199</f>
        <v>特定有価証券の内容等の開示に関する内閣府令</v>
      </c>
      <c r="AD199" s="6" t="str">
        <f t="shared" si="10"/>
        <v>sps</v>
      </c>
      <c r="AE199" s="6" t="str">
        <f>D199</f>
        <v>04E000</v>
      </c>
      <c r="AF199" s="6" t="str">
        <f>E199</f>
        <v>第四号の三の二様式</v>
      </c>
      <c r="AG199" s="6" t="str">
        <f>F199</f>
        <v>有価証券届出書（組込方式・内国投資証券）</v>
      </c>
      <c r="AH199" s="6" t="str">
        <f>J199</f>
        <v>030</v>
      </c>
      <c r="AI199" s="6" t="str">
        <f>G199</f>
        <v>有価証券届出書</v>
      </c>
      <c r="AJ199" s="6" t="str">
        <f>H199</f>
        <v>開示</v>
      </c>
      <c r="AK199" s="6" t="str">
        <f>IF(ISBLANK(I199),"",I199)</f>
        <v/>
      </c>
    </row>
    <row r="200" spans="1:37">
      <c r="A200" s="3" t="s">
        <v>290</v>
      </c>
      <c r="B200" s="2" t="str">
        <f t="shared" si="9"/>
        <v>特定有価証券の内容等の開示に関する内閣府令</v>
      </c>
      <c r="C200" s="2" t="str">
        <f t="shared" si="9"/>
        <v>sps</v>
      </c>
      <c r="D200" s="3" t="s">
        <v>375</v>
      </c>
      <c r="E200" s="3" t="s">
        <v>373</v>
      </c>
      <c r="F200" s="3" t="s">
        <v>376</v>
      </c>
      <c r="G200" s="3" t="s">
        <v>22</v>
      </c>
      <c r="H200" s="3" t="s">
        <v>19</v>
      </c>
      <c r="J200" s="2" t="str">
        <f t="shared" si="11"/>
        <v>040</v>
      </c>
      <c r="AB200" s="6" t="str">
        <f>A200</f>
        <v>030</v>
      </c>
      <c r="AC200" s="6" t="str">
        <f>B200</f>
        <v>特定有価証券の内容等の開示に関する内閣府令</v>
      </c>
      <c r="AD200" s="6" t="str">
        <f t="shared" si="10"/>
        <v>sps</v>
      </c>
      <c r="AE200" s="6" t="str">
        <f>D200</f>
        <v>04E001</v>
      </c>
      <c r="AF200" s="6" t="str">
        <f>E200</f>
        <v>第四号の三の二様式</v>
      </c>
      <c r="AG200" s="6" t="str">
        <f>F200</f>
        <v>訂正有価証券届出書（組込方式・内国投資証券）</v>
      </c>
      <c r="AH200" s="6" t="str">
        <f>J200</f>
        <v>040</v>
      </c>
      <c r="AI200" s="6" t="str">
        <f>G200</f>
        <v>訂正有価証券届出書</v>
      </c>
      <c r="AJ200" s="6" t="str">
        <f>H200</f>
        <v>開示</v>
      </c>
      <c r="AK200" s="6" t="str">
        <f>IF(ISBLANK(I200),"",I200)</f>
        <v/>
      </c>
    </row>
    <row r="201" spans="1:37">
      <c r="A201" s="3" t="s">
        <v>290</v>
      </c>
      <c r="B201" s="2" t="str">
        <f t="shared" si="9"/>
        <v>特定有価証券の内容等の開示に関する内閣府令</v>
      </c>
      <c r="C201" s="2" t="str">
        <f t="shared" si="9"/>
        <v>sps</v>
      </c>
      <c r="D201" s="3" t="s">
        <v>377</v>
      </c>
      <c r="E201" s="3" t="s">
        <v>378</v>
      </c>
      <c r="F201" s="3" t="s">
        <v>379</v>
      </c>
      <c r="G201" s="3" t="s">
        <v>18</v>
      </c>
      <c r="H201" s="3" t="s">
        <v>19</v>
      </c>
      <c r="J201" s="2" t="str">
        <f t="shared" si="11"/>
        <v>030</v>
      </c>
      <c r="AB201" s="6" t="str">
        <f>A201</f>
        <v>030</v>
      </c>
      <c r="AC201" s="6" t="str">
        <f>B201</f>
        <v>特定有価証券の内容等の開示に関する内閣府令</v>
      </c>
      <c r="AD201" s="6" t="str">
        <f t="shared" si="10"/>
        <v>sps</v>
      </c>
      <c r="AE201" s="6" t="str">
        <f>D201</f>
        <v>04F000</v>
      </c>
      <c r="AF201" s="6" t="str">
        <f>E201</f>
        <v>第四号の三の三様式</v>
      </c>
      <c r="AG201" s="6" t="str">
        <f>F201</f>
        <v>有価証券届出書（参照方式・内国投資証券）</v>
      </c>
      <c r="AH201" s="6" t="str">
        <f>J201</f>
        <v>030</v>
      </c>
      <c r="AI201" s="6" t="str">
        <f>G201</f>
        <v>有価証券届出書</v>
      </c>
      <c r="AJ201" s="6" t="str">
        <f>H201</f>
        <v>開示</v>
      </c>
      <c r="AK201" s="6" t="str">
        <f>IF(ISBLANK(I201),"",I201)</f>
        <v/>
      </c>
    </row>
    <row r="202" spans="1:37">
      <c r="A202" s="3" t="s">
        <v>290</v>
      </c>
      <c r="B202" s="2" t="str">
        <f t="shared" si="9"/>
        <v>特定有価証券の内容等の開示に関する内閣府令</v>
      </c>
      <c r="C202" s="2" t="str">
        <f t="shared" si="9"/>
        <v>sps</v>
      </c>
      <c r="D202" s="3" t="s">
        <v>380</v>
      </c>
      <c r="E202" s="3" t="s">
        <v>378</v>
      </c>
      <c r="F202" s="3" t="s">
        <v>381</v>
      </c>
      <c r="G202" s="3" t="s">
        <v>22</v>
      </c>
      <c r="H202" s="3" t="s">
        <v>19</v>
      </c>
      <c r="J202" s="2" t="str">
        <f t="shared" si="11"/>
        <v>040</v>
      </c>
      <c r="AB202" s="6" t="str">
        <f>A202</f>
        <v>030</v>
      </c>
      <c r="AC202" s="6" t="str">
        <f>B202</f>
        <v>特定有価証券の内容等の開示に関する内閣府令</v>
      </c>
      <c r="AD202" s="6" t="str">
        <f t="shared" si="10"/>
        <v>sps</v>
      </c>
      <c r="AE202" s="6" t="str">
        <f>D202</f>
        <v>04F001</v>
      </c>
      <c r="AF202" s="6" t="str">
        <f>E202</f>
        <v>第四号の三の三様式</v>
      </c>
      <c r="AG202" s="6" t="str">
        <f>F202</f>
        <v>訂正有価証券届出書（参照方式・内国投資証券）</v>
      </c>
      <c r="AH202" s="6" t="str">
        <f>J202</f>
        <v>040</v>
      </c>
      <c r="AI202" s="6" t="str">
        <f>G202</f>
        <v>訂正有価証券届出書</v>
      </c>
      <c r="AJ202" s="6" t="str">
        <f>H202</f>
        <v>開示</v>
      </c>
      <c r="AK202" s="6" t="str">
        <f>IF(ISBLANK(I202),"",I202)</f>
        <v/>
      </c>
    </row>
    <row r="203" spans="1:37">
      <c r="A203" s="3" t="s">
        <v>290</v>
      </c>
      <c r="B203" s="2" t="str">
        <f t="shared" si="9"/>
        <v>特定有価証券の内容等の開示に関する内閣府令</v>
      </c>
      <c r="C203" s="2" t="str">
        <f t="shared" si="9"/>
        <v>sps</v>
      </c>
      <c r="D203" s="3" t="s">
        <v>382</v>
      </c>
      <c r="E203" s="3" t="s">
        <v>383</v>
      </c>
      <c r="F203" s="3" t="s">
        <v>384</v>
      </c>
      <c r="G203" s="3" t="s">
        <v>18</v>
      </c>
      <c r="H203" s="3" t="s">
        <v>19</v>
      </c>
      <c r="J203" s="2" t="str">
        <f t="shared" si="11"/>
        <v>030</v>
      </c>
      <c r="AB203" s="6" t="str">
        <f>A203</f>
        <v>030</v>
      </c>
      <c r="AC203" s="6" t="str">
        <f>B203</f>
        <v>特定有価証券の内容等の開示に関する内閣府令</v>
      </c>
      <c r="AD203" s="6" t="str">
        <f t="shared" si="10"/>
        <v>sps</v>
      </c>
      <c r="AE203" s="6" t="str">
        <f>D203</f>
        <v>04G000</v>
      </c>
      <c r="AF203" s="6" t="str">
        <f>E203</f>
        <v>第四号の四の二様式</v>
      </c>
      <c r="AG203" s="6" t="str">
        <f>F203</f>
        <v>有価証券届出書（組込方式・外国投資証券）</v>
      </c>
      <c r="AH203" s="6" t="str">
        <f>J203</f>
        <v>030</v>
      </c>
      <c r="AI203" s="6" t="str">
        <f>G203</f>
        <v>有価証券届出書</v>
      </c>
      <c r="AJ203" s="6" t="str">
        <f>H203</f>
        <v>開示</v>
      </c>
      <c r="AK203" s="6" t="str">
        <f>IF(ISBLANK(I203),"",I203)</f>
        <v/>
      </c>
    </row>
    <row r="204" spans="1:37">
      <c r="A204" s="3" t="s">
        <v>290</v>
      </c>
      <c r="B204" s="2" t="str">
        <f t="shared" si="9"/>
        <v>特定有価証券の内容等の開示に関する内閣府令</v>
      </c>
      <c r="C204" s="2" t="str">
        <f t="shared" si="9"/>
        <v>sps</v>
      </c>
      <c r="D204" s="3" t="s">
        <v>385</v>
      </c>
      <c r="E204" s="3" t="s">
        <v>383</v>
      </c>
      <c r="F204" s="3" t="s">
        <v>386</v>
      </c>
      <c r="G204" s="3" t="s">
        <v>22</v>
      </c>
      <c r="H204" s="3" t="s">
        <v>19</v>
      </c>
      <c r="J204" s="2" t="str">
        <f t="shared" si="11"/>
        <v>040</v>
      </c>
      <c r="AB204" s="6" t="str">
        <f>A204</f>
        <v>030</v>
      </c>
      <c r="AC204" s="6" t="str">
        <f>B204</f>
        <v>特定有価証券の内容等の開示に関する内閣府令</v>
      </c>
      <c r="AD204" s="6" t="str">
        <f t="shared" si="10"/>
        <v>sps</v>
      </c>
      <c r="AE204" s="6" t="str">
        <f>D204</f>
        <v>04G001</v>
      </c>
      <c r="AF204" s="6" t="str">
        <f>E204</f>
        <v>第四号の四の二様式</v>
      </c>
      <c r="AG204" s="6" t="str">
        <f>F204</f>
        <v>訂正有価証券届出書（組込方式・外国投資証券）</v>
      </c>
      <c r="AH204" s="6" t="str">
        <f>J204</f>
        <v>040</v>
      </c>
      <c r="AI204" s="6" t="str">
        <f>G204</f>
        <v>訂正有価証券届出書</v>
      </c>
      <c r="AJ204" s="6" t="str">
        <f>H204</f>
        <v>開示</v>
      </c>
      <c r="AK204" s="6" t="str">
        <f>IF(ISBLANK(I204),"",I204)</f>
        <v/>
      </c>
    </row>
    <row r="205" spans="1:37">
      <c r="A205" s="3" t="s">
        <v>290</v>
      </c>
      <c r="B205" s="2" t="str">
        <f t="shared" si="9"/>
        <v>特定有価証券の内容等の開示に関する内閣府令</v>
      </c>
      <c r="C205" s="2" t="str">
        <f t="shared" si="9"/>
        <v>sps</v>
      </c>
      <c r="D205" s="3" t="s">
        <v>387</v>
      </c>
      <c r="E205" s="3" t="s">
        <v>388</v>
      </c>
      <c r="F205" s="3" t="s">
        <v>389</v>
      </c>
      <c r="G205" s="3" t="s">
        <v>18</v>
      </c>
      <c r="H205" s="3" t="s">
        <v>19</v>
      </c>
      <c r="J205" s="2" t="str">
        <f t="shared" si="11"/>
        <v>030</v>
      </c>
      <c r="AB205" s="6" t="str">
        <f>A205</f>
        <v>030</v>
      </c>
      <c r="AC205" s="6" t="str">
        <f>B205</f>
        <v>特定有価証券の内容等の開示に関する内閣府令</v>
      </c>
      <c r="AD205" s="6" t="str">
        <f t="shared" si="10"/>
        <v>sps</v>
      </c>
      <c r="AE205" s="6" t="str">
        <f>D205</f>
        <v>04G300</v>
      </c>
      <c r="AF205" s="6" t="str">
        <f>E205</f>
        <v>第四号の四の三様式</v>
      </c>
      <c r="AG205" s="6" t="str">
        <f>F205</f>
        <v>外国会社届出書（外国投資証券）</v>
      </c>
      <c r="AH205" s="6" t="str">
        <f>J205</f>
        <v>030</v>
      </c>
      <c r="AI205" s="6" t="str">
        <f>G205</f>
        <v>有価証券届出書</v>
      </c>
      <c r="AJ205" s="6" t="str">
        <f>H205</f>
        <v>開示</v>
      </c>
      <c r="AK205" s="6" t="str">
        <f>IF(ISBLANK(I205),"",I205)</f>
        <v/>
      </c>
    </row>
    <row r="206" spans="1:37">
      <c r="A206" s="3" t="s">
        <v>290</v>
      </c>
      <c r="B206" s="2" t="str">
        <f t="shared" si="9"/>
        <v>特定有価証券の内容等の開示に関する内閣府令</v>
      </c>
      <c r="C206" s="2" t="str">
        <f t="shared" si="9"/>
        <v>sps</v>
      </c>
      <c r="D206" s="3" t="s">
        <v>390</v>
      </c>
      <c r="E206" s="3" t="s">
        <v>388</v>
      </c>
      <c r="F206" s="3" t="s">
        <v>391</v>
      </c>
      <c r="G206" s="3" t="s">
        <v>22</v>
      </c>
      <c r="H206" s="3" t="s">
        <v>19</v>
      </c>
      <c r="J206" s="2" t="str">
        <f t="shared" si="11"/>
        <v>040</v>
      </c>
      <c r="AB206" s="6" t="str">
        <f>A206</f>
        <v>030</v>
      </c>
      <c r="AC206" s="6" t="str">
        <f>B206</f>
        <v>特定有価証券の内容等の開示に関する内閣府令</v>
      </c>
      <c r="AD206" s="6" t="str">
        <f t="shared" si="10"/>
        <v>sps</v>
      </c>
      <c r="AE206" s="6" t="str">
        <f>D206</f>
        <v>04G301</v>
      </c>
      <c r="AF206" s="6" t="str">
        <f>E206</f>
        <v>第四号の四の三様式</v>
      </c>
      <c r="AG206" s="6" t="str">
        <f>F206</f>
        <v>外国会社訂正届出書（外国投資証券）</v>
      </c>
      <c r="AH206" s="6" t="str">
        <f>J206</f>
        <v>040</v>
      </c>
      <c r="AI206" s="6" t="str">
        <f>G206</f>
        <v>訂正有価証券届出書</v>
      </c>
      <c r="AJ206" s="6" t="str">
        <f>H206</f>
        <v>開示</v>
      </c>
      <c r="AK206" s="6" t="str">
        <f>IF(ISBLANK(I206),"",I206)</f>
        <v/>
      </c>
    </row>
    <row r="207" spans="1:37">
      <c r="A207" s="3" t="s">
        <v>290</v>
      </c>
      <c r="B207" s="2" t="str">
        <f t="shared" si="9"/>
        <v>特定有価証券の内容等の開示に関する内閣府令</v>
      </c>
      <c r="C207" s="2" t="str">
        <f t="shared" si="9"/>
        <v>sps</v>
      </c>
      <c r="D207" s="3" t="s">
        <v>392</v>
      </c>
      <c r="E207" s="3" t="s">
        <v>90</v>
      </c>
      <c r="F207" s="3" t="s">
        <v>393</v>
      </c>
      <c r="G207" s="3" t="s">
        <v>18</v>
      </c>
      <c r="H207" s="3" t="s">
        <v>19</v>
      </c>
      <c r="J207" s="2" t="str">
        <f t="shared" si="11"/>
        <v>030</v>
      </c>
      <c r="AB207" s="6" t="str">
        <f>A207</f>
        <v>030</v>
      </c>
      <c r="AC207" s="6" t="str">
        <f>B207</f>
        <v>特定有価証券の内容等の開示に関する内閣府令</v>
      </c>
      <c r="AD207" s="6" t="str">
        <f t="shared" si="10"/>
        <v>sps</v>
      </c>
      <c r="AE207" s="6" t="str">
        <f>D207</f>
        <v>04H000</v>
      </c>
      <c r="AF207" s="6" t="str">
        <f>E207</f>
        <v>第五号様式</v>
      </c>
      <c r="AG207" s="6" t="str">
        <f>F207</f>
        <v>有価証券届出書（参照方式・外国投資証券）</v>
      </c>
      <c r="AH207" s="6" t="str">
        <f>J207</f>
        <v>030</v>
      </c>
      <c r="AI207" s="6" t="str">
        <f>G207</f>
        <v>有価証券届出書</v>
      </c>
      <c r="AJ207" s="6" t="str">
        <f>H207</f>
        <v>開示</v>
      </c>
      <c r="AK207" s="6" t="str">
        <f>IF(ISBLANK(I207),"",I207)</f>
        <v/>
      </c>
    </row>
    <row r="208" spans="1:37">
      <c r="A208" s="3" t="s">
        <v>290</v>
      </c>
      <c r="B208" s="2" t="str">
        <f t="shared" si="9"/>
        <v>特定有価証券の内容等の開示に関する内閣府令</v>
      </c>
      <c r="C208" s="2" t="str">
        <f t="shared" si="9"/>
        <v>sps</v>
      </c>
      <c r="D208" s="3" t="s">
        <v>394</v>
      </c>
      <c r="E208" s="3" t="s">
        <v>90</v>
      </c>
      <c r="F208" s="3" t="s">
        <v>395</v>
      </c>
      <c r="G208" s="3" t="s">
        <v>22</v>
      </c>
      <c r="H208" s="3" t="s">
        <v>19</v>
      </c>
      <c r="J208" s="2" t="str">
        <f t="shared" si="11"/>
        <v>040</v>
      </c>
      <c r="AB208" s="6" t="str">
        <f>A208</f>
        <v>030</v>
      </c>
      <c r="AC208" s="6" t="str">
        <f>B208</f>
        <v>特定有価証券の内容等の開示に関する内閣府令</v>
      </c>
      <c r="AD208" s="6" t="str">
        <f t="shared" si="10"/>
        <v>sps</v>
      </c>
      <c r="AE208" s="6" t="str">
        <f>D208</f>
        <v>04H001</v>
      </c>
      <c r="AF208" s="6" t="str">
        <f>E208</f>
        <v>第五号様式</v>
      </c>
      <c r="AG208" s="6" t="str">
        <f>F208</f>
        <v>訂正有価証券届出書（参照方式・外国投資証券）</v>
      </c>
      <c r="AH208" s="6" t="str">
        <f>J208</f>
        <v>040</v>
      </c>
      <c r="AI208" s="6" t="str">
        <f>G208</f>
        <v>訂正有価証券届出書</v>
      </c>
      <c r="AJ208" s="6" t="str">
        <f>H208</f>
        <v>開示</v>
      </c>
      <c r="AK208" s="6" t="str">
        <f>IF(ISBLANK(I208),"",I208)</f>
        <v/>
      </c>
    </row>
    <row r="209" spans="1:37">
      <c r="A209" s="3" t="s">
        <v>290</v>
      </c>
      <c r="B209" s="2" t="str">
        <f t="shared" si="9"/>
        <v>特定有価証券の内容等の開示に関する内閣府令</v>
      </c>
      <c r="C209" s="2" t="str">
        <f t="shared" si="9"/>
        <v>sps</v>
      </c>
      <c r="D209" s="3" t="s">
        <v>91</v>
      </c>
      <c r="E209" s="3" t="s">
        <v>90</v>
      </c>
      <c r="F209" s="3" t="s">
        <v>396</v>
      </c>
      <c r="G209" s="3" t="s">
        <v>22</v>
      </c>
      <c r="H209" s="3" t="s">
        <v>19</v>
      </c>
      <c r="J209" s="2" t="str">
        <f t="shared" si="11"/>
        <v>040</v>
      </c>
      <c r="AB209" s="6" t="str">
        <f>A209</f>
        <v>030</v>
      </c>
      <c r="AC209" s="6" t="str">
        <f>B209</f>
        <v>特定有価証券の内容等の開示に関する内閣府令</v>
      </c>
      <c r="AD209" s="6" t="str">
        <f t="shared" si="10"/>
        <v>sps</v>
      </c>
      <c r="AE209" s="6" t="str">
        <f>D209</f>
        <v>050001</v>
      </c>
      <c r="AF209" s="6" t="str">
        <f>E209</f>
        <v>第五号様式</v>
      </c>
      <c r="AG209" s="6" t="str">
        <f>F209</f>
        <v>訂正有価証券届出書（外国貸付債権信託受益証券）</v>
      </c>
      <c r="AH209" s="6" t="str">
        <f>J209</f>
        <v>040</v>
      </c>
      <c r="AI209" s="6" t="str">
        <f>G209</f>
        <v>訂正有価証券届出書</v>
      </c>
      <c r="AJ209" s="6" t="str">
        <f>H209</f>
        <v>開示</v>
      </c>
      <c r="AK209" s="6" t="str">
        <f>IF(ISBLANK(I209),"",I209)</f>
        <v/>
      </c>
    </row>
    <row r="210" spans="1:37">
      <c r="A210" s="3" t="s">
        <v>290</v>
      </c>
      <c r="B210" s="2" t="str">
        <f t="shared" si="9"/>
        <v>特定有価証券の内容等の開示に関する内閣府令</v>
      </c>
      <c r="C210" s="2" t="str">
        <f t="shared" si="9"/>
        <v>sps</v>
      </c>
      <c r="D210" s="3" t="s">
        <v>92</v>
      </c>
      <c r="E210" s="3" t="s">
        <v>93</v>
      </c>
      <c r="F210" s="3" t="s">
        <v>397</v>
      </c>
      <c r="G210" s="3" t="s">
        <v>18</v>
      </c>
      <c r="H210" s="3" t="s">
        <v>19</v>
      </c>
      <c r="J210" s="2" t="str">
        <f t="shared" si="11"/>
        <v>030</v>
      </c>
      <c r="AB210" s="6" t="str">
        <f>A210</f>
        <v>030</v>
      </c>
      <c r="AC210" s="6" t="str">
        <f>B210</f>
        <v>特定有価証券の内容等の開示に関する内閣府令</v>
      </c>
      <c r="AD210" s="6" t="str">
        <f t="shared" si="10"/>
        <v>sps</v>
      </c>
      <c r="AE210" s="6" t="str">
        <f>D210</f>
        <v>052000</v>
      </c>
      <c r="AF210" s="6" t="str">
        <f>E210</f>
        <v>第五号の二様式</v>
      </c>
      <c r="AG210" s="6" t="str">
        <f>F210</f>
        <v>有価証券届出書（内国資産流動化証券）</v>
      </c>
      <c r="AH210" s="6" t="str">
        <f>J210</f>
        <v>030</v>
      </c>
      <c r="AI210" s="6" t="str">
        <f>G210</f>
        <v>有価証券届出書</v>
      </c>
      <c r="AJ210" s="6" t="str">
        <f>H210</f>
        <v>開示</v>
      </c>
      <c r="AK210" s="6" t="str">
        <f>IF(ISBLANK(I210),"",I210)</f>
        <v/>
      </c>
    </row>
    <row r="211" spans="1:37">
      <c r="A211" s="3" t="s">
        <v>290</v>
      </c>
      <c r="B211" s="2" t="str">
        <f t="shared" si="9"/>
        <v>特定有価証券の内容等の開示に関する内閣府令</v>
      </c>
      <c r="C211" s="2" t="str">
        <f t="shared" si="9"/>
        <v>sps</v>
      </c>
      <c r="D211" s="3" t="s">
        <v>95</v>
      </c>
      <c r="E211" s="3" t="s">
        <v>93</v>
      </c>
      <c r="F211" s="3" t="s">
        <v>398</v>
      </c>
      <c r="G211" s="3" t="s">
        <v>22</v>
      </c>
      <c r="H211" s="3" t="s">
        <v>19</v>
      </c>
      <c r="J211" s="2" t="str">
        <f t="shared" si="11"/>
        <v>040</v>
      </c>
      <c r="AB211" s="6" t="str">
        <f>A211</f>
        <v>030</v>
      </c>
      <c r="AC211" s="6" t="str">
        <f>B211</f>
        <v>特定有価証券の内容等の開示に関する内閣府令</v>
      </c>
      <c r="AD211" s="6" t="str">
        <f t="shared" si="10"/>
        <v>sps</v>
      </c>
      <c r="AE211" s="6" t="str">
        <f>D211</f>
        <v>052001</v>
      </c>
      <c r="AF211" s="6" t="str">
        <f>E211</f>
        <v>第五号の二様式</v>
      </c>
      <c r="AG211" s="6" t="str">
        <f>F211</f>
        <v>訂正有価証券届出書（内国資産流動化証券）</v>
      </c>
      <c r="AH211" s="6" t="str">
        <f>J211</f>
        <v>040</v>
      </c>
      <c r="AI211" s="6" t="str">
        <f>G211</f>
        <v>訂正有価証券届出書</v>
      </c>
      <c r="AJ211" s="6" t="str">
        <f>H211</f>
        <v>開示</v>
      </c>
      <c r="AK211" s="6" t="str">
        <f>IF(ISBLANK(I211),"",I211)</f>
        <v/>
      </c>
    </row>
    <row r="212" spans="1:37">
      <c r="A212" s="3" t="s">
        <v>290</v>
      </c>
      <c r="B212" s="2" t="str">
        <f t="shared" si="9"/>
        <v>特定有価証券の内容等の開示に関する内閣府令</v>
      </c>
      <c r="C212" s="2" t="str">
        <f t="shared" si="9"/>
        <v>sps</v>
      </c>
      <c r="D212" s="3" t="s">
        <v>399</v>
      </c>
      <c r="E212" s="3" t="s">
        <v>400</v>
      </c>
      <c r="F212" s="3" t="s">
        <v>401</v>
      </c>
      <c r="G212" s="3" t="s">
        <v>18</v>
      </c>
      <c r="H212" s="3" t="s">
        <v>19</v>
      </c>
      <c r="J212" s="2" t="str">
        <f t="shared" si="11"/>
        <v>030</v>
      </c>
      <c r="AB212" s="6" t="str">
        <f>A212</f>
        <v>030</v>
      </c>
      <c r="AC212" s="6" t="str">
        <f>B212</f>
        <v>特定有価証券の内容等の開示に関する内閣府令</v>
      </c>
      <c r="AD212" s="6" t="str">
        <f t="shared" si="10"/>
        <v>sps</v>
      </c>
      <c r="AE212" s="6" t="str">
        <f>D212</f>
        <v>052200</v>
      </c>
      <c r="AF212" s="6" t="str">
        <f>E212</f>
        <v>第五号の二の二様式</v>
      </c>
      <c r="AG212" s="6" t="str">
        <f>F212</f>
        <v>有価証券届出書（組込方式・特定内国資産流動化証券）</v>
      </c>
      <c r="AH212" s="6" t="str">
        <f>J212</f>
        <v>030</v>
      </c>
      <c r="AI212" s="6" t="str">
        <f>G212</f>
        <v>有価証券届出書</v>
      </c>
      <c r="AJ212" s="6" t="str">
        <f>H212</f>
        <v>開示</v>
      </c>
      <c r="AK212" s="6" t="str">
        <f>IF(ISBLANK(I212),"",I212)</f>
        <v/>
      </c>
    </row>
    <row r="213" spans="1:37">
      <c r="A213" s="3" t="s">
        <v>290</v>
      </c>
      <c r="B213" s="2" t="str">
        <f t="shared" si="9"/>
        <v>特定有価証券の内容等の開示に関する内閣府令</v>
      </c>
      <c r="C213" s="2" t="str">
        <f t="shared" si="9"/>
        <v>sps</v>
      </c>
      <c r="D213" s="3" t="s">
        <v>402</v>
      </c>
      <c r="E213" s="3" t="s">
        <v>400</v>
      </c>
      <c r="F213" s="3" t="s">
        <v>403</v>
      </c>
      <c r="G213" s="3" t="s">
        <v>22</v>
      </c>
      <c r="H213" s="3" t="s">
        <v>19</v>
      </c>
      <c r="J213" s="2" t="str">
        <f t="shared" si="11"/>
        <v>040</v>
      </c>
      <c r="AB213" s="6" t="str">
        <f>A213</f>
        <v>030</v>
      </c>
      <c r="AC213" s="6" t="str">
        <f>B213</f>
        <v>特定有価証券の内容等の開示に関する内閣府令</v>
      </c>
      <c r="AD213" s="6" t="str">
        <f t="shared" si="10"/>
        <v>sps</v>
      </c>
      <c r="AE213" s="6" t="str">
        <f>D213</f>
        <v>052201</v>
      </c>
      <c r="AF213" s="6" t="str">
        <f>E213</f>
        <v>第五号の二の二様式</v>
      </c>
      <c r="AG213" s="6" t="str">
        <f>F213</f>
        <v>訂正有価証券届出書（組込方式・特定内国資産流動化証券）</v>
      </c>
      <c r="AH213" s="6" t="str">
        <f>J213</f>
        <v>040</v>
      </c>
      <c r="AI213" s="6" t="str">
        <f>G213</f>
        <v>訂正有価証券届出書</v>
      </c>
      <c r="AJ213" s="6" t="str">
        <f>H213</f>
        <v>開示</v>
      </c>
      <c r="AK213" s="6" t="str">
        <f>IF(ISBLANK(I213),"",I213)</f>
        <v/>
      </c>
    </row>
    <row r="214" spans="1:37">
      <c r="A214" s="3" t="s">
        <v>290</v>
      </c>
      <c r="B214" s="2" t="str">
        <f t="shared" si="9"/>
        <v>特定有価証券の内容等の開示に関する内閣府令</v>
      </c>
      <c r="C214" s="2" t="str">
        <f t="shared" si="9"/>
        <v>sps</v>
      </c>
      <c r="D214" s="3" t="s">
        <v>404</v>
      </c>
      <c r="E214" s="3" t="s">
        <v>405</v>
      </c>
      <c r="F214" s="3" t="s">
        <v>406</v>
      </c>
      <c r="G214" s="3" t="s">
        <v>18</v>
      </c>
      <c r="H214" s="3" t="s">
        <v>19</v>
      </c>
      <c r="J214" s="2" t="str">
        <f t="shared" si="11"/>
        <v>030</v>
      </c>
      <c r="AB214" s="6" t="str">
        <f>A214</f>
        <v>030</v>
      </c>
      <c r="AC214" s="6" t="str">
        <f>B214</f>
        <v>特定有価証券の内容等の開示に関する内閣府令</v>
      </c>
      <c r="AD214" s="6" t="str">
        <f t="shared" si="10"/>
        <v>sps</v>
      </c>
      <c r="AE214" s="6" t="str">
        <f>D214</f>
        <v>052300</v>
      </c>
      <c r="AF214" s="6" t="str">
        <f>E214</f>
        <v>第五号の二の三様式</v>
      </c>
      <c r="AG214" s="6" t="str">
        <f>F214</f>
        <v>有価証券届出書（参照方式・特定内国資産流動化証券）</v>
      </c>
      <c r="AH214" s="6" t="str">
        <f>J214</f>
        <v>030</v>
      </c>
      <c r="AI214" s="6" t="str">
        <f>G214</f>
        <v>有価証券届出書</v>
      </c>
      <c r="AJ214" s="6" t="str">
        <f>H214</f>
        <v>開示</v>
      </c>
      <c r="AK214" s="6" t="str">
        <f>IF(ISBLANK(I214),"",I214)</f>
        <v/>
      </c>
    </row>
    <row r="215" spans="1:37">
      <c r="A215" s="3" t="s">
        <v>290</v>
      </c>
      <c r="B215" s="2" t="str">
        <f t="shared" si="9"/>
        <v>特定有価証券の内容等の開示に関する内閣府令</v>
      </c>
      <c r="C215" s="2" t="str">
        <f t="shared" si="9"/>
        <v>sps</v>
      </c>
      <c r="D215" s="3" t="s">
        <v>407</v>
      </c>
      <c r="E215" s="3" t="s">
        <v>405</v>
      </c>
      <c r="F215" s="3" t="s">
        <v>408</v>
      </c>
      <c r="G215" s="3" t="s">
        <v>22</v>
      </c>
      <c r="H215" s="3" t="s">
        <v>19</v>
      </c>
      <c r="J215" s="2" t="str">
        <f t="shared" si="11"/>
        <v>040</v>
      </c>
      <c r="AB215" s="6" t="str">
        <f>A215</f>
        <v>030</v>
      </c>
      <c r="AC215" s="6" t="str">
        <f>B215</f>
        <v>特定有価証券の内容等の開示に関する内閣府令</v>
      </c>
      <c r="AD215" s="6" t="str">
        <f t="shared" si="10"/>
        <v>sps</v>
      </c>
      <c r="AE215" s="6" t="str">
        <f>D215</f>
        <v>052301</v>
      </c>
      <c r="AF215" s="6" t="str">
        <f>E215</f>
        <v>第五号の二の三様式</v>
      </c>
      <c r="AG215" s="6" t="str">
        <f>F215</f>
        <v>訂正有価証券届出書（参照方式・特定内国資産流動化証券）</v>
      </c>
      <c r="AH215" s="6" t="str">
        <f>J215</f>
        <v>040</v>
      </c>
      <c r="AI215" s="6" t="str">
        <f>G215</f>
        <v>訂正有価証券届出書</v>
      </c>
      <c r="AJ215" s="6" t="str">
        <f>H215</f>
        <v>開示</v>
      </c>
      <c r="AK215" s="6" t="str">
        <f>IF(ISBLANK(I215),"",I215)</f>
        <v/>
      </c>
    </row>
    <row r="216" spans="1:37">
      <c r="A216" s="3" t="s">
        <v>290</v>
      </c>
      <c r="B216" s="2" t="str">
        <f t="shared" si="9"/>
        <v>特定有価証券の内容等の開示に関する内閣府令</v>
      </c>
      <c r="C216" s="2" t="str">
        <f t="shared" si="9"/>
        <v>sps</v>
      </c>
      <c r="D216" s="3" t="s">
        <v>97</v>
      </c>
      <c r="E216" s="3" t="s">
        <v>98</v>
      </c>
      <c r="F216" s="3" t="s">
        <v>409</v>
      </c>
      <c r="G216" s="3" t="s">
        <v>18</v>
      </c>
      <c r="H216" s="3" t="s">
        <v>19</v>
      </c>
      <c r="J216" s="2" t="str">
        <f t="shared" si="11"/>
        <v>030</v>
      </c>
      <c r="AB216" s="6" t="str">
        <f>A216</f>
        <v>030</v>
      </c>
      <c r="AC216" s="6" t="str">
        <f>B216</f>
        <v>特定有価証券の内容等の開示に関する内閣府令</v>
      </c>
      <c r="AD216" s="6" t="str">
        <f t="shared" si="10"/>
        <v>sps</v>
      </c>
      <c r="AE216" s="6" t="str">
        <f>D216</f>
        <v>053000</v>
      </c>
      <c r="AF216" s="6" t="str">
        <f>E216</f>
        <v>第五号の三様式</v>
      </c>
      <c r="AG216" s="6" t="str">
        <f>F216</f>
        <v>有価証券届出書（外国資産流動化証券）</v>
      </c>
      <c r="AH216" s="6" t="str">
        <f>J216</f>
        <v>030</v>
      </c>
      <c r="AI216" s="6" t="str">
        <f>G216</f>
        <v>有価証券届出書</v>
      </c>
      <c r="AJ216" s="6" t="str">
        <f>H216</f>
        <v>開示</v>
      </c>
      <c r="AK216" s="6" t="str">
        <f>IF(ISBLANK(I216),"",I216)</f>
        <v/>
      </c>
    </row>
    <row r="217" spans="1:37">
      <c r="A217" s="3" t="s">
        <v>290</v>
      </c>
      <c r="B217" s="2" t="str">
        <f t="shared" si="9"/>
        <v>特定有価証券の内容等の開示に関する内閣府令</v>
      </c>
      <c r="C217" s="2" t="str">
        <f t="shared" si="9"/>
        <v>sps</v>
      </c>
      <c r="D217" s="3" t="s">
        <v>100</v>
      </c>
      <c r="E217" s="3" t="s">
        <v>98</v>
      </c>
      <c r="F217" s="3" t="s">
        <v>410</v>
      </c>
      <c r="G217" s="3" t="s">
        <v>22</v>
      </c>
      <c r="H217" s="3" t="s">
        <v>19</v>
      </c>
      <c r="J217" s="2" t="str">
        <f t="shared" si="11"/>
        <v>040</v>
      </c>
      <c r="AB217" s="6" t="str">
        <f>A217</f>
        <v>030</v>
      </c>
      <c r="AC217" s="6" t="str">
        <f>B217</f>
        <v>特定有価証券の内容等の開示に関する内閣府令</v>
      </c>
      <c r="AD217" s="6" t="str">
        <f t="shared" si="10"/>
        <v>sps</v>
      </c>
      <c r="AE217" s="6" t="str">
        <f>D217</f>
        <v>053001</v>
      </c>
      <c r="AF217" s="6" t="str">
        <f>E217</f>
        <v>第五号の三様式</v>
      </c>
      <c r="AG217" s="6" t="str">
        <f>F217</f>
        <v>訂正有価証券届出書（外国資産流動化証券）</v>
      </c>
      <c r="AH217" s="6" t="str">
        <f>J217</f>
        <v>040</v>
      </c>
      <c r="AI217" s="6" t="str">
        <f>G217</f>
        <v>訂正有価証券届出書</v>
      </c>
      <c r="AJ217" s="6" t="str">
        <f>H217</f>
        <v>開示</v>
      </c>
      <c r="AK217" s="6" t="str">
        <f>IF(ISBLANK(I217),"",I217)</f>
        <v/>
      </c>
    </row>
    <row r="218" spans="1:37">
      <c r="A218" s="3" t="s">
        <v>290</v>
      </c>
      <c r="B218" s="2" t="str">
        <f t="shared" si="9"/>
        <v>特定有価証券の内容等の開示に関する内閣府令</v>
      </c>
      <c r="C218" s="2" t="str">
        <f t="shared" si="9"/>
        <v>sps</v>
      </c>
      <c r="D218" s="3" t="s">
        <v>411</v>
      </c>
      <c r="E218" s="3" t="s">
        <v>412</v>
      </c>
      <c r="F218" s="3" t="s">
        <v>413</v>
      </c>
      <c r="G218" s="3" t="s">
        <v>18</v>
      </c>
      <c r="H218" s="3" t="s">
        <v>19</v>
      </c>
      <c r="J218" s="2" t="str">
        <f t="shared" si="11"/>
        <v>030</v>
      </c>
      <c r="AB218" s="6" t="str">
        <f>A218</f>
        <v>030</v>
      </c>
      <c r="AC218" s="6" t="str">
        <f>B218</f>
        <v>特定有価証券の内容等の開示に関する内閣府令</v>
      </c>
      <c r="AD218" s="6" t="str">
        <f t="shared" si="10"/>
        <v>sps</v>
      </c>
      <c r="AE218" s="6" t="str">
        <f>D218</f>
        <v>053200</v>
      </c>
      <c r="AF218" s="6" t="str">
        <f>E218</f>
        <v>第五号の三の二様式</v>
      </c>
      <c r="AG218" s="6" t="str">
        <f>F218</f>
        <v>有価証券届出書（組込方式・特定外国資産流動化証券）</v>
      </c>
      <c r="AH218" s="6" t="str">
        <f>J218</f>
        <v>030</v>
      </c>
      <c r="AI218" s="6" t="str">
        <f>G218</f>
        <v>有価証券届出書</v>
      </c>
      <c r="AJ218" s="6" t="str">
        <f>H218</f>
        <v>開示</v>
      </c>
      <c r="AK218" s="6" t="str">
        <f>IF(ISBLANK(I218),"",I218)</f>
        <v/>
      </c>
    </row>
    <row r="219" spans="1:37">
      <c r="A219" s="3" t="s">
        <v>290</v>
      </c>
      <c r="B219" s="2" t="str">
        <f t="shared" si="9"/>
        <v>特定有価証券の内容等の開示に関する内閣府令</v>
      </c>
      <c r="C219" s="2" t="str">
        <f t="shared" si="9"/>
        <v>sps</v>
      </c>
      <c r="D219" s="3" t="s">
        <v>414</v>
      </c>
      <c r="E219" s="3" t="s">
        <v>412</v>
      </c>
      <c r="F219" s="3" t="s">
        <v>415</v>
      </c>
      <c r="G219" s="3" t="s">
        <v>22</v>
      </c>
      <c r="H219" s="3" t="s">
        <v>19</v>
      </c>
      <c r="J219" s="2" t="str">
        <f t="shared" si="11"/>
        <v>040</v>
      </c>
      <c r="AB219" s="6" t="str">
        <f>A219</f>
        <v>030</v>
      </c>
      <c r="AC219" s="6" t="str">
        <f>B219</f>
        <v>特定有価証券の内容等の開示に関する内閣府令</v>
      </c>
      <c r="AD219" s="6" t="str">
        <f t="shared" si="10"/>
        <v>sps</v>
      </c>
      <c r="AE219" s="6" t="str">
        <f>D219</f>
        <v>053201</v>
      </c>
      <c r="AF219" s="6" t="str">
        <f>E219</f>
        <v>第五号の三の二様式</v>
      </c>
      <c r="AG219" s="6" t="str">
        <f>F219</f>
        <v>訂正有価証券届出書（組込方式・特定外国資産流動化証券）</v>
      </c>
      <c r="AH219" s="6" t="str">
        <f>J219</f>
        <v>040</v>
      </c>
      <c r="AI219" s="6" t="str">
        <f>G219</f>
        <v>訂正有価証券届出書</v>
      </c>
      <c r="AJ219" s="6" t="str">
        <f>H219</f>
        <v>開示</v>
      </c>
      <c r="AK219" s="6" t="str">
        <f>IF(ISBLANK(I219),"",I219)</f>
        <v/>
      </c>
    </row>
    <row r="220" spans="1:37">
      <c r="A220" s="3" t="s">
        <v>290</v>
      </c>
      <c r="B220" s="2" t="str">
        <f t="shared" si="9"/>
        <v>特定有価証券の内容等の開示に関する内閣府令</v>
      </c>
      <c r="C220" s="2" t="str">
        <f t="shared" si="9"/>
        <v>sps</v>
      </c>
      <c r="D220" s="3" t="s">
        <v>416</v>
      </c>
      <c r="E220" s="3" t="s">
        <v>417</v>
      </c>
      <c r="F220" s="3" t="s">
        <v>418</v>
      </c>
      <c r="G220" s="3" t="s">
        <v>18</v>
      </c>
      <c r="H220" s="3" t="s">
        <v>19</v>
      </c>
      <c r="J220" s="2" t="str">
        <f t="shared" si="11"/>
        <v>030</v>
      </c>
      <c r="AB220" s="6" t="str">
        <f>A220</f>
        <v>030</v>
      </c>
      <c r="AC220" s="6" t="str">
        <f>B220</f>
        <v>特定有価証券の内容等の開示に関する内閣府令</v>
      </c>
      <c r="AD220" s="6" t="str">
        <f t="shared" si="10"/>
        <v>sps</v>
      </c>
      <c r="AE220" s="6" t="str">
        <f>D220</f>
        <v>053300</v>
      </c>
      <c r="AF220" s="6" t="str">
        <f>E220</f>
        <v>第五号の三の三様式</v>
      </c>
      <c r="AG220" s="6" t="str">
        <f>F220</f>
        <v>有価証券届出書（参照方式・特定外国資産流動化証券）</v>
      </c>
      <c r="AH220" s="6" t="str">
        <f>J220</f>
        <v>030</v>
      </c>
      <c r="AI220" s="6" t="str">
        <f>G220</f>
        <v>有価証券届出書</v>
      </c>
      <c r="AJ220" s="6" t="str">
        <f>H220</f>
        <v>開示</v>
      </c>
      <c r="AK220" s="6" t="str">
        <f>IF(ISBLANK(I220),"",I220)</f>
        <v/>
      </c>
    </row>
    <row r="221" spans="1:37">
      <c r="A221" s="3" t="s">
        <v>290</v>
      </c>
      <c r="B221" s="2" t="str">
        <f t="shared" si="9"/>
        <v>特定有価証券の内容等の開示に関する内閣府令</v>
      </c>
      <c r="C221" s="2" t="str">
        <f t="shared" si="9"/>
        <v>sps</v>
      </c>
      <c r="D221" s="3" t="s">
        <v>419</v>
      </c>
      <c r="E221" s="3" t="s">
        <v>417</v>
      </c>
      <c r="F221" s="3" t="s">
        <v>420</v>
      </c>
      <c r="G221" s="3" t="s">
        <v>22</v>
      </c>
      <c r="H221" s="3" t="s">
        <v>19</v>
      </c>
      <c r="J221" s="2" t="str">
        <f t="shared" si="11"/>
        <v>040</v>
      </c>
      <c r="AB221" s="6" t="str">
        <f>A221</f>
        <v>030</v>
      </c>
      <c r="AC221" s="6" t="str">
        <f>B221</f>
        <v>特定有価証券の内容等の開示に関する内閣府令</v>
      </c>
      <c r="AD221" s="6" t="str">
        <f t="shared" si="10"/>
        <v>sps</v>
      </c>
      <c r="AE221" s="6" t="str">
        <f>D221</f>
        <v>053301</v>
      </c>
      <c r="AF221" s="6" t="str">
        <f>E221</f>
        <v>第五号の三の三様式</v>
      </c>
      <c r="AG221" s="6" t="str">
        <f>F221</f>
        <v>訂正有価証券届出書（参照方式・特定外国資産流動化証券）</v>
      </c>
      <c r="AH221" s="6" t="str">
        <f>J221</f>
        <v>040</v>
      </c>
      <c r="AI221" s="6" t="str">
        <f>G221</f>
        <v>訂正有価証券届出書</v>
      </c>
      <c r="AJ221" s="6" t="str">
        <f>H221</f>
        <v>開示</v>
      </c>
      <c r="AK221" s="6" t="str">
        <f>IF(ISBLANK(I221),"",I221)</f>
        <v/>
      </c>
    </row>
    <row r="222" spans="1:37">
      <c r="A222" s="3" t="s">
        <v>290</v>
      </c>
      <c r="B222" s="2" t="str">
        <f t="shared" si="9"/>
        <v>特定有価証券の内容等の開示に関する内閣府令</v>
      </c>
      <c r="C222" s="2" t="str">
        <f t="shared" si="9"/>
        <v>sps</v>
      </c>
      <c r="D222" s="3" t="s">
        <v>421</v>
      </c>
      <c r="E222" s="3" t="s">
        <v>422</v>
      </c>
      <c r="F222" s="3" t="s">
        <v>423</v>
      </c>
      <c r="G222" s="3" t="s">
        <v>18</v>
      </c>
      <c r="H222" s="3" t="s">
        <v>19</v>
      </c>
      <c r="J222" s="2" t="str">
        <f t="shared" si="11"/>
        <v>030</v>
      </c>
      <c r="AB222" s="6" t="str">
        <f>A222</f>
        <v>030</v>
      </c>
      <c r="AC222" s="6" t="str">
        <f>B222</f>
        <v>特定有価証券の内容等の開示に関する内閣府令</v>
      </c>
      <c r="AD222" s="6" t="str">
        <f t="shared" si="10"/>
        <v>sps</v>
      </c>
      <c r="AE222" s="6" t="str">
        <f>D222</f>
        <v>053400</v>
      </c>
      <c r="AF222" s="6" t="str">
        <f>E222</f>
        <v>第五号の三の四様式</v>
      </c>
      <c r="AG222" s="6" t="str">
        <f>F222</f>
        <v>外国会社届出書（外国資産流動化証券）</v>
      </c>
      <c r="AH222" s="6" t="str">
        <f>J222</f>
        <v>030</v>
      </c>
      <c r="AI222" s="6" t="str">
        <f>G222</f>
        <v>有価証券届出書</v>
      </c>
      <c r="AJ222" s="6" t="str">
        <f>H222</f>
        <v>開示</v>
      </c>
      <c r="AK222" s="6" t="str">
        <f>IF(ISBLANK(I222),"",I222)</f>
        <v/>
      </c>
    </row>
    <row r="223" spans="1:37">
      <c r="A223" s="3" t="s">
        <v>290</v>
      </c>
      <c r="B223" s="2" t="str">
        <f t="shared" si="9"/>
        <v>特定有価証券の内容等の開示に関する内閣府令</v>
      </c>
      <c r="C223" s="2" t="str">
        <f t="shared" si="9"/>
        <v>sps</v>
      </c>
      <c r="D223" s="3" t="s">
        <v>424</v>
      </c>
      <c r="E223" s="3" t="s">
        <v>422</v>
      </c>
      <c r="F223" s="3" t="s">
        <v>425</v>
      </c>
      <c r="G223" s="3" t="s">
        <v>22</v>
      </c>
      <c r="H223" s="3" t="s">
        <v>19</v>
      </c>
      <c r="J223" s="2" t="str">
        <f t="shared" si="11"/>
        <v>040</v>
      </c>
      <c r="AB223" s="6" t="str">
        <f>A223</f>
        <v>030</v>
      </c>
      <c r="AC223" s="6" t="str">
        <f>B223</f>
        <v>特定有価証券の内容等の開示に関する内閣府令</v>
      </c>
      <c r="AD223" s="6" t="str">
        <f t="shared" si="10"/>
        <v>sps</v>
      </c>
      <c r="AE223" s="6" t="str">
        <f>D223</f>
        <v>053401</v>
      </c>
      <c r="AF223" s="6" t="str">
        <f>E223</f>
        <v>第五号の三の四様式</v>
      </c>
      <c r="AG223" s="6" t="str">
        <f>F223</f>
        <v>外国会社訂正届出書（外国資産流動化証券）</v>
      </c>
      <c r="AH223" s="6" t="str">
        <f>J223</f>
        <v>040</v>
      </c>
      <c r="AI223" s="6" t="str">
        <f>G223</f>
        <v>訂正有価証券届出書</v>
      </c>
      <c r="AJ223" s="6" t="str">
        <f>H223</f>
        <v>開示</v>
      </c>
      <c r="AK223" s="6" t="str">
        <f>IF(ISBLANK(I223),"",I223)</f>
        <v/>
      </c>
    </row>
    <row r="224" spans="1:37">
      <c r="A224" s="3" t="s">
        <v>290</v>
      </c>
      <c r="B224" s="2" t="str">
        <f t="shared" si="9"/>
        <v>特定有価証券の内容等の開示に関する内閣府令</v>
      </c>
      <c r="C224" s="2" t="str">
        <f t="shared" si="9"/>
        <v>sps</v>
      </c>
      <c r="D224" s="3" t="s">
        <v>102</v>
      </c>
      <c r="E224" s="3" t="s">
        <v>103</v>
      </c>
      <c r="F224" s="3" t="s">
        <v>426</v>
      </c>
      <c r="G224" s="3" t="s">
        <v>18</v>
      </c>
      <c r="H224" s="3" t="s">
        <v>19</v>
      </c>
      <c r="J224" s="2" t="str">
        <f t="shared" si="11"/>
        <v>030</v>
      </c>
      <c r="AB224" s="6" t="str">
        <f>A224</f>
        <v>030</v>
      </c>
      <c r="AC224" s="6" t="str">
        <f>B224</f>
        <v>特定有価証券の内容等の開示に関する内閣府令</v>
      </c>
      <c r="AD224" s="6" t="str">
        <f t="shared" si="10"/>
        <v>sps</v>
      </c>
      <c r="AE224" s="6" t="str">
        <f>D224</f>
        <v>054000</v>
      </c>
      <c r="AF224" s="6" t="str">
        <f>E224</f>
        <v>第五号の四様式</v>
      </c>
      <c r="AG224" s="6" t="str">
        <f>F224</f>
        <v>有価証券届出書（内国資産信託流動化受益証券）</v>
      </c>
      <c r="AH224" s="6" t="str">
        <f>J224</f>
        <v>030</v>
      </c>
      <c r="AI224" s="6" t="str">
        <f>G224</f>
        <v>有価証券届出書</v>
      </c>
      <c r="AJ224" s="6" t="str">
        <f>H224</f>
        <v>開示</v>
      </c>
      <c r="AK224" s="6" t="str">
        <f>IF(ISBLANK(I224),"",I224)</f>
        <v/>
      </c>
    </row>
    <row r="225" spans="1:37">
      <c r="A225" s="3" t="s">
        <v>290</v>
      </c>
      <c r="B225" s="2" t="str">
        <f t="shared" si="9"/>
        <v>特定有価証券の内容等の開示に関する内閣府令</v>
      </c>
      <c r="C225" s="2" t="str">
        <f t="shared" si="9"/>
        <v>sps</v>
      </c>
      <c r="D225" s="3" t="s">
        <v>106</v>
      </c>
      <c r="E225" s="3" t="s">
        <v>103</v>
      </c>
      <c r="F225" s="3" t="s">
        <v>427</v>
      </c>
      <c r="G225" s="3" t="s">
        <v>22</v>
      </c>
      <c r="H225" s="3" t="s">
        <v>19</v>
      </c>
      <c r="J225" s="2" t="str">
        <f t="shared" si="11"/>
        <v>040</v>
      </c>
      <c r="AB225" s="6" t="str">
        <f>A225</f>
        <v>030</v>
      </c>
      <c r="AC225" s="6" t="str">
        <f>B225</f>
        <v>特定有価証券の内容等の開示に関する内閣府令</v>
      </c>
      <c r="AD225" s="6" t="str">
        <f t="shared" si="10"/>
        <v>sps</v>
      </c>
      <c r="AE225" s="6" t="str">
        <f>D225</f>
        <v>054001</v>
      </c>
      <c r="AF225" s="6" t="str">
        <f>E225</f>
        <v>第五号の四様式</v>
      </c>
      <c r="AG225" s="6" t="str">
        <f>F225</f>
        <v>訂正有価証券届出書（内国資産信託流動化受益証券）</v>
      </c>
      <c r="AH225" s="6" t="str">
        <f>J225</f>
        <v>040</v>
      </c>
      <c r="AI225" s="6" t="str">
        <f>G225</f>
        <v>訂正有価証券届出書</v>
      </c>
      <c r="AJ225" s="6" t="str">
        <f>H225</f>
        <v>開示</v>
      </c>
      <c r="AK225" s="6" t="str">
        <f>IF(ISBLANK(I225),"",I225)</f>
        <v/>
      </c>
    </row>
    <row r="226" spans="1:37">
      <c r="A226" s="3" t="s">
        <v>290</v>
      </c>
      <c r="B226" s="2" t="str">
        <f t="shared" si="9"/>
        <v>特定有価証券の内容等の開示に関する内閣府令</v>
      </c>
      <c r="C226" s="2" t="str">
        <f t="shared" si="9"/>
        <v>sps</v>
      </c>
      <c r="D226" s="3" t="s">
        <v>428</v>
      </c>
      <c r="E226" s="3" t="s">
        <v>429</v>
      </c>
      <c r="F226" s="3" t="s">
        <v>430</v>
      </c>
      <c r="G226" s="3" t="s">
        <v>18</v>
      </c>
      <c r="H226" s="3" t="s">
        <v>19</v>
      </c>
      <c r="J226" s="2" t="str">
        <f t="shared" si="11"/>
        <v>030</v>
      </c>
      <c r="AB226" s="6" t="str">
        <f>A226</f>
        <v>030</v>
      </c>
      <c r="AC226" s="6" t="str">
        <f>B226</f>
        <v>特定有価証券の内容等の開示に関する内閣府令</v>
      </c>
      <c r="AD226" s="6" t="str">
        <f t="shared" si="10"/>
        <v>sps</v>
      </c>
      <c r="AE226" s="6" t="str">
        <f>D226</f>
        <v>055000</v>
      </c>
      <c r="AF226" s="6" t="str">
        <f>E226</f>
        <v>第五号の五様式</v>
      </c>
      <c r="AG226" s="6" t="str">
        <f>F226</f>
        <v>有価証券届出書（外国資産信託流動化受益証券）</v>
      </c>
      <c r="AH226" s="6" t="str">
        <f>J226</f>
        <v>030</v>
      </c>
      <c r="AI226" s="6" t="str">
        <f>G226</f>
        <v>有価証券届出書</v>
      </c>
      <c r="AJ226" s="6" t="str">
        <f>H226</f>
        <v>開示</v>
      </c>
      <c r="AK226" s="6" t="str">
        <f>IF(ISBLANK(I226),"",I226)</f>
        <v/>
      </c>
    </row>
    <row r="227" spans="1:37">
      <c r="A227" s="3" t="s">
        <v>290</v>
      </c>
      <c r="B227" s="2" t="str">
        <f t="shared" si="9"/>
        <v>特定有価証券の内容等の開示に関する内閣府令</v>
      </c>
      <c r="C227" s="2" t="str">
        <f t="shared" si="9"/>
        <v>sps</v>
      </c>
      <c r="D227" s="3" t="s">
        <v>431</v>
      </c>
      <c r="E227" s="3" t="s">
        <v>429</v>
      </c>
      <c r="F227" s="3" t="s">
        <v>432</v>
      </c>
      <c r="G227" s="3" t="s">
        <v>22</v>
      </c>
      <c r="H227" s="3" t="s">
        <v>19</v>
      </c>
      <c r="J227" s="2" t="str">
        <f t="shared" si="11"/>
        <v>040</v>
      </c>
      <c r="AB227" s="6" t="str">
        <f>A227</f>
        <v>030</v>
      </c>
      <c r="AC227" s="6" t="str">
        <f>B227</f>
        <v>特定有価証券の内容等の開示に関する内閣府令</v>
      </c>
      <c r="AD227" s="6" t="str">
        <f t="shared" si="10"/>
        <v>sps</v>
      </c>
      <c r="AE227" s="6" t="str">
        <f>D227</f>
        <v>055001</v>
      </c>
      <c r="AF227" s="6" t="str">
        <f>E227</f>
        <v>第五号の五様式</v>
      </c>
      <c r="AG227" s="6" t="str">
        <f>F227</f>
        <v>訂正有価証券届出書（外国資産信託流動化受益証券）</v>
      </c>
      <c r="AH227" s="6" t="str">
        <f>J227</f>
        <v>040</v>
      </c>
      <c r="AI227" s="6" t="str">
        <f>G227</f>
        <v>訂正有価証券届出書</v>
      </c>
      <c r="AJ227" s="6" t="str">
        <f>H227</f>
        <v>開示</v>
      </c>
      <c r="AK227" s="6" t="str">
        <f>IF(ISBLANK(I227),"",I227)</f>
        <v/>
      </c>
    </row>
    <row r="228" spans="1:37">
      <c r="A228" s="3" t="s">
        <v>290</v>
      </c>
      <c r="B228" s="2" t="str">
        <f t="shared" si="9"/>
        <v>特定有価証券の内容等の開示に関する内閣府令</v>
      </c>
      <c r="C228" s="2" t="str">
        <f t="shared" si="9"/>
        <v>sps</v>
      </c>
      <c r="D228" s="3" t="s">
        <v>433</v>
      </c>
      <c r="E228" s="3" t="s">
        <v>434</v>
      </c>
      <c r="F228" s="3" t="s">
        <v>435</v>
      </c>
      <c r="G228" s="3" t="s">
        <v>18</v>
      </c>
      <c r="H228" s="3" t="s">
        <v>19</v>
      </c>
      <c r="J228" s="2" t="str">
        <f t="shared" si="11"/>
        <v>030</v>
      </c>
      <c r="AB228" s="6" t="str">
        <f>A228</f>
        <v>030</v>
      </c>
      <c r="AC228" s="6" t="str">
        <f>B228</f>
        <v>特定有価証券の内容等の開示に関する内閣府令</v>
      </c>
      <c r="AD228" s="6" t="str">
        <f t="shared" si="10"/>
        <v>sps</v>
      </c>
      <c r="AE228" s="6" t="str">
        <f>D228</f>
        <v>055200</v>
      </c>
      <c r="AF228" s="6" t="str">
        <f>E228</f>
        <v>第五号の五の二様式</v>
      </c>
      <c r="AG228" s="6" t="str">
        <f>F228</f>
        <v>外国会社届出書（外国資産信託流動化証券）</v>
      </c>
      <c r="AH228" s="6" t="str">
        <f>J228</f>
        <v>030</v>
      </c>
      <c r="AI228" s="6" t="str">
        <f>G228</f>
        <v>有価証券届出書</v>
      </c>
      <c r="AJ228" s="6" t="str">
        <f>H228</f>
        <v>開示</v>
      </c>
      <c r="AK228" s="6" t="str">
        <f>IF(ISBLANK(I228),"",I228)</f>
        <v/>
      </c>
    </row>
    <row r="229" spans="1:37">
      <c r="A229" s="3" t="s">
        <v>290</v>
      </c>
      <c r="B229" s="2" t="str">
        <f t="shared" si="9"/>
        <v>特定有価証券の内容等の開示に関する内閣府令</v>
      </c>
      <c r="C229" s="2" t="str">
        <f t="shared" si="9"/>
        <v>sps</v>
      </c>
      <c r="D229" s="3" t="s">
        <v>436</v>
      </c>
      <c r="E229" s="3" t="s">
        <v>434</v>
      </c>
      <c r="F229" s="3" t="s">
        <v>437</v>
      </c>
      <c r="G229" s="3" t="s">
        <v>22</v>
      </c>
      <c r="H229" s="3" t="s">
        <v>19</v>
      </c>
      <c r="J229" s="2" t="str">
        <f t="shared" si="11"/>
        <v>040</v>
      </c>
      <c r="AB229" s="6" t="str">
        <f>A229</f>
        <v>030</v>
      </c>
      <c r="AC229" s="6" t="str">
        <f>B229</f>
        <v>特定有価証券の内容等の開示に関する内閣府令</v>
      </c>
      <c r="AD229" s="6" t="str">
        <f t="shared" si="10"/>
        <v>sps</v>
      </c>
      <c r="AE229" s="6" t="str">
        <f>D229</f>
        <v>055201</v>
      </c>
      <c r="AF229" s="6" t="str">
        <f>E229</f>
        <v>第五号の五の二様式</v>
      </c>
      <c r="AG229" s="6" t="str">
        <f>F229</f>
        <v>外国会社訂正届出書（外国資産信託流動化証券）</v>
      </c>
      <c r="AH229" s="6" t="str">
        <f>J229</f>
        <v>040</v>
      </c>
      <c r="AI229" s="6" t="str">
        <f>G229</f>
        <v>訂正有価証券届出書</v>
      </c>
      <c r="AJ229" s="6" t="str">
        <f>H229</f>
        <v>開示</v>
      </c>
      <c r="AK229" s="6" t="str">
        <f>IF(ISBLANK(I229),"",I229)</f>
        <v/>
      </c>
    </row>
    <row r="230" spans="1:37">
      <c r="A230" s="3" t="s">
        <v>290</v>
      </c>
      <c r="B230" s="2" t="str">
        <f t="shared" si="9"/>
        <v>特定有価証券の内容等の開示に関する内閣府令</v>
      </c>
      <c r="C230" s="2" t="str">
        <f t="shared" si="9"/>
        <v>sps</v>
      </c>
      <c r="D230" s="3" t="s">
        <v>111</v>
      </c>
      <c r="E230" s="3" t="s">
        <v>110</v>
      </c>
      <c r="F230" s="3" t="s">
        <v>438</v>
      </c>
      <c r="G230" s="3" t="s">
        <v>22</v>
      </c>
      <c r="H230" s="3" t="s">
        <v>19</v>
      </c>
      <c r="J230" s="2" t="str">
        <f t="shared" si="11"/>
        <v>040</v>
      </c>
      <c r="AB230" s="6" t="str">
        <f>A230</f>
        <v>030</v>
      </c>
      <c r="AC230" s="6" t="str">
        <f>B230</f>
        <v>特定有価証券の内容等の開示に関する内閣府令</v>
      </c>
      <c r="AD230" s="6" t="str">
        <f t="shared" si="10"/>
        <v>sps</v>
      </c>
      <c r="AE230" s="6" t="str">
        <f>D230</f>
        <v>060001</v>
      </c>
      <c r="AF230" s="6" t="str">
        <f>E230</f>
        <v>第六号様式</v>
      </c>
      <c r="AG230" s="6" t="str">
        <f>F230</f>
        <v>訂正有価証券届出書（貸付債権信託受益権）</v>
      </c>
      <c r="AH230" s="6" t="str">
        <f>J230</f>
        <v>040</v>
      </c>
      <c r="AI230" s="6" t="str">
        <f>G230</f>
        <v>訂正有価証券届出書</v>
      </c>
      <c r="AJ230" s="6" t="str">
        <f>H230</f>
        <v>開示</v>
      </c>
      <c r="AK230" s="6" t="str">
        <f>IF(ISBLANK(I230),"",I230)</f>
        <v/>
      </c>
    </row>
    <row r="231" spans="1:37">
      <c r="A231" s="3" t="s">
        <v>290</v>
      </c>
      <c r="B231" s="2" t="str">
        <f t="shared" si="9"/>
        <v>特定有価証券の内容等の開示に関する内閣府令</v>
      </c>
      <c r="C231" s="2" t="str">
        <f t="shared" si="9"/>
        <v>sps</v>
      </c>
      <c r="D231" s="3" t="s">
        <v>439</v>
      </c>
      <c r="E231" s="3" t="s">
        <v>440</v>
      </c>
      <c r="F231" s="3" t="s">
        <v>441</v>
      </c>
      <c r="G231" s="3" t="s">
        <v>22</v>
      </c>
      <c r="H231" s="3" t="s">
        <v>19</v>
      </c>
      <c r="J231" s="2" t="str">
        <f t="shared" si="11"/>
        <v>040</v>
      </c>
      <c r="AB231" s="6" t="str">
        <f>A231</f>
        <v>030</v>
      </c>
      <c r="AC231" s="6" t="str">
        <f>B231</f>
        <v>特定有価証券の内容等の開示に関する内閣府令</v>
      </c>
      <c r="AD231" s="6" t="str">
        <f t="shared" si="10"/>
        <v>sps</v>
      </c>
      <c r="AE231" s="6" t="str">
        <f>D231</f>
        <v>062001</v>
      </c>
      <c r="AF231" s="6" t="str">
        <f>E231</f>
        <v>第六号の二様式</v>
      </c>
      <c r="AG231" s="6" t="str">
        <f>F231</f>
        <v>訂正有価証券届出書（内国組合契約出資持分）</v>
      </c>
      <c r="AH231" s="6" t="str">
        <f>J231</f>
        <v>040</v>
      </c>
      <c r="AI231" s="6" t="str">
        <f>G231</f>
        <v>訂正有価証券届出書</v>
      </c>
      <c r="AJ231" s="6" t="str">
        <f>H231</f>
        <v>開示</v>
      </c>
      <c r="AK231" s="6" t="str">
        <f>IF(ISBLANK(I231),"",I231)</f>
        <v/>
      </c>
    </row>
    <row r="232" spans="1:37">
      <c r="A232" s="3" t="s">
        <v>290</v>
      </c>
      <c r="B232" s="2" t="str">
        <f t="shared" si="9"/>
        <v>特定有価証券の内容等の開示に関する内閣府令</v>
      </c>
      <c r="C232" s="2" t="str">
        <f t="shared" si="9"/>
        <v>sps</v>
      </c>
      <c r="D232" s="3" t="s">
        <v>442</v>
      </c>
      <c r="E232" s="3" t="s">
        <v>443</v>
      </c>
      <c r="F232" s="3" t="s">
        <v>444</v>
      </c>
      <c r="G232" s="3" t="s">
        <v>22</v>
      </c>
      <c r="H232" s="3" t="s">
        <v>19</v>
      </c>
      <c r="J232" s="2" t="str">
        <f t="shared" si="11"/>
        <v>040</v>
      </c>
      <c r="AB232" s="6" t="str">
        <f>A232</f>
        <v>030</v>
      </c>
      <c r="AC232" s="6" t="str">
        <f>B232</f>
        <v>特定有価証券の内容等の開示に関する内閣府令</v>
      </c>
      <c r="AD232" s="6" t="str">
        <f t="shared" si="10"/>
        <v>sps</v>
      </c>
      <c r="AE232" s="6" t="str">
        <f>D232</f>
        <v>063001</v>
      </c>
      <c r="AF232" s="6" t="str">
        <f>E232</f>
        <v>第六号の三様式</v>
      </c>
      <c r="AG232" s="6" t="str">
        <f>F232</f>
        <v>訂正有価証券届出書（外国組合契約出資持分）</v>
      </c>
      <c r="AH232" s="6" t="str">
        <f>J232</f>
        <v>040</v>
      </c>
      <c r="AI232" s="6" t="str">
        <f>G232</f>
        <v>訂正有価証券届出書</v>
      </c>
      <c r="AJ232" s="6" t="str">
        <f>H232</f>
        <v>開示</v>
      </c>
      <c r="AK232" s="6" t="str">
        <f>IF(ISBLANK(I232),"",I232)</f>
        <v/>
      </c>
    </row>
    <row r="233" spans="1:37">
      <c r="A233" s="3" t="s">
        <v>290</v>
      </c>
      <c r="B233" s="2" t="str">
        <f t="shared" si="9"/>
        <v>特定有価証券の内容等の開示に関する内閣府令</v>
      </c>
      <c r="C233" s="2" t="str">
        <f t="shared" si="9"/>
        <v>sps</v>
      </c>
      <c r="D233" s="3" t="s">
        <v>445</v>
      </c>
      <c r="E233" s="3" t="s">
        <v>110</v>
      </c>
      <c r="F233" s="3" t="s">
        <v>446</v>
      </c>
      <c r="G233" s="3" t="s">
        <v>18</v>
      </c>
      <c r="H233" s="3" t="s">
        <v>19</v>
      </c>
      <c r="J233" s="2" t="str">
        <f t="shared" si="11"/>
        <v>030</v>
      </c>
      <c r="AB233" s="6" t="str">
        <f>A233</f>
        <v>030</v>
      </c>
      <c r="AC233" s="6" t="str">
        <f>B233</f>
        <v>特定有価証券の内容等の開示に関する内閣府令</v>
      </c>
      <c r="AD233" s="6" t="str">
        <f t="shared" si="10"/>
        <v>sps</v>
      </c>
      <c r="AE233" s="6" t="str">
        <f>D233</f>
        <v>06A000</v>
      </c>
      <c r="AF233" s="6" t="str">
        <f>E233</f>
        <v>第六号様式</v>
      </c>
      <c r="AG233" s="6" t="str">
        <f>F233</f>
        <v>有価証券届出書（内国信託受益証券等）</v>
      </c>
      <c r="AH233" s="6" t="str">
        <f>J233</f>
        <v>030</v>
      </c>
      <c r="AI233" s="6" t="str">
        <f>G233</f>
        <v>有価証券届出書</v>
      </c>
      <c r="AJ233" s="6" t="str">
        <f>H233</f>
        <v>開示</v>
      </c>
      <c r="AK233" s="6" t="str">
        <f>IF(ISBLANK(I233),"",I233)</f>
        <v/>
      </c>
    </row>
    <row r="234" spans="1:37">
      <c r="A234" s="3" t="s">
        <v>290</v>
      </c>
      <c r="B234" s="2" t="str">
        <f t="shared" si="9"/>
        <v>特定有価証券の内容等の開示に関する内閣府令</v>
      </c>
      <c r="C234" s="2" t="str">
        <f t="shared" si="9"/>
        <v>sps</v>
      </c>
      <c r="D234" s="3" t="s">
        <v>447</v>
      </c>
      <c r="E234" s="3" t="s">
        <v>110</v>
      </c>
      <c r="F234" s="3" t="s">
        <v>448</v>
      </c>
      <c r="G234" s="3" t="s">
        <v>22</v>
      </c>
      <c r="H234" s="3" t="s">
        <v>19</v>
      </c>
      <c r="J234" s="2" t="str">
        <f t="shared" si="11"/>
        <v>040</v>
      </c>
      <c r="AB234" s="6" t="str">
        <f>A234</f>
        <v>030</v>
      </c>
      <c r="AC234" s="6" t="str">
        <f>B234</f>
        <v>特定有価証券の内容等の開示に関する内閣府令</v>
      </c>
      <c r="AD234" s="6" t="str">
        <f t="shared" si="10"/>
        <v>sps</v>
      </c>
      <c r="AE234" s="6" t="str">
        <f>D234</f>
        <v>06A001</v>
      </c>
      <c r="AF234" s="6" t="str">
        <f>E234</f>
        <v>第六号様式</v>
      </c>
      <c r="AG234" s="6" t="str">
        <f>F234</f>
        <v>訂正有価証券届出書（内国信託受益証券等）</v>
      </c>
      <c r="AH234" s="6" t="str">
        <f>J234</f>
        <v>040</v>
      </c>
      <c r="AI234" s="6" t="str">
        <f>G234</f>
        <v>訂正有価証券届出書</v>
      </c>
      <c r="AJ234" s="6" t="str">
        <f>H234</f>
        <v>開示</v>
      </c>
      <c r="AK234" s="6" t="str">
        <f>IF(ISBLANK(I234),"",I234)</f>
        <v/>
      </c>
    </row>
    <row r="235" spans="1:37">
      <c r="A235" s="3" t="s">
        <v>290</v>
      </c>
      <c r="B235" s="2" t="str">
        <f t="shared" si="9"/>
        <v>特定有価証券の内容等の開示に関する内閣府令</v>
      </c>
      <c r="C235" s="2" t="str">
        <f t="shared" si="9"/>
        <v>sps</v>
      </c>
      <c r="D235" s="3" t="s">
        <v>449</v>
      </c>
      <c r="E235" s="3" t="s">
        <v>440</v>
      </c>
      <c r="F235" s="3" t="s">
        <v>450</v>
      </c>
      <c r="G235" s="3" t="s">
        <v>18</v>
      </c>
      <c r="H235" s="3" t="s">
        <v>19</v>
      </c>
      <c r="J235" s="2" t="str">
        <f t="shared" si="11"/>
        <v>030</v>
      </c>
      <c r="AB235" s="6" t="str">
        <f>A235</f>
        <v>030</v>
      </c>
      <c r="AC235" s="6" t="str">
        <f>B235</f>
        <v>特定有価証券の内容等の開示に関する内閣府令</v>
      </c>
      <c r="AD235" s="6" t="str">
        <f t="shared" si="10"/>
        <v>sps</v>
      </c>
      <c r="AE235" s="6" t="str">
        <f>D235</f>
        <v>06B000</v>
      </c>
      <c r="AF235" s="6" t="str">
        <f>E235</f>
        <v>第六号の二様式</v>
      </c>
      <c r="AG235" s="6" t="str">
        <f>F235</f>
        <v>有価証券届出書（外国信託受益証券等）</v>
      </c>
      <c r="AH235" s="6" t="str">
        <f>J235</f>
        <v>030</v>
      </c>
      <c r="AI235" s="6" t="str">
        <f>G235</f>
        <v>有価証券届出書</v>
      </c>
      <c r="AJ235" s="6" t="str">
        <f>H235</f>
        <v>開示</v>
      </c>
      <c r="AK235" s="6" t="str">
        <f>IF(ISBLANK(I235),"",I235)</f>
        <v/>
      </c>
    </row>
    <row r="236" spans="1:37">
      <c r="A236" s="3" t="s">
        <v>290</v>
      </c>
      <c r="B236" s="2" t="str">
        <f t="shared" si="9"/>
        <v>特定有価証券の内容等の開示に関する内閣府令</v>
      </c>
      <c r="C236" s="2" t="str">
        <f t="shared" si="9"/>
        <v>sps</v>
      </c>
      <c r="D236" s="3" t="s">
        <v>451</v>
      </c>
      <c r="E236" s="3" t="s">
        <v>440</v>
      </c>
      <c r="F236" s="3" t="s">
        <v>452</v>
      </c>
      <c r="G236" s="3" t="s">
        <v>22</v>
      </c>
      <c r="H236" s="3" t="s">
        <v>19</v>
      </c>
      <c r="J236" s="2" t="str">
        <f t="shared" si="11"/>
        <v>040</v>
      </c>
      <c r="AB236" s="6" t="str">
        <f>A236</f>
        <v>030</v>
      </c>
      <c r="AC236" s="6" t="str">
        <f>B236</f>
        <v>特定有価証券の内容等の開示に関する内閣府令</v>
      </c>
      <c r="AD236" s="6" t="str">
        <f t="shared" si="10"/>
        <v>sps</v>
      </c>
      <c r="AE236" s="6" t="str">
        <f>D236</f>
        <v>06B001</v>
      </c>
      <c r="AF236" s="6" t="str">
        <f>E236</f>
        <v>第六号の二様式</v>
      </c>
      <c r="AG236" s="6" t="str">
        <f>F236</f>
        <v>訂正有価証券届出書（外国信託受益証券等）</v>
      </c>
      <c r="AH236" s="6" t="str">
        <f>J236</f>
        <v>040</v>
      </c>
      <c r="AI236" s="6" t="str">
        <f>G236</f>
        <v>訂正有価証券届出書</v>
      </c>
      <c r="AJ236" s="6" t="str">
        <f>H236</f>
        <v>開示</v>
      </c>
      <c r="AK236" s="6" t="str">
        <f>IF(ISBLANK(I236),"",I236)</f>
        <v/>
      </c>
    </row>
    <row r="237" spans="1:37">
      <c r="A237" s="3" t="s">
        <v>290</v>
      </c>
      <c r="B237" s="2" t="str">
        <f t="shared" si="9"/>
        <v>特定有価証券の内容等の開示に関する内閣府令</v>
      </c>
      <c r="C237" s="2" t="str">
        <f t="shared" si="9"/>
        <v>sps</v>
      </c>
      <c r="D237" s="3" t="s">
        <v>453</v>
      </c>
      <c r="E237" s="3" t="s">
        <v>454</v>
      </c>
      <c r="F237" s="3" t="s">
        <v>455</v>
      </c>
      <c r="G237" s="3" t="s">
        <v>18</v>
      </c>
      <c r="H237" s="3" t="s">
        <v>19</v>
      </c>
      <c r="J237" s="2" t="str">
        <f t="shared" si="11"/>
        <v>030</v>
      </c>
      <c r="AB237" s="6" t="str">
        <f>A237</f>
        <v>030</v>
      </c>
      <c r="AC237" s="6" t="str">
        <f>B237</f>
        <v>特定有価証券の内容等の開示に関する内閣府令</v>
      </c>
      <c r="AD237" s="6" t="str">
        <f t="shared" si="10"/>
        <v>sps</v>
      </c>
      <c r="AE237" s="6" t="str">
        <f>D237</f>
        <v>06B200</v>
      </c>
      <c r="AF237" s="6" t="str">
        <f>E237</f>
        <v>第六号の二の二様式</v>
      </c>
      <c r="AG237" s="6" t="str">
        <f>F237</f>
        <v>外国会社届出書（外国信託受益証券）</v>
      </c>
      <c r="AH237" s="6" t="str">
        <f>J237</f>
        <v>030</v>
      </c>
      <c r="AI237" s="6" t="str">
        <f>G237</f>
        <v>有価証券届出書</v>
      </c>
      <c r="AJ237" s="6" t="str">
        <f>H237</f>
        <v>開示</v>
      </c>
      <c r="AK237" s="6" t="str">
        <f>IF(ISBLANK(I237),"",I237)</f>
        <v/>
      </c>
    </row>
    <row r="238" spans="1:37">
      <c r="A238" s="3" t="s">
        <v>290</v>
      </c>
      <c r="B238" s="2" t="str">
        <f t="shared" si="9"/>
        <v>特定有価証券の内容等の開示に関する内閣府令</v>
      </c>
      <c r="C238" s="2" t="str">
        <f t="shared" si="9"/>
        <v>sps</v>
      </c>
      <c r="D238" s="3" t="s">
        <v>456</v>
      </c>
      <c r="E238" s="3" t="s">
        <v>454</v>
      </c>
      <c r="F238" s="3" t="s">
        <v>457</v>
      </c>
      <c r="G238" s="3" t="s">
        <v>22</v>
      </c>
      <c r="H238" s="3" t="s">
        <v>19</v>
      </c>
      <c r="J238" s="2" t="str">
        <f t="shared" si="11"/>
        <v>040</v>
      </c>
      <c r="AB238" s="6" t="str">
        <f>A238</f>
        <v>030</v>
      </c>
      <c r="AC238" s="6" t="str">
        <f>B238</f>
        <v>特定有価証券の内容等の開示に関する内閣府令</v>
      </c>
      <c r="AD238" s="6" t="str">
        <f t="shared" si="10"/>
        <v>sps</v>
      </c>
      <c r="AE238" s="6" t="str">
        <f>D238</f>
        <v>06B201</v>
      </c>
      <c r="AF238" s="6" t="str">
        <f>E238</f>
        <v>第六号の二の二様式</v>
      </c>
      <c r="AG238" s="6" t="str">
        <f>F238</f>
        <v>外国会社訂正届出書（外国信託受益証券）</v>
      </c>
      <c r="AH238" s="6" t="str">
        <f>J238</f>
        <v>040</v>
      </c>
      <c r="AI238" s="6" t="str">
        <f>G238</f>
        <v>訂正有価証券届出書</v>
      </c>
      <c r="AJ238" s="6" t="str">
        <f>H238</f>
        <v>開示</v>
      </c>
      <c r="AK238" s="6" t="str">
        <f>IF(ISBLANK(I238),"",I238)</f>
        <v/>
      </c>
    </row>
    <row r="239" spans="1:37">
      <c r="A239" s="3" t="s">
        <v>290</v>
      </c>
      <c r="B239" s="2" t="str">
        <f t="shared" si="9"/>
        <v>特定有価証券の内容等の開示に関する内閣府令</v>
      </c>
      <c r="C239" s="2" t="str">
        <f t="shared" si="9"/>
        <v>sps</v>
      </c>
      <c r="D239" s="3" t="s">
        <v>458</v>
      </c>
      <c r="E239" s="3" t="s">
        <v>443</v>
      </c>
      <c r="F239" s="3" t="s">
        <v>459</v>
      </c>
      <c r="G239" s="3" t="s">
        <v>18</v>
      </c>
      <c r="H239" s="3" t="s">
        <v>19</v>
      </c>
      <c r="J239" s="2" t="str">
        <f t="shared" si="11"/>
        <v>030</v>
      </c>
      <c r="AB239" s="6" t="str">
        <f>A239</f>
        <v>030</v>
      </c>
      <c r="AC239" s="6" t="str">
        <f>B239</f>
        <v>特定有価証券の内容等の開示に関する内閣府令</v>
      </c>
      <c r="AD239" s="6" t="str">
        <f t="shared" si="10"/>
        <v>sps</v>
      </c>
      <c r="AE239" s="6" t="str">
        <f>D239</f>
        <v>06C000</v>
      </c>
      <c r="AF239" s="6" t="str">
        <f>E239</f>
        <v>第六号の三様式</v>
      </c>
      <c r="AG239" s="6" t="str">
        <f>F239</f>
        <v>有価証券届出書（内国抵当証券）</v>
      </c>
      <c r="AH239" s="6" t="str">
        <f>J239</f>
        <v>030</v>
      </c>
      <c r="AI239" s="6" t="str">
        <f>G239</f>
        <v>有価証券届出書</v>
      </c>
      <c r="AJ239" s="6" t="str">
        <f>H239</f>
        <v>開示</v>
      </c>
      <c r="AK239" s="6" t="str">
        <f>IF(ISBLANK(I239),"",I239)</f>
        <v/>
      </c>
    </row>
    <row r="240" spans="1:37">
      <c r="A240" s="3" t="s">
        <v>290</v>
      </c>
      <c r="B240" s="2" t="str">
        <f t="shared" si="9"/>
        <v>特定有価証券の内容等の開示に関する内閣府令</v>
      </c>
      <c r="C240" s="2" t="str">
        <f t="shared" si="9"/>
        <v>sps</v>
      </c>
      <c r="D240" s="3" t="s">
        <v>460</v>
      </c>
      <c r="E240" s="3" t="s">
        <v>443</v>
      </c>
      <c r="F240" s="3" t="s">
        <v>461</v>
      </c>
      <c r="G240" s="3" t="s">
        <v>22</v>
      </c>
      <c r="H240" s="3" t="s">
        <v>19</v>
      </c>
      <c r="J240" s="2" t="str">
        <f t="shared" si="11"/>
        <v>040</v>
      </c>
      <c r="AB240" s="6" t="str">
        <f>A240</f>
        <v>030</v>
      </c>
      <c r="AC240" s="6" t="str">
        <f>B240</f>
        <v>特定有価証券の内容等の開示に関する内閣府令</v>
      </c>
      <c r="AD240" s="6" t="str">
        <f t="shared" si="10"/>
        <v>sps</v>
      </c>
      <c r="AE240" s="6" t="str">
        <f>D240</f>
        <v>06C001</v>
      </c>
      <c r="AF240" s="6" t="str">
        <f>E240</f>
        <v>第六号の三様式</v>
      </c>
      <c r="AG240" s="6" t="str">
        <f>F240</f>
        <v>訂正有価証券届出書（内国抵当証券）</v>
      </c>
      <c r="AH240" s="6" t="str">
        <f>J240</f>
        <v>040</v>
      </c>
      <c r="AI240" s="6" t="str">
        <f>G240</f>
        <v>訂正有価証券届出書</v>
      </c>
      <c r="AJ240" s="6" t="str">
        <f>H240</f>
        <v>開示</v>
      </c>
      <c r="AK240" s="6" t="str">
        <f>IF(ISBLANK(I240),"",I240)</f>
        <v/>
      </c>
    </row>
    <row r="241" spans="1:37">
      <c r="A241" s="3" t="s">
        <v>290</v>
      </c>
      <c r="B241" s="2" t="str">
        <f t="shared" si="9"/>
        <v>特定有価証券の内容等の開示に関する内閣府令</v>
      </c>
      <c r="C241" s="2" t="str">
        <f t="shared" si="9"/>
        <v>sps</v>
      </c>
      <c r="D241" s="3" t="s">
        <v>462</v>
      </c>
      <c r="E241" s="3" t="s">
        <v>463</v>
      </c>
      <c r="F241" s="3" t="s">
        <v>464</v>
      </c>
      <c r="G241" s="3" t="s">
        <v>18</v>
      </c>
      <c r="H241" s="3" t="s">
        <v>19</v>
      </c>
      <c r="J241" s="2" t="str">
        <f t="shared" si="11"/>
        <v>030</v>
      </c>
      <c r="AB241" s="6" t="str">
        <f>A241</f>
        <v>030</v>
      </c>
      <c r="AC241" s="6" t="str">
        <f>B241</f>
        <v>特定有価証券の内容等の開示に関する内閣府令</v>
      </c>
      <c r="AD241" s="6" t="str">
        <f t="shared" si="10"/>
        <v>sps</v>
      </c>
      <c r="AE241" s="6" t="str">
        <f>D241</f>
        <v>06D000</v>
      </c>
      <c r="AF241" s="6" t="str">
        <f>E241</f>
        <v>第六号の四様式</v>
      </c>
      <c r="AG241" s="6" t="str">
        <f>F241</f>
        <v>有価証券届出書（外国抵当証券）</v>
      </c>
      <c r="AH241" s="6" t="str">
        <f>J241</f>
        <v>030</v>
      </c>
      <c r="AI241" s="6" t="str">
        <f>G241</f>
        <v>有価証券届出書</v>
      </c>
      <c r="AJ241" s="6" t="str">
        <f>H241</f>
        <v>開示</v>
      </c>
      <c r="AK241" s="6" t="str">
        <f>IF(ISBLANK(I241),"",I241)</f>
        <v/>
      </c>
    </row>
    <row r="242" spans="1:37">
      <c r="A242" s="3" t="s">
        <v>290</v>
      </c>
      <c r="B242" s="2" t="str">
        <f t="shared" si="9"/>
        <v>特定有価証券の内容等の開示に関する内閣府令</v>
      </c>
      <c r="C242" s="2" t="str">
        <f t="shared" si="9"/>
        <v>sps</v>
      </c>
      <c r="D242" s="3" t="s">
        <v>465</v>
      </c>
      <c r="E242" s="3" t="s">
        <v>463</v>
      </c>
      <c r="F242" s="3" t="s">
        <v>466</v>
      </c>
      <c r="G242" s="3" t="s">
        <v>22</v>
      </c>
      <c r="H242" s="3" t="s">
        <v>19</v>
      </c>
      <c r="J242" s="2" t="str">
        <f t="shared" si="11"/>
        <v>040</v>
      </c>
      <c r="AB242" s="6" t="str">
        <f>A242</f>
        <v>030</v>
      </c>
      <c r="AC242" s="6" t="str">
        <f>B242</f>
        <v>特定有価証券の内容等の開示に関する内閣府令</v>
      </c>
      <c r="AD242" s="6" t="str">
        <f t="shared" si="10"/>
        <v>sps</v>
      </c>
      <c r="AE242" s="6" t="str">
        <f>D242</f>
        <v>06D001</v>
      </c>
      <c r="AF242" s="6" t="str">
        <f>E242</f>
        <v>第六号の四様式</v>
      </c>
      <c r="AG242" s="6" t="str">
        <f>F242</f>
        <v>訂正有価証券届出書（外国抵当証券）</v>
      </c>
      <c r="AH242" s="6" t="str">
        <f>J242</f>
        <v>040</v>
      </c>
      <c r="AI242" s="6" t="str">
        <f>G242</f>
        <v>訂正有価証券届出書</v>
      </c>
      <c r="AJ242" s="6" t="str">
        <f>H242</f>
        <v>開示</v>
      </c>
      <c r="AK242" s="6" t="str">
        <f>IF(ISBLANK(I242),"",I242)</f>
        <v/>
      </c>
    </row>
    <row r="243" spans="1:37">
      <c r="A243" s="3" t="s">
        <v>290</v>
      </c>
      <c r="B243" s="2" t="str">
        <f t="shared" si="9"/>
        <v>特定有価証券の内容等の開示に関する内閣府令</v>
      </c>
      <c r="C243" s="2" t="str">
        <f t="shared" si="9"/>
        <v>sps</v>
      </c>
      <c r="D243" s="3" t="s">
        <v>467</v>
      </c>
      <c r="E243" s="3" t="s">
        <v>468</v>
      </c>
      <c r="F243" s="3" t="s">
        <v>469</v>
      </c>
      <c r="G243" s="3" t="s">
        <v>18</v>
      </c>
      <c r="H243" s="3" t="s">
        <v>19</v>
      </c>
      <c r="J243" s="2" t="str">
        <f t="shared" si="11"/>
        <v>030</v>
      </c>
      <c r="AB243" s="6" t="str">
        <f>A243</f>
        <v>030</v>
      </c>
      <c r="AC243" s="6" t="str">
        <f>B243</f>
        <v>特定有価証券の内容等の開示に関する内閣府令</v>
      </c>
      <c r="AD243" s="6" t="str">
        <f t="shared" si="10"/>
        <v>sps</v>
      </c>
      <c r="AE243" s="6" t="str">
        <f>D243</f>
        <v>06D200</v>
      </c>
      <c r="AF243" s="6" t="str">
        <f>E243</f>
        <v>第六号の四の二様式</v>
      </c>
      <c r="AG243" s="6" t="str">
        <f>F243</f>
        <v>外国会社届出書（外国抵当証券）</v>
      </c>
      <c r="AH243" s="6" t="str">
        <f>J243</f>
        <v>030</v>
      </c>
      <c r="AI243" s="6" t="str">
        <f>G243</f>
        <v>有価証券届出書</v>
      </c>
      <c r="AJ243" s="6" t="str">
        <f>H243</f>
        <v>開示</v>
      </c>
      <c r="AK243" s="6" t="str">
        <f>IF(ISBLANK(I243),"",I243)</f>
        <v/>
      </c>
    </row>
    <row r="244" spans="1:37">
      <c r="A244" s="3" t="s">
        <v>290</v>
      </c>
      <c r="B244" s="2" t="str">
        <f t="shared" si="9"/>
        <v>特定有価証券の内容等の開示に関する内閣府令</v>
      </c>
      <c r="C244" s="2" t="str">
        <f t="shared" si="9"/>
        <v>sps</v>
      </c>
      <c r="D244" s="3" t="s">
        <v>470</v>
      </c>
      <c r="E244" s="3" t="s">
        <v>468</v>
      </c>
      <c r="F244" s="3" t="s">
        <v>471</v>
      </c>
      <c r="G244" s="3" t="s">
        <v>22</v>
      </c>
      <c r="H244" s="3" t="s">
        <v>19</v>
      </c>
      <c r="J244" s="2" t="str">
        <f t="shared" si="11"/>
        <v>040</v>
      </c>
      <c r="AB244" s="6" t="str">
        <f>A244</f>
        <v>030</v>
      </c>
      <c r="AC244" s="6" t="str">
        <f>B244</f>
        <v>特定有価証券の内容等の開示に関する内閣府令</v>
      </c>
      <c r="AD244" s="6" t="str">
        <f t="shared" si="10"/>
        <v>sps</v>
      </c>
      <c r="AE244" s="6" t="str">
        <f>D244</f>
        <v>06D201</v>
      </c>
      <c r="AF244" s="6" t="str">
        <f>E244</f>
        <v>第六号の四の二様式</v>
      </c>
      <c r="AG244" s="6" t="str">
        <f>F244</f>
        <v>外国会社訂正届出書（外国抵当証券）</v>
      </c>
      <c r="AH244" s="6" t="str">
        <f>J244</f>
        <v>040</v>
      </c>
      <c r="AI244" s="6" t="str">
        <f>G244</f>
        <v>訂正有価証券届出書</v>
      </c>
      <c r="AJ244" s="6" t="str">
        <f>H244</f>
        <v>開示</v>
      </c>
      <c r="AK244" s="6" t="str">
        <f>IF(ISBLANK(I244),"",I244)</f>
        <v/>
      </c>
    </row>
    <row r="245" spans="1:37">
      <c r="A245" s="3" t="s">
        <v>290</v>
      </c>
      <c r="B245" s="2" t="str">
        <f t="shared" si="9"/>
        <v>特定有価証券の内容等の開示に関する内閣府令</v>
      </c>
      <c r="C245" s="2" t="str">
        <f t="shared" si="9"/>
        <v>sps</v>
      </c>
      <c r="D245" s="3" t="s">
        <v>472</v>
      </c>
      <c r="E245" s="3" t="s">
        <v>473</v>
      </c>
      <c r="F245" s="3" t="s">
        <v>474</v>
      </c>
      <c r="G245" s="3" t="s">
        <v>18</v>
      </c>
      <c r="H245" s="3" t="s">
        <v>19</v>
      </c>
      <c r="J245" s="2" t="str">
        <f t="shared" si="11"/>
        <v>030</v>
      </c>
      <c r="AB245" s="6" t="str">
        <f>A245</f>
        <v>030</v>
      </c>
      <c r="AC245" s="6" t="str">
        <f>B245</f>
        <v>特定有価証券の内容等の開示に関する内閣府令</v>
      </c>
      <c r="AD245" s="6" t="str">
        <f t="shared" si="10"/>
        <v>sps</v>
      </c>
      <c r="AE245" s="6" t="str">
        <f>D245</f>
        <v>06E000</v>
      </c>
      <c r="AF245" s="6" t="str">
        <f>E245</f>
        <v>第六号の五様式</v>
      </c>
      <c r="AG245" s="6" t="str">
        <f>F245</f>
        <v>有価証券届出書（内国有価証券投資事業権利等）</v>
      </c>
      <c r="AH245" s="6" t="str">
        <f>J245</f>
        <v>030</v>
      </c>
      <c r="AI245" s="6" t="str">
        <f>G245</f>
        <v>有価証券届出書</v>
      </c>
      <c r="AJ245" s="6" t="str">
        <f>H245</f>
        <v>開示</v>
      </c>
      <c r="AK245" s="6" t="str">
        <f>IF(ISBLANK(I245),"",I245)</f>
        <v/>
      </c>
    </row>
    <row r="246" spans="1:37">
      <c r="A246" s="3" t="s">
        <v>290</v>
      </c>
      <c r="B246" s="2" t="str">
        <f t="shared" si="9"/>
        <v>特定有価証券の内容等の開示に関する内閣府令</v>
      </c>
      <c r="C246" s="2" t="str">
        <f t="shared" si="9"/>
        <v>sps</v>
      </c>
      <c r="D246" s="3" t="s">
        <v>475</v>
      </c>
      <c r="E246" s="3" t="s">
        <v>473</v>
      </c>
      <c r="F246" s="3" t="s">
        <v>476</v>
      </c>
      <c r="G246" s="3" t="s">
        <v>22</v>
      </c>
      <c r="H246" s="3" t="s">
        <v>19</v>
      </c>
      <c r="J246" s="2" t="str">
        <f t="shared" si="11"/>
        <v>040</v>
      </c>
      <c r="AB246" s="6" t="str">
        <f>A246</f>
        <v>030</v>
      </c>
      <c r="AC246" s="6" t="str">
        <f>B246</f>
        <v>特定有価証券の内容等の開示に関する内閣府令</v>
      </c>
      <c r="AD246" s="6" t="str">
        <f t="shared" si="10"/>
        <v>sps</v>
      </c>
      <c r="AE246" s="6" t="str">
        <f>D246</f>
        <v>06E001</v>
      </c>
      <c r="AF246" s="6" t="str">
        <f>E246</f>
        <v>第六号の五様式</v>
      </c>
      <c r="AG246" s="6" t="str">
        <f>F246</f>
        <v>訂正有価証券届出書（内国有価証券投資事業権利等）</v>
      </c>
      <c r="AH246" s="6" t="str">
        <f>J246</f>
        <v>040</v>
      </c>
      <c r="AI246" s="6" t="str">
        <f>G246</f>
        <v>訂正有価証券届出書</v>
      </c>
      <c r="AJ246" s="6" t="str">
        <f>H246</f>
        <v>開示</v>
      </c>
      <c r="AK246" s="6" t="str">
        <f>IF(ISBLANK(I246),"",I246)</f>
        <v/>
      </c>
    </row>
    <row r="247" spans="1:37">
      <c r="A247" s="3" t="s">
        <v>290</v>
      </c>
      <c r="B247" s="2" t="str">
        <f t="shared" si="9"/>
        <v>特定有価証券の内容等の開示に関する内閣府令</v>
      </c>
      <c r="C247" s="2" t="str">
        <f t="shared" si="9"/>
        <v>sps</v>
      </c>
      <c r="D247" s="3" t="s">
        <v>477</v>
      </c>
      <c r="E247" s="3" t="s">
        <v>478</v>
      </c>
      <c r="F247" s="3" t="s">
        <v>479</v>
      </c>
      <c r="G247" s="3" t="s">
        <v>18</v>
      </c>
      <c r="H247" s="3" t="s">
        <v>19</v>
      </c>
      <c r="J247" s="2" t="str">
        <f t="shared" si="11"/>
        <v>030</v>
      </c>
      <c r="AB247" s="6" t="str">
        <f>A247</f>
        <v>030</v>
      </c>
      <c r="AC247" s="6" t="str">
        <f>B247</f>
        <v>特定有価証券の内容等の開示に関する内閣府令</v>
      </c>
      <c r="AD247" s="6" t="str">
        <f t="shared" si="10"/>
        <v>sps</v>
      </c>
      <c r="AE247" s="6" t="str">
        <f>D247</f>
        <v>06F000</v>
      </c>
      <c r="AF247" s="6" t="str">
        <f>E247</f>
        <v>第六号の六様式</v>
      </c>
      <c r="AG247" s="6" t="str">
        <f>F247</f>
        <v>有価証券届出書（外国有価証券投資事業権利等）</v>
      </c>
      <c r="AH247" s="6" t="str">
        <f>J247</f>
        <v>030</v>
      </c>
      <c r="AI247" s="6" t="str">
        <f>G247</f>
        <v>有価証券届出書</v>
      </c>
      <c r="AJ247" s="6" t="str">
        <f>H247</f>
        <v>開示</v>
      </c>
      <c r="AK247" s="6" t="str">
        <f>IF(ISBLANK(I247),"",I247)</f>
        <v/>
      </c>
    </row>
    <row r="248" spans="1:37">
      <c r="A248" s="3" t="s">
        <v>290</v>
      </c>
      <c r="B248" s="2" t="str">
        <f t="shared" si="9"/>
        <v>特定有価証券の内容等の開示に関する内閣府令</v>
      </c>
      <c r="C248" s="2" t="str">
        <f t="shared" si="9"/>
        <v>sps</v>
      </c>
      <c r="D248" s="3" t="s">
        <v>480</v>
      </c>
      <c r="E248" s="3" t="s">
        <v>478</v>
      </c>
      <c r="F248" s="3" t="s">
        <v>481</v>
      </c>
      <c r="G248" s="3" t="s">
        <v>22</v>
      </c>
      <c r="H248" s="3" t="s">
        <v>19</v>
      </c>
      <c r="J248" s="2" t="str">
        <f t="shared" si="11"/>
        <v>040</v>
      </c>
      <c r="AB248" s="6" t="str">
        <f>A248</f>
        <v>030</v>
      </c>
      <c r="AC248" s="6" t="str">
        <f>B248</f>
        <v>特定有価証券の内容等の開示に関する内閣府令</v>
      </c>
      <c r="AD248" s="6" t="str">
        <f t="shared" si="10"/>
        <v>sps</v>
      </c>
      <c r="AE248" s="6" t="str">
        <f>D248</f>
        <v>06F001</v>
      </c>
      <c r="AF248" s="6" t="str">
        <f>E248</f>
        <v>第六号の六様式</v>
      </c>
      <c r="AG248" s="6" t="str">
        <f>F248</f>
        <v>訂正有価証券届出書（外国有価証券投資事業権利等）</v>
      </c>
      <c r="AH248" s="6" t="str">
        <f>J248</f>
        <v>040</v>
      </c>
      <c r="AI248" s="6" t="str">
        <f>G248</f>
        <v>訂正有価証券届出書</v>
      </c>
      <c r="AJ248" s="6" t="str">
        <f>H248</f>
        <v>開示</v>
      </c>
      <c r="AK248" s="6" t="str">
        <f>IF(ISBLANK(I248),"",I248)</f>
        <v/>
      </c>
    </row>
    <row r="249" spans="1:37">
      <c r="A249" s="3" t="s">
        <v>290</v>
      </c>
      <c r="B249" s="2" t="str">
        <f t="shared" si="9"/>
        <v>特定有価証券の内容等の開示に関する内閣府令</v>
      </c>
      <c r="C249" s="2" t="str">
        <f t="shared" si="9"/>
        <v>sps</v>
      </c>
      <c r="D249" s="3" t="s">
        <v>482</v>
      </c>
      <c r="E249" s="3" t="s">
        <v>483</v>
      </c>
      <c r="F249" s="3" t="s">
        <v>484</v>
      </c>
      <c r="G249" s="3" t="s">
        <v>18</v>
      </c>
      <c r="H249" s="3" t="s">
        <v>19</v>
      </c>
      <c r="J249" s="2" t="str">
        <f t="shared" si="11"/>
        <v>030</v>
      </c>
      <c r="AB249" s="6" t="str">
        <f>A249</f>
        <v>030</v>
      </c>
      <c r="AC249" s="6" t="str">
        <f>B249</f>
        <v>特定有価証券の内容等の開示に関する内閣府令</v>
      </c>
      <c r="AD249" s="6" t="str">
        <f t="shared" si="10"/>
        <v>sps</v>
      </c>
      <c r="AE249" s="6" t="str">
        <f>D249</f>
        <v>06F200</v>
      </c>
      <c r="AF249" s="6" t="str">
        <f>E249</f>
        <v>第六号の六の二様式</v>
      </c>
      <c r="AG249" s="6" t="str">
        <f>F249</f>
        <v>外国会社届出書（外国有価証券投資事業権利等）</v>
      </c>
      <c r="AH249" s="6" t="str">
        <f>J249</f>
        <v>030</v>
      </c>
      <c r="AI249" s="6" t="str">
        <f>G249</f>
        <v>有価証券届出書</v>
      </c>
      <c r="AJ249" s="6" t="str">
        <f>H249</f>
        <v>開示</v>
      </c>
      <c r="AK249" s="6" t="str">
        <f>IF(ISBLANK(I249),"",I249)</f>
        <v/>
      </c>
    </row>
    <row r="250" spans="1:37">
      <c r="A250" s="3" t="s">
        <v>290</v>
      </c>
      <c r="B250" s="2" t="str">
        <f t="shared" si="9"/>
        <v>特定有価証券の内容等の開示に関する内閣府令</v>
      </c>
      <c r="C250" s="2" t="str">
        <f t="shared" si="9"/>
        <v>sps</v>
      </c>
      <c r="D250" s="3" t="s">
        <v>485</v>
      </c>
      <c r="E250" s="3" t="s">
        <v>483</v>
      </c>
      <c r="F250" s="3" t="s">
        <v>486</v>
      </c>
      <c r="G250" s="3" t="s">
        <v>22</v>
      </c>
      <c r="H250" s="3" t="s">
        <v>19</v>
      </c>
      <c r="J250" s="2" t="str">
        <f t="shared" si="11"/>
        <v>040</v>
      </c>
      <c r="AB250" s="6" t="str">
        <f>A250</f>
        <v>030</v>
      </c>
      <c r="AC250" s="6" t="str">
        <f>B250</f>
        <v>特定有価証券の内容等の開示に関する内閣府令</v>
      </c>
      <c r="AD250" s="6" t="str">
        <f t="shared" si="10"/>
        <v>sps</v>
      </c>
      <c r="AE250" s="6" t="str">
        <f>D250</f>
        <v>06F201</v>
      </c>
      <c r="AF250" s="6" t="str">
        <f>E250</f>
        <v>第六号の六の二様式</v>
      </c>
      <c r="AG250" s="6" t="str">
        <f>F250</f>
        <v>外国会社訂正届出書（外国有価証券投資事業権利等）</v>
      </c>
      <c r="AH250" s="6" t="str">
        <f>J250</f>
        <v>040</v>
      </c>
      <c r="AI250" s="6" t="str">
        <f>G250</f>
        <v>訂正有価証券届出書</v>
      </c>
      <c r="AJ250" s="6" t="str">
        <f>H250</f>
        <v>開示</v>
      </c>
      <c r="AK250" s="6" t="str">
        <f>IF(ISBLANK(I250),"",I250)</f>
        <v/>
      </c>
    </row>
    <row r="251" spans="1:37">
      <c r="A251" s="3" t="s">
        <v>290</v>
      </c>
      <c r="B251" s="2" t="str">
        <f t="shared" si="9"/>
        <v>特定有価証券の内容等の開示に関する内閣府令</v>
      </c>
      <c r="C251" s="2" t="str">
        <f t="shared" si="9"/>
        <v>sps</v>
      </c>
      <c r="D251" s="3" t="s">
        <v>487</v>
      </c>
      <c r="E251" s="3" t="s">
        <v>488</v>
      </c>
      <c r="F251" s="3" t="s">
        <v>489</v>
      </c>
      <c r="G251" s="3" t="s">
        <v>55</v>
      </c>
      <c r="H251" s="3" t="s">
        <v>19</v>
      </c>
      <c r="I251" s="3" t="s">
        <v>490</v>
      </c>
      <c r="J251" s="2" t="str">
        <f t="shared" si="11"/>
        <v>120</v>
      </c>
      <c r="AB251" s="6" t="str">
        <f>A251</f>
        <v>030</v>
      </c>
      <c r="AC251" s="6" t="str">
        <f>B251</f>
        <v>特定有価証券の内容等の開示に関する内閣府令</v>
      </c>
      <c r="AD251" s="6" t="str">
        <f t="shared" si="10"/>
        <v>sps</v>
      </c>
      <c r="AE251" s="6" t="str">
        <f>D251</f>
        <v>06G000</v>
      </c>
      <c r="AF251" s="6" t="str">
        <f>E251</f>
        <v>第六号の七及び第七号様式</v>
      </c>
      <c r="AG251" s="6" t="str">
        <f>F251</f>
        <v>有価証券報告書（内国投資信託受益証券）</v>
      </c>
      <c r="AH251" s="6" t="str">
        <f>J251</f>
        <v>120</v>
      </c>
      <c r="AI251" s="6" t="str">
        <f>G251</f>
        <v>有価証券報告書</v>
      </c>
      <c r="AJ251" s="6" t="str">
        <f>H251</f>
        <v>開示</v>
      </c>
      <c r="AK251" s="6" t="str">
        <f>IF(ISBLANK(I251),"",I251)</f>
        <v>みなし有価証券届出書</v>
      </c>
    </row>
    <row r="252" spans="1:37">
      <c r="A252" s="3" t="s">
        <v>290</v>
      </c>
      <c r="B252" s="2" t="str">
        <f t="shared" si="9"/>
        <v>特定有価証券の内容等の開示に関する内閣府令</v>
      </c>
      <c r="C252" s="2" t="str">
        <f t="shared" si="9"/>
        <v>sps</v>
      </c>
      <c r="D252" s="3" t="s">
        <v>491</v>
      </c>
      <c r="E252" s="3" t="s">
        <v>488</v>
      </c>
      <c r="F252" s="3" t="s">
        <v>492</v>
      </c>
      <c r="G252" s="3" t="s">
        <v>57</v>
      </c>
      <c r="H252" s="3" t="s">
        <v>19</v>
      </c>
      <c r="I252" s="3" t="s">
        <v>493</v>
      </c>
      <c r="J252" s="2" t="str">
        <f t="shared" si="11"/>
        <v>130</v>
      </c>
      <c r="AB252" s="6" t="str">
        <f>A252</f>
        <v>030</v>
      </c>
      <c r="AC252" s="6" t="str">
        <f>B252</f>
        <v>特定有価証券の内容等の開示に関する内閣府令</v>
      </c>
      <c r="AD252" s="6" t="str">
        <f t="shared" si="10"/>
        <v>sps</v>
      </c>
      <c r="AE252" s="6" t="str">
        <f>D252</f>
        <v>06G001</v>
      </c>
      <c r="AF252" s="6" t="str">
        <f>E252</f>
        <v>第六号の七及び第七号様式</v>
      </c>
      <c r="AG252" s="6" t="str">
        <f>F252</f>
        <v>訂正有価証券報告書（内国投資信託受益証券）</v>
      </c>
      <c r="AH252" s="6" t="str">
        <f>J252</f>
        <v>130</v>
      </c>
      <c r="AI252" s="6" t="str">
        <f>G252</f>
        <v>訂正有価証券報告書</v>
      </c>
      <c r="AJ252" s="6" t="str">
        <f>H252</f>
        <v>開示</v>
      </c>
      <c r="AK252" s="6" t="str">
        <f>IF(ISBLANK(I252),"",I252)</f>
        <v>有価証券報告書及び有価証券届出書を同時に訂正する場合</v>
      </c>
    </row>
    <row r="253" spans="1:37">
      <c r="A253" s="3" t="s">
        <v>290</v>
      </c>
      <c r="B253" s="2" t="str">
        <f t="shared" si="9"/>
        <v>特定有価証券の内容等の開示に関する内閣府令</v>
      </c>
      <c r="C253" s="2" t="str">
        <f t="shared" si="9"/>
        <v>sps</v>
      </c>
      <c r="D253" s="3" t="s">
        <v>494</v>
      </c>
      <c r="E253" s="3" t="s">
        <v>488</v>
      </c>
      <c r="F253" s="3" t="s">
        <v>353</v>
      </c>
      <c r="G253" s="3" t="s">
        <v>22</v>
      </c>
      <c r="H253" s="3" t="s">
        <v>19</v>
      </c>
      <c r="I253" s="3" t="s">
        <v>495</v>
      </c>
      <c r="J253" s="2" t="str">
        <f t="shared" si="11"/>
        <v>040</v>
      </c>
      <c r="AB253" s="6" t="str">
        <f>A253</f>
        <v>030</v>
      </c>
      <c r="AC253" s="6" t="str">
        <f>B253</f>
        <v>特定有価証券の内容等の開示に関する内閣府令</v>
      </c>
      <c r="AD253" s="6" t="str">
        <f t="shared" si="10"/>
        <v>sps</v>
      </c>
      <c r="AE253" s="6" t="str">
        <f>D253</f>
        <v>06G101</v>
      </c>
      <c r="AF253" s="6" t="str">
        <f>E253</f>
        <v>第六号の七及び第七号様式</v>
      </c>
      <c r="AG253" s="6" t="str">
        <f>F253</f>
        <v>訂正有価証券届出書（内国投資信託受益証券）</v>
      </c>
      <c r="AH253" s="6" t="str">
        <f>J253</f>
        <v>040</v>
      </c>
      <c r="AI253" s="6" t="str">
        <f>G253</f>
        <v>訂正有価証券届出書</v>
      </c>
      <c r="AJ253" s="6" t="str">
        <f>H253</f>
        <v>開示</v>
      </c>
      <c r="AK253" s="6" t="str">
        <f>IF(ISBLANK(I253),"",I253)</f>
        <v>有価証券報告書の訂正がない場合</v>
      </c>
    </row>
    <row r="254" spans="1:37">
      <c r="A254" s="3" t="s">
        <v>290</v>
      </c>
      <c r="B254" s="2" t="str">
        <f t="shared" si="9"/>
        <v>特定有価証券の内容等の開示に関する内閣府令</v>
      </c>
      <c r="C254" s="2" t="str">
        <f t="shared" si="9"/>
        <v>sps</v>
      </c>
      <c r="D254" s="3" t="s">
        <v>496</v>
      </c>
      <c r="E254" s="3" t="s">
        <v>488</v>
      </c>
      <c r="F254" s="3" t="s">
        <v>492</v>
      </c>
      <c r="G254" s="3" t="s">
        <v>57</v>
      </c>
      <c r="H254" s="3" t="s">
        <v>19</v>
      </c>
      <c r="I254" s="3" t="s">
        <v>497</v>
      </c>
      <c r="J254" s="2" t="str">
        <f t="shared" si="11"/>
        <v>130</v>
      </c>
      <c r="AB254" s="6" t="str">
        <f>A254</f>
        <v>030</v>
      </c>
      <c r="AC254" s="6" t="str">
        <f>B254</f>
        <v>特定有価証券の内容等の開示に関する内閣府令</v>
      </c>
      <c r="AD254" s="6" t="str">
        <f t="shared" si="10"/>
        <v>sps</v>
      </c>
      <c r="AE254" s="6" t="str">
        <f>D254</f>
        <v>06G201</v>
      </c>
      <c r="AF254" s="6" t="str">
        <f>E254</f>
        <v>第六号の七及び第七号様式</v>
      </c>
      <c r="AG254" s="6" t="str">
        <f>F254</f>
        <v>訂正有価証券報告書（内国投資信託受益証券）</v>
      </c>
      <c r="AH254" s="6" t="str">
        <f>J254</f>
        <v>130</v>
      </c>
      <c r="AI254" s="6" t="str">
        <f>G254</f>
        <v>訂正有価証券報告書</v>
      </c>
      <c r="AJ254" s="6" t="str">
        <f>H254</f>
        <v>開示</v>
      </c>
      <c r="AK254" s="6" t="str">
        <f>IF(ISBLANK(I254),"",I254)</f>
        <v>有価証券届出書の訂正がない場合</v>
      </c>
    </row>
    <row r="255" spans="1:37">
      <c r="A255" s="3" t="s">
        <v>290</v>
      </c>
      <c r="B255" s="2" t="str">
        <f t="shared" si="9"/>
        <v>特定有価証券の内容等の開示に関する内閣府令</v>
      </c>
      <c r="C255" s="2" t="str">
        <f t="shared" si="9"/>
        <v>sps</v>
      </c>
      <c r="D255" s="3" t="s">
        <v>498</v>
      </c>
      <c r="E255" s="3" t="s">
        <v>499</v>
      </c>
      <c r="F255" s="3" t="s">
        <v>500</v>
      </c>
      <c r="G255" s="3" t="s">
        <v>55</v>
      </c>
      <c r="H255" s="3" t="s">
        <v>19</v>
      </c>
      <c r="I255" s="3" t="s">
        <v>490</v>
      </c>
      <c r="J255" s="2" t="str">
        <f t="shared" si="11"/>
        <v>120</v>
      </c>
      <c r="AB255" s="6" t="str">
        <f>A255</f>
        <v>030</v>
      </c>
      <c r="AC255" s="6" t="str">
        <f>B255</f>
        <v>特定有価証券の内容等の開示に関する内閣府令</v>
      </c>
      <c r="AD255" s="6" t="str">
        <f t="shared" si="10"/>
        <v>sps</v>
      </c>
      <c r="AE255" s="6" t="str">
        <f>D255</f>
        <v>06H000</v>
      </c>
      <c r="AF255" s="6" t="str">
        <f>E255</f>
        <v>第六号の八及び第七号の二様式</v>
      </c>
      <c r="AG255" s="6" t="str">
        <f>F255</f>
        <v>有価証券報告書（外国投資信託受益証券）</v>
      </c>
      <c r="AH255" s="6" t="str">
        <f>J255</f>
        <v>120</v>
      </c>
      <c r="AI255" s="6" t="str">
        <f>G255</f>
        <v>有価証券報告書</v>
      </c>
      <c r="AJ255" s="6" t="str">
        <f>H255</f>
        <v>開示</v>
      </c>
      <c r="AK255" s="6" t="str">
        <f>IF(ISBLANK(I255),"",I255)</f>
        <v>みなし有価証券届出書</v>
      </c>
    </row>
    <row r="256" spans="1:37">
      <c r="A256" s="3" t="s">
        <v>290</v>
      </c>
      <c r="B256" s="2" t="str">
        <f t="shared" si="9"/>
        <v>特定有価証券の内容等の開示に関する内閣府令</v>
      </c>
      <c r="C256" s="2" t="str">
        <f t="shared" si="9"/>
        <v>sps</v>
      </c>
      <c r="D256" s="3" t="s">
        <v>501</v>
      </c>
      <c r="E256" s="3" t="s">
        <v>499</v>
      </c>
      <c r="F256" s="3" t="s">
        <v>502</v>
      </c>
      <c r="G256" s="3" t="s">
        <v>57</v>
      </c>
      <c r="H256" s="3" t="s">
        <v>19</v>
      </c>
      <c r="I256" s="3" t="s">
        <v>493</v>
      </c>
      <c r="J256" s="2" t="str">
        <f t="shared" si="11"/>
        <v>130</v>
      </c>
      <c r="AB256" s="6" t="str">
        <f>A256</f>
        <v>030</v>
      </c>
      <c r="AC256" s="6" t="str">
        <f>B256</f>
        <v>特定有価証券の内容等の開示に関する内閣府令</v>
      </c>
      <c r="AD256" s="6" t="str">
        <f t="shared" si="10"/>
        <v>sps</v>
      </c>
      <c r="AE256" s="6" t="str">
        <f>D256</f>
        <v>06H001</v>
      </c>
      <c r="AF256" s="6" t="str">
        <f>E256</f>
        <v>第六号の八及び第七号の二様式</v>
      </c>
      <c r="AG256" s="6" t="str">
        <f>F256</f>
        <v>訂正有価証券報告書（外国投資信託受益証券）</v>
      </c>
      <c r="AH256" s="6" t="str">
        <f>J256</f>
        <v>130</v>
      </c>
      <c r="AI256" s="6" t="str">
        <f>G256</f>
        <v>訂正有価証券報告書</v>
      </c>
      <c r="AJ256" s="6" t="str">
        <f>H256</f>
        <v>開示</v>
      </c>
      <c r="AK256" s="6" t="str">
        <f>IF(ISBLANK(I256),"",I256)</f>
        <v>有価証券報告書及び有価証券届出書を同時に訂正する場合</v>
      </c>
    </row>
    <row r="257" spans="1:37">
      <c r="A257" s="3" t="s">
        <v>290</v>
      </c>
      <c r="B257" s="2" t="str">
        <f t="shared" si="9"/>
        <v>特定有価証券の内容等の開示に関する内閣府令</v>
      </c>
      <c r="C257" s="2" t="str">
        <f t="shared" si="9"/>
        <v>sps</v>
      </c>
      <c r="D257" s="3" t="s">
        <v>503</v>
      </c>
      <c r="E257" s="3" t="s">
        <v>499</v>
      </c>
      <c r="F257" s="3" t="s">
        <v>361</v>
      </c>
      <c r="G257" s="3" t="s">
        <v>22</v>
      </c>
      <c r="H257" s="3" t="s">
        <v>19</v>
      </c>
      <c r="I257" s="3" t="s">
        <v>495</v>
      </c>
      <c r="J257" s="2" t="str">
        <f t="shared" si="11"/>
        <v>040</v>
      </c>
      <c r="AB257" s="6" t="str">
        <f>A257</f>
        <v>030</v>
      </c>
      <c r="AC257" s="6" t="str">
        <f>B257</f>
        <v>特定有価証券の内容等の開示に関する内閣府令</v>
      </c>
      <c r="AD257" s="6" t="str">
        <f t="shared" si="10"/>
        <v>sps</v>
      </c>
      <c r="AE257" s="6" t="str">
        <f>D257</f>
        <v>06H101</v>
      </c>
      <c r="AF257" s="6" t="str">
        <f>E257</f>
        <v>第六号の八及び第七号の二様式</v>
      </c>
      <c r="AG257" s="6" t="str">
        <f>F257</f>
        <v>訂正有価証券届出書（外国投資信託受益証券）</v>
      </c>
      <c r="AH257" s="6" t="str">
        <f>J257</f>
        <v>040</v>
      </c>
      <c r="AI257" s="6" t="str">
        <f>G257</f>
        <v>訂正有価証券届出書</v>
      </c>
      <c r="AJ257" s="6" t="str">
        <f>H257</f>
        <v>開示</v>
      </c>
      <c r="AK257" s="6" t="str">
        <f>IF(ISBLANK(I257),"",I257)</f>
        <v>有価証券報告書の訂正がない場合</v>
      </c>
    </row>
    <row r="258" spans="1:37">
      <c r="A258" s="3" t="s">
        <v>290</v>
      </c>
      <c r="B258" s="2" t="str">
        <f t="shared" ref="B258:C321" si="12">INDEX($O:$Q,MATCH($A258,$O:$O,0),MATCH(B$1,$O$1:$Q$1,0))</f>
        <v>特定有価証券の内容等の開示に関する内閣府令</v>
      </c>
      <c r="C258" s="2" t="str">
        <f t="shared" si="12"/>
        <v>sps</v>
      </c>
      <c r="D258" s="3" t="s">
        <v>504</v>
      </c>
      <c r="E258" s="3" t="s">
        <v>499</v>
      </c>
      <c r="F258" s="3" t="s">
        <v>502</v>
      </c>
      <c r="G258" s="3" t="s">
        <v>57</v>
      </c>
      <c r="H258" s="3" t="s">
        <v>19</v>
      </c>
      <c r="I258" s="3" t="s">
        <v>497</v>
      </c>
      <c r="J258" s="2" t="str">
        <f t="shared" si="11"/>
        <v>130</v>
      </c>
      <c r="AB258" s="6" t="str">
        <f>A258</f>
        <v>030</v>
      </c>
      <c r="AC258" s="6" t="str">
        <f>B258</f>
        <v>特定有価証券の内容等の開示に関する内閣府令</v>
      </c>
      <c r="AD258" s="6" t="str">
        <f t="shared" ref="AD258:AD321" si="13">_xlfn.IFNA(C258,"")</f>
        <v>sps</v>
      </c>
      <c r="AE258" s="6" t="str">
        <f>D258</f>
        <v>06H201</v>
      </c>
      <c r="AF258" s="6" t="str">
        <f>E258</f>
        <v>第六号の八及び第七号の二様式</v>
      </c>
      <c r="AG258" s="6" t="str">
        <f>F258</f>
        <v>訂正有価証券報告書（外国投資信託受益証券）</v>
      </c>
      <c r="AH258" s="6" t="str">
        <f>J258</f>
        <v>130</v>
      </c>
      <c r="AI258" s="6" t="str">
        <f>G258</f>
        <v>訂正有価証券報告書</v>
      </c>
      <c r="AJ258" s="6" t="str">
        <f>H258</f>
        <v>開示</v>
      </c>
      <c r="AK258" s="6" t="str">
        <f>IF(ISBLANK(I258),"",I258)</f>
        <v>有価証券届出書の訂正がない場合</v>
      </c>
    </row>
    <row r="259" spans="1:37">
      <c r="A259" s="3" t="s">
        <v>290</v>
      </c>
      <c r="B259" s="2" t="str">
        <f t="shared" si="12"/>
        <v>特定有価証券の内容等の開示に関する内閣府令</v>
      </c>
      <c r="C259" s="2" t="str">
        <f t="shared" si="12"/>
        <v>sps</v>
      </c>
      <c r="D259" s="3" t="s">
        <v>505</v>
      </c>
      <c r="E259" s="3" t="s">
        <v>506</v>
      </c>
      <c r="F259" s="3" t="s">
        <v>507</v>
      </c>
      <c r="G259" s="3" t="s">
        <v>55</v>
      </c>
      <c r="H259" s="3" t="s">
        <v>19</v>
      </c>
      <c r="I259" s="3" t="s">
        <v>490</v>
      </c>
      <c r="J259" s="2" t="str">
        <f t="shared" ref="J259:J322" si="14">INDEX($L:$M,MATCH(G259,$M:$M,0),1)</f>
        <v>120</v>
      </c>
      <c r="AB259" s="6" t="str">
        <f>A259</f>
        <v>030</v>
      </c>
      <c r="AC259" s="6" t="str">
        <f>B259</f>
        <v>特定有価証券の内容等の開示に関する内閣府令</v>
      </c>
      <c r="AD259" s="6" t="str">
        <f t="shared" si="13"/>
        <v>sps</v>
      </c>
      <c r="AE259" s="6" t="str">
        <f>D259</f>
        <v>06I000</v>
      </c>
      <c r="AF259" s="6" t="str">
        <f>E259</f>
        <v>第六号の九及び第九号様式</v>
      </c>
      <c r="AG259" s="6" t="str">
        <f>F259</f>
        <v>有価証券報告書（内国信託受益証券等）</v>
      </c>
      <c r="AH259" s="6" t="str">
        <f>J259</f>
        <v>120</v>
      </c>
      <c r="AI259" s="6" t="str">
        <f>G259</f>
        <v>有価証券報告書</v>
      </c>
      <c r="AJ259" s="6" t="str">
        <f>H259</f>
        <v>開示</v>
      </c>
      <c r="AK259" s="6" t="str">
        <f>IF(ISBLANK(I259),"",I259)</f>
        <v>みなし有価証券届出書</v>
      </c>
    </row>
    <row r="260" spans="1:37">
      <c r="A260" s="3" t="s">
        <v>290</v>
      </c>
      <c r="B260" s="2" t="str">
        <f t="shared" si="12"/>
        <v>特定有価証券の内容等の開示に関する内閣府令</v>
      </c>
      <c r="C260" s="2" t="str">
        <f t="shared" si="12"/>
        <v>sps</v>
      </c>
      <c r="D260" s="3" t="s">
        <v>508</v>
      </c>
      <c r="E260" s="3" t="s">
        <v>506</v>
      </c>
      <c r="F260" s="3" t="s">
        <v>509</v>
      </c>
      <c r="G260" s="3" t="s">
        <v>57</v>
      </c>
      <c r="H260" s="3" t="s">
        <v>19</v>
      </c>
      <c r="I260" s="3" t="s">
        <v>493</v>
      </c>
      <c r="J260" s="2" t="str">
        <f t="shared" si="14"/>
        <v>130</v>
      </c>
      <c r="AB260" s="6" t="str">
        <f>A260</f>
        <v>030</v>
      </c>
      <c r="AC260" s="6" t="str">
        <f>B260</f>
        <v>特定有価証券の内容等の開示に関する内閣府令</v>
      </c>
      <c r="AD260" s="6" t="str">
        <f t="shared" si="13"/>
        <v>sps</v>
      </c>
      <c r="AE260" s="6" t="str">
        <f>D260</f>
        <v>06I001</v>
      </c>
      <c r="AF260" s="6" t="str">
        <f>E260</f>
        <v>第六号の九及び第九号様式</v>
      </c>
      <c r="AG260" s="6" t="str">
        <f>F260</f>
        <v>訂正有価証券報告書（内国信託受益証券等）</v>
      </c>
      <c r="AH260" s="6" t="str">
        <f>J260</f>
        <v>130</v>
      </c>
      <c r="AI260" s="6" t="str">
        <f>G260</f>
        <v>訂正有価証券報告書</v>
      </c>
      <c r="AJ260" s="6" t="str">
        <f>H260</f>
        <v>開示</v>
      </c>
      <c r="AK260" s="6" t="str">
        <f>IF(ISBLANK(I260),"",I260)</f>
        <v>有価証券報告書及び有価証券届出書を同時に訂正する場合</v>
      </c>
    </row>
    <row r="261" spans="1:37">
      <c r="A261" s="3" t="s">
        <v>290</v>
      </c>
      <c r="B261" s="2" t="str">
        <f t="shared" si="12"/>
        <v>特定有価証券の内容等の開示に関する内閣府令</v>
      </c>
      <c r="C261" s="2" t="str">
        <f t="shared" si="12"/>
        <v>sps</v>
      </c>
      <c r="D261" s="3" t="s">
        <v>510</v>
      </c>
      <c r="E261" s="3" t="s">
        <v>506</v>
      </c>
      <c r="F261" s="3" t="s">
        <v>448</v>
      </c>
      <c r="G261" s="3" t="s">
        <v>22</v>
      </c>
      <c r="H261" s="3" t="s">
        <v>19</v>
      </c>
      <c r="I261" s="3" t="s">
        <v>495</v>
      </c>
      <c r="J261" s="2" t="str">
        <f t="shared" si="14"/>
        <v>040</v>
      </c>
      <c r="AB261" s="6" t="str">
        <f>A261</f>
        <v>030</v>
      </c>
      <c r="AC261" s="6" t="str">
        <f>B261</f>
        <v>特定有価証券の内容等の開示に関する内閣府令</v>
      </c>
      <c r="AD261" s="6" t="str">
        <f t="shared" si="13"/>
        <v>sps</v>
      </c>
      <c r="AE261" s="6" t="str">
        <f>D261</f>
        <v>06I101</v>
      </c>
      <c r="AF261" s="6" t="str">
        <f>E261</f>
        <v>第六号の九及び第九号様式</v>
      </c>
      <c r="AG261" s="6" t="str">
        <f>F261</f>
        <v>訂正有価証券届出書（内国信託受益証券等）</v>
      </c>
      <c r="AH261" s="6" t="str">
        <f>J261</f>
        <v>040</v>
      </c>
      <c r="AI261" s="6" t="str">
        <f>G261</f>
        <v>訂正有価証券届出書</v>
      </c>
      <c r="AJ261" s="6" t="str">
        <f>H261</f>
        <v>開示</v>
      </c>
      <c r="AK261" s="6" t="str">
        <f>IF(ISBLANK(I261),"",I261)</f>
        <v>有価証券報告書の訂正がない場合</v>
      </c>
    </row>
    <row r="262" spans="1:37">
      <c r="A262" s="3" t="s">
        <v>290</v>
      </c>
      <c r="B262" s="2" t="str">
        <f t="shared" si="12"/>
        <v>特定有価証券の内容等の開示に関する内閣府令</v>
      </c>
      <c r="C262" s="2" t="str">
        <f t="shared" si="12"/>
        <v>sps</v>
      </c>
      <c r="D262" s="3" t="s">
        <v>511</v>
      </c>
      <c r="E262" s="3" t="s">
        <v>506</v>
      </c>
      <c r="F262" s="3" t="s">
        <v>509</v>
      </c>
      <c r="G262" s="3" t="s">
        <v>57</v>
      </c>
      <c r="H262" s="3" t="s">
        <v>19</v>
      </c>
      <c r="I262" s="3" t="s">
        <v>497</v>
      </c>
      <c r="J262" s="2" t="str">
        <f t="shared" si="14"/>
        <v>130</v>
      </c>
      <c r="AB262" s="6" t="str">
        <f>A262</f>
        <v>030</v>
      </c>
      <c r="AC262" s="6" t="str">
        <f>B262</f>
        <v>特定有価証券の内容等の開示に関する内閣府令</v>
      </c>
      <c r="AD262" s="6" t="str">
        <f t="shared" si="13"/>
        <v>sps</v>
      </c>
      <c r="AE262" s="6" t="str">
        <f>D262</f>
        <v>06I201</v>
      </c>
      <c r="AF262" s="6" t="str">
        <f>E262</f>
        <v>第六号の九及び第九号様式</v>
      </c>
      <c r="AG262" s="6" t="str">
        <f>F262</f>
        <v>訂正有価証券報告書（内国信託受益証券等）</v>
      </c>
      <c r="AH262" s="6" t="str">
        <f>J262</f>
        <v>130</v>
      </c>
      <c r="AI262" s="6" t="str">
        <f>G262</f>
        <v>訂正有価証券報告書</v>
      </c>
      <c r="AJ262" s="6" t="str">
        <f>H262</f>
        <v>開示</v>
      </c>
      <c r="AK262" s="6" t="str">
        <f>IF(ISBLANK(I262),"",I262)</f>
        <v>有価証券届出書の訂正がない場合</v>
      </c>
    </row>
    <row r="263" spans="1:37">
      <c r="A263" s="3" t="s">
        <v>290</v>
      </c>
      <c r="B263" s="2" t="str">
        <f t="shared" si="12"/>
        <v>特定有価証券の内容等の開示に関する内閣府令</v>
      </c>
      <c r="C263" s="2" t="str">
        <f t="shared" si="12"/>
        <v>sps</v>
      </c>
      <c r="D263" s="3" t="s">
        <v>512</v>
      </c>
      <c r="E263" s="3" t="s">
        <v>513</v>
      </c>
      <c r="F263" s="3" t="s">
        <v>514</v>
      </c>
      <c r="G263" s="3" t="s">
        <v>55</v>
      </c>
      <c r="H263" s="3" t="s">
        <v>19</v>
      </c>
      <c r="I263" s="3" t="s">
        <v>490</v>
      </c>
      <c r="J263" s="2" t="str">
        <f t="shared" si="14"/>
        <v>120</v>
      </c>
      <c r="AB263" s="6" t="str">
        <f>A263</f>
        <v>030</v>
      </c>
      <c r="AC263" s="6" t="str">
        <f>B263</f>
        <v>特定有価証券の内容等の開示に関する内閣府令</v>
      </c>
      <c r="AD263" s="6" t="str">
        <f t="shared" si="13"/>
        <v>sps</v>
      </c>
      <c r="AE263" s="6" t="str">
        <f>D263</f>
        <v>06J000</v>
      </c>
      <c r="AF263" s="6" t="str">
        <f>E263</f>
        <v>第六号の十及び第九号の二様式</v>
      </c>
      <c r="AG263" s="6" t="str">
        <f>F263</f>
        <v>有価証券報告書（外国信託受益証券等）</v>
      </c>
      <c r="AH263" s="6" t="str">
        <f>J263</f>
        <v>120</v>
      </c>
      <c r="AI263" s="6" t="str">
        <f>G263</f>
        <v>有価証券報告書</v>
      </c>
      <c r="AJ263" s="6" t="str">
        <f>H263</f>
        <v>開示</v>
      </c>
      <c r="AK263" s="6" t="str">
        <f>IF(ISBLANK(I263),"",I263)</f>
        <v>みなし有価証券届出書</v>
      </c>
    </row>
    <row r="264" spans="1:37">
      <c r="A264" s="3" t="s">
        <v>290</v>
      </c>
      <c r="B264" s="2" t="str">
        <f t="shared" si="12"/>
        <v>特定有価証券の内容等の開示に関する内閣府令</v>
      </c>
      <c r="C264" s="2" t="str">
        <f t="shared" si="12"/>
        <v>sps</v>
      </c>
      <c r="D264" s="3" t="s">
        <v>515</v>
      </c>
      <c r="E264" s="3" t="s">
        <v>513</v>
      </c>
      <c r="F264" s="3" t="s">
        <v>516</v>
      </c>
      <c r="G264" s="3" t="s">
        <v>57</v>
      </c>
      <c r="H264" s="3" t="s">
        <v>19</v>
      </c>
      <c r="I264" s="3" t="s">
        <v>493</v>
      </c>
      <c r="J264" s="2" t="str">
        <f t="shared" si="14"/>
        <v>130</v>
      </c>
      <c r="AB264" s="6" t="str">
        <f>A264</f>
        <v>030</v>
      </c>
      <c r="AC264" s="6" t="str">
        <f>B264</f>
        <v>特定有価証券の内容等の開示に関する内閣府令</v>
      </c>
      <c r="AD264" s="6" t="str">
        <f t="shared" si="13"/>
        <v>sps</v>
      </c>
      <c r="AE264" s="6" t="str">
        <f>D264</f>
        <v>06J001</v>
      </c>
      <c r="AF264" s="6" t="str">
        <f>E264</f>
        <v>第六号の十及び第九号の二様式</v>
      </c>
      <c r="AG264" s="6" t="str">
        <f>F264</f>
        <v>訂正有価証券報告書（外国信託受益証券等）</v>
      </c>
      <c r="AH264" s="6" t="str">
        <f>J264</f>
        <v>130</v>
      </c>
      <c r="AI264" s="6" t="str">
        <f>G264</f>
        <v>訂正有価証券報告書</v>
      </c>
      <c r="AJ264" s="6" t="str">
        <f>H264</f>
        <v>開示</v>
      </c>
      <c r="AK264" s="6" t="str">
        <f>IF(ISBLANK(I264),"",I264)</f>
        <v>有価証券報告書及び有価証券届出書を同時に訂正する場合</v>
      </c>
    </row>
    <row r="265" spans="1:37">
      <c r="A265" s="3" t="s">
        <v>290</v>
      </c>
      <c r="B265" s="2" t="str">
        <f t="shared" si="12"/>
        <v>特定有価証券の内容等の開示に関する内閣府令</v>
      </c>
      <c r="C265" s="2" t="str">
        <f t="shared" si="12"/>
        <v>sps</v>
      </c>
      <c r="D265" s="3" t="s">
        <v>517</v>
      </c>
      <c r="E265" s="3" t="s">
        <v>513</v>
      </c>
      <c r="F265" s="3" t="s">
        <v>452</v>
      </c>
      <c r="G265" s="3" t="s">
        <v>22</v>
      </c>
      <c r="H265" s="3" t="s">
        <v>19</v>
      </c>
      <c r="I265" s="3" t="s">
        <v>495</v>
      </c>
      <c r="J265" s="2" t="str">
        <f t="shared" si="14"/>
        <v>040</v>
      </c>
      <c r="AB265" s="6" t="str">
        <f>A265</f>
        <v>030</v>
      </c>
      <c r="AC265" s="6" t="str">
        <f>B265</f>
        <v>特定有価証券の内容等の開示に関する内閣府令</v>
      </c>
      <c r="AD265" s="6" t="str">
        <f t="shared" si="13"/>
        <v>sps</v>
      </c>
      <c r="AE265" s="6" t="str">
        <f>D265</f>
        <v>06J101</v>
      </c>
      <c r="AF265" s="6" t="str">
        <f>E265</f>
        <v>第六号の十及び第九号の二様式</v>
      </c>
      <c r="AG265" s="6" t="str">
        <f>F265</f>
        <v>訂正有価証券届出書（外国信託受益証券等）</v>
      </c>
      <c r="AH265" s="6" t="str">
        <f>J265</f>
        <v>040</v>
      </c>
      <c r="AI265" s="6" t="str">
        <f>G265</f>
        <v>訂正有価証券届出書</v>
      </c>
      <c r="AJ265" s="6" t="str">
        <f>H265</f>
        <v>開示</v>
      </c>
      <c r="AK265" s="6" t="str">
        <f>IF(ISBLANK(I265),"",I265)</f>
        <v>有価証券報告書の訂正がない場合</v>
      </c>
    </row>
    <row r="266" spans="1:37">
      <c r="A266" s="3" t="s">
        <v>290</v>
      </c>
      <c r="B266" s="2" t="str">
        <f t="shared" si="12"/>
        <v>特定有価証券の内容等の開示に関する内閣府令</v>
      </c>
      <c r="C266" s="2" t="str">
        <f t="shared" si="12"/>
        <v>sps</v>
      </c>
      <c r="D266" s="3" t="s">
        <v>518</v>
      </c>
      <c r="E266" s="3" t="s">
        <v>513</v>
      </c>
      <c r="F266" s="3" t="s">
        <v>516</v>
      </c>
      <c r="G266" s="3" t="s">
        <v>57</v>
      </c>
      <c r="H266" s="3" t="s">
        <v>19</v>
      </c>
      <c r="I266" s="3" t="s">
        <v>497</v>
      </c>
      <c r="J266" s="2" t="str">
        <f t="shared" si="14"/>
        <v>130</v>
      </c>
      <c r="AB266" s="6" t="str">
        <f>A266</f>
        <v>030</v>
      </c>
      <c r="AC266" s="6" t="str">
        <f>B266</f>
        <v>特定有価証券の内容等の開示に関する内閣府令</v>
      </c>
      <c r="AD266" s="6" t="str">
        <f t="shared" si="13"/>
        <v>sps</v>
      </c>
      <c r="AE266" s="6" t="str">
        <f>D266</f>
        <v>06J201</v>
      </c>
      <c r="AF266" s="6" t="str">
        <f>E266</f>
        <v>第六号の十及び第九号の二様式</v>
      </c>
      <c r="AG266" s="6" t="str">
        <f>F266</f>
        <v>訂正有価証券報告書（外国信託受益証券等）</v>
      </c>
      <c r="AH266" s="6" t="str">
        <f>J266</f>
        <v>130</v>
      </c>
      <c r="AI266" s="6" t="str">
        <f>G266</f>
        <v>訂正有価証券報告書</v>
      </c>
      <c r="AJ266" s="6" t="str">
        <f>H266</f>
        <v>開示</v>
      </c>
      <c r="AK266" s="6" t="str">
        <f>IF(ISBLANK(I266),"",I266)</f>
        <v>有価証券届出書の訂正がない場合</v>
      </c>
    </row>
    <row r="267" spans="1:37">
      <c r="A267" s="3" t="s">
        <v>290</v>
      </c>
      <c r="B267" s="2" t="str">
        <f t="shared" si="12"/>
        <v>特定有価証券の内容等の開示に関する内閣府令</v>
      </c>
      <c r="C267" s="2" t="str">
        <f t="shared" si="12"/>
        <v>sps</v>
      </c>
      <c r="D267" s="3" t="s">
        <v>519</v>
      </c>
      <c r="E267" s="3" t="s">
        <v>113</v>
      </c>
      <c r="F267" s="3" t="s">
        <v>489</v>
      </c>
      <c r="G267" s="3" t="s">
        <v>55</v>
      </c>
      <c r="H267" s="3" t="s">
        <v>19</v>
      </c>
      <c r="J267" s="2" t="str">
        <f t="shared" si="14"/>
        <v>120</v>
      </c>
      <c r="AB267" s="6" t="str">
        <f>A267</f>
        <v>030</v>
      </c>
      <c r="AC267" s="6" t="str">
        <f>B267</f>
        <v>特定有価証券の内容等の開示に関する内閣府令</v>
      </c>
      <c r="AD267" s="6" t="str">
        <f t="shared" si="13"/>
        <v>sps</v>
      </c>
      <c r="AE267" s="6" t="str">
        <f>D267</f>
        <v>07A000</v>
      </c>
      <c r="AF267" s="6" t="str">
        <f>E267</f>
        <v>第七号様式</v>
      </c>
      <c r="AG267" s="6" t="str">
        <f>F267</f>
        <v>有価証券報告書（内国投資信託受益証券）</v>
      </c>
      <c r="AH267" s="6" t="str">
        <f>J267</f>
        <v>120</v>
      </c>
      <c r="AI267" s="6" t="str">
        <f>G267</f>
        <v>有価証券報告書</v>
      </c>
      <c r="AJ267" s="6" t="str">
        <f>H267</f>
        <v>開示</v>
      </c>
      <c r="AK267" s="6" t="str">
        <f>IF(ISBLANK(I267),"",I267)</f>
        <v/>
      </c>
    </row>
    <row r="268" spans="1:37">
      <c r="A268" s="3" t="s">
        <v>290</v>
      </c>
      <c r="B268" s="2" t="str">
        <f t="shared" si="12"/>
        <v>特定有価証券の内容等の開示に関する内閣府令</v>
      </c>
      <c r="C268" s="2" t="str">
        <f t="shared" si="12"/>
        <v>sps</v>
      </c>
      <c r="D268" s="3" t="s">
        <v>520</v>
      </c>
      <c r="E268" s="3" t="s">
        <v>113</v>
      </c>
      <c r="F268" s="3" t="s">
        <v>492</v>
      </c>
      <c r="G268" s="3" t="s">
        <v>57</v>
      </c>
      <c r="H268" s="3" t="s">
        <v>19</v>
      </c>
      <c r="J268" s="2" t="str">
        <f t="shared" si="14"/>
        <v>130</v>
      </c>
      <c r="AB268" s="6" t="str">
        <f>A268</f>
        <v>030</v>
      </c>
      <c r="AC268" s="6" t="str">
        <f>B268</f>
        <v>特定有価証券の内容等の開示に関する内閣府令</v>
      </c>
      <c r="AD268" s="6" t="str">
        <f t="shared" si="13"/>
        <v>sps</v>
      </c>
      <c r="AE268" s="6" t="str">
        <f>D268</f>
        <v>07A001</v>
      </c>
      <c r="AF268" s="6" t="str">
        <f>E268</f>
        <v>第七号様式</v>
      </c>
      <c r="AG268" s="6" t="str">
        <f>F268</f>
        <v>訂正有価証券報告書（内国投資信託受益証券）</v>
      </c>
      <c r="AH268" s="6" t="str">
        <f>J268</f>
        <v>130</v>
      </c>
      <c r="AI268" s="6" t="str">
        <f>G268</f>
        <v>訂正有価証券報告書</v>
      </c>
      <c r="AJ268" s="6" t="str">
        <f>H268</f>
        <v>開示</v>
      </c>
      <c r="AK268" s="6" t="str">
        <f>IF(ISBLANK(I268),"",I268)</f>
        <v/>
      </c>
    </row>
    <row r="269" spans="1:37">
      <c r="A269" s="3" t="s">
        <v>290</v>
      </c>
      <c r="B269" s="2" t="str">
        <f t="shared" si="12"/>
        <v>特定有価証券の内容等の開示に関する内閣府令</v>
      </c>
      <c r="C269" s="2" t="str">
        <f t="shared" si="12"/>
        <v>sps</v>
      </c>
      <c r="D269" s="3" t="s">
        <v>521</v>
      </c>
      <c r="E269" s="3" t="s">
        <v>119</v>
      </c>
      <c r="F269" s="3" t="s">
        <v>522</v>
      </c>
      <c r="G269" s="3" t="s">
        <v>55</v>
      </c>
      <c r="H269" s="3" t="s">
        <v>19</v>
      </c>
      <c r="J269" s="2" t="str">
        <f t="shared" si="14"/>
        <v>120</v>
      </c>
      <c r="AB269" s="6" t="str">
        <f>A269</f>
        <v>030</v>
      </c>
      <c r="AC269" s="6" t="str">
        <f>B269</f>
        <v>特定有価証券の内容等の開示に関する内閣府令</v>
      </c>
      <c r="AD269" s="6" t="str">
        <f t="shared" si="13"/>
        <v>sps</v>
      </c>
      <c r="AE269" s="6" t="str">
        <f>D269</f>
        <v>07B000</v>
      </c>
      <c r="AF269" s="6" t="str">
        <f>E269</f>
        <v>第七号の三様式</v>
      </c>
      <c r="AG269" s="6" t="str">
        <f>F269</f>
        <v>有価証券報告書（内国投資証券）</v>
      </c>
      <c r="AH269" s="6" t="str">
        <f>J269</f>
        <v>120</v>
      </c>
      <c r="AI269" s="6" t="str">
        <f>G269</f>
        <v>有価証券報告書</v>
      </c>
      <c r="AJ269" s="6" t="str">
        <f>H269</f>
        <v>開示</v>
      </c>
      <c r="AK269" s="6" t="str">
        <f>IF(ISBLANK(I269),"",I269)</f>
        <v/>
      </c>
    </row>
    <row r="270" spans="1:37">
      <c r="A270" s="3" t="s">
        <v>290</v>
      </c>
      <c r="B270" s="2" t="str">
        <f t="shared" si="12"/>
        <v>特定有価証券の内容等の開示に関する内閣府令</v>
      </c>
      <c r="C270" s="2" t="str">
        <f t="shared" si="12"/>
        <v>sps</v>
      </c>
      <c r="D270" s="3" t="s">
        <v>523</v>
      </c>
      <c r="E270" s="3" t="s">
        <v>119</v>
      </c>
      <c r="F270" s="3" t="s">
        <v>524</v>
      </c>
      <c r="G270" s="3" t="s">
        <v>57</v>
      </c>
      <c r="H270" s="3" t="s">
        <v>19</v>
      </c>
      <c r="J270" s="2" t="str">
        <f t="shared" si="14"/>
        <v>130</v>
      </c>
      <c r="AB270" s="6" t="str">
        <f>A270</f>
        <v>030</v>
      </c>
      <c r="AC270" s="6" t="str">
        <f>B270</f>
        <v>特定有価証券の内容等の開示に関する内閣府令</v>
      </c>
      <c r="AD270" s="6" t="str">
        <f t="shared" si="13"/>
        <v>sps</v>
      </c>
      <c r="AE270" s="6" t="str">
        <f>D270</f>
        <v>07B001</v>
      </c>
      <c r="AF270" s="6" t="str">
        <f>E270</f>
        <v>第七号の三様式</v>
      </c>
      <c r="AG270" s="6" t="str">
        <f>F270</f>
        <v>訂正有価証券報告書（内国投資証券）</v>
      </c>
      <c r="AH270" s="6" t="str">
        <f>J270</f>
        <v>130</v>
      </c>
      <c r="AI270" s="6" t="str">
        <f>G270</f>
        <v>訂正有価証券報告書</v>
      </c>
      <c r="AJ270" s="6" t="str">
        <f>H270</f>
        <v>開示</v>
      </c>
      <c r="AK270" s="6" t="str">
        <f>IF(ISBLANK(I270),"",I270)</f>
        <v/>
      </c>
    </row>
    <row r="271" spans="1:37">
      <c r="A271" s="3" t="s">
        <v>290</v>
      </c>
      <c r="B271" s="2" t="str">
        <f t="shared" si="12"/>
        <v>特定有価証券の内容等の開示に関する内閣府令</v>
      </c>
      <c r="C271" s="2" t="str">
        <f t="shared" si="12"/>
        <v>sps</v>
      </c>
      <c r="D271" s="3" t="s">
        <v>525</v>
      </c>
      <c r="E271" s="3" t="s">
        <v>116</v>
      </c>
      <c r="F271" s="3" t="s">
        <v>500</v>
      </c>
      <c r="G271" s="3" t="s">
        <v>55</v>
      </c>
      <c r="H271" s="3" t="s">
        <v>19</v>
      </c>
      <c r="J271" s="2" t="str">
        <f t="shared" si="14"/>
        <v>120</v>
      </c>
      <c r="AB271" s="6" t="str">
        <f>A271</f>
        <v>030</v>
      </c>
      <c r="AC271" s="6" t="str">
        <f>B271</f>
        <v>特定有価証券の内容等の開示に関する内閣府令</v>
      </c>
      <c r="AD271" s="6" t="str">
        <f t="shared" si="13"/>
        <v>sps</v>
      </c>
      <c r="AE271" s="6" t="str">
        <f>D271</f>
        <v>07C000</v>
      </c>
      <c r="AF271" s="6" t="str">
        <f>E271</f>
        <v>第七号の二様式</v>
      </c>
      <c r="AG271" s="6" t="str">
        <f>F271</f>
        <v>有価証券報告書（外国投資信託受益証券）</v>
      </c>
      <c r="AH271" s="6" t="str">
        <f>J271</f>
        <v>120</v>
      </c>
      <c r="AI271" s="6" t="str">
        <f>G271</f>
        <v>有価証券報告書</v>
      </c>
      <c r="AJ271" s="6" t="str">
        <f>H271</f>
        <v>開示</v>
      </c>
      <c r="AK271" s="6" t="str">
        <f>IF(ISBLANK(I271),"",I271)</f>
        <v/>
      </c>
    </row>
    <row r="272" spans="1:37">
      <c r="A272" s="3" t="s">
        <v>290</v>
      </c>
      <c r="B272" s="2" t="str">
        <f t="shared" si="12"/>
        <v>特定有価証券の内容等の開示に関する内閣府令</v>
      </c>
      <c r="C272" s="2" t="str">
        <f t="shared" si="12"/>
        <v>sps</v>
      </c>
      <c r="D272" s="3" t="s">
        <v>526</v>
      </c>
      <c r="E272" s="3" t="s">
        <v>116</v>
      </c>
      <c r="F272" s="3" t="s">
        <v>502</v>
      </c>
      <c r="G272" s="3" t="s">
        <v>57</v>
      </c>
      <c r="H272" s="3" t="s">
        <v>19</v>
      </c>
      <c r="J272" s="2" t="str">
        <f t="shared" si="14"/>
        <v>130</v>
      </c>
      <c r="AB272" s="6" t="str">
        <f>A272</f>
        <v>030</v>
      </c>
      <c r="AC272" s="6" t="str">
        <f>B272</f>
        <v>特定有価証券の内容等の開示に関する内閣府令</v>
      </c>
      <c r="AD272" s="6" t="str">
        <f t="shared" si="13"/>
        <v>sps</v>
      </c>
      <c r="AE272" s="6" t="str">
        <f>D272</f>
        <v>07C001</v>
      </c>
      <c r="AF272" s="6" t="str">
        <f>E272</f>
        <v>第七号の二様式</v>
      </c>
      <c r="AG272" s="6" t="str">
        <f>F272</f>
        <v>訂正有価証券報告書（外国投資信託受益証券）</v>
      </c>
      <c r="AH272" s="6" t="str">
        <f>J272</f>
        <v>130</v>
      </c>
      <c r="AI272" s="6" t="str">
        <f>G272</f>
        <v>訂正有価証券報告書</v>
      </c>
      <c r="AJ272" s="6" t="str">
        <f>H272</f>
        <v>開示</v>
      </c>
      <c r="AK272" s="6" t="str">
        <f>IF(ISBLANK(I272),"",I272)</f>
        <v/>
      </c>
    </row>
    <row r="273" spans="1:37">
      <c r="A273" s="3" t="s">
        <v>290</v>
      </c>
      <c r="B273" s="2" t="str">
        <f t="shared" si="12"/>
        <v>特定有価証券の内容等の開示に関する内閣府令</v>
      </c>
      <c r="C273" s="2" t="str">
        <f t="shared" si="12"/>
        <v>sps</v>
      </c>
      <c r="D273" s="3" t="s">
        <v>527</v>
      </c>
      <c r="E273" s="3" t="s">
        <v>130</v>
      </c>
      <c r="F273" s="3" t="s">
        <v>528</v>
      </c>
      <c r="G273" s="3" t="s">
        <v>55</v>
      </c>
      <c r="H273" s="3" t="s">
        <v>19</v>
      </c>
      <c r="J273" s="2" t="str">
        <f t="shared" si="14"/>
        <v>120</v>
      </c>
      <c r="AB273" s="6" t="str">
        <f>A273</f>
        <v>030</v>
      </c>
      <c r="AC273" s="6" t="str">
        <f>B273</f>
        <v>特定有価証券の内容等の開示に関する内閣府令</v>
      </c>
      <c r="AD273" s="6" t="str">
        <f t="shared" si="13"/>
        <v>sps</v>
      </c>
      <c r="AE273" s="6" t="str">
        <f>D273</f>
        <v>07D000</v>
      </c>
      <c r="AF273" s="6" t="str">
        <f>E273</f>
        <v>第八号様式</v>
      </c>
      <c r="AG273" s="6" t="str">
        <f>F273</f>
        <v>有価証券報告書（外国投資証券）</v>
      </c>
      <c r="AH273" s="6" t="str">
        <f>J273</f>
        <v>120</v>
      </c>
      <c r="AI273" s="6" t="str">
        <f>G273</f>
        <v>有価証券報告書</v>
      </c>
      <c r="AJ273" s="6" t="str">
        <f>H273</f>
        <v>開示</v>
      </c>
      <c r="AK273" s="6" t="str">
        <f>IF(ISBLANK(I273),"",I273)</f>
        <v/>
      </c>
    </row>
    <row r="274" spans="1:37">
      <c r="A274" s="3" t="s">
        <v>290</v>
      </c>
      <c r="B274" s="2" t="str">
        <f t="shared" si="12"/>
        <v>特定有価証券の内容等の開示に関する内閣府令</v>
      </c>
      <c r="C274" s="2" t="str">
        <f t="shared" si="12"/>
        <v>sps</v>
      </c>
      <c r="D274" s="3" t="s">
        <v>529</v>
      </c>
      <c r="E274" s="3" t="s">
        <v>130</v>
      </c>
      <c r="F274" s="3" t="s">
        <v>530</v>
      </c>
      <c r="G274" s="3" t="s">
        <v>57</v>
      </c>
      <c r="H274" s="3" t="s">
        <v>19</v>
      </c>
      <c r="J274" s="2" t="str">
        <f t="shared" si="14"/>
        <v>130</v>
      </c>
      <c r="AB274" s="6" t="str">
        <f>A274</f>
        <v>030</v>
      </c>
      <c r="AC274" s="6" t="str">
        <f>B274</f>
        <v>特定有価証券の内容等の開示に関する内閣府令</v>
      </c>
      <c r="AD274" s="6" t="str">
        <f t="shared" si="13"/>
        <v>sps</v>
      </c>
      <c r="AE274" s="6" t="str">
        <f>D274</f>
        <v>07D001</v>
      </c>
      <c r="AF274" s="6" t="str">
        <f>E274</f>
        <v>第八号様式</v>
      </c>
      <c r="AG274" s="6" t="str">
        <f>F274</f>
        <v>訂正有価証券報告書（外国投資証券）</v>
      </c>
      <c r="AH274" s="6" t="str">
        <f>J274</f>
        <v>130</v>
      </c>
      <c r="AI274" s="6" t="str">
        <f>G274</f>
        <v>訂正有価証券報告書</v>
      </c>
      <c r="AJ274" s="6" t="str">
        <f>H274</f>
        <v>開示</v>
      </c>
      <c r="AK274" s="6" t="str">
        <f>IF(ISBLANK(I274),"",I274)</f>
        <v/>
      </c>
    </row>
    <row r="275" spans="1:37">
      <c r="A275" s="3" t="s">
        <v>290</v>
      </c>
      <c r="B275" s="2" t="str">
        <f t="shared" si="12"/>
        <v>特定有価証券の内容等の開示に関する内閣府令</v>
      </c>
      <c r="C275" s="2" t="str">
        <f t="shared" si="12"/>
        <v>sps</v>
      </c>
      <c r="D275" s="3" t="s">
        <v>531</v>
      </c>
      <c r="E275" s="3" t="s">
        <v>532</v>
      </c>
      <c r="F275" s="3" t="s">
        <v>134</v>
      </c>
      <c r="G275" s="3" t="s">
        <v>55</v>
      </c>
      <c r="H275" s="3" t="s">
        <v>19</v>
      </c>
      <c r="J275" s="2" t="str">
        <f t="shared" si="14"/>
        <v>120</v>
      </c>
      <c r="AB275" s="6" t="str">
        <f>A275</f>
        <v>030</v>
      </c>
      <c r="AC275" s="6" t="str">
        <f>B275</f>
        <v>特定有価証券の内容等の開示に関する内閣府令</v>
      </c>
      <c r="AD275" s="6" t="str">
        <f t="shared" si="13"/>
        <v>sps</v>
      </c>
      <c r="AE275" s="6" t="str">
        <f>D275</f>
        <v>07I000</v>
      </c>
      <c r="AF275" s="6" t="str">
        <f>E275</f>
        <v>第七号の二の二様式</v>
      </c>
      <c r="AG275" s="6" t="str">
        <f>F275</f>
        <v>外国会社報告書</v>
      </c>
      <c r="AH275" s="6" t="str">
        <f>J275</f>
        <v>120</v>
      </c>
      <c r="AI275" s="6" t="str">
        <f>G275</f>
        <v>有価証券報告書</v>
      </c>
      <c r="AJ275" s="6" t="str">
        <f>H275</f>
        <v>開示</v>
      </c>
      <c r="AK275" s="6" t="str">
        <f>IF(ISBLANK(I275),"",I275)</f>
        <v/>
      </c>
    </row>
    <row r="276" spans="1:37">
      <c r="A276" s="3" t="s">
        <v>290</v>
      </c>
      <c r="B276" s="2" t="str">
        <f t="shared" si="12"/>
        <v>特定有価証券の内容等の開示に関する内閣府令</v>
      </c>
      <c r="C276" s="2" t="str">
        <f t="shared" si="12"/>
        <v>sps</v>
      </c>
      <c r="D276" s="3" t="s">
        <v>533</v>
      </c>
      <c r="E276" s="3" t="s">
        <v>532</v>
      </c>
      <c r="F276" s="3" t="s">
        <v>136</v>
      </c>
      <c r="G276" s="3" t="s">
        <v>57</v>
      </c>
      <c r="H276" s="3" t="s">
        <v>19</v>
      </c>
      <c r="J276" s="2" t="str">
        <f t="shared" si="14"/>
        <v>130</v>
      </c>
      <c r="AB276" s="6" t="str">
        <f>A276</f>
        <v>030</v>
      </c>
      <c r="AC276" s="6" t="str">
        <f>B276</f>
        <v>特定有価証券の内容等の開示に関する内閣府令</v>
      </c>
      <c r="AD276" s="6" t="str">
        <f t="shared" si="13"/>
        <v>sps</v>
      </c>
      <c r="AE276" s="6" t="str">
        <f>D276</f>
        <v>07I001</v>
      </c>
      <c r="AF276" s="6" t="str">
        <f>E276</f>
        <v>第七号の二の二様式</v>
      </c>
      <c r="AG276" s="6" t="str">
        <f>F276</f>
        <v>外国会社訂正報告書</v>
      </c>
      <c r="AH276" s="6" t="str">
        <f>J276</f>
        <v>130</v>
      </c>
      <c r="AI276" s="6" t="str">
        <f>G276</f>
        <v>訂正有価証券報告書</v>
      </c>
      <c r="AJ276" s="6" t="str">
        <f>H276</f>
        <v>開示</v>
      </c>
      <c r="AK276" s="6" t="str">
        <f>IF(ISBLANK(I276),"",I276)</f>
        <v/>
      </c>
    </row>
    <row r="277" spans="1:37">
      <c r="A277" s="3" t="s">
        <v>290</v>
      </c>
      <c r="B277" s="2" t="str">
        <f t="shared" si="12"/>
        <v>特定有価証券の内容等の開示に関する内閣府令</v>
      </c>
      <c r="C277" s="2" t="str">
        <f t="shared" si="12"/>
        <v>sps</v>
      </c>
      <c r="D277" s="3" t="s">
        <v>129</v>
      </c>
      <c r="E277" s="3" t="s">
        <v>130</v>
      </c>
      <c r="F277" s="3" t="s">
        <v>534</v>
      </c>
      <c r="G277" s="3" t="s">
        <v>55</v>
      </c>
      <c r="H277" s="3" t="s">
        <v>19</v>
      </c>
      <c r="J277" s="2" t="str">
        <f t="shared" si="14"/>
        <v>120</v>
      </c>
      <c r="AB277" s="6" t="str">
        <f>A277</f>
        <v>030</v>
      </c>
      <c r="AC277" s="6" t="str">
        <f>B277</f>
        <v>特定有価証券の内容等の開示に関する内閣府令</v>
      </c>
      <c r="AD277" s="6" t="str">
        <f t="shared" si="13"/>
        <v>sps</v>
      </c>
      <c r="AE277" s="6" t="str">
        <f>D277</f>
        <v>080000</v>
      </c>
      <c r="AF277" s="6" t="str">
        <f>E277</f>
        <v>第八号様式</v>
      </c>
      <c r="AG277" s="6" t="str">
        <f>F277</f>
        <v>有価証券報告書（外国貸付債権信託受益証券）</v>
      </c>
      <c r="AH277" s="6" t="str">
        <f>J277</f>
        <v>120</v>
      </c>
      <c r="AI277" s="6" t="str">
        <f>G277</f>
        <v>有価証券報告書</v>
      </c>
      <c r="AJ277" s="6" t="str">
        <f>H277</f>
        <v>開示</v>
      </c>
      <c r="AK277" s="6" t="str">
        <f>IF(ISBLANK(I277),"",I277)</f>
        <v/>
      </c>
    </row>
    <row r="278" spans="1:37">
      <c r="A278" s="3" t="s">
        <v>290</v>
      </c>
      <c r="B278" s="2" t="str">
        <f t="shared" si="12"/>
        <v>特定有価証券の内容等の開示に関する内閣府令</v>
      </c>
      <c r="C278" s="2" t="str">
        <f t="shared" si="12"/>
        <v>sps</v>
      </c>
      <c r="D278" s="3" t="s">
        <v>131</v>
      </c>
      <c r="E278" s="3" t="s">
        <v>130</v>
      </c>
      <c r="F278" s="3" t="s">
        <v>535</v>
      </c>
      <c r="G278" s="3" t="s">
        <v>57</v>
      </c>
      <c r="H278" s="3" t="s">
        <v>19</v>
      </c>
      <c r="J278" s="2" t="str">
        <f t="shared" si="14"/>
        <v>130</v>
      </c>
      <c r="AB278" s="6" t="str">
        <f>A278</f>
        <v>030</v>
      </c>
      <c r="AC278" s="6" t="str">
        <f>B278</f>
        <v>特定有価証券の内容等の開示に関する内閣府令</v>
      </c>
      <c r="AD278" s="6" t="str">
        <f t="shared" si="13"/>
        <v>sps</v>
      </c>
      <c r="AE278" s="6" t="str">
        <f>D278</f>
        <v>080001</v>
      </c>
      <c r="AF278" s="6" t="str">
        <f>E278</f>
        <v>第八号様式</v>
      </c>
      <c r="AG278" s="6" t="str">
        <f>F278</f>
        <v>訂正有価証券報告書（外国貸付債権信託受益証券）</v>
      </c>
      <c r="AH278" s="6" t="str">
        <f>J278</f>
        <v>130</v>
      </c>
      <c r="AI278" s="6" t="str">
        <f>G278</f>
        <v>訂正有価証券報告書</v>
      </c>
      <c r="AJ278" s="6" t="str">
        <f>H278</f>
        <v>開示</v>
      </c>
      <c r="AK278" s="6" t="str">
        <f>IF(ISBLANK(I278),"",I278)</f>
        <v/>
      </c>
    </row>
    <row r="279" spans="1:37">
      <c r="A279" s="3" t="s">
        <v>290</v>
      </c>
      <c r="B279" s="2" t="str">
        <f t="shared" si="12"/>
        <v>特定有価証券の内容等の開示に関する内閣府令</v>
      </c>
      <c r="C279" s="2" t="str">
        <f t="shared" si="12"/>
        <v>sps</v>
      </c>
      <c r="D279" s="3" t="s">
        <v>132</v>
      </c>
      <c r="E279" s="3" t="s">
        <v>133</v>
      </c>
      <c r="F279" s="3" t="s">
        <v>536</v>
      </c>
      <c r="G279" s="3" t="s">
        <v>55</v>
      </c>
      <c r="H279" s="3" t="s">
        <v>19</v>
      </c>
      <c r="J279" s="2" t="str">
        <f t="shared" si="14"/>
        <v>120</v>
      </c>
      <c r="AB279" s="6" t="str">
        <f>A279</f>
        <v>030</v>
      </c>
      <c r="AC279" s="6" t="str">
        <f>B279</f>
        <v>特定有価証券の内容等の開示に関する内閣府令</v>
      </c>
      <c r="AD279" s="6" t="str">
        <f t="shared" si="13"/>
        <v>sps</v>
      </c>
      <c r="AE279" s="6" t="str">
        <f>D279</f>
        <v>082000</v>
      </c>
      <c r="AF279" s="6" t="str">
        <f>E279</f>
        <v>第八号の二様式</v>
      </c>
      <c r="AG279" s="6" t="str">
        <f>F279</f>
        <v>有価証券報告書（内国資産流動化証券）</v>
      </c>
      <c r="AH279" s="6" t="str">
        <f>J279</f>
        <v>120</v>
      </c>
      <c r="AI279" s="6" t="str">
        <f>G279</f>
        <v>有価証券報告書</v>
      </c>
      <c r="AJ279" s="6" t="str">
        <f>H279</f>
        <v>開示</v>
      </c>
      <c r="AK279" s="6" t="str">
        <f>IF(ISBLANK(I279),"",I279)</f>
        <v/>
      </c>
    </row>
    <row r="280" spans="1:37">
      <c r="A280" s="3" t="s">
        <v>290</v>
      </c>
      <c r="B280" s="2" t="str">
        <f t="shared" si="12"/>
        <v>特定有価証券の内容等の開示に関する内閣府令</v>
      </c>
      <c r="C280" s="2" t="str">
        <f t="shared" si="12"/>
        <v>sps</v>
      </c>
      <c r="D280" s="3" t="s">
        <v>135</v>
      </c>
      <c r="E280" s="3" t="s">
        <v>133</v>
      </c>
      <c r="F280" s="3" t="s">
        <v>537</v>
      </c>
      <c r="G280" s="3" t="s">
        <v>57</v>
      </c>
      <c r="H280" s="3" t="s">
        <v>19</v>
      </c>
      <c r="J280" s="2" t="str">
        <f t="shared" si="14"/>
        <v>130</v>
      </c>
      <c r="AB280" s="6" t="str">
        <f>A280</f>
        <v>030</v>
      </c>
      <c r="AC280" s="6" t="str">
        <f>B280</f>
        <v>特定有価証券の内容等の開示に関する内閣府令</v>
      </c>
      <c r="AD280" s="6" t="str">
        <f t="shared" si="13"/>
        <v>sps</v>
      </c>
      <c r="AE280" s="6" t="str">
        <f>D280</f>
        <v>082001</v>
      </c>
      <c r="AF280" s="6" t="str">
        <f>E280</f>
        <v>第八号の二様式</v>
      </c>
      <c r="AG280" s="6" t="str">
        <f>F280</f>
        <v>訂正有価証券報告書（内国資産流動化証券）</v>
      </c>
      <c r="AH280" s="6" t="str">
        <f>J280</f>
        <v>130</v>
      </c>
      <c r="AI280" s="6" t="str">
        <f>G280</f>
        <v>訂正有価証券報告書</v>
      </c>
      <c r="AJ280" s="6" t="str">
        <f>H280</f>
        <v>開示</v>
      </c>
      <c r="AK280" s="6" t="str">
        <f>IF(ISBLANK(I280),"",I280)</f>
        <v/>
      </c>
    </row>
    <row r="281" spans="1:37">
      <c r="A281" s="3" t="s">
        <v>290</v>
      </c>
      <c r="B281" s="2" t="str">
        <f t="shared" si="12"/>
        <v>特定有価証券の内容等の開示に関する内閣府令</v>
      </c>
      <c r="C281" s="2" t="str">
        <f t="shared" si="12"/>
        <v>sps</v>
      </c>
      <c r="D281" s="3" t="s">
        <v>538</v>
      </c>
      <c r="E281" s="3" t="s">
        <v>539</v>
      </c>
      <c r="F281" s="3" t="s">
        <v>540</v>
      </c>
      <c r="G281" s="3" t="s">
        <v>55</v>
      </c>
      <c r="H281" s="3" t="s">
        <v>19</v>
      </c>
      <c r="J281" s="2" t="str">
        <f t="shared" si="14"/>
        <v>120</v>
      </c>
      <c r="AB281" s="6" t="str">
        <f>A281</f>
        <v>030</v>
      </c>
      <c r="AC281" s="6" t="str">
        <f>B281</f>
        <v>特定有価証券の内容等の開示に関する内閣府令</v>
      </c>
      <c r="AD281" s="6" t="str">
        <f t="shared" si="13"/>
        <v>sps</v>
      </c>
      <c r="AE281" s="6" t="str">
        <f>D281</f>
        <v>083000</v>
      </c>
      <c r="AF281" s="6" t="str">
        <f>E281</f>
        <v>第八号の三様式</v>
      </c>
      <c r="AG281" s="6" t="str">
        <f>F281</f>
        <v>有価証券報告書（外国資産流動化証券）</v>
      </c>
      <c r="AH281" s="6" t="str">
        <f>J281</f>
        <v>120</v>
      </c>
      <c r="AI281" s="6" t="str">
        <f>G281</f>
        <v>有価証券報告書</v>
      </c>
      <c r="AJ281" s="6" t="str">
        <f>H281</f>
        <v>開示</v>
      </c>
      <c r="AK281" s="6" t="str">
        <f>IF(ISBLANK(I281),"",I281)</f>
        <v/>
      </c>
    </row>
    <row r="282" spans="1:37">
      <c r="A282" s="3" t="s">
        <v>290</v>
      </c>
      <c r="B282" s="2" t="str">
        <f t="shared" si="12"/>
        <v>特定有価証券の内容等の開示に関する内閣府令</v>
      </c>
      <c r="C282" s="2" t="str">
        <f t="shared" si="12"/>
        <v>sps</v>
      </c>
      <c r="D282" s="3" t="s">
        <v>541</v>
      </c>
      <c r="E282" s="3" t="s">
        <v>539</v>
      </c>
      <c r="F282" s="3" t="s">
        <v>542</v>
      </c>
      <c r="G282" s="3" t="s">
        <v>57</v>
      </c>
      <c r="H282" s="3" t="s">
        <v>19</v>
      </c>
      <c r="J282" s="2" t="str">
        <f t="shared" si="14"/>
        <v>130</v>
      </c>
      <c r="AB282" s="6" t="str">
        <f>A282</f>
        <v>030</v>
      </c>
      <c r="AC282" s="6" t="str">
        <f>B282</f>
        <v>特定有価証券の内容等の開示に関する内閣府令</v>
      </c>
      <c r="AD282" s="6" t="str">
        <f t="shared" si="13"/>
        <v>sps</v>
      </c>
      <c r="AE282" s="6" t="str">
        <f>D282</f>
        <v>083001</v>
      </c>
      <c r="AF282" s="6" t="str">
        <f>E282</f>
        <v>第八号の三様式</v>
      </c>
      <c r="AG282" s="6" t="str">
        <f>F282</f>
        <v>訂正有価証券報告書（外国資産流動化証券）</v>
      </c>
      <c r="AH282" s="6" t="str">
        <f>J282</f>
        <v>130</v>
      </c>
      <c r="AI282" s="6" t="str">
        <f>G282</f>
        <v>訂正有価証券報告書</v>
      </c>
      <c r="AJ282" s="6" t="str">
        <f>H282</f>
        <v>開示</v>
      </c>
      <c r="AK282" s="6" t="str">
        <f>IF(ISBLANK(I282),"",I282)</f>
        <v/>
      </c>
    </row>
    <row r="283" spans="1:37">
      <c r="A283" s="3" t="s">
        <v>290</v>
      </c>
      <c r="B283" s="2" t="str">
        <f t="shared" si="12"/>
        <v>特定有価証券の内容等の開示に関する内閣府令</v>
      </c>
      <c r="C283" s="2" t="str">
        <f t="shared" si="12"/>
        <v>sps</v>
      </c>
      <c r="D283" s="3" t="s">
        <v>543</v>
      </c>
      <c r="E283" s="3" t="s">
        <v>544</v>
      </c>
      <c r="F283" s="3" t="s">
        <v>545</v>
      </c>
      <c r="G283" s="3" t="s">
        <v>55</v>
      </c>
      <c r="H283" s="3" t="s">
        <v>19</v>
      </c>
      <c r="J283" s="2" t="str">
        <f t="shared" si="14"/>
        <v>120</v>
      </c>
      <c r="AB283" s="6" t="str">
        <f>A283</f>
        <v>030</v>
      </c>
      <c r="AC283" s="6" t="str">
        <f>B283</f>
        <v>特定有価証券の内容等の開示に関する内閣府令</v>
      </c>
      <c r="AD283" s="6" t="str">
        <f t="shared" si="13"/>
        <v>sps</v>
      </c>
      <c r="AE283" s="6" t="str">
        <f>D283</f>
        <v>084000</v>
      </c>
      <c r="AF283" s="6" t="str">
        <f>E283</f>
        <v>第八号の四様式</v>
      </c>
      <c r="AG283" s="6" t="str">
        <f>F283</f>
        <v>有価証券報告書（内国資産信託流動化受益証券）</v>
      </c>
      <c r="AH283" s="6" t="str">
        <f>J283</f>
        <v>120</v>
      </c>
      <c r="AI283" s="6" t="str">
        <f>G283</f>
        <v>有価証券報告書</v>
      </c>
      <c r="AJ283" s="6" t="str">
        <f>H283</f>
        <v>開示</v>
      </c>
      <c r="AK283" s="6" t="str">
        <f>IF(ISBLANK(I283),"",I283)</f>
        <v/>
      </c>
    </row>
    <row r="284" spans="1:37">
      <c r="A284" s="3" t="s">
        <v>290</v>
      </c>
      <c r="B284" s="2" t="str">
        <f t="shared" si="12"/>
        <v>特定有価証券の内容等の開示に関する内閣府令</v>
      </c>
      <c r="C284" s="2" t="str">
        <f t="shared" si="12"/>
        <v>sps</v>
      </c>
      <c r="D284" s="3" t="s">
        <v>546</v>
      </c>
      <c r="E284" s="3" t="s">
        <v>544</v>
      </c>
      <c r="F284" s="3" t="s">
        <v>547</v>
      </c>
      <c r="G284" s="3" t="s">
        <v>57</v>
      </c>
      <c r="H284" s="3" t="s">
        <v>19</v>
      </c>
      <c r="J284" s="2" t="str">
        <f t="shared" si="14"/>
        <v>130</v>
      </c>
      <c r="AB284" s="6" t="str">
        <f>A284</f>
        <v>030</v>
      </c>
      <c r="AC284" s="6" t="str">
        <f>B284</f>
        <v>特定有価証券の内容等の開示に関する内閣府令</v>
      </c>
      <c r="AD284" s="6" t="str">
        <f t="shared" si="13"/>
        <v>sps</v>
      </c>
      <c r="AE284" s="6" t="str">
        <f>D284</f>
        <v>084001</v>
      </c>
      <c r="AF284" s="6" t="str">
        <f>E284</f>
        <v>第八号の四様式</v>
      </c>
      <c r="AG284" s="6" t="str">
        <f>F284</f>
        <v>訂正有価証券報告書（内国資産信託流動化受益証券）</v>
      </c>
      <c r="AH284" s="6" t="str">
        <f>J284</f>
        <v>130</v>
      </c>
      <c r="AI284" s="6" t="str">
        <f>G284</f>
        <v>訂正有価証券報告書</v>
      </c>
      <c r="AJ284" s="6" t="str">
        <f>H284</f>
        <v>開示</v>
      </c>
      <c r="AK284" s="6" t="str">
        <f>IF(ISBLANK(I284),"",I284)</f>
        <v/>
      </c>
    </row>
    <row r="285" spans="1:37">
      <c r="A285" s="3" t="s">
        <v>290</v>
      </c>
      <c r="B285" s="2" t="str">
        <f t="shared" si="12"/>
        <v>特定有価証券の内容等の開示に関する内閣府令</v>
      </c>
      <c r="C285" s="2" t="str">
        <f t="shared" si="12"/>
        <v>sps</v>
      </c>
      <c r="D285" s="3" t="s">
        <v>548</v>
      </c>
      <c r="E285" s="3" t="s">
        <v>549</v>
      </c>
      <c r="F285" s="3" t="s">
        <v>550</v>
      </c>
      <c r="G285" s="3" t="s">
        <v>55</v>
      </c>
      <c r="H285" s="3" t="s">
        <v>19</v>
      </c>
      <c r="J285" s="2" t="str">
        <f t="shared" si="14"/>
        <v>120</v>
      </c>
      <c r="AB285" s="6" t="str">
        <f>A285</f>
        <v>030</v>
      </c>
      <c r="AC285" s="6" t="str">
        <f>B285</f>
        <v>特定有価証券の内容等の開示に関する内閣府令</v>
      </c>
      <c r="AD285" s="6" t="str">
        <f t="shared" si="13"/>
        <v>sps</v>
      </c>
      <c r="AE285" s="6" t="str">
        <f>D285</f>
        <v>085000</v>
      </c>
      <c r="AF285" s="6" t="str">
        <f>E285</f>
        <v>第八号の五様式</v>
      </c>
      <c r="AG285" s="6" t="str">
        <f>F285</f>
        <v>有価証券報告書（外国資産信託流動化受益証券）</v>
      </c>
      <c r="AH285" s="6" t="str">
        <f>J285</f>
        <v>120</v>
      </c>
      <c r="AI285" s="6" t="str">
        <f>G285</f>
        <v>有価証券報告書</v>
      </c>
      <c r="AJ285" s="6" t="str">
        <f>H285</f>
        <v>開示</v>
      </c>
      <c r="AK285" s="6" t="str">
        <f>IF(ISBLANK(I285),"",I285)</f>
        <v/>
      </c>
    </row>
    <row r="286" spans="1:37">
      <c r="A286" s="3" t="s">
        <v>290</v>
      </c>
      <c r="B286" s="2" t="str">
        <f t="shared" si="12"/>
        <v>特定有価証券の内容等の開示に関する内閣府令</v>
      </c>
      <c r="C286" s="2" t="str">
        <f t="shared" si="12"/>
        <v>sps</v>
      </c>
      <c r="D286" s="3" t="s">
        <v>551</v>
      </c>
      <c r="E286" s="3" t="s">
        <v>549</v>
      </c>
      <c r="F286" s="3" t="s">
        <v>552</v>
      </c>
      <c r="G286" s="3" t="s">
        <v>57</v>
      </c>
      <c r="H286" s="3" t="s">
        <v>19</v>
      </c>
      <c r="J286" s="2" t="str">
        <f t="shared" si="14"/>
        <v>130</v>
      </c>
      <c r="AB286" s="6" t="str">
        <f>A286</f>
        <v>030</v>
      </c>
      <c r="AC286" s="6" t="str">
        <f>B286</f>
        <v>特定有価証券の内容等の開示に関する内閣府令</v>
      </c>
      <c r="AD286" s="6" t="str">
        <f t="shared" si="13"/>
        <v>sps</v>
      </c>
      <c r="AE286" s="6" t="str">
        <f>D286</f>
        <v>085001</v>
      </c>
      <c r="AF286" s="6" t="str">
        <f>E286</f>
        <v>第八号の五様式</v>
      </c>
      <c r="AG286" s="6" t="str">
        <f>F286</f>
        <v>訂正有価証券報告書（外国資産信託流動化受益証券）</v>
      </c>
      <c r="AH286" s="6" t="str">
        <f>J286</f>
        <v>130</v>
      </c>
      <c r="AI286" s="6" t="str">
        <f>G286</f>
        <v>訂正有価証券報告書</v>
      </c>
      <c r="AJ286" s="6" t="str">
        <f>H286</f>
        <v>開示</v>
      </c>
      <c r="AK286" s="6" t="str">
        <f>IF(ISBLANK(I286),"",I286)</f>
        <v/>
      </c>
    </row>
    <row r="287" spans="1:37">
      <c r="A287" s="3" t="s">
        <v>290</v>
      </c>
      <c r="B287" s="2" t="str">
        <f t="shared" si="12"/>
        <v>特定有価証券の内容等の開示に関する内閣府令</v>
      </c>
      <c r="C287" s="2" t="str">
        <f t="shared" si="12"/>
        <v>sps</v>
      </c>
      <c r="D287" s="3" t="s">
        <v>153</v>
      </c>
      <c r="E287" s="3" t="s">
        <v>154</v>
      </c>
      <c r="F287" s="3" t="s">
        <v>553</v>
      </c>
      <c r="G287" s="3" t="s">
        <v>55</v>
      </c>
      <c r="H287" s="3" t="s">
        <v>19</v>
      </c>
      <c r="J287" s="2" t="str">
        <f t="shared" si="14"/>
        <v>120</v>
      </c>
      <c r="AB287" s="6" t="str">
        <f>A287</f>
        <v>030</v>
      </c>
      <c r="AC287" s="6" t="str">
        <f>B287</f>
        <v>特定有価証券の内容等の開示に関する内閣府令</v>
      </c>
      <c r="AD287" s="6" t="str">
        <f t="shared" si="13"/>
        <v>sps</v>
      </c>
      <c r="AE287" s="6" t="str">
        <f>D287</f>
        <v>090000</v>
      </c>
      <c r="AF287" s="6" t="str">
        <f>E287</f>
        <v>第九号様式</v>
      </c>
      <c r="AG287" s="6" t="str">
        <f>F287</f>
        <v>有価証券報告書（貸付債権信託受益権）</v>
      </c>
      <c r="AH287" s="6" t="str">
        <f>J287</f>
        <v>120</v>
      </c>
      <c r="AI287" s="6" t="str">
        <f>G287</f>
        <v>有価証券報告書</v>
      </c>
      <c r="AJ287" s="6" t="str">
        <f>H287</f>
        <v>開示</v>
      </c>
      <c r="AK287" s="6" t="str">
        <f>IF(ISBLANK(I287),"",I287)</f>
        <v/>
      </c>
    </row>
    <row r="288" spans="1:37">
      <c r="A288" s="3" t="s">
        <v>290</v>
      </c>
      <c r="B288" s="2" t="str">
        <f t="shared" si="12"/>
        <v>特定有価証券の内容等の開示に関する内閣府令</v>
      </c>
      <c r="C288" s="2" t="str">
        <f t="shared" si="12"/>
        <v>sps</v>
      </c>
      <c r="D288" s="3" t="s">
        <v>155</v>
      </c>
      <c r="E288" s="3" t="s">
        <v>154</v>
      </c>
      <c r="F288" s="3" t="s">
        <v>554</v>
      </c>
      <c r="G288" s="3" t="s">
        <v>57</v>
      </c>
      <c r="H288" s="3" t="s">
        <v>19</v>
      </c>
      <c r="J288" s="2" t="str">
        <f t="shared" si="14"/>
        <v>130</v>
      </c>
      <c r="AB288" s="6" t="str">
        <f>A288</f>
        <v>030</v>
      </c>
      <c r="AC288" s="6" t="str">
        <f>B288</f>
        <v>特定有価証券の内容等の開示に関する内閣府令</v>
      </c>
      <c r="AD288" s="6" t="str">
        <f t="shared" si="13"/>
        <v>sps</v>
      </c>
      <c r="AE288" s="6" t="str">
        <f>D288</f>
        <v>090001</v>
      </c>
      <c r="AF288" s="6" t="str">
        <f>E288</f>
        <v>第九号様式</v>
      </c>
      <c r="AG288" s="6" t="str">
        <f>F288</f>
        <v>訂正有価証券報告書（貸付債権信託受益権）</v>
      </c>
      <c r="AH288" s="6" t="str">
        <f>J288</f>
        <v>130</v>
      </c>
      <c r="AI288" s="6" t="str">
        <f>G288</f>
        <v>訂正有価証券報告書</v>
      </c>
      <c r="AJ288" s="6" t="str">
        <f>H288</f>
        <v>開示</v>
      </c>
      <c r="AK288" s="6" t="str">
        <f>IF(ISBLANK(I288),"",I288)</f>
        <v/>
      </c>
    </row>
    <row r="289" spans="1:37">
      <c r="A289" s="3" t="s">
        <v>290</v>
      </c>
      <c r="B289" s="2" t="str">
        <f t="shared" si="12"/>
        <v>特定有価証券の内容等の開示に関する内閣府令</v>
      </c>
      <c r="C289" s="2" t="str">
        <f t="shared" si="12"/>
        <v>sps</v>
      </c>
      <c r="D289" s="3" t="s">
        <v>156</v>
      </c>
      <c r="E289" s="3" t="s">
        <v>157</v>
      </c>
      <c r="F289" s="3" t="s">
        <v>555</v>
      </c>
      <c r="G289" s="3" t="s">
        <v>55</v>
      </c>
      <c r="H289" s="3" t="s">
        <v>19</v>
      </c>
      <c r="J289" s="2" t="str">
        <f t="shared" si="14"/>
        <v>120</v>
      </c>
      <c r="AB289" s="6" t="str">
        <f>A289</f>
        <v>030</v>
      </c>
      <c r="AC289" s="6" t="str">
        <f>B289</f>
        <v>特定有価証券の内容等の開示に関する内閣府令</v>
      </c>
      <c r="AD289" s="6" t="str">
        <f t="shared" si="13"/>
        <v>sps</v>
      </c>
      <c r="AE289" s="6" t="str">
        <f>D289</f>
        <v>092000</v>
      </c>
      <c r="AF289" s="6" t="str">
        <f>E289</f>
        <v>第九号の二様式</v>
      </c>
      <c r="AG289" s="6" t="str">
        <f>F289</f>
        <v>有価証券報告書（内国組合契約出資持分）</v>
      </c>
      <c r="AH289" s="6" t="str">
        <f>J289</f>
        <v>120</v>
      </c>
      <c r="AI289" s="6" t="str">
        <f>G289</f>
        <v>有価証券報告書</v>
      </c>
      <c r="AJ289" s="6" t="str">
        <f>H289</f>
        <v>開示</v>
      </c>
      <c r="AK289" s="6" t="str">
        <f>IF(ISBLANK(I289),"",I289)</f>
        <v/>
      </c>
    </row>
    <row r="290" spans="1:37">
      <c r="A290" s="3" t="s">
        <v>290</v>
      </c>
      <c r="B290" s="2" t="str">
        <f t="shared" si="12"/>
        <v>特定有価証券の内容等の開示に関する内閣府令</v>
      </c>
      <c r="C290" s="2" t="str">
        <f t="shared" si="12"/>
        <v>sps</v>
      </c>
      <c r="D290" s="3" t="s">
        <v>158</v>
      </c>
      <c r="E290" s="3" t="s">
        <v>157</v>
      </c>
      <c r="F290" s="3" t="s">
        <v>556</v>
      </c>
      <c r="G290" s="3" t="s">
        <v>57</v>
      </c>
      <c r="H290" s="3" t="s">
        <v>19</v>
      </c>
      <c r="J290" s="2" t="str">
        <f t="shared" si="14"/>
        <v>130</v>
      </c>
      <c r="AB290" s="6" t="str">
        <f>A290</f>
        <v>030</v>
      </c>
      <c r="AC290" s="6" t="str">
        <f>B290</f>
        <v>特定有価証券の内容等の開示に関する内閣府令</v>
      </c>
      <c r="AD290" s="6" t="str">
        <f t="shared" si="13"/>
        <v>sps</v>
      </c>
      <c r="AE290" s="6" t="str">
        <f>D290</f>
        <v>092001</v>
      </c>
      <c r="AF290" s="6" t="str">
        <f>E290</f>
        <v>第九号の二様式</v>
      </c>
      <c r="AG290" s="6" t="str">
        <f>F290</f>
        <v>訂正有価証券報告書（内国組合契約出資持分）</v>
      </c>
      <c r="AH290" s="6" t="str">
        <f>J290</f>
        <v>130</v>
      </c>
      <c r="AI290" s="6" t="str">
        <f>G290</f>
        <v>訂正有価証券報告書</v>
      </c>
      <c r="AJ290" s="6" t="str">
        <f>H290</f>
        <v>開示</v>
      </c>
      <c r="AK290" s="6" t="str">
        <f>IF(ISBLANK(I290),"",I290)</f>
        <v/>
      </c>
    </row>
    <row r="291" spans="1:37">
      <c r="A291" s="3" t="s">
        <v>290</v>
      </c>
      <c r="B291" s="2" t="str">
        <f t="shared" si="12"/>
        <v>特定有価証券の内容等の開示に関する内閣府令</v>
      </c>
      <c r="C291" s="2" t="str">
        <f t="shared" si="12"/>
        <v>sps</v>
      </c>
      <c r="D291" s="3" t="s">
        <v>162</v>
      </c>
      <c r="E291" s="3" t="s">
        <v>163</v>
      </c>
      <c r="F291" s="3" t="s">
        <v>557</v>
      </c>
      <c r="G291" s="3" t="s">
        <v>55</v>
      </c>
      <c r="H291" s="3" t="s">
        <v>19</v>
      </c>
      <c r="J291" s="2" t="str">
        <f t="shared" si="14"/>
        <v>120</v>
      </c>
      <c r="AB291" s="6" t="str">
        <f>A291</f>
        <v>030</v>
      </c>
      <c r="AC291" s="6" t="str">
        <f>B291</f>
        <v>特定有価証券の内容等の開示に関する内閣府令</v>
      </c>
      <c r="AD291" s="6" t="str">
        <f t="shared" si="13"/>
        <v>sps</v>
      </c>
      <c r="AE291" s="6" t="str">
        <f>D291</f>
        <v>093000</v>
      </c>
      <c r="AF291" s="6" t="str">
        <f>E291</f>
        <v>第九号の三様式</v>
      </c>
      <c r="AG291" s="6" t="str">
        <f>F291</f>
        <v>有価証券報告書（外国組合契約出資持分）</v>
      </c>
      <c r="AH291" s="6" t="str">
        <f>J291</f>
        <v>120</v>
      </c>
      <c r="AI291" s="6" t="str">
        <f>G291</f>
        <v>有価証券報告書</v>
      </c>
      <c r="AJ291" s="6" t="str">
        <f>H291</f>
        <v>開示</v>
      </c>
      <c r="AK291" s="6" t="str">
        <f>IF(ISBLANK(I291),"",I291)</f>
        <v/>
      </c>
    </row>
    <row r="292" spans="1:37">
      <c r="A292" s="3" t="s">
        <v>290</v>
      </c>
      <c r="B292" s="2" t="str">
        <f t="shared" si="12"/>
        <v>特定有価証券の内容等の開示に関する内閣府令</v>
      </c>
      <c r="C292" s="2" t="str">
        <f t="shared" si="12"/>
        <v>sps</v>
      </c>
      <c r="D292" s="3" t="s">
        <v>164</v>
      </c>
      <c r="E292" s="3" t="s">
        <v>163</v>
      </c>
      <c r="F292" s="3" t="s">
        <v>558</v>
      </c>
      <c r="G292" s="3" t="s">
        <v>57</v>
      </c>
      <c r="H292" s="3" t="s">
        <v>19</v>
      </c>
      <c r="J292" s="2" t="str">
        <f t="shared" si="14"/>
        <v>130</v>
      </c>
      <c r="AB292" s="6" t="str">
        <f>A292</f>
        <v>030</v>
      </c>
      <c r="AC292" s="6" t="str">
        <f>B292</f>
        <v>特定有価証券の内容等の開示に関する内閣府令</v>
      </c>
      <c r="AD292" s="6" t="str">
        <f t="shared" si="13"/>
        <v>sps</v>
      </c>
      <c r="AE292" s="6" t="str">
        <f>D292</f>
        <v>093001</v>
      </c>
      <c r="AF292" s="6" t="str">
        <f>E292</f>
        <v>第九号の三様式</v>
      </c>
      <c r="AG292" s="6" t="str">
        <f>F292</f>
        <v>訂正有価証券報告書（外国組合契約出資持分）</v>
      </c>
      <c r="AH292" s="6" t="str">
        <f>J292</f>
        <v>130</v>
      </c>
      <c r="AI292" s="6" t="str">
        <f>G292</f>
        <v>訂正有価証券報告書</v>
      </c>
      <c r="AJ292" s="6" t="str">
        <f>H292</f>
        <v>開示</v>
      </c>
      <c r="AK292" s="6" t="str">
        <f>IF(ISBLANK(I292),"",I292)</f>
        <v/>
      </c>
    </row>
    <row r="293" spans="1:37">
      <c r="A293" s="3" t="s">
        <v>290</v>
      </c>
      <c r="B293" s="2" t="str">
        <f t="shared" si="12"/>
        <v>特定有価証券の内容等の開示に関する内閣府令</v>
      </c>
      <c r="C293" s="2" t="str">
        <f t="shared" si="12"/>
        <v>sps</v>
      </c>
      <c r="D293" s="3" t="s">
        <v>559</v>
      </c>
      <c r="E293" s="3" t="s">
        <v>154</v>
      </c>
      <c r="F293" s="3" t="s">
        <v>507</v>
      </c>
      <c r="G293" s="3" t="s">
        <v>55</v>
      </c>
      <c r="H293" s="3" t="s">
        <v>19</v>
      </c>
      <c r="J293" s="2" t="str">
        <f t="shared" si="14"/>
        <v>120</v>
      </c>
      <c r="AB293" s="6" t="str">
        <f>A293</f>
        <v>030</v>
      </c>
      <c r="AC293" s="6" t="str">
        <f>B293</f>
        <v>特定有価証券の内容等の開示に関する内閣府令</v>
      </c>
      <c r="AD293" s="6" t="str">
        <f t="shared" si="13"/>
        <v>sps</v>
      </c>
      <c r="AE293" s="6" t="str">
        <f>D293</f>
        <v>09A000</v>
      </c>
      <c r="AF293" s="6" t="str">
        <f>E293</f>
        <v>第九号様式</v>
      </c>
      <c r="AG293" s="6" t="str">
        <f>F293</f>
        <v>有価証券報告書（内国信託受益証券等）</v>
      </c>
      <c r="AH293" s="6" t="str">
        <f>J293</f>
        <v>120</v>
      </c>
      <c r="AI293" s="6" t="str">
        <f>G293</f>
        <v>有価証券報告書</v>
      </c>
      <c r="AJ293" s="6" t="str">
        <f>H293</f>
        <v>開示</v>
      </c>
      <c r="AK293" s="6" t="str">
        <f>IF(ISBLANK(I293),"",I293)</f>
        <v/>
      </c>
    </row>
    <row r="294" spans="1:37">
      <c r="A294" s="3" t="s">
        <v>290</v>
      </c>
      <c r="B294" s="2" t="str">
        <f t="shared" si="12"/>
        <v>特定有価証券の内容等の開示に関する内閣府令</v>
      </c>
      <c r="C294" s="2" t="str">
        <f t="shared" si="12"/>
        <v>sps</v>
      </c>
      <c r="D294" s="3" t="s">
        <v>560</v>
      </c>
      <c r="E294" s="3" t="s">
        <v>154</v>
      </c>
      <c r="F294" s="3" t="s">
        <v>509</v>
      </c>
      <c r="G294" s="3" t="s">
        <v>57</v>
      </c>
      <c r="H294" s="3" t="s">
        <v>19</v>
      </c>
      <c r="J294" s="2" t="str">
        <f t="shared" si="14"/>
        <v>130</v>
      </c>
      <c r="AB294" s="6" t="str">
        <f>A294</f>
        <v>030</v>
      </c>
      <c r="AC294" s="6" t="str">
        <f>B294</f>
        <v>特定有価証券の内容等の開示に関する内閣府令</v>
      </c>
      <c r="AD294" s="6" t="str">
        <f t="shared" si="13"/>
        <v>sps</v>
      </c>
      <c r="AE294" s="6" t="str">
        <f>D294</f>
        <v>09A001</v>
      </c>
      <c r="AF294" s="6" t="str">
        <f>E294</f>
        <v>第九号様式</v>
      </c>
      <c r="AG294" s="6" t="str">
        <f>F294</f>
        <v>訂正有価証券報告書（内国信託受益証券等）</v>
      </c>
      <c r="AH294" s="6" t="str">
        <f>J294</f>
        <v>130</v>
      </c>
      <c r="AI294" s="6" t="str">
        <f>G294</f>
        <v>訂正有価証券報告書</v>
      </c>
      <c r="AJ294" s="6" t="str">
        <f>H294</f>
        <v>開示</v>
      </c>
      <c r="AK294" s="6" t="str">
        <f>IF(ISBLANK(I294),"",I294)</f>
        <v/>
      </c>
    </row>
    <row r="295" spans="1:37">
      <c r="A295" s="3" t="s">
        <v>290</v>
      </c>
      <c r="B295" s="2" t="str">
        <f t="shared" si="12"/>
        <v>特定有価証券の内容等の開示に関する内閣府令</v>
      </c>
      <c r="C295" s="2" t="str">
        <f t="shared" si="12"/>
        <v>sps</v>
      </c>
      <c r="D295" s="3" t="s">
        <v>561</v>
      </c>
      <c r="E295" s="3" t="s">
        <v>157</v>
      </c>
      <c r="F295" s="3" t="s">
        <v>514</v>
      </c>
      <c r="G295" s="3" t="s">
        <v>55</v>
      </c>
      <c r="H295" s="3" t="s">
        <v>19</v>
      </c>
      <c r="J295" s="2" t="str">
        <f t="shared" si="14"/>
        <v>120</v>
      </c>
      <c r="AB295" s="6" t="str">
        <f>A295</f>
        <v>030</v>
      </c>
      <c r="AC295" s="6" t="str">
        <f>B295</f>
        <v>特定有価証券の内容等の開示に関する内閣府令</v>
      </c>
      <c r="AD295" s="6" t="str">
        <f t="shared" si="13"/>
        <v>sps</v>
      </c>
      <c r="AE295" s="6" t="str">
        <f>D295</f>
        <v>09B000</v>
      </c>
      <c r="AF295" s="6" t="str">
        <f>E295</f>
        <v>第九号の二様式</v>
      </c>
      <c r="AG295" s="6" t="str">
        <f>F295</f>
        <v>有価証券報告書（外国信託受益証券等）</v>
      </c>
      <c r="AH295" s="6" t="str">
        <f>J295</f>
        <v>120</v>
      </c>
      <c r="AI295" s="6" t="str">
        <f>G295</f>
        <v>有価証券報告書</v>
      </c>
      <c r="AJ295" s="6" t="str">
        <f>H295</f>
        <v>開示</v>
      </c>
      <c r="AK295" s="6" t="str">
        <f>IF(ISBLANK(I295),"",I295)</f>
        <v/>
      </c>
    </row>
    <row r="296" spans="1:37">
      <c r="A296" s="3" t="s">
        <v>290</v>
      </c>
      <c r="B296" s="2" t="str">
        <f t="shared" si="12"/>
        <v>特定有価証券の内容等の開示に関する内閣府令</v>
      </c>
      <c r="C296" s="2" t="str">
        <f t="shared" si="12"/>
        <v>sps</v>
      </c>
      <c r="D296" s="3" t="s">
        <v>562</v>
      </c>
      <c r="E296" s="3" t="s">
        <v>157</v>
      </c>
      <c r="F296" s="3" t="s">
        <v>516</v>
      </c>
      <c r="G296" s="3" t="s">
        <v>57</v>
      </c>
      <c r="H296" s="3" t="s">
        <v>19</v>
      </c>
      <c r="J296" s="2" t="str">
        <f t="shared" si="14"/>
        <v>130</v>
      </c>
      <c r="AB296" s="6" t="str">
        <f>A296</f>
        <v>030</v>
      </c>
      <c r="AC296" s="6" t="str">
        <f>B296</f>
        <v>特定有価証券の内容等の開示に関する内閣府令</v>
      </c>
      <c r="AD296" s="6" t="str">
        <f t="shared" si="13"/>
        <v>sps</v>
      </c>
      <c r="AE296" s="6" t="str">
        <f>D296</f>
        <v>09B001</v>
      </c>
      <c r="AF296" s="6" t="str">
        <f>E296</f>
        <v>第九号の二様式</v>
      </c>
      <c r="AG296" s="6" t="str">
        <f>F296</f>
        <v>訂正有価証券報告書（外国信託受益証券等）</v>
      </c>
      <c r="AH296" s="6" t="str">
        <f>J296</f>
        <v>130</v>
      </c>
      <c r="AI296" s="6" t="str">
        <f>G296</f>
        <v>訂正有価証券報告書</v>
      </c>
      <c r="AJ296" s="6" t="str">
        <f>H296</f>
        <v>開示</v>
      </c>
      <c r="AK296" s="6" t="str">
        <f>IF(ISBLANK(I296),"",I296)</f>
        <v/>
      </c>
    </row>
    <row r="297" spans="1:37">
      <c r="A297" s="3" t="s">
        <v>290</v>
      </c>
      <c r="B297" s="2" t="str">
        <f t="shared" si="12"/>
        <v>特定有価証券の内容等の開示に関する内閣府令</v>
      </c>
      <c r="C297" s="2" t="str">
        <f t="shared" si="12"/>
        <v>sps</v>
      </c>
      <c r="D297" s="3" t="s">
        <v>563</v>
      </c>
      <c r="E297" s="3" t="s">
        <v>163</v>
      </c>
      <c r="F297" s="3" t="s">
        <v>564</v>
      </c>
      <c r="G297" s="3" t="s">
        <v>55</v>
      </c>
      <c r="H297" s="3" t="s">
        <v>19</v>
      </c>
      <c r="J297" s="2" t="str">
        <f t="shared" si="14"/>
        <v>120</v>
      </c>
      <c r="AB297" s="6" t="str">
        <f>A297</f>
        <v>030</v>
      </c>
      <c r="AC297" s="6" t="str">
        <f>B297</f>
        <v>特定有価証券の内容等の開示に関する内閣府令</v>
      </c>
      <c r="AD297" s="6" t="str">
        <f t="shared" si="13"/>
        <v>sps</v>
      </c>
      <c r="AE297" s="6" t="str">
        <f>D297</f>
        <v>09C000</v>
      </c>
      <c r="AF297" s="6" t="str">
        <f>E297</f>
        <v>第九号の三様式</v>
      </c>
      <c r="AG297" s="6" t="str">
        <f>F297</f>
        <v>有価証券報告書（内国抵当証券）</v>
      </c>
      <c r="AH297" s="6" t="str">
        <f>J297</f>
        <v>120</v>
      </c>
      <c r="AI297" s="6" t="str">
        <f>G297</f>
        <v>有価証券報告書</v>
      </c>
      <c r="AJ297" s="6" t="str">
        <f>H297</f>
        <v>開示</v>
      </c>
      <c r="AK297" s="6" t="str">
        <f>IF(ISBLANK(I297),"",I297)</f>
        <v/>
      </c>
    </row>
    <row r="298" spans="1:37">
      <c r="A298" s="3" t="s">
        <v>290</v>
      </c>
      <c r="B298" s="2" t="str">
        <f t="shared" si="12"/>
        <v>特定有価証券の内容等の開示に関する内閣府令</v>
      </c>
      <c r="C298" s="2" t="str">
        <f t="shared" si="12"/>
        <v>sps</v>
      </c>
      <c r="D298" s="3" t="s">
        <v>565</v>
      </c>
      <c r="E298" s="3" t="s">
        <v>163</v>
      </c>
      <c r="F298" s="3" t="s">
        <v>566</v>
      </c>
      <c r="G298" s="3" t="s">
        <v>57</v>
      </c>
      <c r="H298" s="3" t="s">
        <v>19</v>
      </c>
      <c r="J298" s="2" t="str">
        <f t="shared" si="14"/>
        <v>130</v>
      </c>
      <c r="AB298" s="6" t="str">
        <f>A298</f>
        <v>030</v>
      </c>
      <c r="AC298" s="6" t="str">
        <f>B298</f>
        <v>特定有価証券の内容等の開示に関する内閣府令</v>
      </c>
      <c r="AD298" s="6" t="str">
        <f t="shared" si="13"/>
        <v>sps</v>
      </c>
      <c r="AE298" s="6" t="str">
        <f>D298</f>
        <v>09C001</v>
      </c>
      <c r="AF298" s="6" t="str">
        <f>E298</f>
        <v>第九号の三様式</v>
      </c>
      <c r="AG298" s="6" t="str">
        <f>F298</f>
        <v>訂正有価証券報告書（内国抵当証券）</v>
      </c>
      <c r="AH298" s="6" t="str">
        <f>J298</f>
        <v>130</v>
      </c>
      <c r="AI298" s="6" t="str">
        <f>G298</f>
        <v>訂正有価証券報告書</v>
      </c>
      <c r="AJ298" s="6" t="str">
        <f>H298</f>
        <v>開示</v>
      </c>
      <c r="AK298" s="6" t="str">
        <f>IF(ISBLANK(I298),"",I298)</f>
        <v/>
      </c>
    </row>
    <row r="299" spans="1:37">
      <c r="A299" s="3" t="s">
        <v>290</v>
      </c>
      <c r="B299" s="2" t="str">
        <f t="shared" si="12"/>
        <v>特定有価証券の内容等の開示に関する内閣府令</v>
      </c>
      <c r="C299" s="2" t="str">
        <f t="shared" si="12"/>
        <v>sps</v>
      </c>
      <c r="D299" s="3" t="s">
        <v>567</v>
      </c>
      <c r="E299" s="3" t="s">
        <v>568</v>
      </c>
      <c r="F299" s="3" t="s">
        <v>569</v>
      </c>
      <c r="G299" s="3" t="s">
        <v>55</v>
      </c>
      <c r="H299" s="3" t="s">
        <v>19</v>
      </c>
      <c r="J299" s="2" t="str">
        <f t="shared" si="14"/>
        <v>120</v>
      </c>
      <c r="AB299" s="6" t="str">
        <f>A299</f>
        <v>030</v>
      </c>
      <c r="AC299" s="6" t="str">
        <f>B299</f>
        <v>特定有価証券の内容等の開示に関する内閣府令</v>
      </c>
      <c r="AD299" s="6" t="str">
        <f t="shared" si="13"/>
        <v>sps</v>
      </c>
      <c r="AE299" s="6" t="str">
        <f>D299</f>
        <v>09D000</v>
      </c>
      <c r="AF299" s="6" t="str">
        <f>E299</f>
        <v>第九号の四様式</v>
      </c>
      <c r="AG299" s="6" t="str">
        <f>F299</f>
        <v>有価証券報告書（外国抵当証券）</v>
      </c>
      <c r="AH299" s="6" t="str">
        <f>J299</f>
        <v>120</v>
      </c>
      <c r="AI299" s="6" t="str">
        <f>G299</f>
        <v>有価証券報告書</v>
      </c>
      <c r="AJ299" s="6" t="str">
        <f>H299</f>
        <v>開示</v>
      </c>
      <c r="AK299" s="6" t="str">
        <f>IF(ISBLANK(I299),"",I299)</f>
        <v/>
      </c>
    </row>
    <row r="300" spans="1:37">
      <c r="A300" s="3" t="s">
        <v>290</v>
      </c>
      <c r="B300" s="2" t="str">
        <f t="shared" si="12"/>
        <v>特定有価証券の内容等の開示に関する内閣府令</v>
      </c>
      <c r="C300" s="2" t="str">
        <f t="shared" si="12"/>
        <v>sps</v>
      </c>
      <c r="D300" s="3" t="s">
        <v>570</v>
      </c>
      <c r="E300" s="3" t="s">
        <v>568</v>
      </c>
      <c r="F300" s="3" t="s">
        <v>571</v>
      </c>
      <c r="G300" s="3" t="s">
        <v>57</v>
      </c>
      <c r="H300" s="3" t="s">
        <v>19</v>
      </c>
      <c r="J300" s="2" t="str">
        <f t="shared" si="14"/>
        <v>130</v>
      </c>
      <c r="AB300" s="6" t="str">
        <f>A300</f>
        <v>030</v>
      </c>
      <c r="AC300" s="6" t="str">
        <f>B300</f>
        <v>特定有価証券の内容等の開示に関する内閣府令</v>
      </c>
      <c r="AD300" s="6" t="str">
        <f t="shared" si="13"/>
        <v>sps</v>
      </c>
      <c r="AE300" s="6" t="str">
        <f>D300</f>
        <v>09D001</v>
      </c>
      <c r="AF300" s="6" t="str">
        <f>E300</f>
        <v>第九号の四様式</v>
      </c>
      <c r="AG300" s="6" t="str">
        <f>F300</f>
        <v>訂正有価証券報告書（外国抵当証券）</v>
      </c>
      <c r="AH300" s="6" t="str">
        <f>J300</f>
        <v>130</v>
      </c>
      <c r="AI300" s="6" t="str">
        <f>G300</f>
        <v>訂正有価証券報告書</v>
      </c>
      <c r="AJ300" s="6" t="str">
        <f>H300</f>
        <v>開示</v>
      </c>
      <c r="AK300" s="6" t="str">
        <f>IF(ISBLANK(I300),"",I300)</f>
        <v/>
      </c>
    </row>
    <row r="301" spans="1:37">
      <c r="A301" s="3" t="s">
        <v>290</v>
      </c>
      <c r="B301" s="2" t="str">
        <f t="shared" si="12"/>
        <v>特定有価証券の内容等の開示に関する内閣府令</v>
      </c>
      <c r="C301" s="2" t="str">
        <f t="shared" si="12"/>
        <v>sps</v>
      </c>
      <c r="D301" s="3" t="s">
        <v>572</v>
      </c>
      <c r="E301" s="3" t="s">
        <v>573</v>
      </c>
      <c r="F301" s="3" t="s">
        <v>574</v>
      </c>
      <c r="G301" s="3" t="s">
        <v>55</v>
      </c>
      <c r="H301" s="3" t="s">
        <v>19</v>
      </c>
      <c r="J301" s="2" t="str">
        <f t="shared" si="14"/>
        <v>120</v>
      </c>
      <c r="AB301" s="6" t="str">
        <f>A301</f>
        <v>030</v>
      </c>
      <c r="AC301" s="6" t="str">
        <f>B301</f>
        <v>特定有価証券の内容等の開示に関する内閣府令</v>
      </c>
      <c r="AD301" s="6" t="str">
        <f t="shared" si="13"/>
        <v>sps</v>
      </c>
      <c r="AE301" s="6" t="str">
        <f>D301</f>
        <v>09E000</v>
      </c>
      <c r="AF301" s="6" t="str">
        <f>E301</f>
        <v>第九号の五様式</v>
      </c>
      <c r="AG301" s="6" t="str">
        <f>F301</f>
        <v>有価証券報告書（内国有価証券投資事業権利等）</v>
      </c>
      <c r="AH301" s="6" t="str">
        <f>J301</f>
        <v>120</v>
      </c>
      <c r="AI301" s="6" t="str">
        <f>G301</f>
        <v>有価証券報告書</v>
      </c>
      <c r="AJ301" s="6" t="str">
        <f>H301</f>
        <v>開示</v>
      </c>
      <c r="AK301" s="6" t="str">
        <f>IF(ISBLANK(I301),"",I301)</f>
        <v/>
      </c>
    </row>
    <row r="302" spans="1:37">
      <c r="A302" s="3" t="s">
        <v>290</v>
      </c>
      <c r="B302" s="2" t="str">
        <f t="shared" si="12"/>
        <v>特定有価証券の内容等の開示に関する内閣府令</v>
      </c>
      <c r="C302" s="2" t="str">
        <f t="shared" si="12"/>
        <v>sps</v>
      </c>
      <c r="D302" s="3" t="s">
        <v>575</v>
      </c>
      <c r="E302" s="3" t="s">
        <v>573</v>
      </c>
      <c r="F302" s="3" t="s">
        <v>576</v>
      </c>
      <c r="G302" s="3" t="s">
        <v>57</v>
      </c>
      <c r="H302" s="3" t="s">
        <v>19</v>
      </c>
      <c r="J302" s="2" t="str">
        <f t="shared" si="14"/>
        <v>130</v>
      </c>
      <c r="AB302" s="6" t="str">
        <f>A302</f>
        <v>030</v>
      </c>
      <c r="AC302" s="6" t="str">
        <f>B302</f>
        <v>特定有価証券の内容等の開示に関する内閣府令</v>
      </c>
      <c r="AD302" s="6" t="str">
        <f t="shared" si="13"/>
        <v>sps</v>
      </c>
      <c r="AE302" s="6" t="str">
        <f>D302</f>
        <v>09E001</v>
      </c>
      <c r="AF302" s="6" t="str">
        <f>E302</f>
        <v>第九号の五様式</v>
      </c>
      <c r="AG302" s="6" t="str">
        <f>F302</f>
        <v>訂正有価証券報告書（内国有価証券投資事業権利等）</v>
      </c>
      <c r="AH302" s="6" t="str">
        <f>J302</f>
        <v>130</v>
      </c>
      <c r="AI302" s="6" t="str">
        <f>G302</f>
        <v>訂正有価証券報告書</v>
      </c>
      <c r="AJ302" s="6" t="str">
        <f>H302</f>
        <v>開示</v>
      </c>
      <c r="AK302" s="6" t="str">
        <f>IF(ISBLANK(I302),"",I302)</f>
        <v/>
      </c>
    </row>
    <row r="303" spans="1:37">
      <c r="A303" s="3" t="s">
        <v>290</v>
      </c>
      <c r="B303" s="2" t="str">
        <f t="shared" si="12"/>
        <v>特定有価証券の内容等の開示に関する内閣府令</v>
      </c>
      <c r="C303" s="2" t="str">
        <f t="shared" si="12"/>
        <v>sps</v>
      </c>
      <c r="D303" s="3" t="s">
        <v>577</v>
      </c>
      <c r="E303" s="3" t="s">
        <v>578</v>
      </c>
      <c r="F303" s="3" t="s">
        <v>579</v>
      </c>
      <c r="G303" s="3" t="s">
        <v>55</v>
      </c>
      <c r="H303" s="3" t="s">
        <v>19</v>
      </c>
      <c r="J303" s="2" t="str">
        <f t="shared" si="14"/>
        <v>120</v>
      </c>
      <c r="AB303" s="6" t="str">
        <f>A303</f>
        <v>030</v>
      </c>
      <c r="AC303" s="6" t="str">
        <f>B303</f>
        <v>特定有価証券の内容等の開示に関する内閣府令</v>
      </c>
      <c r="AD303" s="6" t="str">
        <f t="shared" si="13"/>
        <v>sps</v>
      </c>
      <c r="AE303" s="6" t="str">
        <f>D303</f>
        <v>09F000</v>
      </c>
      <c r="AF303" s="6" t="str">
        <f>E303</f>
        <v>第九号の六様式</v>
      </c>
      <c r="AG303" s="6" t="str">
        <f>F303</f>
        <v>有価証券報告書（外国有価証券投資事業権利等）</v>
      </c>
      <c r="AH303" s="6" t="str">
        <f>J303</f>
        <v>120</v>
      </c>
      <c r="AI303" s="6" t="str">
        <f>G303</f>
        <v>有価証券報告書</v>
      </c>
      <c r="AJ303" s="6" t="str">
        <f>H303</f>
        <v>開示</v>
      </c>
      <c r="AK303" s="6" t="str">
        <f>IF(ISBLANK(I303),"",I303)</f>
        <v/>
      </c>
    </row>
    <row r="304" spans="1:37">
      <c r="A304" s="3" t="s">
        <v>290</v>
      </c>
      <c r="B304" s="2" t="str">
        <f t="shared" si="12"/>
        <v>特定有価証券の内容等の開示に関する内閣府令</v>
      </c>
      <c r="C304" s="2" t="str">
        <f t="shared" si="12"/>
        <v>sps</v>
      </c>
      <c r="D304" s="3" t="s">
        <v>580</v>
      </c>
      <c r="E304" s="3" t="s">
        <v>578</v>
      </c>
      <c r="F304" s="3" t="s">
        <v>581</v>
      </c>
      <c r="G304" s="3" t="s">
        <v>57</v>
      </c>
      <c r="H304" s="3" t="s">
        <v>19</v>
      </c>
      <c r="J304" s="2" t="str">
        <f t="shared" si="14"/>
        <v>130</v>
      </c>
      <c r="AB304" s="6" t="str">
        <f>A304</f>
        <v>030</v>
      </c>
      <c r="AC304" s="6" t="str">
        <f>B304</f>
        <v>特定有価証券の内容等の開示に関する内閣府令</v>
      </c>
      <c r="AD304" s="6" t="str">
        <f t="shared" si="13"/>
        <v>sps</v>
      </c>
      <c r="AE304" s="6" t="str">
        <f>D304</f>
        <v>09F001</v>
      </c>
      <c r="AF304" s="6" t="str">
        <f>E304</f>
        <v>第九号の六様式</v>
      </c>
      <c r="AG304" s="6" t="str">
        <f>F304</f>
        <v>訂正有価証券報告書（外国有価証券投資事業権利等）</v>
      </c>
      <c r="AH304" s="6" t="str">
        <f>J304</f>
        <v>130</v>
      </c>
      <c r="AI304" s="6" t="str">
        <f>G304</f>
        <v>訂正有価証券報告書</v>
      </c>
      <c r="AJ304" s="6" t="str">
        <f>H304</f>
        <v>開示</v>
      </c>
      <c r="AK304" s="6" t="str">
        <f>IF(ISBLANK(I304),"",I304)</f>
        <v/>
      </c>
    </row>
    <row r="305" spans="1:37">
      <c r="A305" s="3" t="s">
        <v>290</v>
      </c>
      <c r="B305" s="2" t="str">
        <f t="shared" si="12"/>
        <v>特定有価証券の内容等の開示に関する内閣府令</v>
      </c>
      <c r="C305" s="2" t="str">
        <f t="shared" si="12"/>
        <v>sps</v>
      </c>
      <c r="D305" s="3" t="s">
        <v>582</v>
      </c>
      <c r="E305" s="3" t="s">
        <v>168</v>
      </c>
      <c r="F305" s="3" t="s">
        <v>583</v>
      </c>
      <c r="G305" s="3" t="s">
        <v>86</v>
      </c>
      <c r="H305" s="3" t="s">
        <v>19</v>
      </c>
      <c r="J305" s="2" t="str">
        <f t="shared" si="14"/>
        <v>160</v>
      </c>
      <c r="AB305" s="6" t="str">
        <f>A305</f>
        <v>030</v>
      </c>
      <c r="AC305" s="6" t="str">
        <f>B305</f>
        <v>特定有価証券の内容等の開示に関する内閣府令</v>
      </c>
      <c r="AD305" s="6" t="str">
        <f t="shared" si="13"/>
        <v>sps</v>
      </c>
      <c r="AE305" s="6" t="str">
        <f>D305</f>
        <v>10A000</v>
      </c>
      <c r="AF305" s="6" t="str">
        <f>E305</f>
        <v>第十号様式</v>
      </c>
      <c r="AG305" s="6" t="str">
        <f>F305</f>
        <v>半期報告書（内国投資信託受益証券）</v>
      </c>
      <c r="AH305" s="6" t="str">
        <f>J305</f>
        <v>160</v>
      </c>
      <c r="AI305" s="6" t="str">
        <f>G305</f>
        <v>半期報告書</v>
      </c>
      <c r="AJ305" s="6" t="str">
        <f>H305</f>
        <v>開示</v>
      </c>
      <c r="AK305" s="6" t="str">
        <f>IF(ISBLANK(I305),"",I305)</f>
        <v/>
      </c>
    </row>
    <row r="306" spans="1:37">
      <c r="A306" s="3" t="s">
        <v>290</v>
      </c>
      <c r="B306" s="2" t="str">
        <f t="shared" si="12"/>
        <v>特定有価証券の内容等の開示に関する内閣府令</v>
      </c>
      <c r="C306" s="2" t="str">
        <f t="shared" si="12"/>
        <v>sps</v>
      </c>
      <c r="D306" s="3" t="s">
        <v>584</v>
      </c>
      <c r="E306" s="3" t="s">
        <v>168</v>
      </c>
      <c r="F306" s="3" t="s">
        <v>585</v>
      </c>
      <c r="G306" s="3" t="s">
        <v>88</v>
      </c>
      <c r="H306" s="3" t="s">
        <v>19</v>
      </c>
      <c r="J306" s="2" t="str">
        <f t="shared" si="14"/>
        <v>170</v>
      </c>
      <c r="AB306" s="6" t="str">
        <f>A306</f>
        <v>030</v>
      </c>
      <c r="AC306" s="6" t="str">
        <f>B306</f>
        <v>特定有価証券の内容等の開示に関する内閣府令</v>
      </c>
      <c r="AD306" s="6" t="str">
        <f t="shared" si="13"/>
        <v>sps</v>
      </c>
      <c r="AE306" s="6" t="str">
        <f>D306</f>
        <v>10A001</v>
      </c>
      <c r="AF306" s="6" t="str">
        <f>E306</f>
        <v>第十号様式</v>
      </c>
      <c r="AG306" s="6" t="str">
        <f>F306</f>
        <v>訂正半期報告書（内国投資信託受益証券）</v>
      </c>
      <c r="AH306" s="6" t="str">
        <f>J306</f>
        <v>170</v>
      </c>
      <c r="AI306" s="6" t="str">
        <f>G306</f>
        <v>訂正半期報告書</v>
      </c>
      <c r="AJ306" s="6" t="str">
        <f>H306</f>
        <v>開示</v>
      </c>
      <c r="AK306" s="6" t="str">
        <f>IF(ISBLANK(I306),"",I306)</f>
        <v/>
      </c>
    </row>
    <row r="307" spans="1:37">
      <c r="A307" s="3" t="s">
        <v>290</v>
      </c>
      <c r="B307" s="2" t="str">
        <f t="shared" si="12"/>
        <v>特定有価証券の内容等の開示に関する内閣府令</v>
      </c>
      <c r="C307" s="2" t="str">
        <f t="shared" si="12"/>
        <v>sps</v>
      </c>
      <c r="D307" s="3" t="s">
        <v>586</v>
      </c>
      <c r="E307" s="3" t="s">
        <v>178</v>
      </c>
      <c r="F307" s="3" t="s">
        <v>587</v>
      </c>
      <c r="G307" s="3" t="s">
        <v>86</v>
      </c>
      <c r="H307" s="3" t="s">
        <v>19</v>
      </c>
      <c r="J307" s="2" t="str">
        <f t="shared" si="14"/>
        <v>160</v>
      </c>
      <c r="AB307" s="6" t="str">
        <f>A307</f>
        <v>030</v>
      </c>
      <c r="AC307" s="6" t="str">
        <f>B307</f>
        <v>特定有価証券の内容等の開示に関する内閣府令</v>
      </c>
      <c r="AD307" s="6" t="str">
        <f t="shared" si="13"/>
        <v>sps</v>
      </c>
      <c r="AE307" s="6" t="str">
        <f>D307</f>
        <v>10B000</v>
      </c>
      <c r="AF307" s="6" t="str">
        <f>E307</f>
        <v>第十号の三様式</v>
      </c>
      <c r="AG307" s="6" t="str">
        <f>F307</f>
        <v>半期報告書（内国投資証券）</v>
      </c>
      <c r="AH307" s="6" t="str">
        <f>J307</f>
        <v>160</v>
      </c>
      <c r="AI307" s="6" t="str">
        <f>G307</f>
        <v>半期報告書</v>
      </c>
      <c r="AJ307" s="6" t="str">
        <f>H307</f>
        <v>開示</v>
      </c>
      <c r="AK307" s="6" t="str">
        <f>IF(ISBLANK(I307),"",I307)</f>
        <v/>
      </c>
    </row>
    <row r="308" spans="1:37">
      <c r="A308" s="3" t="s">
        <v>290</v>
      </c>
      <c r="B308" s="2" t="str">
        <f t="shared" si="12"/>
        <v>特定有価証券の内容等の開示に関する内閣府令</v>
      </c>
      <c r="C308" s="2" t="str">
        <f t="shared" si="12"/>
        <v>sps</v>
      </c>
      <c r="D308" s="3" t="s">
        <v>588</v>
      </c>
      <c r="E308" s="3" t="s">
        <v>178</v>
      </c>
      <c r="F308" s="3" t="s">
        <v>589</v>
      </c>
      <c r="G308" s="3" t="s">
        <v>88</v>
      </c>
      <c r="H308" s="3" t="s">
        <v>19</v>
      </c>
      <c r="J308" s="2" t="str">
        <f t="shared" si="14"/>
        <v>170</v>
      </c>
      <c r="AB308" s="6" t="str">
        <f>A308</f>
        <v>030</v>
      </c>
      <c r="AC308" s="6" t="str">
        <f>B308</f>
        <v>特定有価証券の内容等の開示に関する内閣府令</v>
      </c>
      <c r="AD308" s="6" t="str">
        <f t="shared" si="13"/>
        <v>sps</v>
      </c>
      <c r="AE308" s="6" t="str">
        <f>D308</f>
        <v>10B001</v>
      </c>
      <c r="AF308" s="6" t="str">
        <f>E308</f>
        <v>第十号の三様式</v>
      </c>
      <c r="AG308" s="6" t="str">
        <f>F308</f>
        <v>訂正半期報告書（内国投資証券）</v>
      </c>
      <c r="AH308" s="6" t="str">
        <f>J308</f>
        <v>170</v>
      </c>
      <c r="AI308" s="6" t="str">
        <f>G308</f>
        <v>訂正半期報告書</v>
      </c>
      <c r="AJ308" s="6" t="str">
        <f>H308</f>
        <v>開示</v>
      </c>
      <c r="AK308" s="6" t="str">
        <f>IF(ISBLANK(I308),"",I308)</f>
        <v/>
      </c>
    </row>
    <row r="309" spans="1:37">
      <c r="A309" s="3" t="s">
        <v>290</v>
      </c>
      <c r="B309" s="2" t="str">
        <f t="shared" si="12"/>
        <v>特定有価証券の内容等の開示に関する内閣府令</v>
      </c>
      <c r="C309" s="2" t="str">
        <f t="shared" si="12"/>
        <v>sps</v>
      </c>
      <c r="D309" s="3" t="s">
        <v>590</v>
      </c>
      <c r="E309" s="3" t="s">
        <v>171</v>
      </c>
      <c r="F309" s="3" t="s">
        <v>591</v>
      </c>
      <c r="G309" s="3" t="s">
        <v>86</v>
      </c>
      <c r="H309" s="3" t="s">
        <v>19</v>
      </c>
      <c r="J309" s="2" t="str">
        <f t="shared" si="14"/>
        <v>160</v>
      </c>
      <c r="AB309" s="6" t="str">
        <f>A309</f>
        <v>030</v>
      </c>
      <c r="AC309" s="6" t="str">
        <f>B309</f>
        <v>特定有価証券の内容等の開示に関する内閣府令</v>
      </c>
      <c r="AD309" s="6" t="str">
        <f t="shared" si="13"/>
        <v>sps</v>
      </c>
      <c r="AE309" s="6" t="str">
        <f>D309</f>
        <v>10C000</v>
      </c>
      <c r="AF309" s="6" t="str">
        <f>E309</f>
        <v>第十号の二様式</v>
      </c>
      <c r="AG309" s="6" t="str">
        <f>F309</f>
        <v>半期報告書（外国投資信託受益証券）</v>
      </c>
      <c r="AH309" s="6" t="str">
        <f>J309</f>
        <v>160</v>
      </c>
      <c r="AI309" s="6" t="str">
        <f>G309</f>
        <v>半期報告書</v>
      </c>
      <c r="AJ309" s="6" t="str">
        <f>H309</f>
        <v>開示</v>
      </c>
      <c r="AK309" s="6" t="str">
        <f>IF(ISBLANK(I309),"",I309)</f>
        <v/>
      </c>
    </row>
    <row r="310" spans="1:37">
      <c r="A310" s="3" t="s">
        <v>290</v>
      </c>
      <c r="B310" s="2" t="str">
        <f t="shared" si="12"/>
        <v>特定有価証券の内容等の開示に関する内閣府令</v>
      </c>
      <c r="C310" s="2" t="str">
        <f t="shared" si="12"/>
        <v>sps</v>
      </c>
      <c r="D310" s="3" t="s">
        <v>592</v>
      </c>
      <c r="E310" s="3" t="s">
        <v>171</v>
      </c>
      <c r="F310" s="3" t="s">
        <v>593</v>
      </c>
      <c r="G310" s="3" t="s">
        <v>88</v>
      </c>
      <c r="H310" s="3" t="s">
        <v>19</v>
      </c>
      <c r="J310" s="2" t="str">
        <f t="shared" si="14"/>
        <v>170</v>
      </c>
      <c r="AB310" s="6" t="str">
        <f>A310</f>
        <v>030</v>
      </c>
      <c r="AC310" s="6" t="str">
        <f>B310</f>
        <v>特定有価証券の内容等の開示に関する内閣府令</v>
      </c>
      <c r="AD310" s="6" t="str">
        <f t="shared" si="13"/>
        <v>sps</v>
      </c>
      <c r="AE310" s="6" t="str">
        <f>D310</f>
        <v>10C001</v>
      </c>
      <c r="AF310" s="6" t="str">
        <f>E310</f>
        <v>第十号の二様式</v>
      </c>
      <c r="AG310" s="6" t="str">
        <f>F310</f>
        <v>訂正半期報告書（外国投資信託受益証券）</v>
      </c>
      <c r="AH310" s="6" t="str">
        <f>J310</f>
        <v>170</v>
      </c>
      <c r="AI310" s="6" t="str">
        <f>G310</f>
        <v>訂正半期報告書</v>
      </c>
      <c r="AJ310" s="6" t="str">
        <f>H310</f>
        <v>開示</v>
      </c>
      <c r="AK310" s="6" t="str">
        <f>IF(ISBLANK(I310),"",I310)</f>
        <v/>
      </c>
    </row>
    <row r="311" spans="1:37">
      <c r="A311" s="3" t="s">
        <v>290</v>
      </c>
      <c r="B311" s="2" t="str">
        <f t="shared" si="12"/>
        <v>特定有価証券の内容等の開示に関する内閣府令</v>
      </c>
      <c r="C311" s="2" t="str">
        <f t="shared" si="12"/>
        <v>sps</v>
      </c>
      <c r="D311" s="3" t="s">
        <v>594</v>
      </c>
      <c r="E311" s="3" t="s">
        <v>188</v>
      </c>
      <c r="F311" s="3" t="s">
        <v>595</v>
      </c>
      <c r="G311" s="3" t="s">
        <v>86</v>
      </c>
      <c r="H311" s="3" t="s">
        <v>19</v>
      </c>
      <c r="J311" s="2" t="str">
        <f t="shared" si="14"/>
        <v>160</v>
      </c>
      <c r="AB311" s="6" t="str">
        <f>A311</f>
        <v>030</v>
      </c>
      <c r="AC311" s="6" t="str">
        <f>B311</f>
        <v>特定有価証券の内容等の開示に関する内閣府令</v>
      </c>
      <c r="AD311" s="6" t="str">
        <f t="shared" si="13"/>
        <v>sps</v>
      </c>
      <c r="AE311" s="6" t="str">
        <f>D311</f>
        <v>10D000</v>
      </c>
      <c r="AF311" s="6" t="str">
        <f>E311</f>
        <v>第十一号様式</v>
      </c>
      <c r="AG311" s="6" t="str">
        <f>F311</f>
        <v>半期報告書（外国投資証券）</v>
      </c>
      <c r="AH311" s="6" t="str">
        <f>J311</f>
        <v>160</v>
      </c>
      <c r="AI311" s="6" t="str">
        <f>G311</f>
        <v>半期報告書</v>
      </c>
      <c r="AJ311" s="6" t="str">
        <f>H311</f>
        <v>開示</v>
      </c>
      <c r="AK311" s="6" t="str">
        <f>IF(ISBLANK(I311),"",I311)</f>
        <v/>
      </c>
    </row>
    <row r="312" spans="1:37">
      <c r="A312" s="3" t="s">
        <v>290</v>
      </c>
      <c r="B312" s="2" t="str">
        <f t="shared" si="12"/>
        <v>特定有価証券の内容等の開示に関する内閣府令</v>
      </c>
      <c r="C312" s="2" t="str">
        <f t="shared" si="12"/>
        <v>sps</v>
      </c>
      <c r="D312" s="3" t="s">
        <v>596</v>
      </c>
      <c r="E312" s="3" t="s">
        <v>188</v>
      </c>
      <c r="F312" s="3" t="s">
        <v>597</v>
      </c>
      <c r="G312" s="3" t="s">
        <v>88</v>
      </c>
      <c r="H312" s="3" t="s">
        <v>19</v>
      </c>
      <c r="J312" s="2" t="str">
        <f t="shared" si="14"/>
        <v>170</v>
      </c>
      <c r="AB312" s="6" t="str">
        <f>A312</f>
        <v>030</v>
      </c>
      <c r="AC312" s="6" t="str">
        <f>B312</f>
        <v>特定有価証券の内容等の開示に関する内閣府令</v>
      </c>
      <c r="AD312" s="6" t="str">
        <f t="shared" si="13"/>
        <v>sps</v>
      </c>
      <c r="AE312" s="6" t="str">
        <f>D312</f>
        <v>10D001</v>
      </c>
      <c r="AF312" s="6" t="str">
        <f>E312</f>
        <v>第十一号様式</v>
      </c>
      <c r="AG312" s="6" t="str">
        <f>F312</f>
        <v>訂正半期報告書（外国投資証券）</v>
      </c>
      <c r="AH312" s="6" t="str">
        <f>J312</f>
        <v>170</v>
      </c>
      <c r="AI312" s="6" t="str">
        <f>G312</f>
        <v>訂正半期報告書</v>
      </c>
      <c r="AJ312" s="6" t="str">
        <f>H312</f>
        <v>開示</v>
      </c>
      <c r="AK312" s="6" t="str">
        <f>IF(ISBLANK(I312),"",I312)</f>
        <v/>
      </c>
    </row>
    <row r="313" spans="1:37">
      <c r="A313" s="3" t="s">
        <v>290</v>
      </c>
      <c r="B313" s="2" t="str">
        <f t="shared" si="12"/>
        <v>特定有価証券の内容等の開示に関する内閣府令</v>
      </c>
      <c r="C313" s="2" t="str">
        <f t="shared" si="12"/>
        <v>sps</v>
      </c>
      <c r="D313" s="3" t="s">
        <v>598</v>
      </c>
      <c r="E313" s="3" t="s">
        <v>599</v>
      </c>
      <c r="F313" s="3" t="s">
        <v>147</v>
      </c>
      <c r="G313" s="3" t="s">
        <v>86</v>
      </c>
      <c r="H313" s="3" t="s">
        <v>19</v>
      </c>
      <c r="J313" s="2" t="str">
        <f t="shared" si="14"/>
        <v>160</v>
      </c>
      <c r="AB313" s="6" t="str">
        <f>A313</f>
        <v>030</v>
      </c>
      <c r="AC313" s="6" t="str">
        <f>B313</f>
        <v>特定有価証券の内容等の開示に関する内閣府令</v>
      </c>
      <c r="AD313" s="6" t="str">
        <f t="shared" si="13"/>
        <v>sps</v>
      </c>
      <c r="AE313" s="6" t="str">
        <f>D313</f>
        <v>10I000</v>
      </c>
      <c r="AF313" s="6" t="str">
        <f>E313</f>
        <v>第十号の二の二様式</v>
      </c>
      <c r="AG313" s="6" t="str">
        <f>F313</f>
        <v>外国会社半期報告書</v>
      </c>
      <c r="AH313" s="6" t="str">
        <f>J313</f>
        <v>160</v>
      </c>
      <c r="AI313" s="6" t="str">
        <f>G313</f>
        <v>半期報告書</v>
      </c>
      <c r="AJ313" s="6" t="str">
        <f>H313</f>
        <v>開示</v>
      </c>
      <c r="AK313" s="6" t="str">
        <f>IF(ISBLANK(I313),"",I313)</f>
        <v/>
      </c>
    </row>
    <row r="314" spans="1:37">
      <c r="A314" s="3" t="s">
        <v>290</v>
      </c>
      <c r="B314" s="2" t="str">
        <f t="shared" si="12"/>
        <v>特定有価証券の内容等の開示に関する内閣府令</v>
      </c>
      <c r="C314" s="2" t="str">
        <f t="shared" si="12"/>
        <v>sps</v>
      </c>
      <c r="D314" s="3" t="s">
        <v>600</v>
      </c>
      <c r="E314" s="3" t="s">
        <v>599</v>
      </c>
      <c r="F314" s="3" t="s">
        <v>601</v>
      </c>
      <c r="G314" s="3" t="s">
        <v>88</v>
      </c>
      <c r="H314" s="3" t="s">
        <v>19</v>
      </c>
      <c r="J314" s="2" t="str">
        <f t="shared" si="14"/>
        <v>170</v>
      </c>
      <c r="AB314" s="6" t="str">
        <f>A314</f>
        <v>030</v>
      </c>
      <c r="AC314" s="6" t="str">
        <f>B314</f>
        <v>特定有価証券の内容等の開示に関する内閣府令</v>
      </c>
      <c r="AD314" s="6" t="str">
        <f t="shared" si="13"/>
        <v>sps</v>
      </c>
      <c r="AE314" s="6" t="str">
        <f>D314</f>
        <v>10I001</v>
      </c>
      <c r="AF314" s="6" t="str">
        <f>E314</f>
        <v>第十号の二の二様式</v>
      </c>
      <c r="AG314" s="6" t="str">
        <f>F314</f>
        <v>外国会社半期訂正報告書（上場外国投資信託受益証券）</v>
      </c>
      <c r="AH314" s="6" t="str">
        <f>J314</f>
        <v>170</v>
      </c>
      <c r="AI314" s="6" t="str">
        <f>G314</f>
        <v>訂正半期報告書</v>
      </c>
      <c r="AJ314" s="6" t="str">
        <f>H314</f>
        <v>開示</v>
      </c>
      <c r="AK314" s="6" t="str">
        <f>IF(ISBLANK(I314),"",I314)</f>
        <v/>
      </c>
    </row>
    <row r="315" spans="1:37">
      <c r="A315" s="3" t="s">
        <v>290</v>
      </c>
      <c r="B315" s="2" t="str">
        <f t="shared" si="12"/>
        <v>特定有価証券の内容等の開示に関する内閣府令</v>
      </c>
      <c r="C315" s="2" t="str">
        <f t="shared" si="12"/>
        <v>sps</v>
      </c>
      <c r="D315" s="3" t="s">
        <v>187</v>
      </c>
      <c r="E315" s="3" t="s">
        <v>188</v>
      </c>
      <c r="F315" s="3" t="s">
        <v>602</v>
      </c>
      <c r="G315" s="3" t="s">
        <v>86</v>
      </c>
      <c r="H315" s="3" t="s">
        <v>19</v>
      </c>
      <c r="J315" s="2" t="str">
        <f t="shared" si="14"/>
        <v>160</v>
      </c>
      <c r="AB315" s="6" t="str">
        <f>A315</f>
        <v>030</v>
      </c>
      <c r="AC315" s="6" t="str">
        <f>B315</f>
        <v>特定有価証券の内容等の開示に関する内閣府令</v>
      </c>
      <c r="AD315" s="6" t="str">
        <f t="shared" si="13"/>
        <v>sps</v>
      </c>
      <c r="AE315" s="6" t="str">
        <f>D315</f>
        <v>110000</v>
      </c>
      <c r="AF315" s="6" t="str">
        <f>E315</f>
        <v>第十一号様式</v>
      </c>
      <c r="AG315" s="6" t="str">
        <f>F315</f>
        <v>半期報告書（外国貸付債権信託受益証券）</v>
      </c>
      <c r="AH315" s="6" t="str">
        <f>J315</f>
        <v>160</v>
      </c>
      <c r="AI315" s="6" t="str">
        <f>G315</f>
        <v>半期報告書</v>
      </c>
      <c r="AJ315" s="6" t="str">
        <f>H315</f>
        <v>開示</v>
      </c>
      <c r="AK315" s="6" t="str">
        <f>IF(ISBLANK(I315),"",I315)</f>
        <v/>
      </c>
    </row>
    <row r="316" spans="1:37">
      <c r="A316" s="3" t="s">
        <v>290</v>
      </c>
      <c r="B316" s="2" t="str">
        <f t="shared" si="12"/>
        <v>特定有価証券の内容等の開示に関する内閣府令</v>
      </c>
      <c r="C316" s="2" t="str">
        <f t="shared" si="12"/>
        <v>sps</v>
      </c>
      <c r="D316" s="3" t="s">
        <v>603</v>
      </c>
      <c r="E316" s="3" t="s">
        <v>188</v>
      </c>
      <c r="F316" s="3" t="s">
        <v>604</v>
      </c>
      <c r="G316" s="3" t="s">
        <v>88</v>
      </c>
      <c r="H316" s="3" t="s">
        <v>19</v>
      </c>
      <c r="J316" s="2" t="str">
        <f t="shared" si="14"/>
        <v>170</v>
      </c>
      <c r="AB316" s="6" t="str">
        <f>A316</f>
        <v>030</v>
      </c>
      <c r="AC316" s="6" t="str">
        <f>B316</f>
        <v>特定有価証券の内容等の開示に関する内閣府令</v>
      </c>
      <c r="AD316" s="6" t="str">
        <f t="shared" si="13"/>
        <v>sps</v>
      </c>
      <c r="AE316" s="6" t="str">
        <f>D316</f>
        <v>110001</v>
      </c>
      <c r="AF316" s="6" t="str">
        <f>E316</f>
        <v>第十一号様式</v>
      </c>
      <c r="AG316" s="6" t="str">
        <f>F316</f>
        <v>訂正半期報告書（外国貸付債権信託受益証券）</v>
      </c>
      <c r="AH316" s="6" t="str">
        <f>J316</f>
        <v>170</v>
      </c>
      <c r="AI316" s="6" t="str">
        <f>G316</f>
        <v>訂正半期報告書</v>
      </c>
      <c r="AJ316" s="6" t="str">
        <f>H316</f>
        <v>開示</v>
      </c>
      <c r="AK316" s="6" t="str">
        <f>IF(ISBLANK(I316),"",I316)</f>
        <v/>
      </c>
    </row>
    <row r="317" spans="1:37">
      <c r="A317" s="3" t="s">
        <v>290</v>
      </c>
      <c r="B317" s="2" t="str">
        <f t="shared" si="12"/>
        <v>特定有価証券の内容等の開示に関する内閣府令</v>
      </c>
      <c r="C317" s="2" t="str">
        <f t="shared" si="12"/>
        <v>sps</v>
      </c>
      <c r="D317" s="3" t="s">
        <v>191</v>
      </c>
      <c r="E317" s="3" t="s">
        <v>192</v>
      </c>
      <c r="F317" s="3" t="s">
        <v>605</v>
      </c>
      <c r="G317" s="3" t="s">
        <v>86</v>
      </c>
      <c r="H317" s="3" t="s">
        <v>19</v>
      </c>
      <c r="J317" s="2" t="str">
        <f t="shared" si="14"/>
        <v>160</v>
      </c>
      <c r="AB317" s="6" t="str">
        <f>A317</f>
        <v>030</v>
      </c>
      <c r="AC317" s="6" t="str">
        <f>B317</f>
        <v>特定有価証券の内容等の開示に関する内閣府令</v>
      </c>
      <c r="AD317" s="6" t="str">
        <f t="shared" si="13"/>
        <v>sps</v>
      </c>
      <c r="AE317" s="6" t="str">
        <f>D317</f>
        <v>112000</v>
      </c>
      <c r="AF317" s="6" t="str">
        <f>E317</f>
        <v>第十一号の二様式</v>
      </c>
      <c r="AG317" s="6" t="str">
        <f>F317</f>
        <v>半期報告書（内国資産流動化証券）</v>
      </c>
      <c r="AH317" s="6" t="str">
        <f>J317</f>
        <v>160</v>
      </c>
      <c r="AI317" s="6" t="str">
        <f>G317</f>
        <v>半期報告書</v>
      </c>
      <c r="AJ317" s="6" t="str">
        <f>H317</f>
        <v>開示</v>
      </c>
      <c r="AK317" s="6" t="str">
        <f>IF(ISBLANK(I317),"",I317)</f>
        <v/>
      </c>
    </row>
    <row r="318" spans="1:37">
      <c r="A318" s="3" t="s">
        <v>290</v>
      </c>
      <c r="B318" s="2" t="str">
        <f t="shared" si="12"/>
        <v>特定有価証券の内容等の開示に関する内閣府令</v>
      </c>
      <c r="C318" s="2" t="str">
        <f t="shared" si="12"/>
        <v>sps</v>
      </c>
      <c r="D318" s="3" t="s">
        <v>606</v>
      </c>
      <c r="E318" s="3" t="s">
        <v>192</v>
      </c>
      <c r="F318" s="3" t="s">
        <v>607</v>
      </c>
      <c r="G318" s="3" t="s">
        <v>88</v>
      </c>
      <c r="H318" s="3" t="s">
        <v>19</v>
      </c>
      <c r="J318" s="2" t="str">
        <f t="shared" si="14"/>
        <v>170</v>
      </c>
      <c r="AB318" s="6" t="str">
        <f>A318</f>
        <v>030</v>
      </c>
      <c r="AC318" s="6" t="str">
        <f>B318</f>
        <v>特定有価証券の内容等の開示に関する内閣府令</v>
      </c>
      <c r="AD318" s="6" t="str">
        <f t="shared" si="13"/>
        <v>sps</v>
      </c>
      <c r="AE318" s="6" t="str">
        <f>D318</f>
        <v>112001</v>
      </c>
      <c r="AF318" s="6" t="str">
        <f>E318</f>
        <v>第十一号の二様式</v>
      </c>
      <c r="AG318" s="6" t="str">
        <f>F318</f>
        <v>訂正半期報告書（内国資産流動化証券）</v>
      </c>
      <c r="AH318" s="6" t="str">
        <f>J318</f>
        <v>170</v>
      </c>
      <c r="AI318" s="6" t="str">
        <f>G318</f>
        <v>訂正半期報告書</v>
      </c>
      <c r="AJ318" s="6" t="str">
        <f>H318</f>
        <v>開示</v>
      </c>
      <c r="AK318" s="6" t="str">
        <f>IF(ISBLANK(I318),"",I318)</f>
        <v/>
      </c>
    </row>
    <row r="319" spans="1:37">
      <c r="A319" s="3" t="s">
        <v>290</v>
      </c>
      <c r="B319" s="2" t="str">
        <f t="shared" si="12"/>
        <v>特定有価証券の内容等の開示に関する内閣府令</v>
      </c>
      <c r="C319" s="2" t="str">
        <f t="shared" si="12"/>
        <v>sps</v>
      </c>
      <c r="D319" s="3" t="s">
        <v>608</v>
      </c>
      <c r="E319" s="3" t="s">
        <v>195</v>
      </c>
      <c r="F319" s="3" t="s">
        <v>609</v>
      </c>
      <c r="G319" s="3" t="s">
        <v>86</v>
      </c>
      <c r="H319" s="3" t="s">
        <v>19</v>
      </c>
      <c r="J319" s="2" t="str">
        <f t="shared" si="14"/>
        <v>160</v>
      </c>
      <c r="AB319" s="6" t="str">
        <f>A319</f>
        <v>030</v>
      </c>
      <c r="AC319" s="6" t="str">
        <f>B319</f>
        <v>特定有価証券の内容等の開示に関する内閣府令</v>
      </c>
      <c r="AD319" s="6" t="str">
        <f t="shared" si="13"/>
        <v>sps</v>
      </c>
      <c r="AE319" s="6" t="str">
        <f>D319</f>
        <v>113000</v>
      </c>
      <c r="AF319" s="6" t="str">
        <f>E319</f>
        <v>第十一号の三様式</v>
      </c>
      <c r="AG319" s="6" t="str">
        <f>F319</f>
        <v>半期報告書（外国資産流動化証券）</v>
      </c>
      <c r="AH319" s="6" t="str">
        <f>J319</f>
        <v>160</v>
      </c>
      <c r="AI319" s="6" t="str">
        <f>G319</f>
        <v>半期報告書</v>
      </c>
      <c r="AJ319" s="6" t="str">
        <f>H319</f>
        <v>開示</v>
      </c>
      <c r="AK319" s="6" t="str">
        <f>IF(ISBLANK(I319),"",I319)</f>
        <v/>
      </c>
    </row>
    <row r="320" spans="1:37">
      <c r="A320" s="3" t="s">
        <v>290</v>
      </c>
      <c r="B320" s="2" t="str">
        <f t="shared" si="12"/>
        <v>特定有価証券の内容等の開示に関する内閣府令</v>
      </c>
      <c r="C320" s="2" t="str">
        <f t="shared" si="12"/>
        <v>sps</v>
      </c>
      <c r="D320" s="3" t="s">
        <v>194</v>
      </c>
      <c r="E320" s="3" t="s">
        <v>195</v>
      </c>
      <c r="F320" s="3" t="s">
        <v>610</v>
      </c>
      <c r="G320" s="3" t="s">
        <v>88</v>
      </c>
      <c r="H320" s="3" t="s">
        <v>19</v>
      </c>
      <c r="J320" s="2" t="str">
        <f t="shared" si="14"/>
        <v>170</v>
      </c>
      <c r="AB320" s="6" t="str">
        <f>A320</f>
        <v>030</v>
      </c>
      <c r="AC320" s="6" t="str">
        <f>B320</f>
        <v>特定有価証券の内容等の開示に関する内閣府令</v>
      </c>
      <c r="AD320" s="6" t="str">
        <f t="shared" si="13"/>
        <v>sps</v>
      </c>
      <c r="AE320" s="6" t="str">
        <f>D320</f>
        <v>113001</v>
      </c>
      <c r="AF320" s="6" t="str">
        <f>E320</f>
        <v>第十一号の三様式</v>
      </c>
      <c r="AG320" s="6" t="str">
        <f>F320</f>
        <v>訂正半期報告書（外国資産流動化証券）</v>
      </c>
      <c r="AH320" s="6" t="str">
        <f>J320</f>
        <v>170</v>
      </c>
      <c r="AI320" s="6" t="str">
        <f>G320</f>
        <v>訂正半期報告書</v>
      </c>
      <c r="AJ320" s="6" t="str">
        <f>H320</f>
        <v>開示</v>
      </c>
      <c r="AK320" s="6" t="str">
        <f>IF(ISBLANK(I320),"",I320)</f>
        <v/>
      </c>
    </row>
    <row r="321" spans="1:37">
      <c r="A321" s="3" t="s">
        <v>290</v>
      </c>
      <c r="B321" s="2" t="str">
        <f t="shared" si="12"/>
        <v>特定有価証券の内容等の開示に関する内閣府令</v>
      </c>
      <c r="C321" s="2" t="str">
        <f t="shared" si="12"/>
        <v>sps</v>
      </c>
      <c r="D321" s="3" t="s">
        <v>611</v>
      </c>
      <c r="E321" s="3" t="s">
        <v>198</v>
      </c>
      <c r="F321" s="3" t="s">
        <v>612</v>
      </c>
      <c r="G321" s="3" t="s">
        <v>86</v>
      </c>
      <c r="H321" s="3" t="s">
        <v>19</v>
      </c>
      <c r="J321" s="2" t="str">
        <f t="shared" si="14"/>
        <v>160</v>
      </c>
      <c r="AB321" s="6" t="str">
        <f>A321</f>
        <v>030</v>
      </c>
      <c r="AC321" s="6" t="str">
        <f>B321</f>
        <v>特定有価証券の内容等の開示に関する内閣府令</v>
      </c>
      <c r="AD321" s="6" t="str">
        <f t="shared" si="13"/>
        <v>sps</v>
      </c>
      <c r="AE321" s="6" t="str">
        <f>D321</f>
        <v>114000</v>
      </c>
      <c r="AF321" s="6" t="str">
        <f>E321</f>
        <v>第十一号の四様式</v>
      </c>
      <c r="AG321" s="6" t="str">
        <f>F321</f>
        <v>半期報告書（内国資産信託流動化受益証券）</v>
      </c>
      <c r="AH321" s="6" t="str">
        <f>J321</f>
        <v>160</v>
      </c>
      <c r="AI321" s="6" t="str">
        <f>G321</f>
        <v>半期報告書</v>
      </c>
      <c r="AJ321" s="6" t="str">
        <f>H321</f>
        <v>開示</v>
      </c>
      <c r="AK321" s="6" t="str">
        <f>IF(ISBLANK(I321),"",I321)</f>
        <v/>
      </c>
    </row>
    <row r="322" spans="1:37">
      <c r="A322" s="3" t="s">
        <v>290</v>
      </c>
      <c r="B322" s="2" t="str">
        <f t="shared" ref="B322:C385" si="15">INDEX($O:$Q,MATCH($A322,$O:$O,0),MATCH(B$1,$O$1:$Q$1,0))</f>
        <v>特定有価証券の内容等の開示に関する内閣府令</v>
      </c>
      <c r="C322" s="2" t="str">
        <f t="shared" si="15"/>
        <v>sps</v>
      </c>
      <c r="D322" s="3" t="s">
        <v>613</v>
      </c>
      <c r="E322" s="3" t="s">
        <v>198</v>
      </c>
      <c r="F322" s="3" t="s">
        <v>614</v>
      </c>
      <c r="G322" s="3" t="s">
        <v>88</v>
      </c>
      <c r="H322" s="3" t="s">
        <v>19</v>
      </c>
      <c r="J322" s="2" t="str">
        <f t="shared" si="14"/>
        <v>170</v>
      </c>
      <c r="AB322" s="6" t="str">
        <f>A322</f>
        <v>030</v>
      </c>
      <c r="AC322" s="6" t="str">
        <f>B322</f>
        <v>特定有価証券の内容等の開示に関する内閣府令</v>
      </c>
      <c r="AD322" s="6" t="str">
        <f t="shared" ref="AD322:AD385" si="16">_xlfn.IFNA(C322,"")</f>
        <v>sps</v>
      </c>
      <c r="AE322" s="6" t="str">
        <f>D322</f>
        <v>114001</v>
      </c>
      <c r="AF322" s="6" t="str">
        <f>E322</f>
        <v>第十一号の四様式</v>
      </c>
      <c r="AG322" s="6" t="str">
        <f>F322</f>
        <v>訂正半期報告書（内国資産信託流動化受益証券）</v>
      </c>
      <c r="AH322" s="6" t="str">
        <f>J322</f>
        <v>170</v>
      </c>
      <c r="AI322" s="6" t="str">
        <f>G322</f>
        <v>訂正半期報告書</v>
      </c>
      <c r="AJ322" s="6" t="str">
        <f>H322</f>
        <v>開示</v>
      </c>
      <c r="AK322" s="6" t="str">
        <f>IF(ISBLANK(I322),"",I322)</f>
        <v/>
      </c>
    </row>
    <row r="323" spans="1:37">
      <c r="A323" s="3" t="s">
        <v>290</v>
      </c>
      <c r="B323" s="2" t="str">
        <f t="shared" si="15"/>
        <v>特定有価証券の内容等の開示に関する内閣府令</v>
      </c>
      <c r="C323" s="2" t="str">
        <f t="shared" si="15"/>
        <v>sps</v>
      </c>
      <c r="D323" s="3" t="s">
        <v>615</v>
      </c>
      <c r="E323" s="3" t="s">
        <v>616</v>
      </c>
      <c r="F323" s="3" t="s">
        <v>617</v>
      </c>
      <c r="G323" s="3" t="s">
        <v>86</v>
      </c>
      <c r="H323" s="3" t="s">
        <v>19</v>
      </c>
      <c r="J323" s="2" t="str">
        <f t="shared" ref="J323:J386" si="17">INDEX($L:$M,MATCH(G323,$M:$M,0),1)</f>
        <v>160</v>
      </c>
      <c r="AB323" s="6" t="str">
        <f>A323</f>
        <v>030</v>
      </c>
      <c r="AC323" s="6" t="str">
        <f>B323</f>
        <v>特定有価証券の内容等の開示に関する内閣府令</v>
      </c>
      <c r="AD323" s="6" t="str">
        <f t="shared" si="16"/>
        <v>sps</v>
      </c>
      <c r="AE323" s="6" t="str">
        <f>D323</f>
        <v>115000</v>
      </c>
      <c r="AF323" s="6" t="str">
        <f>E323</f>
        <v>第十一号の五様式</v>
      </c>
      <c r="AG323" s="6" t="str">
        <f>F323</f>
        <v>半期報告書（外国資産信託流動化受益証券）</v>
      </c>
      <c r="AH323" s="6" t="str">
        <f>J323</f>
        <v>160</v>
      </c>
      <c r="AI323" s="6" t="str">
        <f>G323</f>
        <v>半期報告書</v>
      </c>
      <c r="AJ323" s="6" t="str">
        <f>H323</f>
        <v>開示</v>
      </c>
      <c r="AK323" s="6" t="str">
        <f>IF(ISBLANK(I323),"",I323)</f>
        <v/>
      </c>
    </row>
    <row r="324" spans="1:37">
      <c r="A324" s="3" t="s">
        <v>290</v>
      </c>
      <c r="B324" s="2" t="str">
        <f t="shared" si="15"/>
        <v>特定有価証券の内容等の開示に関する内閣府令</v>
      </c>
      <c r="C324" s="2" t="str">
        <f t="shared" si="15"/>
        <v>sps</v>
      </c>
      <c r="D324" s="3" t="s">
        <v>618</v>
      </c>
      <c r="E324" s="3" t="s">
        <v>616</v>
      </c>
      <c r="F324" s="3" t="s">
        <v>619</v>
      </c>
      <c r="G324" s="3" t="s">
        <v>88</v>
      </c>
      <c r="H324" s="3" t="s">
        <v>19</v>
      </c>
      <c r="J324" s="2" t="str">
        <f t="shared" si="17"/>
        <v>170</v>
      </c>
      <c r="AB324" s="6" t="str">
        <f>A324</f>
        <v>030</v>
      </c>
      <c r="AC324" s="6" t="str">
        <f>B324</f>
        <v>特定有価証券の内容等の開示に関する内閣府令</v>
      </c>
      <c r="AD324" s="6" t="str">
        <f t="shared" si="16"/>
        <v>sps</v>
      </c>
      <c r="AE324" s="6" t="str">
        <f>D324</f>
        <v>115001</v>
      </c>
      <c r="AF324" s="6" t="str">
        <f>E324</f>
        <v>第十一号の五様式</v>
      </c>
      <c r="AG324" s="6" t="str">
        <f>F324</f>
        <v>訂正半期報告書（外国資産信託流動化受益証券）</v>
      </c>
      <c r="AH324" s="6" t="str">
        <f>J324</f>
        <v>170</v>
      </c>
      <c r="AI324" s="6" t="str">
        <f>G324</f>
        <v>訂正半期報告書</v>
      </c>
      <c r="AJ324" s="6" t="str">
        <f>H324</f>
        <v>開示</v>
      </c>
      <c r="AK324" s="6" t="str">
        <f>IF(ISBLANK(I324),"",I324)</f>
        <v/>
      </c>
    </row>
    <row r="325" spans="1:37">
      <c r="A325" s="3" t="s">
        <v>290</v>
      </c>
      <c r="B325" s="2" t="str">
        <f t="shared" si="15"/>
        <v>特定有価証券の内容等の開示に関する内閣府令</v>
      </c>
      <c r="C325" s="2" t="str">
        <f t="shared" si="15"/>
        <v>sps</v>
      </c>
      <c r="D325" s="3" t="s">
        <v>620</v>
      </c>
      <c r="E325" s="3" t="s">
        <v>203</v>
      </c>
      <c r="F325" s="3" t="s">
        <v>621</v>
      </c>
      <c r="G325" s="3" t="s">
        <v>86</v>
      </c>
      <c r="H325" s="3" t="s">
        <v>19</v>
      </c>
      <c r="J325" s="2" t="str">
        <f t="shared" si="17"/>
        <v>160</v>
      </c>
      <c r="AB325" s="6" t="str">
        <f>A325</f>
        <v>030</v>
      </c>
      <c r="AC325" s="6" t="str">
        <f>B325</f>
        <v>特定有価証券の内容等の開示に関する内閣府令</v>
      </c>
      <c r="AD325" s="6" t="str">
        <f t="shared" si="16"/>
        <v>sps</v>
      </c>
      <c r="AE325" s="6" t="str">
        <f>D325</f>
        <v>120000</v>
      </c>
      <c r="AF325" s="6" t="str">
        <f>E325</f>
        <v>第十二号様式</v>
      </c>
      <c r="AG325" s="6" t="str">
        <f>F325</f>
        <v>半期報告書（貸付債権信託受益権）</v>
      </c>
      <c r="AH325" s="6" t="str">
        <f>J325</f>
        <v>160</v>
      </c>
      <c r="AI325" s="6" t="str">
        <f>G325</f>
        <v>半期報告書</v>
      </c>
      <c r="AJ325" s="6" t="str">
        <f>H325</f>
        <v>開示</v>
      </c>
      <c r="AK325" s="6" t="str">
        <f>IF(ISBLANK(I325),"",I325)</f>
        <v/>
      </c>
    </row>
    <row r="326" spans="1:37">
      <c r="A326" s="3" t="s">
        <v>290</v>
      </c>
      <c r="B326" s="2" t="str">
        <f t="shared" si="15"/>
        <v>特定有価証券の内容等の開示に関する内閣府令</v>
      </c>
      <c r="C326" s="2" t="str">
        <f t="shared" si="15"/>
        <v>sps</v>
      </c>
      <c r="D326" s="3" t="s">
        <v>622</v>
      </c>
      <c r="E326" s="3" t="s">
        <v>203</v>
      </c>
      <c r="F326" s="3" t="s">
        <v>623</v>
      </c>
      <c r="G326" s="3" t="s">
        <v>88</v>
      </c>
      <c r="H326" s="3" t="s">
        <v>19</v>
      </c>
      <c r="J326" s="2" t="str">
        <f t="shared" si="17"/>
        <v>170</v>
      </c>
      <c r="AB326" s="6" t="str">
        <f>A326</f>
        <v>030</v>
      </c>
      <c r="AC326" s="6" t="str">
        <f>B326</f>
        <v>特定有価証券の内容等の開示に関する内閣府令</v>
      </c>
      <c r="AD326" s="6" t="str">
        <f t="shared" si="16"/>
        <v>sps</v>
      </c>
      <c r="AE326" s="6" t="str">
        <f>D326</f>
        <v>120001</v>
      </c>
      <c r="AF326" s="6" t="str">
        <f>E326</f>
        <v>第十二号様式</v>
      </c>
      <c r="AG326" s="6" t="str">
        <f>F326</f>
        <v>訂正半期報告書（貸付債権信託受益権）</v>
      </c>
      <c r="AH326" s="6" t="str">
        <f>J326</f>
        <v>170</v>
      </c>
      <c r="AI326" s="6" t="str">
        <f>G326</f>
        <v>訂正半期報告書</v>
      </c>
      <c r="AJ326" s="6" t="str">
        <f>H326</f>
        <v>開示</v>
      </c>
      <c r="AK326" s="6" t="str">
        <f>IF(ISBLANK(I326),"",I326)</f>
        <v/>
      </c>
    </row>
    <row r="327" spans="1:37">
      <c r="A327" s="3" t="s">
        <v>290</v>
      </c>
      <c r="B327" s="2" t="str">
        <f t="shared" si="15"/>
        <v>特定有価証券の内容等の開示に関する内閣府令</v>
      </c>
      <c r="C327" s="2" t="str">
        <f t="shared" si="15"/>
        <v>sps</v>
      </c>
      <c r="D327" s="3" t="s">
        <v>624</v>
      </c>
      <c r="E327" s="3" t="s">
        <v>207</v>
      </c>
      <c r="F327" s="3" t="s">
        <v>625</v>
      </c>
      <c r="G327" s="3" t="s">
        <v>86</v>
      </c>
      <c r="H327" s="3" t="s">
        <v>19</v>
      </c>
      <c r="J327" s="2" t="str">
        <f t="shared" si="17"/>
        <v>160</v>
      </c>
      <c r="AB327" s="6" t="str">
        <f>A327</f>
        <v>030</v>
      </c>
      <c r="AC327" s="6" t="str">
        <f>B327</f>
        <v>特定有価証券の内容等の開示に関する内閣府令</v>
      </c>
      <c r="AD327" s="6" t="str">
        <f t="shared" si="16"/>
        <v>sps</v>
      </c>
      <c r="AE327" s="6" t="str">
        <f>D327</f>
        <v>122000</v>
      </c>
      <c r="AF327" s="6" t="str">
        <f>E327</f>
        <v>第十二号の二様式</v>
      </c>
      <c r="AG327" s="6" t="str">
        <f>F327</f>
        <v>半期報告書（内国組合契約出資持分）</v>
      </c>
      <c r="AH327" s="6" t="str">
        <f>J327</f>
        <v>160</v>
      </c>
      <c r="AI327" s="6" t="str">
        <f>G327</f>
        <v>半期報告書</v>
      </c>
      <c r="AJ327" s="6" t="str">
        <f>H327</f>
        <v>開示</v>
      </c>
      <c r="AK327" s="6" t="str">
        <f>IF(ISBLANK(I327),"",I327)</f>
        <v/>
      </c>
    </row>
    <row r="328" spans="1:37">
      <c r="A328" s="3" t="s">
        <v>290</v>
      </c>
      <c r="B328" s="2" t="str">
        <f t="shared" si="15"/>
        <v>特定有価証券の内容等の開示に関する内閣府令</v>
      </c>
      <c r="C328" s="2" t="str">
        <f t="shared" si="15"/>
        <v>sps</v>
      </c>
      <c r="D328" s="3" t="s">
        <v>626</v>
      </c>
      <c r="E328" s="3" t="s">
        <v>207</v>
      </c>
      <c r="F328" s="3" t="s">
        <v>627</v>
      </c>
      <c r="G328" s="3" t="s">
        <v>88</v>
      </c>
      <c r="H328" s="3" t="s">
        <v>19</v>
      </c>
      <c r="J328" s="2" t="str">
        <f t="shared" si="17"/>
        <v>170</v>
      </c>
      <c r="AB328" s="6" t="str">
        <f>A328</f>
        <v>030</v>
      </c>
      <c r="AC328" s="6" t="str">
        <f>B328</f>
        <v>特定有価証券の内容等の開示に関する内閣府令</v>
      </c>
      <c r="AD328" s="6" t="str">
        <f t="shared" si="16"/>
        <v>sps</v>
      </c>
      <c r="AE328" s="6" t="str">
        <f>D328</f>
        <v>122001</v>
      </c>
      <c r="AF328" s="6" t="str">
        <f>E328</f>
        <v>第十二号の二様式</v>
      </c>
      <c r="AG328" s="6" t="str">
        <f>F328</f>
        <v>訂正半期報告書（内国組合契約出資持分）</v>
      </c>
      <c r="AH328" s="6" t="str">
        <f>J328</f>
        <v>170</v>
      </c>
      <c r="AI328" s="6" t="str">
        <f>G328</f>
        <v>訂正半期報告書</v>
      </c>
      <c r="AJ328" s="6" t="str">
        <f>H328</f>
        <v>開示</v>
      </c>
      <c r="AK328" s="6" t="str">
        <f>IF(ISBLANK(I328),"",I328)</f>
        <v/>
      </c>
    </row>
    <row r="329" spans="1:37">
      <c r="A329" s="3" t="s">
        <v>290</v>
      </c>
      <c r="B329" s="2" t="str">
        <f t="shared" si="15"/>
        <v>特定有価証券の内容等の開示に関する内閣府令</v>
      </c>
      <c r="C329" s="2" t="str">
        <f t="shared" si="15"/>
        <v>sps</v>
      </c>
      <c r="D329" s="3" t="s">
        <v>628</v>
      </c>
      <c r="E329" s="3" t="s">
        <v>629</v>
      </c>
      <c r="F329" s="3" t="s">
        <v>630</v>
      </c>
      <c r="G329" s="3" t="s">
        <v>86</v>
      </c>
      <c r="H329" s="3" t="s">
        <v>19</v>
      </c>
      <c r="J329" s="2" t="str">
        <f t="shared" si="17"/>
        <v>160</v>
      </c>
      <c r="AB329" s="6" t="str">
        <f>A329</f>
        <v>030</v>
      </c>
      <c r="AC329" s="6" t="str">
        <f>B329</f>
        <v>特定有価証券の内容等の開示に関する内閣府令</v>
      </c>
      <c r="AD329" s="6" t="str">
        <f t="shared" si="16"/>
        <v>sps</v>
      </c>
      <c r="AE329" s="6" t="str">
        <f>D329</f>
        <v>123000</v>
      </c>
      <c r="AF329" s="6" t="str">
        <f>E329</f>
        <v>第十二号の三様式</v>
      </c>
      <c r="AG329" s="6" t="str">
        <f>F329</f>
        <v>半期報告書（外国組合契約出資持分）</v>
      </c>
      <c r="AH329" s="6" t="str">
        <f>J329</f>
        <v>160</v>
      </c>
      <c r="AI329" s="6" t="str">
        <f>G329</f>
        <v>半期報告書</v>
      </c>
      <c r="AJ329" s="6" t="str">
        <f>H329</f>
        <v>開示</v>
      </c>
      <c r="AK329" s="6" t="str">
        <f>IF(ISBLANK(I329),"",I329)</f>
        <v/>
      </c>
    </row>
    <row r="330" spans="1:37">
      <c r="A330" s="3" t="s">
        <v>290</v>
      </c>
      <c r="B330" s="2" t="str">
        <f t="shared" si="15"/>
        <v>特定有価証券の内容等の開示に関する内閣府令</v>
      </c>
      <c r="C330" s="2" t="str">
        <f t="shared" si="15"/>
        <v>sps</v>
      </c>
      <c r="D330" s="3" t="s">
        <v>631</v>
      </c>
      <c r="E330" s="3" t="s">
        <v>629</v>
      </c>
      <c r="F330" s="3" t="s">
        <v>632</v>
      </c>
      <c r="G330" s="3" t="s">
        <v>88</v>
      </c>
      <c r="H330" s="3" t="s">
        <v>19</v>
      </c>
      <c r="J330" s="2" t="str">
        <f t="shared" si="17"/>
        <v>170</v>
      </c>
      <c r="AB330" s="6" t="str">
        <f>A330</f>
        <v>030</v>
      </c>
      <c r="AC330" s="6" t="str">
        <f>B330</f>
        <v>特定有価証券の内容等の開示に関する内閣府令</v>
      </c>
      <c r="AD330" s="6" t="str">
        <f t="shared" si="16"/>
        <v>sps</v>
      </c>
      <c r="AE330" s="6" t="str">
        <f>D330</f>
        <v>123001</v>
      </c>
      <c r="AF330" s="6" t="str">
        <f>E330</f>
        <v>第十二号の三様式</v>
      </c>
      <c r="AG330" s="6" t="str">
        <f>F330</f>
        <v>訂正半期報告書（外国組合契約出資持分）</v>
      </c>
      <c r="AH330" s="6" t="str">
        <f>J330</f>
        <v>170</v>
      </c>
      <c r="AI330" s="6" t="str">
        <f>G330</f>
        <v>訂正半期報告書</v>
      </c>
      <c r="AJ330" s="6" t="str">
        <f>H330</f>
        <v>開示</v>
      </c>
      <c r="AK330" s="6" t="str">
        <f>IF(ISBLANK(I330),"",I330)</f>
        <v/>
      </c>
    </row>
    <row r="331" spans="1:37">
      <c r="A331" s="3" t="s">
        <v>290</v>
      </c>
      <c r="B331" s="2" t="str">
        <f t="shared" si="15"/>
        <v>特定有価証券の内容等の開示に関する内閣府令</v>
      </c>
      <c r="C331" s="2" t="str">
        <f t="shared" si="15"/>
        <v>sps</v>
      </c>
      <c r="D331" s="3" t="s">
        <v>633</v>
      </c>
      <c r="E331" s="3" t="s">
        <v>203</v>
      </c>
      <c r="F331" s="3" t="s">
        <v>634</v>
      </c>
      <c r="G331" s="3" t="s">
        <v>86</v>
      </c>
      <c r="H331" s="3" t="s">
        <v>19</v>
      </c>
      <c r="J331" s="2" t="str">
        <f t="shared" si="17"/>
        <v>160</v>
      </c>
      <c r="AB331" s="6" t="str">
        <f>A331</f>
        <v>030</v>
      </c>
      <c r="AC331" s="6" t="str">
        <f>B331</f>
        <v>特定有価証券の内容等の開示に関する内閣府令</v>
      </c>
      <c r="AD331" s="6" t="str">
        <f t="shared" si="16"/>
        <v>sps</v>
      </c>
      <c r="AE331" s="6" t="str">
        <f>D331</f>
        <v>12A000</v>
      </c>
      <c r="AF331" s="6" t="str">
        <f>E331</f>
        <v>第十二号様式</v>
      </c>
      <c r="AG331" s="6" t="str">
        <f>F331</f>
        <v>半期報告書（内国信託受益証券等）</v>
      </c>
      <c r="AH331" s="6" t="str">
        <f>J331</f>
        <v>160</v>
      </c>
      <c r="AI331" s="6" t="str">
        <f>G331</f>
        <v>半期報告書</v>
      </c>
      <c r="AJ331" s="6" t="str">
        <f>H331</f>
        <v>開示</v>
      </c>
      <c r="AK331" s="6" t="str">
        <f>IF(ISBLANK(I331),"",I331)</f>
        <v/>
      </c>
    </row>
    <row r="332" spans="1:37">
      <c r="A332" s="3" t="s">
        <v>290</v>
      </c>
      <c r="B332" s="2" t="str">
        <f t="shared" si="15"/>
        <v>特定有価証券の内容等の開示に関する内閣府令</v>
      </c>
      <c r="C332" s="2" t="str">
        <f t="shared" si="15"/>
        <v>sps</v>
      </c>
      <c r="D332" s="3" t="s">
        <v>635</v>
      </c>
      <c r="E332" s="3" t="s">
        <v>203</v>
      </c>
      <c r="F332" s="3" t="s">
        <v>636</v>
      </c>
      <c r="G332" s="3" t="s">
        <v>88</v>
      </c>
      <c r="H332" s="3" t="s">
        <v>19</v>
      </c>
      <c r="J332" s="2" t="str">
        <f t="shared" si="17"/>
        <v>170</v>
      </c>
      <c r="AB332" s="6" t="str">
        <f>A332</f>
        <v>030</v>
      </c>
      <c r="AC332" s="6" t="str">
        <f>B332</f>
        <v>特定有価証券の内容等の開示に関する内閣府令</v>
      </c>
      <c r="AD332" s="6" t="str">
        <f t="shared" si="16"/>
        <v>sps</v>
      </c>
      <c r="AE332" s="6" t="str">
        <f>D332</f>
        <v>12A001</v>
      </c>
      <c r="AF332" s="6" t="str">
        <f>E332</f>
        <v>第十二号様式</v>
      </c>
      <c r="AG332" s="6" t="str">
        <f>F332</f>
        <v>訂正半期報告書（内国信託受益証券等）</v>
      </c>
      <c r="AH332" s="6" t="str">
        <f>J332</f>
        <v>170</v>
      </c>
      <c r="AI332" s="6" t="str">
        <f>G332</f>
        <v>訂正半期報告書</v>
      </c>
      <c r="AJ332" s="6" t="str">
        <f>H332</f>
        <v>開示</v>
      </c>
      <c r="AK332" s="6" t="str">
        <f>IF(ISBLANK(I332),"",I332)</f>
        <v/>
      </c>
    </row>
    <row r="333" spans="1:37">
      <c r="A333" s="3" t="s">
        <v>290</v>
      </c>
      <c r="B333" s="2" t="str">
        <f t="shared" si="15"/>
        <v>特定有価証券の内容等の開示に関する内閣府令</v>
      </c>
      <c r="C333" s="2" t="str">
        <f t="shared" si="15"/>
        <v>sps</v>
      </c>
      <c r="D333" s="3" t="s">
        <v>637</v>
      </c>
      <c r="E333" s="3" t="s">
        <v>207</v>
      </c>
      <c r="F333" s="3" t="s">
        <v>638</v>
      </c>
      <c r="G333" s="3" t="s">
        <v>86</v>
      </c>
      <c r="H333" s="3" t="s">
        <v>19</v>
      </c>
      <c r="J333" s="2" t="str">
        <f t="shared" si="17"/>
        <v>160</v>
      </c>
      <c r="AB333" s="6" t="str">
        <f>A333</f>
        <v>030</v>
      </c>
      <c r="AC333" s="6" t="str">
        <f>B333</f>
        <v>特定有価証券の内容等の開示に関する内閣府令</v>
      </c>
      <c r="AD333" s="6" t="str">
        <f t="shared" si="16"/>
        <v>sps</v>
      </c>
      <c r="AE333" s="6" t="str">
        <f>D333</f>
        <v>12B000</v>
      </c>
      <c r="AF333" s="6" t="str">
        <f>E333</f>
        <v>第十二号の二様式</v>
      </c>
      <c r="AG333" s="6" t="str">
        <f>F333</f>
        <v>半期報告書（外国信託受益証券等）</v>
      </c>
      <c r="AH333" s="6" t="str">
        <f>J333</f>
        <v>160</v>
      </c>
      <c r="AI333" s="6" t="str">
        <f>G333</f>
        <v>半期報告書</v>
      </c>
      <c r="AJ333" s="6" t="str">
        <f>H333</f>
        <v>開示</v>
      </c>
      <c r="AK333" s="6" t="str">
        <f>IF(ISBLANK(I333),"",I333)</f>
        <v/>
      </c>
    </row>
    <row r="334" spans="1:37">
      <c r="A334" s="3" t="s">
        <v>290</v>
      </c>
      <c r="B334" s="2" t="str">
        <f t="shared" si="15"/>
        <v>特定有価証券の内容等の開示に関する内閣府令</v>
      </c>
      <c r="C334" s="2" t="str">
        <f t="shared" si="15"/>
        <v>sps</v>
      </c>
      <c r="D334" s="3" t="s">
        <v>639</v>
      </c>
      <c r="E334" s="3" t="s">
        <v>207</v>
      </c>
      <c r="F334" s="3" t="s">
        <v>640</v>
      </c>
      <c r="G334" s="3" t="s">
        <v>88</v>
      </c>
      <c r="H334" s="3" t="s">
        <v>19</v>
      </c>
      <c r="J334" s="2" t="str">
        <f t="shared" si="17"/>
        <v>170</v>
      </c>
      <c r="AB334" s="6" t="str">
        <f>A334</f>
        <v>030</v>
      </c>
      <c r="AC334" s="6" t="str">
        <f>B334</f>
        <v>特定有価証券の内容等の開示に関する内閣府令</v>
      </c>
      <c r="AD334" s="6" t="str">
        <f t="shared" si="16"/>
        <v>sps</v>
      </c>
      <c r="AE334" s="6" t="str">
        <f>D334</f>
        <v>12B001</v>
      </c>
      <c r="AF334" s="6" t="str">
        <f>E334</f>
        <v>第十二号の二様式</v>
      </c>
      <c r="AG334" s="6" t="str">
        <f>F334</f>
        <v>訂正半期報告書（外国信託受益証券等）</v>
      </c>
      <c r="AH334" s="6" t="str">
        <f>J334</f>
        <v>170</v>
      </c>
      <c r="AI334" s="6" t="str">
        <f>G334</f>
        <v>訂正半期報告書</v>
      </c>
      <c r="AJ334" s="6" t="str">
        <f>H334</f>
        <v>開示</v>
      </c>
      <c r="AK334" s="6" t="str">
        <f>IF(ISBLANK(I334),"",I334)</f>
        <v/>
      </c>
    </row>
    <row r="335" spans="1:37">
      <c r="A335" s="3" t="s">
        <v>290</v>
      </c>
      <c r="B335" s="2" t="str">
        <f t="shared" si="15"/>
        <v>特定有価証券の内容等の開示に関する内閣府令</v>
      </c>
      <c r="C335" s="2" t="str">
        <f t="shared" si="15"/>
        <v>sps</v>
      </c>
      <c r="D335" s="3" t="s">
        <v>641</v>
      </c>
      <c r="E335" s="3" t="s">
        <v>629</v>
      </c>
      <c r="F335" s="3" t="s">
        <v>642</v>
      </c>
      <c r="G335" s="3" t="s">
        <v>86</v>
      </c>
      <c r="H335" s="3" t="s">
        <v>19</v>
      </c>
      <c r="J335" s="2" t="str">
        <f t="shared" si="17"/>
        <v>160</v>
      </c>
      <c r="AB335" s="6" t="str">
        <f>A335</f>
        <v>030</v>
      </c>
      <c r="AC335" s="6" t="str">
        <f>B335</f>
        <v>特定有価証券の内容等の開示に関する内閣府令</v>
      </c>
      <c r="AD335" s="6" t="str">
        <f t="shared" si="16"/>
        <v>sps</v>
      </c>
      <c r="AE335" s="6" t="str">
        <f>D335</f>
        <v>12C000</v>
      </c>
      <c r="AF335" s="6" t="str">
        <f>E335</f>
        <v>第十二号の三様式</v>
      </c>
      <c r="AG335" s="6" t="str">
        <f>F335</f>
        <v>半期報告書（内国抵当証券）</v>
      </c>
      <c r="AH335" s="6" t="str">
        <f>J335</f>
        <v>160</v>
      </c>
      <c r="AI335" s="6" t="str">
        <f>G335</f>
        <v>半期報告書</v>
      </c>
      <c r="AJ335" s="6" t="str">
        <f>H335</f>
        <v>開示</v>
      </c>
      <c r="AK335" s="6" t="str">
        <f>IF(ISBLANK(I335),"",I335)</f>
        <v/>
      </c>
    </row>
    <row r="336" spans="1:37">
      <c r="A336" s="3" t="s">
        <v>290</v>
      </c>
      <c r="B336" s="2" t="str">
        <f t="shared" si="15"/>
        <v>特定有価証券の内容等の開示に関する内閣府令</v>
      </c>
      <c r="C336" s="2" t="str">
        <f t="shared" si="15"/>
        <v>sps</v>
      </c>
      <c r="D336" s="3" t="s">
        <v>643</v>
      </c>
      <c r="E336" s="3" t="s">
        <v>629</v>
      </c>
      <c r="F336" s="3" t="s">
        <v>644</v>
      </c>
      <c r="G336" s="3" t="s">
        <v>88</v>
      </c>
      <c r="H336" s="3" t="s">
        <v>19</v>
      </c>
      <c r="J336" s="2" t="str">
        <f t="shared" si="17"/>
        <v>170</v>
      </c>
      <c r="AB336" s="6" t="str">
        <f>A336</f>
        <v>030</v>
      </c>
      <c r="AC336" s="6" t="str">
        <f>B336</f>
        <v>特定有価証券の内容等の開示に関する内閣府令</v>
      </c>
      <c r="AD336" s="6" t="str">
        <f t="shared" si="16"/>
        <v>sps</v>
      </c>
      <c r="AE336" s="6" t="str">
        <f>D336</f>
        <v>12C001</v>
      </c>
      <c r="AF336" s="6" t="str">
        <f>E336</f>
        <v>第十二号の三様式</v>
      </c>
      <c r="AG336" s="6" t="str">
        <f>F336</f>
        <v>訂正半期報告書（内国抵当証券）</v>
      </c>
      <c r="AH336" s="6" t="str">
        <f>J336</f>
        <v>170</v>
      </c>
      <c r="AI336" s="6" t="str">
        <f>G336</f>
        <v>訂正半期報告書</v>
      </c>
      <c r="AJ336" s="6" t="str">
        <f>H336</f>
        <v>開示</v>
      </c>
      <c r="AK336" s="6" t="str">
        <f>IF(ISBLANK(I336),"",I336)</f>
        <v/>
      </c>
    </row>
    <row r="337" spans="1:37">
      <c r="A337" s="3" t="s">
        <v>290</v>
      </c>
      <c r="B337" s="2" t="str">
        <f t="shared" si="15"/>
        <v>特定有価証券の内容等の開示に関する内閣府令</v>
      </c>
      <c r="C337" s="2" t="str">
        <f t="shared" si="15"/>
        <v>sps</v>
      </c>
      <c r="D337" s="3" t="s">
        <v>645</v>
      </c>
      <c r="E337" s="3" t="s">
        <v>646</v>
      </c>
      <c r="F337" s="3" t="s">
        <v>647</v>
      </c>
      <c r="G337" s="3" t="s">
        <v>86</v>
      </c>
      <c r="H337" s="3" t="s">
        <v>19</v>
      </c>
      <c r="J337" s="2" t="str">
        <f t="shared" si="17"/>
        <v>160</v>
      </c>
      <c r="AB337" s="6" t="str">
        <f>A337</f>
        <v>030</v>
      </c>
      <c r="AC337" s="6" t="str">
        <f>B337</f>
        <v>特定有価証券の内容等の開示に関する内閣府令</v>
      </c>
      <c r="AD337" s="6" t="str">
        <f t="shared" si="16"/>
        <v>sps</v>
      </c>
      <c r="AE337" s="6" t="str">
        <f>D337</f>
        <v>12D000</v>
      </c>
      <c r="AF337" s="6" t="str">
        <f>E337</f>
        <v>第十二号の四様式</v>
      </c>
      <c r="AG337" s="6" t="str">
        <f>F337</f>
        <v>半期報告書（外国抵当証券）</v>
      </c>
      <c r="AH337" s="6" t="str">
        <f>J337</f>
        <v>160</v>
      </c>
      <c r="AI337" s="6" t="str">
        <f>G337</f>
        <v>半期報告書</v>
      </c>
      <c r="AJ337" s="6" t="str">
        <f>H337</f>
        <v>開示</v>
      </c>
      <c r="AK337" s="6" t="str">
        <f>IF(ISBLANK(I337),"",I337)</f>
        <v/>
      </c>
    </row>
    <row r="338" spans="1:37">
      <c r="A338" s="3" t="s">
        <v>290</v>
      </c>
      <c r="B338" s="2" t="str">
        <f t="shared" si="15"/>
        <v>特定有価証券の内容等の開示に関する内閣府令</v>
      </c>
      <c r="C338" s="2" t="str">
        <f t="shared" si="15"/>
        <v>sps</v>
      </c>
      <c r="D338" s="3" t="s">
        <v>648</v>
      </c>
      <c r="E338" s="3" t="s">
        <v>646</v>
      </c>
      <c r="F338" s="3" t="s">
        <v>649</v>
      </c>
      <c r="G338" s="3" t="s">
        <v>88</v>
      </c>
      <c r="H338" s="3" t="s">
        <v>19</v>
      </c>
      <c r="J338" s="2" t="str">
        <f t="shared" si="17"/>
        <v>170</v>
      </c>
      <c r="AB338" s="6" t="str">
        <f>A338</f>
        <v>030</v>
      </c>
      <c r="AC338" s="6" t="str">
        <f>B338</f>
        <v>特定有価証券の内容等の開示に関する内閣府令</v>
      </c>
      <c r="AD338" s="6" t="str">
        <f t="shared" si="16"/>
        <v>sps</v>
      </c>
      <c r="AE338" s="6" t="str">
        <f>D338</f>
        <v>12D001</v>
      </c>
      <c r="AF338" s="6" t="str">
        <f>E338</f>
        <v>第十二号の四様式</v>
      </c>
      <c r="AG338" s="6" t="str">
        <f>F338</f>
        <v>訂正半期報告書（外国抵当証券）</v>
      </c>
      <c r="AH338" s="6" t="str">
        <f>J338</f>
        <v>170</v>
      </c>
      <c r="AI338" s="6" t="str">
        <f>G338</f>
        <v>訂正半期報告書</v>
      </c>
      <c r="AJ338" s="6" t="str">
        <f>H338</f>
        <v>開示</v>
      </c>
      <c r="AK338" s="6" t="str">
        <f>IF(ISBLANK(I338),"",I338)</f>
        <v/>
      </c>
    </row>
    <row r="339" spans="1:37">
      <c r="A339" s="3" t="s">
        <v>290</v>
      </c>
      <c r="B339" s="2" t="str">
        <f t="shared" si="15"/>
        <v>特定有価証券の内容等の開示に関する内閣府令</v>
      </c>
      <c r="C339" s="2" t="str">
        <f t="shared" si="15"/>
        <v>sps</v>
      </c>
      <c r="D339" s="3" t="s">
        <v>650</v>
      </c>
      <c r="E339" s="3" t="s">
        <v>651</v>
      </c>
      <c r="F339" s="3" t="s">
        <v>652</v>
      </c>
      <c r="G339" s="3" t="s">
        <v>86</v>
      </c>
      <c r="H339" s="3" t="s">
        <v>19</v>
      </c>
      <c r="J339" s="2" t="str">
        <f t="shared" si="17"/>
        <v>160</v>
      </c>
      <c r="AB339" s="6" t="str">
        <f>A339</f>
        <v>030</v>
      </c>
      <c r="AC339" s="6" t="str">
        <f>B339</f>
        <v>特定有価証券の内容等の開示に関する内閣府令</v>
      </c>
      <c r="AD339" s="6" t="str">
        <f t="shared" si="16"/>
        <v>sps</v>
      </c>
      <c r="AE339" s="6" t="str">
        <f>D339</f>
        <v>12E000</v>
      </c>
      <c r="AF339" s="6" t="str">
        <f>E339</f>
        <v>第十二号の五様式</v>
      </c>
      <c r="AG339" s="6" t="str">
        <f>F339</f>
        <v>半期報告書（内国有価証券投資事業権利等）</v>
      </c>
      <c r="AH339" s="6" t="str">
        <f>J339</f>
        <v>160</v>
      </c>
      <c r="AI339" s="6" t="str">
        <f>G339</f>
        <v>半期報告書</v>
      </c>
      <c r="AJ339" s="6" t="str">
        <f>H339</f>
        <v>開示</v>
      </c>
      <c r="AK339" s="6" t="str">
        <f>IF(ISBLANK(I339),"",I339)</f>
        <v/>
      </c>
    </row>
    <row r="340" spans="1:37">
      <c r="A340" s="3" t="s">
        <v>290</v>
      </c>
      <c r="B340" s="2" t="str">
        <f t="shared" si="15"/>
        <v>特定有価証券の内容等の開示に関する内閣府令</v>
      </c>
      <c r="C340" s="2" t="str">
        <f t="shared" si="15"/>
        <v>sps</v>
      </c>
      <c r="D340" s="3" t="s">
        <v>653</v>
      </c>
      <c r="E340" s="3" t="s">
        <v>651</v>
      </c>
      <c r="F340" s="3" t="s">
        <v>654</v>
      </c>
      <c r="G340" s="3" t="s">
        <v>88</v>
      </c>
      <c r="H340" s="3" t="s">
        <v>19</v>
      </c>
      <c r="J340" s="2" t="str">
        <f t="shared" si="17"/>
        <v>170</v>
      </c>
      <c r="AB340" s="6" t="str">
        <f>A340</f>
        <v>030</v>
      </c>
      <c r="AC340" s="6" t="str">
        <f>B340</f>
        <v>特定有価証券の内容等の開示に関する内閣府令</v>
      </c>
      <c r="AD340" s="6" t="str">
        <f t="shared" si="16"/>
        <v>sps</v>
      </c>
      <c r="AE340" s="6" t="str">
        <f>D340</f>
        <v>12E001</v>
      </c>
      <c r="AF340" s="6" t="str">
        <f>E340</f>
        <v>第十二号の五様式</v>
      </c>
      <c r="AG340" s="6" t="str">
        <f>F340</f>
        <v>訂正半期報告書（内国有価証券投資事業権利等）</v>
      </c>
      <c r="AH340" s="6" t="str">
        <f>J340</f>
        <v>170</v>
      </c>
      <c r="AI340" s="6" t="str">
        <f>G340</f>
        <v>訂正半期報告書</v>
      </c>
      <c r="AJ340" s="6" t="str">
        <f>H340</f>
        <v>開示</v>
      </c>
      <c r="AK340" s="6" t="str">
        <f>IF(ISBLANK(I340),"",I340)</f>
        <v/>
      </c>
    </row>
    <row r="341" spans="1:37">
      <c r="A341" s="3" t="s">
        <v>290</v>
      </c>
      <c r="B341" s="2" t="str">
        <f t="shared" si="15"/>
        <v>特定有価証券の内容等の開示に関する内閣府令</v>
      </c>
      <c r="C341" s="2" t="str">
        <f t="shared" si="15"/>
        <v>sps</v>
      </c>
      <c r="D341" s="3" t="s">
        <v>655</v>
      </c>
      <c r="E341" s="3" t="s">
        <v>656</v>
      </c>
      <c r="F341" s="3" t="s">
        <v>657</v>
      </c>
      <c r="G341" s="3" t="s">
        <v>86</v>
      </c>
      <c r="H341" s="3" t="s">
        <v>19</v>
      </c>
      <c r="J341" s="2" t="str">
        <f t="shared" si="17"/>
        <v>160</v>
      </c>
      <c r="AB341" s="6" t="str">
        <f>A341</f>
        <v>030</v>
      </c>
      <c r="AC341" s="6" t="str">
        <f>B341</f>
        <v>特定有価証券の内容等の開示に関する内閣府令</v>
      </c>
      <c r="AD341" s="6" t="str">
        <f t="shared" si="16"/>
        <v>sps</v>
      </c>
      <c r="AE341" s="6" t="str">
        <f>D341</f>
        <v>12F000</v>
      </c>
      <c r="AF341" s="6" t="str">
        <f>E341</f>
        <v>第十二号の六様式</v>
      </c>
      <c r="AG341" s="6" t="str">
        <f>F341</f>
        <v>半期報告書（外国有価証券投資事業権利等）</v>
      </c>
      <c r="AH341" s="6" t="str">
        <f>J341</f>
        <v>160</v>
      </c>
      <c r="AI341" s="6" t="str">
        <f>G341</f>
        <v>半期報告書</v>
      </c>
      <c r="AJ341" s="6" t="str">
        <f>H341</f>
        <v>開示</v>
      </c>
      <c r="AK341" s="6" t="str">
        <f>IF(ISBLANK(I341),"",I341)</f>
        <v/>
      </c>
    </row>
    <row r="342" spans="1:37">
      <c r="A342" s="3" t="s">
        <v>290</v>
      </c>
      <c r="B342" s="2" t="str">
        <f t="shared" si="15"/>
        <v>特定有価証券の内容等の開示に関する内閣府令</v>
      </c>
      <c r="C342" s="2" t="str">
        <f t="shared" si="15"/>
        <v>sps</v>
      </c>
      <c r="D342" s="3" t="s">
        <v>658</v>
      </c>
      <c r="E342" s="3" t="s">
        <v>656</v>
      </c>
      <c r="F342" s="3" t="s">
        <v>659</v>
      </c>
      <c r="G342" s="3" t="s">
        <v>88</v>
      </c>
      <c r="H342" s="3" t="s">
        <v>19</v>
      </c>
      <c r="J342" s="2" t="str">
        <f t="shared" si="17"/>
        <v>170</v>
      </c>
      <c r="AB342" s="6" t="str">
        <f>A342</f>
        <v>030</v>
      </c>
      <c r="AC342" s="6" t="str">
        <f>B342</f>
        <v>特定有価証券の内容等の開示に関する内閣府令</v>
      </c>
      <c r="AD342" s="6" t="str">
        <f t="shared" si="16"/>
        <v>sps</v>
      </c>
      <c r="AE342" s="6" t="str">
        <f>D342</f>
        <v>12F001</v>
      </c>
      <c r="AF342" s="6" t="str">
        <f>E342</f>
        <v>第十二号の六様式</v>
      </c>
      <c r="AG342" s="6" t="str">
        <f>F342</f>
        <v>訂正半期報告書（外国有価証券投資事業権利等）</v>
      </c>
      <c r="AH342" s="6" t="str">
        <f>J342</f>
        <v>170</v>
      </c>
      <c r="AI342" s="6" t="str">
        <f>G342</f>
        <v>訂正半期報告書</v>
      </c>
      <c r="AJ342" s="6" t="str">
        <f>H342</f>
        <v>開示</v>
      </c>
      <c r="AK342" s="6" t="str">
        <f>IF(ISBLANK(I342),"",I342)</f>
        <v/>
      </c>
    </row>
    <row r="343" spans="1:37">
      <c r="A343" s="3" t="s">
        <v>290</v>
      </c>
      <c r="B343" s="2" t="str">
        <f t="shared" si="15"/>
        <v>特定有価証券の内容等の開示に関する内閣府令</v>
      </c>
      <c r="C343" s="2" t="str">
        <f t="shared" si="15"/>
        <v>sps</v>
      </c>
      <c r="D343" s="3" t="s">
        <v>660</v>
      </c>
      <c r="E343" s="3" t="s">
        <v>224</v>
      </c>
      <c r="F343" s="3" t="s">
        <v>661</v>
      </c>
      <c r="G343" s="3" t="s">
        <v>190</v>
      </c>
      <c r="H343" s="3" t="s">
        <v>19</v>
      </c>
      <c r="J343" s="2" t="str">
        <f t="shared" si="17"/>
        <v>080</v>
      </c>
      <c r="AB343" s="6" t="str">
        <f>A343</f>
        <v>030</v>
      </c>
      <c r="AC343" s="6" t="str">
        <f>B343</f>
        <v>特定有価証券の内容等の開示に関する内閣府令</v>
      </c>
      <c r="AD343" s="6" t="str">
        <f t="shared" si="16"/>
        <v>sps</v>
      </c>
      <c r="AE343" s="6" t="str">
        <f>D343</f>
        <v>150000</v>
      </c>
      <c r="AF343" s="6" t="str">
        <f>E343</f>
        <v>第十五号様式</v>
      </c>
      <c r="AG343" s="6" t="str">
        <f>F343</f>
        <v>発行登録書（内国投資証券）</v>
      </c>
      <c r="AH343" s="6" t="str">
        <f>J343</f>
        <v>080</v>
      </c>
      <c r="AI343" s="6" t="str">
        <f>G343</f>
        <v>発行登録書</v>
      </c>
      <c r="AJ343" s="6" t="str">
        <f>H343</f>
        <v>開示</v>
      </c>
      <c r="AK343" s="6" t="str">
        <f>IF(ISBLANK(I343),"",I343)</f>
        <v/>
      </c>
    </row>
    <row r="344" spans="1:37">
      <c r="A344" s="3" t="s">
        <v>290</v>
      </c>
      <c r="B344" s="2" t="str">
        <f t="shared" si="15"/>
        <v>特定有価証券の内容等の開示に関する内閣府令</v>
      </c>
      <c r="C344" s="2" t="str">
        <f t="shared" si="15"/>
        <v>sps</v>
      </c>
      <c r="D344" s="3" t="s">
        <v>662</v>
      </c>
      <c r="E344" s="3" t="s">
        <v>663</v>
      </c>
      <c r="F344" s="3" t="s">
        <v>664</v>
      </c>
      <c r="G344" s="3" t="s">
        <v>190</v>
      </c>
      <c r="H344" s="3" t="s">
        <v>19</v>
      </c>
      <c r="J344" s="2" t="str">
        <f t="shared" si="17"/>
        <v>080</v>
      </c>
      <c r="AB344" s="6" t="str">
        <f>A344</f>
        <v>030</v>
      </c>
      <c r="AC344" s="6" t="str">
        <f>B344</f>
        <v>特定有価証券の内容等の開示に関する内閣府令</v>
      </c>
      <c r="AD344" s="6" t="str">
        <f t="shared" si="16"/>
        <v>sps</v>
      </c>
      <c r="AE344" s="6" t="str">
        <f>D344</f>
        <v>152000</v>
      </c>
      <c r="AF344" s="6" t="str">
        <f>E344</f>
        <v>第十五号の三様式</v>
      </c>
      <c r="AG344" s="6" t="str">
        <f>F344</f>
        <v>発行登録書（短期投資法人債）</v>
      </c>
      <c r="AH344" s="6" t="str">
        <f>J344</f>
        <v>080</v>
      </c>
      <c r="AI344" s="6" t="str">
        <f>G344</f>
        <v>発行登録書</v>
      </c>
      <c r="AJ344" s="6" t="str">
        <f>H344</f>
        <v>開示</v>
      </c>
      <c r="AK344" s="6" t="str">
        <f>IF(ISBLANK(I344),"",I344)</f>
        <v/>
      </c>
    </row>
    <row r="345" spans="1:37">
      <c r="A345" s="3" t="s">
        <v>290</v>
      </c>
      <c r="B345" s="2" t="str">
        <f t="shared" si="15"/>
        <v>特定有価証券の内容等の開示に関する内閣府令</v>
      </c>
      <c r="C345" s="2" t="str">
        <f t="shared" si="15"/>
        <v>sps</v>
      </c>
      <c r="D345" s="3" t="s">
        <v>665</v>
      </c>
      <c r="E345" s="3" t="s">
        <v>666</v>
      </c>
      <c r="F345" s="3" t="s">
        <v>667</v>
      </c>
      <c r="G345" s="3" t="s">
        <v>190</v>
      </c>
      <c r="H345" s="3" t="s">
        <v>19</v>
      </c>
      <c r="J345" s="2" t="str">
        <f t="shared" si="17"/>
        <v>080</v>
      </c>
      <c r="AB345" s="6" t="str">
        <f>A345</f>
        <v>030</v>
      </c>
      <c r="AC345" s="6" t="str">
        <f>B345</f>
        <v>特定有価証券の内容等の開示に関する内閣府令</v>
      </c>
      <c r="AD345" s="6" t="str">
        <f t="shared" si="16"/>
        <v>sps</v>
      </c>
      <c r="AE345" s="6" t="str">
        <f>D345</f>
        <v>15A000</v>
      </c>
      <c r="AF345" s="6" t="str">
        <f>E345</f>
        <v>第十五号の二様式</v>
      </c>
      <c r="AG345" s="6" t="str">
        <f>F345</f>
        <v>発行登録書（特定内国資産流動化証券）</v>
      </c>
      <c r="AH345" s="6" t="str">
        <f>J345</f>
        <v>080</v>
      </c>
      <c r="AI345" s="6" t="str">
        <f>G345</f>
        <v>発行登録書</v>
      </c>
      <c r="AJ345" s="6" t="str">
        <f>H345</f>
        <v>開示</v>
      </c>
      <c r="AK345" s="6" t="str">
        <f>IF(ISBLANK(I345),"",I345)</f>
        <v/>
      </c>
    </row>
    <row r="346" spans="1:37">
      <c r="A346" s="3" t="s">
        <v>290</v>
      </c>
      <c r="B346" s="2" t="str">
        <f t="shared" si="15"/>
        <v>特定有価証券の内容等の開示に関する内閣府令</v>
      </c>
      <c r="C346" s="2" t="str">
        <f t="shared" si="15"/>
        <v>sps</v>
      </c>
      <c r="D346" s="3" t="s">
        <v>668</v>
      </c>
      <c r="E346" s="3" t="s">
        <v>226</v>
      </c>
      <c r="F346" s="3" t="s">
        <v>669</v>
      </c>
      <c r="G346" s="3" t="s">
        <v>190</v>
      </c>
      <c r="H346" s="3" t="s">
        <v>19</v>
      </c>
      <c r="J346" s="2" t="str">
        <f t="shared" si="17"/>
        <v>080</v>
      </c>
      <c r="AB346" s="6" t="str">
        <f>A346</f>
        <v>030</v>
      </c>
      <c r="AC346" s="6" t="str">
        <f>B346</f>
        <v>特定有価証券の内容等の開示に関する内閣府令</v>
      </c>
      <c r="AD346" s="6" t="str">
        <f t="shared" si="16"/>
        <v>sps</v>
      </c>
      <c r="AE346" s="6" t="str">
        <f>D346</f>
        <v>160000</v>
      </c>
      <c r="AF346" s="6" t="str">
        <f>E346</f>
        <v>第十六号様式</v>
      </c>
      <c r="AG346" s="6" t="str">
        <f>F346</f>
        <v>発行登録書（外国投資証券）</v>
      </c>
      <c r="AH346" s="6" t="str">
        <f>J346</f>
        <v>080</v>
      </c>
      <c r="AI346" s="6" t="str">
        <f>G346</f>
        <v>発行登録書</v>
      </c>
      <c r="AJ346" s="6" t="str">
        <f>H346</f>
        <v>開示</v>
      </c>
      <c r="AK346" s="6" t="str">
        <f>IF(ISBLANK(I346),"",I346)</f>
        <v/>
      </c>
    </row>
    <row r="347" spans="1:37">
      <c r="A347" s="3" t="s">
        <v>290</v>
      </c>
      <c r="B347" s="2" t="str">
        <f t="shared" si="15"/>
        <v>特定有価証券の内容等の開示に関する内閣府令</v>
      </c>
      <c r="C347" s="2" t="str">
        <f t="shared" si="15"/>
        <v>sps</v>
      </c>
      <c r="D347" s="3" t="s">
        <v>670</v>
      </c>
      <c r="E347" s="3" t="s">
        <v>671</v>
      </c>
      <c r="F347" s="3" t="s">
        <v>672</v>
      </c>
      <c r="G347" s="3" t="s">
        <v>190</v>
      </c>
      <c r="H347" s="3" t="s">
        <v>19</v>
      </c>
      <c r="J347" s="2" t="str">
        <f t="shared" si="17"/>
        <v>080</v>
      </c>
      <c r="AB347" s="6" t="str">
        <f>A347</f>
        <v>030</v>
      </c>
      <c r="AC347" s="6" t="str">
        <f>B347</f>
        <v>特定有価証券の内容等の開示に関する内閣府令</v>
      </c>
      <c r="AD347" s="6" t="str">
        <f t="shared" si="16"/>
        <v>sps</v>
      </c>
      <c r="AE347" s="6" t="str">
        <f>D347</f>
        <v>162000</v>
      </c>
      <c r="AF347" s="6" t="str">
        <f>E347</f>
        <v>第十六号の三様式（旧第十六号の二様式）</v>
      </c>
      <c r="AG347" s="6" t="str">
        <f>F347</f>
        <v>発行登録書（短期外債）</v>
      </c>
      <c r="AH347" s="6" t="str">
        <f>J347</f>
        <v>080</v>
      </c>
      <c r="AI347" s="6" t="str">
        <f>G347</f>
        <v>発行登録書</v>
      </c>
      <c r="AJ347" s="6" t="str">
        <f>H347</f>
        <v>開示</v>
      </c>
      <c r="AK347" s="6" t="str">
        <f>IF(ISBLANK(I347),"",I347)</f>
        <v/>
      </c>
    </row>
    <row r="348" spans="1:37">
      <c r="A348" s="3" t="s">
        <v>290</v>
      </c>
      <c r="B348" s="2" t="str">
        <f t="shared" si="15"/>
        <v>特定有価証券の内容等の開示に関する内閣府令</v>
      </c>
      <c r="C348" s="2" t="str">
        <f t="shared" si="15"/>
        <v>sps</v>
      </c>
      <c r="D348" s="3" t="s">
        <v>673</v>
      </c>
      <c r="E348" s="3" t="s">
        <v>674</v>
      </c>
      <c r="F348" s="3" t="s">
        <v>675</v>
      </c>
      <c r="G348" s="3" t="s">
        <v>190</v>
      </c>
      <c r="H348" s="3" t="s">
        <v>19</v>
      </c>
      <c r="J348" s="2" t="str">
        <f t="shared" si="17"/>
        <v>080</v>
      </c>
      <c r="AB348" s="6" t="str">
        <f>A348</f>
        <v>030</v>
      </c>
      <c r="AC348" s="6" t="str">
        <f>B348</f>
        <v>特定有価証券の内容等の開示に関する内閣府令</v>
      </c>
      <c r="AD348" s="6" t="str">
        <f t="shared" si="16"/>
        <v>sps</v>
      </c>
      <c r="AE348" s="6" t="str">
        <f>D348</f>
        <v>16A000</v>
      </c>
      <c r="AF348" s="6" t="str">
        <f>E348</f>
        <v>第十六号の二様式</v>
      </c>
      <c r="AG348" s="6" t="str">
        <f>F348</f>
        <v>発行登録書（特定外国資産流動化証券）</v>
      </c>
      <c r="AH348" s="6" t="str">
        <f>J348</f>
        <v>080</v>
      </c>
      <c r="AI348" s="6" t="str">
        <f>G348</f>
        <v>発行登録書</v>
      </c>
      <c r="AJ348" s="6" t="str">
        <f>H348</f>
        <v>開示</v>
      </c>
      <c r="AK348" s="6" t="str">
        <f>IF(ISBLANK(I348),"",I348)</f>
        <v/>
      </c>
    </row>
    <row r="349" spans="1:37">
      <c r="A349" s="3" t="s">
        <v>290</v>
      </c>
      <c r="B349" s="2" t="str">
        <f t="shared" si="15"/>
        <v>特定有価証券の内容等の開示に関する内閣府令</v>
      </c>
      <c r="C349" s="2" t="str">
        <f t="shared" si="15"/>
        <v>sps</v>
      </c>
      <c r="D349" s="3" t="s">
        <v>232</v>
      </c>
      <c r="E349" s="3" t="s">
        <v>229</v>
      </c>
      <c r="F349" s="3" t="s">
        <v>676</v>
      </c>
      <c r="G349" s="3" t="s">
        <v>196</v>
      </c>
      <c r="H349" s="3" t="s">
        <v>19</v>
      </c>
      <c r="J349" s="2" t="str">
        <f t="shared" si="17"/>
        <v>090</v>
      </c>
      <c r="AB349" s="6" t="str">
        <f>A349</f>
        <v>030</v>
      </c>
      <c r="AC349" s="6" t="str">
        <f>B349</f>
        <v>特定有価証券の内容等の開示に関する内閣府令</v>
      </c>
      <c r="AD349" s="6" t="str">
        <f t="shared" si="16"/>
        <v>sps</v>
      </c>
      <c r="AE349" s="6" t="str">
        <f>D349</f>
        <v>170001</v>
      </c>
      <c r="AF349" s="6" t="str">
        <f>E349</f>
        <v>第十七号様式</v>
      </c>
      <c r="AG349" s="6" t="str">
        <f>F349</f>
        <v>訂正発行登録書（内国投資証券）</v>
      </c>
      <c r="AH349" s="6" t="str">
        <f>J349</f>
        <v>090</v>
      </c>
      <c r="AI349" s="6" t="str">
        <f>G349</f>
        <v>訂正発行登録書</v>
      </c>
      <c r="AJ349" s="6" t="str">
        <f>H349</f>
        <v>開示</v>
      </c>
      <c r="AK349" s="6" t="str">
        <f>IF(ISBLANK(I349),"",I349)</f>
        <v/>
      </c>
    </row>
    <row r="350" spans="1:37">
      <c r="A350" s="3" t="s">
        <v>290</v>
      </c>
      <c r="B350" s="2" t="str">
        <f t="shared" si="15"/>
        <v>特定有価証券の内容等の開示に関する内閣府令</v>
      </c>
      <c r="C350" s="2" t="str">
        <f t="shared" si="15"/>
        <v>sps</v>
      </c>
      <c r="D350" s="3" t="s">
        <v>677</v>
      </c>
      <c r="E350" s="3" t="s">
        <v>678</v>
      </c>
      <c r="F350" s="3" t="s">
        <v>679</v>
      </c>
      <c r="G350" s="3" t="s">
        <v>196</v>
      </c>
      <c r="H350" s="3" t="s">
        <v>19</v>
      </c>
      <c r="J350" s="2" t="str">
        <f t="shared" si="17"/>
        <v>090</v>
      </c>
      <c r="AB350" s="6" t="str">
        <f>A350</f>
        <v>030</v>
      </c>
      <c r="AC350" s="6" t="str">
        <f>B350</f>
        <v>特定有価証券の内容等の開示に関する内閣府令</v>
      </c>
      <c r="AD350" s="6" t="str">
        <f t="shared" si="16"/>
        <v>sps</v>
      </c>
      <c r="AE350" s="6" t="str">
        <f>D350</f>
        <v>172001</v>
      </c>
      <c r="AF350" s="6" t="str">
        <f>E350</f>
        <v>第十七号の二様式</v>
      </c>
      <c r="AG350" s="6" t="str">
        <f>F350</f>
        <v>訂正発行登録書（特定内国資産流動化証券）</v>
      </c>
      <c r="AH350" s="6" t="str">
        <f>J350</f>
        <v>090</v>
      </c>
      <c r="AI350" s="6" t="str">
        <f>G350</f>
        <v>訂正発行登録書</v>
      </c>
      <c r="AJ350" s="6" t="str">
        <f>H350</f>
        <v>開示</v>
      </c>
      <c r="AK350" s="6" t="str">
        <f>IF(ISBLANK(I350),"",I350)</f>
        <v/>
      </c>
    </row>
    <row r="351" spans="1:37">
      <c r="A351" s="3" t="s">
        <v>290</v>
      </c>
      <c r="B351" s="2" t="str">
        <f t="shared" si="15"/>
        <v>特定有価証券の内容等の開示に関する内閣府令</v>
      </c>
      <c r="C351" s="2" t="str">
        <f t="shared" si="15"/>
        <v>sps</v>
      </c>
      <c r="D351" s="3" t="s">
        <v>680</v>
      </c>
      <c r="E351" s="3" t="s">
        <v>681</v>
      </c>
      <c r="F351" s="3" t="s">
        <v>682</v>
      </c>
      <c r="G351" s="3" t="s">
        <v>196</v>
      </c>
      <c r="H351" s="3" t="s">
        <v>19</v>
      </c>
      <c r="J351" s="2" t="str">
        <f t="shared" si="17"/>
        <v>090</v>
      </c>
      <c r="AB351" s="6" t="str">
        <f>A351</f>
        <v>030</v>
      </c>
      <c r="AC351" s="6" t="str">
        <f>B351</f>
        <v>特定有価証券の内容等の開示に関する内閣府令</v>
      </c>
      <c r="AD351" s="6" t="str">
        <f t="shared" si="16"/>
        <v>sps</v>
      </c>
      <c r="AE351" s="6" t="str">
        <f>D351</f>
        <v>180001</v>
      </c>
      <c r="AF351" s="6" t="str">
        <f>E351</f>
        <v>第十八号様式</v>
      </c>
      <c r="AG351" s="6" t="str">
        <f>F351</f>
        <v>訂正発行登録書（外国投資証券）</v>
      </c>
      <c r="AH351" s="6" t="str">
        <f>J351</f>
        <v>090</v>
      </c>
      <c r="AI351" s="6" t="str">
        <f>G351</f>
        <v>訂正発行登録書</v>
      </c>
      <c r="AJ351" s="6" t="str">
        <f>H351</f>
        <v>開示</v>
      </c>
      <c r="AK351" s="6" t="str">
        <f>IF(ISBLANK(I351),"",I351)</f>
        <v/>
      </c>
    </row>
    <row r="352" spans="1:37">
      <c r="A352" s="3" t="s">
        <v>290</v>
      </c>
      <c r="B352" s="2" t="str">
        <f t="shared" si="15"/>
        <v>特定有価証券の内容等の開示に関する内閣府令</v>
      </c>
      <c r="C352" s="2" t="str">
        <f t="shared" si="15"/>
        <v>sps</v>
      </c>
      <c r="D352" s="3" t="s">
        <v>683</v>
      </c>
      <c r="E352" s="3" t="s">
        <v>684</v>
      </c>
      <c r="F352" s="3" t="s">
        <v>685</v>
      </c>
      <c r="G352" s="3" t="s">
        <v>196</v>
      </c>
      <c r="H352" s="3" t="s">
        <v>19</v>
      </c>
      <c r="J352" s="2" t="str">
        <f t="shared" si="17"/>
        <v>090</v>
      </c>
      <c r="AB352" s="6" t="str">
        <f>A352</f>
        <v>030</v>
      </c>
      <c r="AC352" s="6" t="str">
        <f>B352</f>
        <v>特定有価証券の内容等の開示に関する内閣府令</v>
      </c>
      <c r="AD352" s="6" t="str">
        <f t="shared" si="16"/>
        <v>sps</v>
      </c>
      <c r="AE352" s="6" t="str">
        <f>D352</f>
        <v>182001</v>
      </c>
      <c r="AF352" s="6" t="str">
        <f>E352</f>
        <v>第十八号の二様式</v>
      </c>
      <c r="AG352" s="6" t="str">
        <f>F352</f>
        <v>訂正発行登録書（特定外国資産流動化証券）</v>
      </c>
      <c r="AH352" s="6" t="str">
        <f>J352</f>
        <v>090</v>
      </c>
      <c r="AI352" s="6" t="str">
        <f>G352</f>
        <v>訂正発行登録書</v>
      </c>
      <c r="AJ352" s="6" t="str">
        <f>H352</f>
        <v>開示</v>
      </c>
      <c r="AK352" s="6" t="str">
        <f>IF(ISBLANK(I352),"",I352)</f>
        <v/>
      </c>
    </row>
    <row r="353" spans="1:37">
      <c r="A353" s="3" t="s">
        <v>290</v>
      </c>
      <c r="B353" s="2" t="str">
        <f t="shared" si="15"/>
        <v>特定有価証券の内容等の開示に関する内閣府令</v>
      </c>
      <c r="C353" s="2" t="str">
        <f t="shared" si="15"/>
        <v>sps</v>
      </c>
      <c r="D353" s="3" t="s">
        <v>686</v>
      </c>
      <c r="E353" s="3" t="s">
        <v>687</v>
      </c>
      <c r="F353" s="3" t="s">
        <v>688</v>
      </c>
      <c r="G353" s="3" t="s">
        <v>199</v>
      </c>
      <c r="H353" s="3" t="s">
        <v>11</v>
      </c>
      <c r="J353" s="2" t="str">
        <f t="shared" si="17"/>
        <v>110</v>
      </c>
      <c r="AB353" s="6" t="str">
        <f>A353</f>
        <v>030</v>
      </c>
      <c r="AC353" s="6" t="str">
        <f>B353</f>
        <v>特定有価証券の内容等の開示に関する内閣府令</v>
      </c>
      <c r="AD353" s="6" t="str">
        <f t="shared" si="16"/>
        <v>sps</v>
      </c>
      <c r="AE353" s="6" t="str">
        <f>D353</f>
        <v>190004</v>
      </c>
      <c r="AF353" s="6" t="str">
        <f>E353</f>
        <v>第十九号様式</v>
      </c>
      <c r="AG353" s="6" t="str">
        <f>F353</f>
        <v>発行登録取下届出書（内国投資証券）</v>
      </c>
      <c r="AH353" s="6" t="str">
        <f>J353</f>
        <v>110</v>
      </c>
      <c r="AI353" s="6" t="str">
        <f>G353</f>
        <v>発行登録取下届出書</v>
      </c>
      <c r="AJ353" s="6" t="str">
        <f>H353</f>
        <v>非開示</v>
      </c>
      <c r="AK353" s="6" t="str">
        <f>IF(ISBLANK(I353),"",I353)</f>
        <v/>
      </c>
    </row>
    <row r="354" spans="1:37">
      <c r="A354" s="3" t="s">
        <v>290</v>
      </c>
      <c r="B354" s="2" t="str">
        <f t="shared" si="15"/>
        <v>特定有価証券の内容等の開示に関する内閣府令</v>
      </c>
      <c r="C354" s="2" t="str">
        <f t="shared" si="15"/>
        <v>sps</v>
      </c>
      <c r="D354" s="3" t="s">
        <v>689</v>
      </c>
      <c r="E354" s="3" t="s">
        <v>690</v>
      </c>
      <c r="F354" s="3" t="s">
        <v>691</v>
      </c>
      <c r="G354" s="3" t="s">
        <v>199</v>
      </c>
      <c r="H354" s="3" t="s">
        <v>11</v>
      </c>
      <c r="J354" s="2" t="str">
        <f t="shared" si="17"/>
        <v>110</v>
      </c>
      <c r="AB354" s="6" t="str">
        <f>A354</f>
        <v>030</v>
      </c>
      <c r="AC354" s="6" t="str">
        <f>B354</f>
        <v>特定有価証券の内容等の開示に関する内閣府令</v>
      </c>
      <c r="AD354" s="6" t="str">
        <f t="shared" si="16"/>
        <v>sps</v>
      </c>
      <c r="AE354" s="6" t="str">
        <f>D354</f>
        <v>192004</v>
      </c>
      <c r="AF354" s="6" t="str">
        <f>E354</f>
        <v>第十九号の二様式</v>
      </c>
      <c r="AG354" s="6" t="str">
        <f>F354</f>
        <v>発行登録取下届出書（特定内国資産流動化証券）</v>
      </c>
      <c r="AH354" s="6" t="str">
        <f>J354</f>
        <v>110</v>
      </c>
      <c r="AI354" s="6" t="str">
        <f>G354</f>
        <v>発行登録取下届出書</v>
      </c>
      <c r="AJ354" s="6" t="str">
        <f>H354</f>
        <v>非開示</v>
      </c>
      <c r="AK354" s="6" t="str">
        <f>IF(ISBLANK(I354),"",I354)</f>
        <v/>
      </c>
    </row>
    <row r="355" spans="1:37">
      <c r="A355" s="3" t="s">
        <v>290</v>
      </c>
      <c r="B355" s="2" t="str">
        <f t="shared" si="15"/>
        <v>特定有価証券の内容等の開示に関する内閣府令</v>
      </c>
      <c r="C355" s="2" t="str">
        <f t="shared" si="15"/>
        <v>sps</v>
      </c>
      <c r="D355" s="3" t="s">
        <v>692</v>
      </c>
      <c r="E355" s="3" t="s">
        <v>693</v>
      </c>
      <c r="F355" s="3" t="s">
        <v>694</v>
      </c>
      <c r="G355" s="3" t="s">
        <v>199</v>
      </c>
      <c r="H355" s="3" t="s">
        <v>11</v>
      </c>
      <c r="J355" s="2" t="str">
        <f t="shared" si="17"/>
        <v>110</v>
      </c>
      <c r="AB355" s="6" t="str">
        <f>A355</f>
        <v>030</v>
      </c>
      <c r="AC355" s="6" t="str">
        <f>B355</f>
        <v>特定有価証券の内容等の開示に関する内閣府令</v>
      </c>
      <c r="AD355" s="6" t="str">
        <f t="shared" si="16"/>
        <v>sps</v>
      </c>
      <c r="AE355" s="6" t="str">
        <f>D355</f>
        <v>200004</v>
      </c>
      <c r="AF355" s="6" t="str">
        <f>E355</f>
        <v>第二十号様式</v>
      </c>
      <c r="AG355" s="6" t="str">
        <f>F355</f>
        <v>発行登録取下届出書（外国投資証券）</v>
      </c>
      <c r="AH355" s="6" t="str">
        <f>J355</f>
        <v>110</v>
      </c>
      <c r="AI355" s="6" t="str">
        <f>G355</f>
        <v>発行登録取下届出書</v>
      </c>
      <c r="AJ355" s="6" t="str">
        <f>H355</f>
        <v>非開示</v>
      </c>
      <c r="AK355" s="6" t="str">
        <f>IF(ISBLANK(I355),"",I355)</f>
        <v/>
      </c>
    </row>
    <row r="356" spans="1:37">
      <c r="A356" s="3" t="s">
        <v>290</v>
      </c>
      <c r="B356" s="2" t="str">
        <f t="shared" si="15"/>
        <v>特定有価証券の内容等の開示に関する内閣府令</v>
      </c>
      <c r="C356" s="2" t="str">
        <f t="shared" si="15"/>
        <v>sps</v>
      </c>
      <c r="D356" s="3" t="s">
        <v>695</v>
      </c>
      <c r="E356" s="3" t="s">
        <v>696</v>
      </c>
      <c r="F356" s="3" t="s">
        <v>697</v>
      </c>
      <c r="G356" s="3" t="s">
        <v>199</v>
      </c>
      <c r="H356" s="3" t="s">
        <v>11</v>
      </c>
      <c r="J356" s="2" t="str">
        <f t="shared" si="17"/>
        <v>110</v>
      </c>
      <c r="AB356" s="6" t="str">
        <f>A356</f>
        <v>030</v>
      </c>
      <c r="AC356" s="6" t="str">
        <f>B356</f>
        <v>特定有価証券の内容等の開示に関する内閣府令</v>
      </c>
      <c r="AD356" s="6" t="str">
        <f t="shared" si="16"/>
        <v>sps</v>
      </c>
      <c r="AE356" s="6" t="str">
        <f>D356</f>
        <v>202004</v>
      </c>
      <c r="AF356" s="6" t="str">
        <f>E356</f>
        <v>第二十号の二様式</v>
      </c>
      <c r="AG356" s="6" t="str">
        <f>F356</f>
        <v>発行登録取下届出書（特定外国資産流動化証券）</v>
      </c>
      <c r="AH356" s="6" t="str">
        <f>J356</f>
        <v>110</v>
      </c>
      <c r="AI356" s="6" t="str">
        <f>G356</f>
        <v>発行登録取下届出書</v>
      </c>
      <c r="AJ356" s="6" t="str">
        <f>H356</f>
        <v>非開示</v>
      </c>
      <c r="AK356" s="6" t="str">
        <f>IF(ISBLANK(I356),"",I356)</f>
        <v/>
      </c>
    </row>
    <row r="357" spans="1:37">
      <c r="A357" s="3" t="s">
        <v>290</v>
      </c>
      <c r="B357" s="2" t="str">
        <f t="shared" si="15"/>
        <v>特定有価証券の内容等の開示に関する内閣府令</v>
      </c>
      <c r="C357" s="2" t="str">
        <f t="shared" si="15"/>
        <v>sps</v>
      </c>
      <c r="D357" s="3" t="s">
        <v>698</v>
      </c>
      <c r="E357" s="3" t="s">
        <v>699</v>
      </c>
      <c r="F357" s="3" t="s">
        <v>700</v>
      </c>
      <c r="G357" s="3" t="s">
        <v>205</v>
      </c>
      <c r="H357" s="3" t="s">
        <v>19</v>
      </c>
      <c r="J357" s="2" t="str">
        <f t="shared" si="17"/>
        <v>100</v>
      </c>
      <c r="AB357" s="6" t="str">
        <f>A357</f>
        <v>030</v>
      </c>
      <c r="AC357" s="6" t="str">
        <f>B357</f>
        <v>特定有価証券の内容等の開示に関する内閣府令</v>
      </c>
      <c r="AD357" s="6" t="str">
        <f t="shared" si="16"/>
        <v>sps</v>
      </c>
      <c r="AE357" s="6" t="str">
        <f>D357</f>
        <v>210003</v>
      </c>
      <c r="AF357" s="6" t="str">
        <f>E357</f>
        <v>第二十一号様式</v>
      </c>
      <c r="AG357" s="6" t="str">
        <f>F357</f>
        <v>発行登録追補書類（内国投資証券）</v>
      </c>
      <c r="AH357" s="6" t="str">
        <f>J357</f>
        <v>100</v>
      </c>
      <c r="AI357" s="6" t="str">
        <f>G357</f>
        <v>発行登録追補書類</v>
      </c>
      <c r="AJ357" s="6" t="str">
        <f>H357</f>
        <v>開示</v>
      </c>
      <c r="AK357" s="6" t="str">
        <f>IF(ISBLANK(I357),"",I357)</f>
        <v/>
      </c>
    </row>
    <row r="358" spans="1:37">
      <c r="A358" s="3" t="s">
        <v>290</v>
      </c>
      <c r="B358" s="2" t="str">
        <f t="shared" si="15"/>
        <v>特定有価証券の内容等の開示に関する内閣府令</v>
      </c>
      <c r="C358" s="2" t="str">
        <f t="shared" si="15"/>
        <v>sps</v>
      </c>
      <c r="D358" s="3" t="s">
        <v>701</v>
      </c>
      <c r="E358" s="3" t="s">
        <v>702</v>
      </c>
      <c r="F358" s="3" t="s">
        <v>703</v>
      </c>
      <c r="G358" s="3" t="s">
        <v>205</v>
      </c>
      <c r="H358" s="3" t="s">
        <v>19</v>
      </c>
      <c r="J358" s="2" t="str">
        <f t="shared" si="17"/>
        <v>100</v>
      </c>
      <c r="AB358" s="6" t="str">
        <f>A358</f>
        <v>030</v>
      </c>
      <c r="AC358" s="6" t="str">
        <f>B358</f>
        <v>特定有価証券の内容等の開示に関する内閣府令</v>
      </c>
      <c r="AD358" s="6" t="str">
        <f t="shared" si="16"/>
        <v>sps</v>
      </c>
      <c r="AE358" s="6" t="str">
        <f>D358</f>
        <v>212003</v>
      </c>
      <c r="AF358" s="6" t="str">
        <f>E358</f>
        <v>第二十一号の二様式</v>
      </c>
      <c r="AG358" s="6" t="str">
        <f>F358</f>
        <v>発行登録追補書類（特定内国資産流動化証券）</v>
      </c>
      <c r="AH358" s="6" t="str">
        <f>J358</f>
        <v>100</v>
      </c>
      <c r="AI358" s="6" t="str">
        <f>G358</f>
        <v>発行登録追補書類</v>
      </c>
      <c r="AJ358" s="6" t="str">
        <f>H358</f>
        <v>開示</v>
      </c>
      <c r="AK358" s="6" t="str">
        <f>IF(ISBLANK(I358),"",I358)</f>
        <v/>
      </c>
    </row>
    <row r="359" spans="1:37">
      <c r="A359" s="3" t="s">
        <v>290</v>
      </c>
      <c r="B359" s="2" t="str">
        <f t="shared" si="15"/>
        <v>特定有価証券の内容等の開示に関する内閣府令</v>
      </c>
      <c r="C359" s="2" t="str">
        <f t="shared" si="15"/>
        <v>sps</v>
      </c>
      <c r="D359" s="3" t="s">
        <v>704</v>
      </c>
      <c r="E359" s="3" t="s">
        <v>705</v>
      </c>
      <c r="F359" s="3" t="s">
        <v>706</v>
      </c>
      <c r="G359" s="3" t="s">
        <v>205</v>
      </c>
      <c r="H359" s="3" t="s">
        <v>19</v>
      </c>
      <c r="J359" s="2" t="str">
        <f t="shared" si="17"/>
        <v>100</v>
      </c>
      <c r="AB359" s="6" t="str">
        <f>A359</f>
        <v>030</v>
      </c>
      <c r="AC359" s="6" t="str">
        <f>B359</f>
        <v>特定有価証券の内容等の開示に関する内閣府令</v>
      </c>
      <c r="AD359" s="6" t="str">
        <f t="shared" si="16"/>
        <v>sps</v>
      </c>
      <c r="AE359" s="6" t="str">
        <f>D359</f>
        <v>220003</v>
      </c>
      <c r="AF359" s="6" t="str">
        <f>E359</f>
        <v>第二十二号様式</v>
      </c>
      <c r="AG359" s="6" t="str">
        <f>F359</f>
        <v>発行登録追補書類（外国投資証券）</v>
      </c>
      <c r="AH359" s="6" t="str">
        <f>J359</f>
        <v>100</v>
      </c>
      <c r="AI359" s="6" t="str">
        <f>G359</f>
        <v>発行登録追補書類</v>
      </c>
      <c r="AJ359" s="6" t="str">
        <f>H359</f>
        <v>開示</v>
      </c>
      <c r="AK359" s="6" t="str">
        <f>IF(ISBLANK(I359),"",I359)</f>
        <v/>
      </c>
    </row>
    <row r="360" spans="1:37">
      <c r="A360" s="3" t="s">
        <v>290</v>
      </c>
      <c r="B360" s="2" t="str">
        <f t="shared" si="15"/>
        <v>特定有価証券の内容等の開示に関する内閣府令</v>
      </c>
      <c r="C360" s="2" t="str">
        <f t="shared" si="15"/>
        <v>sps</v>
      </c>
      <c r="D360" s="3" t="s">
        <v>707</v>
      </c>
      <c r="E360" s="3" t="s">
        <v>708</v>
      </c>
      <c r="F360" s="3" t="s">
        <v>709</v>
      </c>
      <c r="G360" s="3" t="s">
        <v>205</v>
      </c>
      <c r="H360" s="3" t="s">
        <v>19</v>
      </c>
      <c r="J360" s="2" t="str">
        <f t="shared" si="17"/>
        <v>100</v>
      </c>
      <c r="AB360" s="6" t="str">
        <f>A360</f>
        <v>030</v>
      </c>
      <c r="AC360" s="6" t="str">
        <f>B360</f>
        <v>特定有価証券の内容等の開示に関する内閣府令</v>
      </c>
      <c r="AD360" s="6" t="str">
        <f t="shared" si="16"/>
        <v>sps</v>
      </c>
      <c r="AE360" s="6" t="str">
        <f>D360</f>
        <v>222003</v>
      </c>
      <c r="AF360" s="6" t="str">
        <f>E360</f>
        <v>第二十二号の二様式</v>
      </c>
      <c r="AG360" s="6" t="str">
        <f>F360</f>
        <v>発行登録追補書類（特定外国資産流動化証券）</v>
      </c>
      <c r="AH360" s="6" t="str">
        <f>J360</f>
        <v>100</v>
      </c>
      <c r="AI360" s="6" t="str">
        <f>G360</f>
        <v>発行登録追補書類</v>
      </c>
      <c r="AJ360" s="6" t="str">
        <f>H360</f>
        <v>開示</v>
      </c>
      <c r="AK360" s="6" t="str">
        <f>IF(ISBLANK(I360),"",I360)</f>
        <v/>
      </c>
    </row>
    <row r="361" spans="1:37">
      <c r="A361" s="3" t="s">
        <v>290</v>
      </c>
      <c r="B361" s="2" t="str">
        <f t="shared" si="15"/>
        <v>特定有価証券の内容等の開示に関する内閣府令</v>
      </c>
      <c r="C361" s="2" t="str">
        <f t="shared" si="15"/>
        <v>sps</v>
      </c>
      <c r="D361" s="3" t="s">
        <v>710</v>
      </c>
      <c r="E361" s="3" t="s">
        <v>711</v>
      </c>
      <c r="F361" s="3" t="s">
        <v>712</v>
      </c>
      <c r="G361" s="3" t="s">
        <v>212</v>
      </c>
      <c r="H361" s="3" t="s">
        <v>11</v>
      </c>
      <c r="J361" s="2" t="str">
        <f t="shared" si="17"/>
        <v>070</v>
      </c>
      <c r="AB361" s="6" t="str">
        <f>A361</f>
        <v>030</v>
      </c>
      <c r="AC361" s="6" t="str">
        <f>B361</f>
        <v>特定有価証券の内容等の開示に関する内閣府令</v>
      </c>
      <c r="AD361" s="6" t="str">
        <f t="shared" si="16"/>
        <v>sps</v>
      </c>
      <c r="AE361" s="6" t="str">
        <f>D361</f>
        <v>230001</v>
      </c>
      <c r="AF361" s="6" t="str">
        <f>E361</f>
        <v>第二十三号様式</v>
      </c>
      <c r="AG361" s="6" t="str">
        <f>F361</f>
        <v>変更発行登録通知書（内国投資証券）</v>
      </c>
      <c r="AH361" s="6" t="str">
        <f>J361</f>
        <v>070</v>
      </c>
      <c r="AI361" s="6" t="str">
        <f>G361</f>
        <v>変更通知書（発行登録通知書）</v>
      </c>
      <c r="AJ361" s="6" t="str">
        <f>H361</f>
        <v>非開示</v>
      </c>
      <c r="AK361" s="6" t="str">
        <f>IF(ISBLANK(I361),"",I361)</f>
        <v/>
      </c>
    </row>
    <row r="362" spans="1:37">
      <c r="A362" s="3" t="s">
        <v>290</v>
      </c>
      <c r="B362" s="2" t="str">
        <f t="shared" si="15"/>
        <v>特定有価証券の内容等の開示に関する内閣府令</v>
      </c>
      <c r="C362" s="2" t="str">
        <f t="shared" si="15"/>
        <v>sps</v>
      </c>
      <c r="D362" s="3" t="s">
        <v>713</v>
      </c>
      <c r="E362" s="3" t="s">
        <v>711</v>
      </c>
      <c r="F362" s="3" t="s">
        <v>714</v>
      </c>
      <c r="G362" s="3" t="s">
        <v>214</v>
      </c>
      <c r="H362" s="3" t="s">
        <v>11</v>
      </c>
      <c r="J362" s="2" t="str">
        <f t="shared" si="17"/>
        <v>060</v>
      </c>
      <c r="AB362" s="6" t="str">
        <f>A362</f>
        <v>030</v>
      </c>
      <c r="AC362" s="6" t="str">
        <f>B362</f>
        <v>特定有価証券の内容等の開示に関する内閣府令</v>
      </c>
      <c r="AD362" s="6" t="str">
        <f t="shared" si="16"/>
        <v>sps</v>
      </c>
      <c r="AE362" s="6" t="str">
        <f>D362</f>
        <v>230005</v>
      </c>
      <c r="AF362" s="6" t="str">
        <f>E362</f>
        <v>第二十三号様式</v>
      </c>
      <c r="AG362" s="6" t="str">
        <f>F362</f>
        <v>発行登録通知書（内国投資証券）</v>
      </c>
      <c r="AH362" s="6" t="str">
        <f>J362</f>
        <v>060</v>
      </c>
      <c r="AI362" s="6" t="str">
        <f>G362</f>
        <v>発行登録通知書</v>
      </c>
      <c r="AJ362" s="6" t="str">
        <f>H362</f>
        <v>非開示</v>
      </c>
      <c r="AK362" s="6" t="str">
        <f>IF(ISBLANK(I362),"",I362)</f>
        <v/>
      </c>
    </row>
    <row r="363" spans="1:37">
      <c r="A363" s="3" t="s">
        <v>290</v>
      </c>
      <c r="B363" s="2" t="str">
        <f t="shared" si="15"/>
        <v>特定有価証券の内容等の開示に関する内閣府令</v>
      </c>
      <c r="C363" s="2" t="str">
        <f t="shared" si="15"/>
        <v>sps</v>
      </c>
      <c r="D363" s="3" t="s">
        <v>715</v>
      </c>
      <c r="E363" s="3" t="s">
        <v>716</v>
      </c>
      <c r="F363" s="3" t="s">
        <v>717</v>
      </c>
      <c r="G363" s="3" t="s">
        <v>212</v>
      </c>
      <c r="H363" s="3" t="s">
        <v>11</v>
      </c>
      <c r="J363" s="2" t="str">
        <f t="shared" si="17"/>
        <v>070</v>
      </c>
      <c r="AB363" s="6" t="str">
        <f>A363</f>
        <v>030</v>
      </c>
      <c r="AC363" s="6" t="str">
        <f>B363</f>
        <v>特定有価証券の内容等の開示に関する内閣府令</v>
      </c>
      <c r="AD363" s="6" t="str">
        <f t="shared" si="16"/>
        <v>sps</v>
      </c>
      <c r="AE363" s="6" t="str">
        <f>D363</f>
        <v>232001</v>
      </c>
      <c r="AF363" s="6" t="str">
        <f>E363</f>
        <v>第二十三号の二様式</v>
      </c>
      <c r="AG363" s="6" t="str">
        <f>F363</f>
        <v>変更発行登録通知書（特定内国資産流動化証券）</v>
      </c>
      <c r="AH363" s="6" t="str">
        <f>J363</f>
        <v>070</v>
      </c>
      <c r="AI363" s="6" t="str">
        <f>G363</f>
        <v>変更通知書（発行登録通知書）</v>
      </c>
      <c r="AJ363" s="6" t="str">
        <f>H363</f>
        <v>非開示</v>
      </c>
      <c r="AK363" s="6" t="str">
        <f>IF(ISBLANK(I363),"",I363)</f>
        <v/>
      </c>
    </row>
    <row r="364" spans="1:37">
      <c r="A364" s="3" t="s">
        <v>290</v>
      </c>
      <c r="B364" s="2" t="str">
        <f t="shared" si="15"/>
        <v>特定有価証券の内容等の開示に関する内閣府令</v>
      </c>
      <c r="C364" s="2" t="str">
        <f t="shared" si="15"/>
        <v>sps</v>
      </c>
      <c r="D364" s="3" t="s">
        <v>718</v>
      </c>
      <c r="E364" s="3" t="s">
        <v>716</v>
      </c>
      <c r="F364" s="3" t="s">
        <v>719</v>
      </c>
      <c r="G364" s="3" t="s">
        <v>214</v>
      </c>
      <c r="H364" s="3" t="s">
        <v>11</v>
      </c>
      <c r="J364" s="2" t="str">
        <f t="shared" si="17"/>
        <v>060</v>
      </c>
      <c r="AB364" s="6" t="str">
        <f>A364</f>
        <v>030</v>
      </c>
      <c r="AC364" s="6" t="str">
        <f>B364</f>
        <v>特定有価証券の内容等の開示に関する内閣府令</v>
      </c>
      <c r="AD364" s="6" t="str">
        <f t="shared" si="16"/>
        <v>sps</v>
      </c>
      <c r="AE364" s="6" t="str">
        <f>D364</f>
        <v>232005</v>
      </c>
      <c r="AF364" s="6" t="str">
        <f>E364</f>
        <v>第二十三号の二様式</v>
      </c>
      <c r="AG364" s="6" t="str">
        <f>F364</f>
        <v>発行登録通知書（特定内国資産流動化証券）</v>
      </c>
      <c r="AH364" s="6" t="str">
        <f>J364</f>
        <v>060</v>
      </c>
      <c r="AI364" s="6" t="str">
        <f>G364</f>
        <v>発行登録通知書</v>
      </c>
      <c r="AJ364" s="6" t="str">
        <f>H364</f>
        <v>非開示</v>
      </c>
      <c r="AK364" s="6" t="str">
        <f>IF(ISBLANK(I364),"",I364)</f>
        <v/>
      </c>
    </row>
    <row r="365" spans="1:37">
      <c r="A365" s="3" t="s">
        <v>290</v>
      </c>
      <c r="B365" s="2" t="str">
        <f t="shared" si="15"/>
        <v>特定有価証券の内容等の開示に関する内閣府令</v>
      </c>
      <c r="C365" s="2" t="str">
        <f t="shared" si="15"/>
        <v>sps</v>
      </c>
      <c r="D365" s="3" t="s">
        <v>720</v>
      </c>
      <c r="E365" s="3" t="s">
        <v>721</v>
      </c>
      <c r="F365" s="3" t="s">
        <v>722</v>
      </c>
      <c r="G365" s="3" t="s">
        <v>212</v>
      </c>
      <c r="H365" s="3" t="s">
        <v>11</v>
      </c>
      <c r="J365" s="2" t="str">
        <f t="shared" si="17"/>
        <v>070</v>
      </c>
      <c r="AB365" s="6" t="str">
        <f>A365</f>
        <v>030</v>
      </c>
      <c r="AC365" s="6" t="str">
        <f>B365</f>
        <v>特定有価証券の内容等の開示に関する内閣府令</v>
      </c>
      <c r="AD365" s="6" t="str">
        <f t="shared" si="16"/>
        <v>sps</v>
      </c>
      <c r="AE365" s="6" t="str">
        <f>D365</f>
        <v>240001</v>
      </c>
      <c r="AF365" s="6" t="str">
        <f>E365</f>
        <v>第二十四号様式</v>
      </c>
      <c r="AG365" s="6" t="str">
        <f>F365</f>
        <v>変更発行登録通知書（外国投資証券）</v>
      </c>
      <c r="AH365" s="6" t="str">
        <f>J365</f>
        <v>070</v>
      </c>
      <c r="AI365" s="6" t="str">
        <f>G365</f>
        <v>変更通知書（発行登録通知書）</v>
      </c>
      <c r="AJ365" s="6" t="str">
        <f>H365</f>
        <v>非開示</v>
      </c>
      <c r="AK365" s="6" t="str">
        <f>IF(ISBLANK(I365),"",I365)</f>
        <v/>
      </c>
    </row>
    <row r="366" spans="1:37">
      <c r="A366" s="3" t="s">
        <v>290</v>
      </c>
      <c r="B366" s="2" t="str">
        <f t="shared" si="15"/>
        <v>特定有価証券の内容等の開示に関する内閣府令</v>
      </c>
      <c r="C366" s="2" t="str">
        <f t="shared" si="15"/>
        <v>sps</v>
      </c>
      <c r="D366" s="3" t="s">
        <v>723</v>
      </c>
      <c r="E366" s="3" t="s">
        <v>721</v>
      </c>
      <c r="F366" s="3" t="s">
        <v>724</v>
      </c>
      <c r="G366" s="3" t="s">
        <v>214</v>
      </c>
      <c r="H366" s="3" t="s">
        <v>11</v>
      </c>
      <c r="J366" s="2" t="str">
        <f t="shared" si="17"/>
        <v>060</v>
      </c>
      <c r="AB366" s="6" t="str">
        <f>A366</f>
        <v>030</v>
      </c>
      <c r="AC366" s="6" t="str">
        <f>B366</f>
        <v>特定有価証券の内容等の開示に関する内閣府令</v>
      </c>
      <c r="AD366" s="6" t="str">
        <f t="shared" si="16"/>
        <v>sps</v>
      </c>
      <c r="AE366" s="6" t="str">
        <f>D366</f>
        <v>240005</v>
      </c>
      <c r="AF366" s="6" t="str">
        <f>E366</f>
        <v>第二十四号様式</v>
      </c>
      <c r="AG366" s="6" t="str">
        <f>F366</f>
        <v>発行登録通知書（外国投資証券）</v>
      </c>
      <c r="AH366" s="6" t="str">
        <f>J366</f>
        <v>060</v>
      </c>
      <c r="AI366" s="6" t="str">
        <f>G366</f>
        <v>発行登録通知書</v>
      </c>
      <c r="AJ366" s="6" t="str">
        <f>H366</f>
        <v>非開示</v>
      </c>
      <c r="AK366" s="6" t="str">
        <f>IF(ISBLANK(I366),"",I366)</f>
        <v/>
      </c>
    </row>
    <row r="367" spans="1:37">
      <c r="A367" s="3" t="s">
        <v>290</v>
      </c>
      <c r="B367" s="2" t="str">
        <f t="shared" si="15"/>
        <v>特定有価証券の内容等の開示に関する内閣府令</v>
      </c>
      <c r="C367" s="2" t="str">
        <f t="shared" si="15"/>
        <v>sps</v>
      </c>
      <c r="D367" s="3" t="s">
        <v>725</v>
      </c>
      <c r="E367" s="3" t="s">
        <v>726</v>
      </c>
      <c r="F367" s="3" t="s">
        <v>727</v>
      </c>
      <c r="G367" s="3" t="s">
        <v>212</v>
      </c>
      <c r="H367" s="3" t="s">
        <v>11</v>
      </c>
      <c r="J367" s="2" t="str">
        <f t="shared" si="17"/>
        <v>070</v>
      </c>
      <c r="AB367" s="6" t="str">
        <f>A367</f>
        <v>030</v>
      </c>
      <c r="AC367" s="6" t="str">
        <f>B367</f>
        <v>特定有価証券の内容等の開示に関する内閣府令</v>
      </c>
      <c r="AD367" s="6" t="str">
        <f t="shared" si="16"/>
        <v>sps</v>
      </c>
      <c r="AE367" s="6" t="str">
        <f>D367</f>
        <v>242001</v>
      </c>
      <c r="AF367" s="6" t="str">
        <f>E367</f>
        <v>第二十四号の二様式</v>
      </c>
      <c r="AG367" s="6" t="str">
        <f>F367</f>
        <v>変更発行登録通知書（特定外国資産流動化証券）</v>
      </c>
      <c r="AH367" s="6" t="str">
        <f>J367</f>
        <v>070</v>
      </c>
      <c r="AI367" s="6" t="str">
        <f>G367</f>
        <v>変更通知書（発行登録通知書）</v>
      </c>
      <c r="AJ367" s="6" t="str">
        <f>H367</f>
        <v>非開示</v>
      </c>
      <c r="AK367" s="6" t="str">
        <f>IF(ISBLANK(I367),"",I367)</f>
        <v/>
      </c>
    </row>
    <row r="368" spans="1:37">
      <c r="A368" s="3" t="s">
        <v>290</v>
      </c>
      <c r="B368" s="2" t="str">
        <f t="shared" si="15"/>
        <v>特定有価証券の内容等の開示に関する内閣府令</v>
      </c>
      <c r="C368" s="2" t="str">
        <f t="shared" si="15"/>
        <v>sps</v>
      </c>
      <c r="D368" s="3" t="s">
        <v>728</v>
      </c>
      <c r="E368" s="3" t="s">
        <v>726</v>
      </c>
      <c r="F368" s="3" t="s">
        <v>729</v>
      </c>
      <c r="G368" s="3" t="s">
        <v>214</v>
      </c>
      <c r="H368" s="3" t="s">
        <v>11</v>
      </c>
      <c r="J368" s="2" t="str">
        <f t="shared" si="17"/>
        <v>060</v>
      </c>
      <c r="AB368" s="6" t="str">
        <f>A368</f>
        <v>030</v>
      </c>
      <c r="AC368" s="6" t="str">
        <f>B368</f>
        <v>特定有価証券の内容等の開示に関する内閣府令</v>
      </c>
      <c r="AD368" s="6" t="str">
        <f t="shared" si="16"/>
        <v>sps</v>
      </c>
      <c r="AE368" s="6" t="str">
        <f>D368</f>
        <v>242005</v>
      </c>
      <c r="AF368" s="6" t="str">
        <f>E368</f>
        <v>第二十四号の二様式</v>
      </c>
      <c r="AG368" s="6" t="str">
        <f>F368</f>
        <v>発行登録通知書（特定外国資産流動化証券）</v>
      </c>
      <c r="AH368" s="6" t="str">
        <f>J368</f>
        <v>060</v>
      </c>
      <c r="AI368" s="6" t="str">
        <f>G368</f>
        <v>発行登録通知書</v>
      </c>
      <c r="AJ368" s="6" t="str">
        <f>H368</f>
        <v>非開示</v>
      </c>
      <c r="AK368" s="6" t="str">
        <f>IF(ISBLANK(I368),"",I368)</f>
        <v/>
      </c>
    </row>
    <row r="369" spans="1:37">
      <c r="A369" s="3" t="s">
        <v>290</v>
      </c>
      <c r="B369" s="2" t="str">
        <f t="shared" si="15"/>
        <v>特定有価証券の内容等の開示に関する内閣府令</v>
      </c>
      <c r="C369" s="2" t="str">
        <f t="shared" si="15"/>
        <v>sps</v>
      </c>
      <c r="D369" s="3" t="s">
        <v>730</v>
      </c>
      <c r="E369" s="3" t="s">
        <v>731</v>
      </c>
      <c r="F369" s="3" t="s">
        <v>230</v>
      </c>
      <c r="G369" s="3" t="s">
        <v>231</v>
      </c>
      <c r="H369" s="3" t="s">
        <v>19</v>
      </c>
      <c r="J369" s="2" t="str">
        <f t="shared" si="17"/>
        <v>220</v>
      </c>
      <c r="AB369" s="6" t="str">
        <f>A369</f>
        <v>030</v>
      </c>
      <c r="AC369" s="6" t="str">
        <f>B369</f>
        <v>特定有価証券の内容等の開示に関する内閣府令</v>
      </c>
      <c r="AD369" s="6" t="str">
        <f t="shared" si="16"/>
        <v>sps</v>
      </c>
      <c r="AE369" s="6" t="str">
        <f>D369</f>
        <v>253000</v>
      </c>
      <c r="AF369" s="6" t="str">
        <f>E369</f>
        <v>第二十五号の三様式</v>
      </c>
      <c r="AG369" s="6" t="str">
        <f>F369</f>
        <v>自己株券買付状況報告書（法２４条の６第１項に基づくもの）</v>
      </c>
      <c r="AH369" s="6" t="str">
        <f>J369</f>
        <v>220</v>
      </c>
      <c r="AI369" s="6" t="str">
        <f>G369</f>
        <v>自己株券買付状況報告書</v>
      </c>
      <c r="AJ369" s="6" t="str">
        <f>H369</f>
        <v>開示</v>
      </c>
      <c r="AK369" s="6" t="str">
        <f>IF(ISBLANK(I369),"",I369)</f>
        <v/>
      </c>
    </row>
    <row r="370" spans="1:37">
      <c r="A370" s="3" t="s">
        <v>290</v>
      </c>
      <c r="B370" s="2" t="str">
        <f t="shared" si="15"/>
        <v>特定有価証券の内容等の開示に関する内閣府令</v>
      </c>
      <c r="C370" s="2" t="str">
        <f t="shared" si="15"/>
        <v>sps</v>
      </c>
      <c r="D370" s="3" t="s">
        <v>732</v>
      </c>
      <c r="E370" s="3" t="s">
        <v>731</v>
      </c>
      <c r="F370" s="3" t="s">
        <v>233</v>
      </c>
      <c r="G370" s="3" t="s">
        <v>234</v>
      </c>
      <c r="H370" s="3" t="s">
        <v>19</v>
      </c>
      <c r="J370" s="2" t="str">
        <f t="shared" si="17"/>
        <v>230</v>
      </c>
      <c r="AB370" s="6" t="str">
        <f>A370</f>
        <v>030</v>
      </c>
      <c r="AC370" s="6" t="str">
        <f>B370</f>
        <v>特定有価証券の内容等の開示に関する内閣府令</v>
      </c>
      <c r="AD370" s="6" t="str">
        <f t="shared" si="16"/>
        <v>sps</v>
      </c>
      <c r="AE370" s="6" t="str">
        <f>D370</f>
        <v>253001</v>
      </c>
      <c r="AF370" s="6" t="str">
        <f>E370</f>
        <v>第二十五号の三様式</v>
      </c>
      <c r="AG370" s="6" t="str">
        <f>F370</f>
        <v>訂正自己株券買付状況報告書（法２４条の６第１項に基づくもの）</v>
      </c>
      <c r="AH370" s="6" t="str">
        <f>J370</f>
        <v>230</v>
      </c>
      <c r="AI370" s="6" t="str">
        <f>G370</f>
        <v>訂正自己株券買付状況報告書</v>
      </c>
      <c r="AJ370" s="6" t="str">
        <f>H370</f>
        <v>開示</v>
      </c>
      <c r="AK370" s="6" t="str">
        <f>IF(ISBLANK(I370),"",I370)</f>
        <v/>
      </c>
    </row>
    <row r="371" spans="1:37">
      <c r="A371" s="3" t="s">
        <v>290</v>
      </c>
      <c r="B371" s="2" t="str">
        <f t="shared" si="15"/>
        <v>特定有価証券の内容等の開示に関する内閣府令</v>
      </c>
      <c r="C371" s="2" t="str">
        <f t="shared" si="15"/>
        <v>sps</v>
      </c>
      <c r="D371" s="3" t="s">
        <v>235</v>
      </c>
      <c r="E371" s="3" t="s">
        <v>236</v>
      </c>
      <c r="F371" s="3" t="s">
        <v>733</v>
      </c>
      <c r="G371" s="3" t="s">
        <v>22</v>
      </c>
      <c r="H371" s="3" t="s">
        <v>19</v>
      </c>
      <c r="J371" s="2" t="str">
        <f t="shared" si="17"/>
        <v>040</v>
      </c>
      <c r="AB371" s="6" t="str">
        <f>A371</f>
        <v>030</v>
      </c>
      <c r="AC371" s="6" t="str">
        <f>B371</f>
        <v>特定有価証券の内容等の開示に関する内閣府令</v>
      </c>
      <c r="AD371" s="6" t="str">
        <f t="shared" si="16"/>
        <v>sps</v>
      </c>
      <c r="AE371" s="6" t="str">
        <f>D371</f>
        <v>701001</v>
      </c>
      <c r="AF371" s="6" t="str">
        <f>E371</f>
        <v>XBRLの修正様式</v>
      </c>
      <c r="AG371" s="6" t="str">
        <f>F371</f>
        <v>XBRLの修正（特定有価証券－有価証券届出書）</v>
      </c>
      <c r="AH371" s="6" t="str">
        <f>J371</f>
        <v>040</v>
      </c>
      <c r="AI371" s="6" t="str">
        <f>G371</f>
        <v>訂正有価証券届出書</v>
      </c>
      <c r="AJ371" s="6" t="str">
        <f>H371</f>
        <v>開示</v>
      </c>
      <c r="AK371" s="6" t="str">
        <f>IF(ISBLANK(I371),"",I371)</f>
        <v/>
      </c>
    </row>
    <row r="372" spans="1:37">
      <c r="A372" s="3" t="s">
        <v>290</v>
      </c>
      <c r="B372" s="2" t="str">
        <f t="shared" si="15"/>
        <v>特定有価証券の内容等の開示に関する内閣府令</v>
      </c>
      <c r="C372" s="2" t="str">
        <f t="shared" si="15"/>
        <v>sps</v>
      </c>
      <c r="D372" s="3" t="s">
        <v>238</v>
      </c>
      <c r="E372" s="3" t="s">
        <v>236</v>
      </c>
      <c r="F372" s="3" t="s">
        <v>734</v>
      </c>
      <c r="G372" s="3" t="s">
        <v>57</v>
      </c>
      <c r="H372" s="3" t="s">
        <v>19</v>
      </c>
      <c r="J372" s="2" t="str">
        <f t="shared" si="17"/>
        <v>130</v>
      </c>
      <c r="AB372" s="6" t="str">
        <f>A372</f>
        <v>030</v>
      </c>
      <c r="AC372" s="6" t="str">
        <f>B372</f>
        <v>特定有価証券の内容等の開示に関する内閣府令</v>
      </c>
      <c r="AD372" s="6" t="str">
        <f t="shared" si="16"/>
        <v>sps</v>
      </c>
      <c r="AE372" s="6" t="str">
        <f>D372</f>
        <v>702001</v>
      </c>
      <c r="AF372" s="6" t="str">
        <f>E372</f>
        <v>XBRLの修正様式</v>
      </c>
      <c r="AG372" s="6" t="str">
        <f>F372</f>
        <v>XBRLの修正（特定有価証券－有価証券報告書）</v>
      </c>
      <c r="AH372" s="6" t="str">
        <f>J372</f>
        <v>130</v>
      </c>
      <c r="AI372" s="6" t="str">
        <f>G372</f>
        <v>訂正有価証券報告書</v>
      </c>
      <c r="AJ372" s="6" t="str">
        <f>H372</f>
        <v>開示</v>
      </c>
      <c r="AK372" s="6" t="str">
        <f>IF(ISBLANK(I372),"",I372)</f>
        <v/>
      </c>
    </row>
    <row r="373" spans="1:37">
      <c r="A373" s="3" t="s">
        <v>290</v>
      </c>
      <c r="B373" s="2" t="str">
        <f t="shared" si="15"/>
        <v>特定有価証券の内容等の開示に関する内閣府令</v>
      </c>
      <c r="C373" s="2" t="str">
        <f t="shared" si="15"/>
        <v>sps</v>
      </c>
      <c r="D373" s="3" t="s">
        <v>735</v>
      </c>
      <c r="E373" s="3" t="s">
        <v>236</v>
      </c>
      <c r="F373" s="3" t="s">
        <v>736</v>
      </c>
      <c r="G373" s="3" t="s">
        <v>88</v>
      </c>
      <c r="H373" s="3" t="s">
        <v>19</v>
      </c>
      <c r="J373" s="2" t="str">
        <f t="shared" si="17"/>
        <v>170</v>
      </c>
      <c r="AB373" s="6" t="str">
        <f>A373</f>
        <v>030</v>
      </c>
      <c r="AC373" s="6" t="str">
        <f>B373</f>
        <v>特定有価証券の内容等の開示に関する内閣府令</v>
      </c>
      <c r="AD373" s="6" t="str">
        <f t="shared" si="16"/>
        <v>sps</v>
      </c>
      <c r="AE373" s="6" t="str">
        <f>D373</f>
        <v>706001</v>
      </c>
      <c r="AF373" s="6" t="str">
        <f>E373</f>
        <v>XBRLの修正様式</v>
      </c>
      <c r="AG373" s="6" t="str">
        <f>F373</f>
        <v>XBRLの修正（特定有価証券－半期報告書）</v>
      </c>
      <c r="AH373" s="6" t="str">
        <f>J373</f>
        <v>170</v>
      </c>
      <c r="AI373" s="6" t="str">
        <f>G373</f>
        <v>訂正半期報告書</v>
      </c>
      <c r="AJ373" s="6" t="str">
        <f>H373</f>
        <v>開示</v>
      </c>
      <c r="AK373" s="6" t="str">
        <f>IF(ISBLANK(I373),"",I373)</f>
        <v/>
      </c>
    </row>
    <row r="374" spans="1:37">
      <c r="A374" s="3" t="s">
        <v>290</v>
      </c>
      <c r="B374" s="2" t="str">
        <f t="shared" si="15"/>
        <v>特定有価証券の内容等の開示に関する内閣府令</v>
      </c>
      <c r="C374" s="2" t="str">
        <f t="shared" si="15"/>
        <v>sps</v>
      </c>
      <c r="D374" s="3" t="s">
        <v>737</v>
      </c>
      <c r="E374" s="3" t="s">
        <v>236</v>
      </c>
      <c r="F374" s="3" t="s">
        <v>738</v>
      </c>
      <c r="G374" s="3" t="s">
        <v>57</v>
      </c>
      <c r="H374" s="3" t="s">
        <v>19</v>
      </c>
      <c r="J374" s="2" t="str">
        <f t="shared" si="17"/>
        <v>130</v>
      </c>
      <c r="AB374" s="6" t="str">
        <f>A374</f>
        <v>030</v>
      </c>
      <c r="AC374" s="6" t="str">
        <f>B374</f>
        <v>特定有価証券の内容等の開示に関する内閣府令</v>
      </c>
      <c r="AD374" s="6" t="str">
        <f t="shared" si="16"/>
        <v>sps</v>
      </c>
      <c r="AE374" s="6" t="str">
        <f>D374</f>
        <v>707001</v>
      </c>
      <c r="AF374" s="6" t="str">
        <f>E374</f>
        <v>XBRLの修正様式</v>
      </c>
      <c r="AG374" s="6" t="str">
        <f>F374</f>
        <v>XBRLの修正（特定有価証券－外国会社報告書）</v>
      </c>
      <c r="AH374" s="6" t="str">
        <f>J374</f>
        <v>130</v>
      </c>
      <c r="AI374" s="6" t="str">
        <f>G374</f>
        <v>訂正有価証券報告書</v>
      </c>
      <c r="AJ374" s="6" t="str">
        <f>H374</f>
        <v>開示</v>
      </c>
      <c r="AK374" s="6" t="str">
        <f>IF(ISBLANK(I374),"",I374)</f>
        <v/>
      </c>
    </row>
    <row r="375" spans="1:37">
      <c r="A375" s="3" t="s">
        <v>290</v>
      </c>
      <c r="B375" s="2" t="str">
        <f t="shared" si="15"/>
        <v>特定有価証券の内容等の開示に関する内閣府令</v>
      </c>
      <c r="C375" s="2" t="str">
        <f t="shared" si="15"/>
        <v>sps</v>
      </c>
      <c r="D375" s="3" t="s">
        <v>739</v>
      </c>
      <c r="E375" s="3" t="s">
        <v>236</v>
      </c>
      <c r="F375" s="3" t="s">
        <v>740</v>
      </c>
      <c r="G375" s="3" t="s">
        <v>88</v>
      </c>
      <c r="H375" s="3" t="s">
        <v>19</v>
      </c>
      <c r="J375" s="2" t="str">
        <f t="shared" si="17"/>
        <v>170</v>
      </c>
      <c r="AB375" s="6" t="str">
        <f>A375</f>
        <v>030</v>
      </c>
      <c r="AC375" s="6" t="str">
        <f>B375</f>
        <v>特定有価証券の内容等の開示に関する内閣府令</v>
      </c>
      <c r="AD375" s="6" t="str">
        <f t="shared" si="16"/>
        <v>sps</v>
      </c>
      <c r="AE375" s="6" t="str">
        <f>D375</f>
        <v>708001</v>
      </c>
      <c r="AF375" s="6" t="str">
        <f>E375</f>
        <v>XBRLの修正様式</v>
      </c>
      <c r="AG375" s="6" t="str">
        <f>F375</f>
        <v>XBRLの修正（特定有価証券－外国会社半期報告書）</v>
      </c>
      <c r="AH375" s="6" t="str">
        <f>J375</f>
        <v>170</v>
      </c>
      <c r="AI375" s="6" t="str">
        <f>G375</f>
        <v>訂正半期報告書</v>
      </c>
      <c r="AJ375" s="6" t="str">
        <f>H375</f>
        <v>開示</v>
      </c>
      <c r="AK375" s="6" t="str">
        <f>IF(ISBLANK(I375),"",I375)</f>
        <v/>
      </c>
    </row>
    <row r="376" spans="1:37">
      <c r="A376" s="3" t="s">
        <v>290</v>
      </c>
      <c r="B376" s="2" t="str">
        <f t="shared" si="15"/>
        <v>特定有価証券の内容等の開示に関する内閣府令</v>
      </c>
      <c r="C376" s="2" t="str">
        <f t="shared" si="15"/>
        <v>sps</v>
      </c>
      <c r="D376" s="3" t="s">
        <v>741</v>
      </c>
      <c r="E376" s="3" t="s">
        <v>236</v>
      </c>
      <c r="F376" s="3" t="s">
        <v>742</v>
      </c>
      <c r="G376" s="3" t="s">
        <v>22</v>
      </c>
      <c r="H376" s="3" t="s">
        <v>19</v>
      </c>
      <c r="J376" s="2" t="str">
        <f t="shared" si="17"/>
        <v>040</v>
      </c>
      <c r="AB376" s="6" t="str">
        <f>A376</f>
        <v>030</v>
      </c>
      <c r="AC376" s="6" t="str">
        <f>B376</f>
        <v>特定有価証券の内容等の開示に関する内閣府令</v>
      </c>
      <c r="AD376" s="6" t="str">
        <f t="shared" si="16"/>
        <v>sps</v>
      </c>
      <c r="AE376" s="6" t="str">
        <f>D376</f>
        <v>709001</v>
      </c>
      <c r="AF376" s="6" t="str">
        <f>E376</f>
        <v>XBRLの修正様式</v>
      </c>
      <c r="AG376" s="6" t="str">
        <f>F376</f>
        <v>XBRLの修正（特定有価証券－外国会社届出書）</v>
      </c>
      <c r="AH376" s="6" t="str">
        <f>J376</f>
        <v>040</v>
      </c>
      <c r="AI376" s="6" t="str">
        <f>G376</f>
        <v>訂正有価証券届出書</v>
      </c>
      <c r="AJ376" s="6" t="str">
        <f>H376</f>
        <v>開示</v>
      </c>
      <c r="AK376" s="6" t="str">
        <f>IF(ISBLANK(I376),"",I376)</f>
        <v/>
      </c>
    </row>
    <row r="377" spans="1:37">
      <c r="A377" s="3" t="s">
        <v>290</v>
      </c>
      <c r="B377" s="2" t="str">
        <f t="shared" si="15"/>
        <v>特定有価証券の内容等の開示に関する内閣府令</v>
      </c>
      <c r="C377" s="2" t="str">
        <f t="shared" si="15"/>
        <v>sps</v>
      </c>
      <c r="D377" s="3" t="s">
        <v>260</v>
      </c>
      <c r="E377" s="3" t="s">
        <v>261</v>
      </c>
      <c r="F377" s="3" t="s">
        <v>743</v>
      </c>
      <c r="G377" s="3" t="s">
        <v>263</v>
      </c>
      <c r="H377" s="3" t="s">
        <v>11</v>
      </c>
      <c r="J377" s="2" t="str">
        <f t="shared" si="17"/>
        <v>050</v>
      </c>
      <c r="AB377" s="6" t="str">
        <f>A377</f>
        <v>030</v>
      </c>
      <c r="AC377" s="6" t="str">
        <f>B377</f>
        <v>特定有価証券の内容等の開示に関する内閣府令</v>
      </c>
      <c r="AD377" s="6" t="str">
        <f t="shared" si="16"/>
        <v>sps</v>
      </c>
      <c r="AE377" s="6" t="str">
        <f>D377</f>
        <v>990004</v>
      </c>
      <c r="AF377" s="6" t="str">
        <f>E377</f>
        <v>様式なし</v>
      </c>
      <c r="AG377" s="6" t="str">
        <f>F377</f>
        <v>届出の取下げ願い（四号、四号の三、四号の三の二、四号の三の三、五号の二、六号の五様式）</v>
      </c>
      <c r="AH377" s="6" t="str">
        <f>J377</f>
        <v>050</v>
      </c>
      <c r="AI377" s="6" t="str">
        <f>G377</f>
        <v>届出の取下げ願い</v>
      </c>
      <c r="AJ377" s="6" t="str">
        <f>H377</f>
        <v>非開示</v>
      </c>
      <c r="AK377" s="6" t="str">
        <f>IF(ISBLANK(I377),"",I377)</f>
        <v/>
      </c>
    </row>
    <row r="378" spans="1:37">
      <c r="A378" s="3" t="s">
        <v>290</v>
      </c>
      <c r="B378" s="2" t="str">
        <f t="shared" si="15"/>
        <v>特定有価証券の内容等の開示に関する内閣府令</v>
      </c>
      <c r="C378" s="2" t="str">
        <f t="shared" si="15"/>
        <v>sps</v>
      </c>
      <c r="D378" s="3" t="s">
        <v>264</v>
      </c>
      <c r="E378" s="3" t="s">
        <v>261</v>
      </c>
      <c r="F378" s="3" t="s">
        <v>744</v>
      </c>
      <c r="G378" s="3" t="s">
        <v>263</v>
      </c>
      <c r="H378" s="3" t="s">
        <v>11</v>
      </c>
      <c r="J378" s="2" t="str">
        <f t="shared" si="17"/>
        <v>050</v>
      </c>
      <c r="AB378" s="6" t="str">
        <f>A378</f>
        <v>030</v>
      </c>
      <c r="AC378" s="6" t="str">
        <f>B378</f>
        <v>特定有価証券の内容等の開示に関する内閣府令</v>
      </c>
      <c r="AD378" s="6" t="str">
        <f t="shared" si="16"/>
        <v>sps</v>
      </c>
      <c r="AE378" s="6" t="str">
        <f>D378</f>
        <v>991004</v>
      </c>
      <c r="AF378" s="6" t="str">
        <f>E378</f>
        <v>様式なし</v>
      </c>
      <c r="AG378" s="6" t="str">
        <f>F378</f>
        <v>届出の取下げ願い（六号の三、六号の四、六号の四の二様式）</v>
      </c>
      <c r="AH378" s="6" t="str">
        <f>J378</f>
        <v>050</v>
      </c>
      <c r="AI378" s="6" t="str">
        <f>G378</f>
        <v>届出の取下げ願い</v>
      </c>
      <c r="AJ378" s="6" t="str">
        <f>H378</f>
        <v>非開示</v>
      </c>
      <c r="AK378" s="6" t="str">
        <f>IF(ISBLANK(I378),"",I378)</f>
        <v/>
      </c>
    </row>
    <row r="379" spans="1:37">
      <c r="A379" s="3" t="s">
        <v>290</v>
      </c>
      <c r="B379" s="2" t="str">
        <f t="shared" si="15"/>
        <v>特定有価証券の内容等の開示に関する内閣府令</v>
      </c>
      <c r="C379" s="2" t="str">
        <f t="shared" si="15"/>
        <v>sps</v>
      </c>
      <c r="D379" s="3" t="s">
        <v>266</v>
      </c>
      <c r="E379" s="3" t="s">
        <v>261</v>
      </c>
      <c r="F379" s="3" t="s">
        <v>745</v>
      </c>
      <c r="G379" s="3" t="s">
        <v>263</v>
      </c>
      <c r="H379" s="3" t="s">
        <v>11</v>
      </c>
      <c r="J379" s="2" t="str">
        <f t="shared" si="17"/>
        <v>050</v>
      </c>
      <c r="AB379" s="6" t="str">
        <f>A379</f>
        <v>030</v>
      </c>
      <c r="AC379" s="6" t="str">
        <f>B379</f>
        <v>特定有価証券の内容等の開示に関する内閣府令</v>
      </c>
      <c r="AD379" s="6" t="str">
        <f t="shared" si="16"/>
        <v>sps</v>
      </c>
      <c r="AE379" s="6" t="str">
        <f>D379</f>
        <v>992004</v>
      </c>
      <c r="AF379" s="6" t="str">
        <f>E379</f>
        <v>様式なし</v>
      </c>
      <c r="AG379" s="6" t="str">
        <f>F379</f>
        <v>届出の取下げ願い（四号の二、四号の二の二、四号の四、四号の四の二、四号の四の三、五号様式）</v>
      </c>
      <c r="AH379" s="6" t="str">
        <f>J379</f>
        <v>050</v>
      </c>
      <c r="AI379" s="6" t="str">
        <f>G379</f>
        <v>届出の取下げ願い</v>
      </c>
      <c r="AJ379" s="6" t="str">
        <f>H379</f>
        <v>非開示</v>
      </c>
      <c r="AK379" s="6" t="str">
        <f>IF(ISBLANK(I379),"",I379)</f>
        <v/>
      </c>
    </row>
    <row r="380" spans="1:37">
      <c r="A380" s="3" t="s">
        <v>290</v>
      </c>
      <c r="B380" s="2" t="str">
        <f t="shared" si="15"/>
        <v>特定有価証券の内容等の開示に関する内閣府令</v>
      </c>
      <c r="C380" s="2" t="str">
        <f t="shared" si="15"/>
        <v>sps</v>
      </c>
      <c r="D380" s="3" t="s">
        <v>746</v>
      </c>
      <c r="E380" s="3" t="s">
        <v>261</v>
      </c>
      <c r="F380" s="3" t="s">
        <v>747</v>
      </c>
      <c r="G380" s="3" t="s">
        <v>263</v>
      </c>
      <c r="H380" s="3" t="s">
        <v>11</v>
      </c>
      <c r="J380" s="2" t="str">
        <f t="shared" si="17"/>
        <v>050</v>
      </c>
      <c r="AB380" s="6" t="str">
        <f>A380</f>
        <v>030</v>
      </c>
      <c r="AC380" s="6" t="str">
        <f>B380</f>
        <v>特定有価証券の内容等の開示に関する内閣府令</v>
      </c>
      <c r="AD380" s="6" t="str">
        <f t="shared" si="16"/>
        <v>sps</v>
      </c>
      <c r="AE380" s="6" t="str">
        <f>D380</f>
        <v>993004</v>
      </c>
      <c r="AF380" s="6" t="str">
        <f>E380</f>
        <v>様式なし</v>
      </c>
      <c r="AG380" s="6" t="str">
        <f>F380</f>
        <v>届出の取下げ願い（五号の三、五号の三の四、六号の六、六号の六の二様式）</v>
      </c>
      <c r="AH380" s="6" t="str">
        <f>J380</f>
        <v>050</v>
      </c>
      <c r="AI380" s="6" t="str">
        <f>G380</f>
        <v>届出の取下げ願い</v>
      </c>
      <c r="AJ380" s="6" t="str">
        <f>H380</f>
        <v>非開示</v>
      </c>
      <c r="AK380" s="6" t="str">
        <f>IF(ISBLANK(I380),"",I380)</f>
        <v/>
      </c>
    </row>
    <row r="381" spans="1:37">
      <c r="A381" s="3" t="s">
        <v>290</v>
      </c>
      <c r="B381" s="2" t="str">
        <f t="shared" si="15"/>
        <v>特定有価証券の内容等の開示に関する内閣府令</v>
      </c>
      <c r="C381" s="2" t="str">
        <f t="shared" si="15"/>
        <v>sps</v>
      </c>
      <c r="D381" s="3" t="s">
        <v>748</v>
      </c>
      <c r="E381" s="3" t="s">
        <v>261</v>
      </c>
      <c r="F381" s="3" t="s">
        <v>749</v>
      </c>
      <c r="G381" s="3" t="s">
        <v>263</v>
      </c>
      <c r="H381" s="3" t="s">
        <v>11</v>
      </c>
      <c r="J381" s="2" t="str">
        <f t="shared" si="17"/>
        <v>050</v>
      </c>
      <c r="AB381" s="6" t="str">
        <f>A381</f>
        <v>030</v>
      </c>
      <c r="AC381" s="6" t="str">
        <f>B381</f>
        <v>特定有価証券の内容等の開示に関する内閣府令</v>
      </c>
      <c r="AD381" s="6" t="str">
        <f t="shared" si="16"/>
        <v>sps</v>
      </c>
      <c r="AE381" s="6" t="str">
        <f>D381</f>
        <v>994004</v>
      </c>
      <c r="AF381" s="6" t="str">
        <f>E381</f>
        <v>様式なし</v>
      </c>
      <c r="AG381" s="6" t="str">
        <f>F381</f>
        <v>届出の取下げ願い（五号の四、六号様式）</v>
      </c>
      <c r="AH381" s="6" t="str">
        <f>J381</f>
        <v>050</v>
      </c>
      <c r="AI381" s="6" t="str">
        <f>G381</f>
        <v>届出の取下げ願い</v>
      </c>
      <c r="AJ381" s="6" t="str">
        <f>H381</f>
        <v>非開示</v>
      </c>
      <c r="AK381" s="6" t="str">
        <f>IF(ISBLANK(I381),"",I381)</f>
        <v/>
      </c>
    </row>
    <row r="382" spans="1:37">
      <c r="A382" s="3" t="s">
        <v>290</v>
      </c>
      <c r="B382" s="2" t="str">
        <f t="shared" si="15"/>
        <v>特定有価証券の内容等の開示に関する内閣府令</v>
      </c>
      <c r="C382" s="2" t="str">
        <f t="shared" si="15"/>
        <v>sps</v>
      </c>
      <c r="D382" s="3" t="s">
        <v>750</v>
      </c>
      <c r="E382" s="3" t="s">
        <v>261</v>
      </c>
      <c r="F382" s="3" t="s">
        <v>751</v>
      </c>
      <c r="G382" s="3" t="s">
        <v>99</v>
      </c>
      <c r="H382" s="3" t="s">
        <v>19</v>
      </c>
      <c r="J382" s="2" t="str">
        <f t="shared" si="17"/>
        <v>180</v>
      </c>
      <c r="AB382" s="6" t="str">
        <f>A382</f>
        <v>030</v>
      </c>
      <c r="AC382" s="6" t="str">
        <f>B382</f>
        <v>特定有価証券の内容等の開示に関する内閣府令</v>
      </c>
      <c r="AD382" s="6" t="str">
        <f t="shared" si="16"/>
        <v>sps</v>
      </c>
      <c r="AE382" s="6" t="str">
        <f>D382</f>
        <v>995000</v>
      </c>
      <c r="AF382" s="6" t="str">
        <f>E382</f>
        <v>様式なし</v>
      </c>
      <c r="AG382" s="6" t="str">
        <f>F382</f>
        <v>臨時報告書（内国特定有価証券）</v>
      </c>
      <c r="AH382" s="6" t="str">
        <f>J382</f>
        <v>180</v>
      </c>
      <c r="AI382" s="6" t="str">
        <f>G382</f>
        <v>臨時報告書</v>
      </c>
      <c r="AJ382" s="6" t="str">
        <f>H382</f>
        <v>開示</v>
      </c>
      <c r="AK382" s="6" t="str">
        <f>IF(ISBLANK(I382),"",I382)</f>
        <v/>
      </c>
    </row>
    <row r="383" spans="1:37">
      <c r="A383" s="3" t="s">
        <v>290</v>
      </c>
      <c r="B383" s="2" t="str">
        <f t="shared" si="15"/>
        <v>特定有価証券の内容等の開示に関する内閣府令</v>
      </c>
      <c r="C383" s="2" t="str">
        <f t="shared" si="15"/>
        <v>sps</v>
      </c>
      <c r="D383" s="3" t="s">
        <v>752</v>
      </c>
      <c r="E383" s="3" t="s">
        <v>261</v>
      </c>
      <c r="F383" s="3" t="s">
        <v>753</v>
      </c>
      <c r="G383" s="3" t="s">
        <v>101</v>
      </c>
      <c r="H383" s="3" t="s">
        <v>19</v>
      </c>
      <c r="J383" s="2" t="str">
        <f t="shared" si="17"/>
        <v>190</v>
      </c>
      <c r="AB383" s="6" t="str">
        <f>A383</f>
        <v>030</v>
      </c>
      <c r="AC383" s="6" t="str">
        <f>B383</f>
        <v>特定有価証券の内容等の開示に関する内閣府令</v>
      </c>
      <c r="AD383" s="6" t="str">
        <f t="shared" si="16"/>
        <v>sps</v>
      </c>
      <c r="AE383" s="6" t="str">
        <f>D383</f>
        <v>995001</v>
      </c>
      <c r="AF383" s="6" t="str">
        <f>E383</f>
        <v>様式なし</v>
      </c>
      <c r="AG383" s="6" t="str">
        <f>F383</f>
        <v>訂正臨時報告書（内国特定有価証券）</v>
      </c>
      <c r="AH383" s="6" t="str">
        <f>J383</f>
        <v>190</v>
      </c>
      <c r="AI383" s="6" t="str">
        <f>G383</f>
        <v>訂正臨時報告書</v>
      </c>
      <c r="AJ383" s="6" t="str">
        <f>H383</f>
        <v>開示</v>
      </c>
      <c r="AK383" s="6" t="str">
        <f>IF(ISBLANK(I383),"",I383)</f>
        <v/>
      </c>
    </row>
    <row r="384" spans="1:37">
      <c r="A384" s="3" t="s">
        <v>290</v>
      </c>
      <c r="B384" s="2" t="str">
        <f t="shared" si="15"/>
        <v>特定有価証券の内容等の開示に関する内閣府令</v>
      </c>
      <c r="C384" s="2" t="str">
        <f t="shared" si="15"/>
        <v>sps</v>
      </c>
      <c r="D384" s="3" t="s">
        <v>754</v>
      </c>
      <c r="E384" s="3" t="s">
        <v>261</v>
      </c>
      <c r="F384" s="3" t="s">
        <v>755</v>
      </c>
      <c r="G384" s="3" t="s">
        <v>263</v>
      </c>
      <c r="H384" s="3" t="s">
        <v>11</v>
      </c>
      <c r="J384" s="2" t="str">
        <f t="shared" si="17"/>
        <v>050</v>
      </c>
      <c r="AB384" s="6" t="str">
        <f>A384</f>
        <v>030</v>
      </c>
      <c r="AC384" s="6" t="str">
        <f>B384</f>
        <v>特定有価証券の内容等の開示に関する内閣府令</v>
      </c>
      <c r="AD384" s="6" t="str">
        <f t="shared" si="16"/>
        <v>sps</v>
      </c>
      <c r="AE384" s="6" t="str">
        <f>D384</f>
        <v>995004</v>
      </c>
      <c r="AF384" s="6" t="str">
        <f>E384</f>
        <v>様式なし</v>
      </c>
      <c r="AG384" s="6" t="str">
        <f>F384</f>
        <v>届出の取下げ願い（五号の五、五号の五の二、六号の二、六号の二の二様式）</v>
      </c>
      <c r="AH384" s="6" t="str">
        <f>J384</f>
        <v>050</v>
      </c>
      <c r="AI384" s="6" t="str">
        <f>G384</f>
        <v>届出の取下げ願い</v>
      </c>
      <c r="AJ384" s="6" t="str">
        <f>H384</f>
        <v>非開示</v>
      </c>
      <c r="AK384" s="6" t="str">
        <f>IF(ISBLANK(I384),"",I384)</f>
        <v/>
      </c>
    </row>
    <row r="385" spans="1:37">
      <c r="A385" s="3" t="s">
        <v>290</v>
      </c>
      <c r="B385" s="2" t="str">
        <f t="shared" si="15"/>
        <v>特定有価証券の内容等の開示に関する内閣府令</v>
      </c>
      <c r="C385" s="2" t="str">
        <f t="shared" si="15"/>
        <v>sps</v>
      </c>
      <c r="D385" s="3" t="s">
        <v>756</v>
      </c>
      <c r="E385" s="3" t="s">
        <v>261</v>
      </c>
      <c r="F385" s="3" t="s">
        <v>757</v>
      </c>
      <c r="G385" s="3" t="s">
        <v>263</v>
      </c>
      <c r="H385" s="3" t="s">
        <v>11</v>
      </c>
      <c r="J385" s="2" t="str">
        <f t="shared" si="17"/>
        <v>050</v>
      </c>
      <c r="AB385" s="6" t="str">
        <f>A385</f>
        <v>030</v>
      </c>
      <c r="AC385" s="6" t="str">
        <f>B385</f>
        <v>特定有価証券の内容等の開示に関する内閣府令</v>
      </c>
      <c r="AD385" s="6" t="str">
        <f t="shared" si="16"/>
        <v>sps</v>
      </c>
      <c r="AE385" s="6" t="str">
        <f>D385</f>
        <v>996004</v>
      </c>
      <c r="AF385" s="6" t="str">
        <f>E385</f>
        <v>様式なし</v>
      </c>
      <c r="AG385" s="6" t="str">
        <f>F385</f>
        <v>届出の取下げ願い（第五号の二のニ様式、第五号のニの三様式）</v>
      </c>
      <c r="AH385" s="6" t="str">
        <f>J385</f>
        <v>050</v>
      </c>
      <c r="AI385" s="6" t="str">
        <f>G385</f>
        <v>届出の取下げ願い</v>
      </c>
      <c r="AJ385" s="6" t="str">
        <f>H385</f>
        <v>非開示</v>
      </c>
      <c r="AK385" s="6" t="str">
        <f>IF(ISBLANK(I385),"",I385)</f>
        <v/>
      </c>
    </row>
    <row r="386" spans="1:37">
      <c r="A386" s="3" t="s">
        <v>290</v>
      </c>
      <c r="B386" s="2" t="str">
        <f t="shared" ref="B386:C414" si="18">INDEX($O:$Q,MATCH($A386,$O:$O,0),MATCH(B$1,$O$1:$Q$1,0))</f>
        <v>特定有価証券の内容等の開示に関する内閣府令</v>
      </c>
      <c r="C386" s="2" t="str">
        <f t="shared" si="18"/>
        <v>sps</v>
      </c>
      <c r="D386" s="3" t="s">
        <v>758</v>
      </c>
      <c r="E386" s="3" t="s">
        <v>261</v>
      </c>
      <c r="F386" s="3" t="s">
        <v>759</v>
      </c>
      <c r="G386" s="3" t="s">
        <v>263</v>
      </c>
      <c r="H386" s="3" t="s">
        <v>11</v>
      </c>
      <c r="J386" s="2" t="str">
        <f t="shared" si="17"/>
        <v>050</v>
      </c>
      <c r="AB386" s="6" t="str">
        <f>A386</f>
        <v>030</v>
      </c>
      <c r="AC386" s="6" t="str">
        <f>B386</f>
        <v>特定有価証券の内容等の開示に関する内閣府令</v>
      </c>
      <c r="AD386" s="6" t="str">
        <f t="shared" ref="AD386:AD414" si="19">_xlfn.IFNA(C386,"")</f>
        <v>sps</v>
      </c>
      <c r="AE386" s="6" t="str">
        <f>D386</f>
        <v>997004</v>
      </c>
      <c r="AF386" s="6" t="str">
        <f>E386</f>
        <v>様式なし</v>
      </c>
      <c r="AG386" s="6" t="str">
        <f>F386</f>
        <v>届出の取下げ願い（第五号の三のニ様式、第五号の三の三様式）</v>
      </c>
      <c r="AH386" s="6" t="str">
        <f>J386</f>
        <v>050</v>
      </c>
      <c r="AI386" s="6" t="str">
        <f>G386</f>
        <v>届出の取下げ願い</v>
      </c>
      <c r="AJ386" s="6" t="str">
        <f>H386</f>
        <v>非開示</v>
      </c>
      <c r="AK386" s="6" t="str">
        <f>IF(ISBLANK(I386),"",I386)</f>
        <v/>
      </c>
    </row>
    <row r="387" spans="1:37">
      <c r="A387" s="3" t="s">
        <v>290</v>
      </c>
      <c r="B387" s="2" t="str">
        <f t="shared" si="18"/>
        <v>特定有価証券の内容等の開示に関する内閣府令</v>
      </c>
      <c r="C387" s="2" t="str">
        <f t="shared" si="18"/>
        <v>sps</v>
      </c>
      <c r="D387" s="3" t="s">
        <v>284</v>
      </c>
      <c r="E387" s="3" t="s">
        <v>261</v>
      </c>
      <c r="F387" s="3" t="s">
        <v>760</v>
      </c>
      <c r="G387" s="3" t="s">
        <v>99</v>
      </c>
      <c r="H387" s="3" t="s">
        <v>19</v>
      </c>
      <c r="J387" s="2" t="str">
        <f t="shared" ref="J387:J414" si="20">INDEX($L:$M,MATCH(G387,$M:$M,0),1)</f>
        <v>180</v>
      </c>
      <c r="AB387" s="6" t="str">
        <f>A387</f>
        <v>030</v>
      </c>
      <c r="AC387" s="6" t="str">
        <f>B387</f>
        <v>特定有価証券の内容等の開示に関する内閣府令</v>
      </c>
      <c r="AD387" s="6" t="str">
        <f t="shared" si="19"/>
        <v>sps</v>
      </c>
      <c r="AE387" s="6" t="str">
        <f>D387</f>
        <v>999000</v>
      </c>
      <c r="AF387" s="6" t="str">
        <f>E387</f>
        <v>様式なし</v>
      </c>
      <c r="AG387" s="6" t="str">
        <f>F387</f>
        <v>臨時報告書（外国特定有価証券）</v>
      </c>
      <c r="AH387" s="6" t="str">
        <f>J387</f>
        <v>180</v>
      </c>
      <c r="AI387" s="6" t="str">
        <f>G387</f>
        <v>臨時報告書</v>
      </c>
      <c r="AJ387" s="6" t="str">
        <f>H387</f>
        <v>開示</v>
      </c>
      <c r="AK387" s="6" t="str">
        <f t="shared" ref="AK387:AK414" si="21">IF(ISBLANK(I387),"",I387)</f>
        <v/>
      </c>
    </row>
    <row r="388" spans="1:37">
      <c r="A388" s="3" t="s">
        <v>290</v>
      </c>
      <c r="B388" s="2" t="str">
        <f t="shared" si="18"/>
        <v>特定有価証券の内容等の開示に関する内閣府令</v>
      </c>
      <c r="C388" s="2" t="str">
        <f t="shared" si="18"/>
        <v>sps</v>
      </c>
      <c r="D388" s="3" t="s">
        <v>285</v>
      </c>
      <c r="E388" s="3" t="s">
        <v>261</v>
      </c>
      <c r="F388" s="3" t="s">
        <v>761</v>
      </c>
      <c r="G388" s="3" t="s">
        <v>101</v>
      </c>
      <c r="H388" s="3" t="s">
        <v>19</v>
      </c>
      <c r="J388" s="2" t="str">
        <f t="shared" si="20"/>
        <v>190</v>
      </c>
      <c r="AB388" s="6" t="str">
        <f>A388</f>
        <v>030</v>
      </c>
      <c r="AC388" s="6" t="str">
        <f>B388</f>
        <v>特定有価証券の内容等の開示に関する内閣府令</v>
      </c>
      <c r="AD388" s="6" t="str">
        <f t="shared" si="19"/>
        <v>sps</v>
      </c>
      <c r="AE388" s="6" t="str">
        <f>D388</f>
        <v>999001</v>
      </c>
      <c r="AF388" s="6" t="str">
        <f>E388</f>
        <v>様式なし</v>
      </c>
      <c r="AG388" s="6" t="str">
        <f>F388</f>
        <v>訂正臨時報告書（外国特定有価証券）</v>
      </c>
      <c r="AH388" s="6" t="str">
        <f>J388</f>
        <v>190</v>
      </c>
      <c r="AI388" s="6" t="str">
        <f>G388</f>
        <v>訂正臨時報告書</v>
      </c>
      <c r="AJ388" s="6" t="str">
        <f>H388</f>
        <v>開示</v>
      </c>
      <c r="AK388" s="6" t="str">
        <f t="shared" si="21"/>
        <v/>
      </c>
    </row>
    <row r="389" spans="1:37">
      <c r="A389" s="3" t="s">
        <v>290</v>
      </c>
      <c r="B389" s="2" t="str">
        <f t="shared" si="18"/>
        <v>特定有価証券の内容等の開示に関する内閣府令</v>
      </c>
      <c r="C389" s="2" t="str">
        <f t="shared" si="18"/>
        <v>sps</v>
      </c>
      <c r="D389" s="3" t="s">
        <v>286</v>
      </c>
      <c r="E389" s="3" t="s">
        <v>261</v>
      </c>
      <c r="F389" s="3" t="s">
        <v>762</v>
      </c>
      <c r="G389" s="3" t="s">
        <v>99</v>
      </c>
      <c r="H389" s="3" t="s">
        <v>19</v>
      </c>
      <c r="J389" s="2" t="str">
        <f t="shared" si="20"/>
        <v>180</v>
      </c>
      <c r="AB389" s="6" t="str">
        <f>A389</f>
        <v>030</v>
      </c>
      <c r="AC389" s="6" t="str">
        <f>B389</f>
        <v>特定有価証券の内容等の開示に関する内閣府令</v>
      </c>
      <c r="AD389" s="6" t="str">
        <f t="shared" si="19"/>
        <v>sps</v>
      </c>
      <c r="AE389" s="6" t="str">
        <f>D389</f>
        <v>999100</v>
      </c>
      <c r="AF389" s="6" t="str">
        <f>E389</f>
        <v>様式なし</v>
      </c>
      <c r="AG389" s="6" t="str">
        <f>F389</f>
        <v>外国会社臨時報告書（外国特定有価証券）</v>
      </c>
      <c r="AH389" s="6" t="str">
        <f>J389</f>
        <v>180</v>
      </c>
      <c r="AI389" s="6" t="str">
        <f>G389</f>
        <v>臨時報告書</v>
      </c>
      <c r="AJ389" s="6" t="str">
        <f>H389</f>
        <v>開示</v>
      </c>
      <c r="AK389" s="6" t="str">
        <f t="shared" si="21"/>
        <v/>
      </c>
    </row>
    <row r="390" spans="1:37">
      <c r="A390" s="3" t="s">
        <v>290</v>
      </c>
      <c r="B390" s="2" t="str">
        <f t="shared" si="18"/>
        <v>特定有価証券の内容等の開示に関する内閣府令</v>
      </c>
      <c r="C390" s="2" t="str">
        <f t="shared" si="18"/>
        <v>sps</v>
      </c>
      <c r="D390" s="3" t="s">
        <v>288</v>
      </c>
      <c r="E390" s="3" t="s">
        <v>261</v>
      </c>
      <c r="F390" s="3" t="s">
        <v>763</v>
      </c>
      <c r="G390" s="3" t="s">
        <v>101</v>
      </c>
      <c r="H390" s="3" t="s">
        <v>19</v>
      </c>
      <c r="J390" s="2" t="str">
        <f t="shared" si="20"/>
        <v>190</v>
      </c>
      <c r="AB390" s="6" t="str">
        <f>A390</f>
        <v>030</v>
      </c>
      <c r="AC390" s="6" t="str">
        <f>B390</f>
        <v>特定有価証券の内容等の開示に関する内閣府令</v>
      </c>
      <c r="AD390" s="6" t="str">
        <f t="shared" si="19"/>
        <v>sps</v>
      </c>
      <c r="AE390" s="6" t="str">
        <f>D390</f>
        <v>999101</v>
      </c>
      <c r="AF390" s="6" t="str">
        <f>E390</f>
        <v>様式なし</v>
      </c>
      <c r="AG390" s="6" t="str">
        <f>F390</f>
        <v>訂正外国会社臨時報告書（外国特定有価証券）</v>
      </c>
      <c r="AH390" s="6" t="str">
        <f>J390</f>
        <v>190</v>
      </c>
      <c r="AI390" s="6" t="str">
        <f>G390</f>
        <v>訂正臨時報告書</v>
      </c>
      <c r="AJ390" s="6" t="str">
        <f>H390</f>
        <v>開示</v>
      </c>
      <c r="AK390" s="6" t="str">
        <f t="shared" si="21"/>
        <v/>
      </c>
    </row>
    <row r="391" spans="1:37">
      <c r="A391" s="3" t="s">
        <v>764</v>
      </c>
      <c r="B391" s="2" t="str">
        <f t="shared" si="18"/>
        <v>発行者以外の者による株券等の公開買付けの開示に関する内閣府令</v>
      </c>
      <c r="C391" s="2" t="str">
        <f t="shared" si="18"/>
        <v>too</v>
      </c>
      <c r="D391" s="3" t="s">
        <v>15</v>
      </c>
      <c r="E391" s="3" t="s">
        <v>16</v>
      </c>
      <c r="F391" s="3" t="s">
        <v>765</v>
      </c>
      <c r="G391" s="3" t="s">
        <v>765</v>
      </c>
      <c r="H391" s="3" t="s">
        <v>19</v>
      </c>
      <c r="J391" s="2" t="str">
        <f t="shared" si="20"/>
        <v>240</v>
      </c>
      <c r="AB391" s="6" t="str">
        <f>A391</f>
        <v>040</v>
      </c>
      <c r="AC391" s="6" t="str">
        <f>B391</f>
        <v>発行者以外の者による株券等の公開買付けの開示に関する内閣府令</v>
      </c>
      <c r="AD391" s="6" t="str">
        <f t="shared" si="19"/>
        <v>too</v>
      </c>
      <c r="AE391" s="6" t="str">
        <f>D391</f>
        <v>020000</v>
      </c>
      <c r="AF391" s="6" t="str">
        <f>E391</f>
        <v>第二号様式</v>
      </c>
      <c r="AG391" s="6" t="str">
        <f>F391</f>
        <v>公開買付届出書</v>
      </c>
      <c r="AH391" s="6" t="str">
        <f>J391</f>
        <v>240</v>
      </c>
      <c r="AI391" s="6" t="str">
        <f>G391</f>
        <v>公開買付届出書</v>
      </c>
      <c r="AJ391" s="6" t="str">
        <f>H391</f>
        <v>開示</v>
      </c>
      <c r="AK391" s="6" t="str">
        <f t="shared" si="21"/>
        <v/>
      </c>
    </row>
    <row r="392" spans="1:37">
      <c r="A392" s="3" t="s">
        <v>764</v>
      </c>
      <c r="B392" s="2" t="str">
        <f t="shared" si="18"/>
        <v>発行者以外の者による株券等の公開買付けの開示に関する内閣府令</v>
      </c>
      <c r="C392" s="2" t="str">
        <f t="shared" si="18"/>
        <v>too</v>
      </c>
      <c r="D392" s="3" t="s">
        <v>20</v>
      </c>
      <c r="E392" s="3" t="s">
        <v>16</v>
      </c>
      <c r="F392" s="3" t="s">
        <v>766</v>
      </c>
      <c r="G392" s="3" t="s">
        <v>766</v>
      </c>
      <c r="H392" s="3" t="s">
        <v>19</v>
      </c>
      <c r="J392" s="2" t="str">
        <f t="shared" si="20"/>
        <v>250</v>
      </c>
      <c r="AB392" s="6" t="str">
        <f>A392</f>
        <v>040</v>
      </c>
      <c r="AC392" s="6" t="str">
        <f>B392</f>
        <v>発行者以外の者による株券等の公開買付けの開示に関する内閣府令</v>
      </c>
      <c r="AD392" s="6" t="str">
        <f t="shared" si="19"/>
        <v>too</v>
      </c>
      <c r="AE392" s="6" t="str">
        <f>D392</f>
        <v>020001</v>
      </c>
      <c r="AF392" s="6" t="str">
        <f>E392</f>
        <v>第二号様式</v>
      </c>
      <c r="AG392" s="6" t="str">
        <f>F392</f>
        <v>訂正公開買付届出書</v>
      </c>
      <c r="AH392" s="6" t="str">
        <f>J392</f>
        <v>250</v>
      </c>
      <c r="AI392" s="6" t="str">
        <f>G392</f>
        <v>訂正公開買付届出書</v>
      </c>
      <c r="AJ392" s="6" t="str">
        <f>H392</f>
        <v>開示</v>
      </c>
      <c r="AK392" s="6" t="str">
        <f t="shared" si="21"/>
        <v/>
      </c>
    </row>
    <row r="393" spans="1:37">
      <c r="A393" s="3" t="s">
        <v>764</v>
      </c>
      <c r="B393" s="2" t="str">
        <f t="shared" si="18"/>
        <v>発行者以外の者による株券等の公開買付けの開示に関する内閣府令</v>
      </c>
      <c r="C393" s="2" t="str">
        <f t="shared" si="18"/>
        <v>too</v>
      </c>
      <c r="D393" s="3" t="s">
        <v>53</v>
      </c>
      <c r="E393" s="3" t="s">
        <v>54</v>
      </c>
      <c r="F393" s="3" t="s">
        <v>767</v>
      </c>
      <c r="G393" s="3" t="s">
        <v>767</v>
      </c>
      <c r="H393" s="3" t="s">
        <v>11</v>
      </c>
      <c r="J393" s="2" t="str">
        <f t="shared" si="20"/>
        <v>330</v>
      </c>
      <c r="AB393" s="6" t="str">
        <f>A393</f>
        <v>040</v>
      </c>
      <c r="AC393" s="6" t="str">
        <f>B393</f>
        <v>発行者以外の者による株券等の公開買付けの開示に関する内閣府令</v>
      </c>
      <c r="AD393" s="6" t="str">
        <f t="shared" si="19"/>
        <v>too</v>
      </c>
      <c r="AE393" s="6" t="str">
        <f>D393</f>
        <v>030000</v>
      </c>
      <c r="AF393" s="6" t="str">
        <f>E393</f>
        <v>第三号様式</v>
      </c>
      <c r="AG393" s="6" t="str">
        <f>F393</f>
        <v>別途買付け禁止の特例を受けるための申出書</v>
      </c>
      <c r="AH393" s="6" t="str">
        <f>J393</f>
        <v>330</v>
      </c>
      <c r="AI393" s="6" t="str">
        <f>G393</f>
        <v>別途買付け禁止の特例を受けるための申出書</v>
      </c>
      <c r="AJ393" s="6" t="str">
        <f>H393</f>
        <v>非開示</v>
      </c>
      <c r="AK393" s="6" t="str">
        <f t="shared" si="21"/>
        <v/>
      </c>
    </row>
    <row r="394" spans="1:37">
      <c r="A394" s="3" t="s">
        <v>764</v>
      </c>
      <c r="B394" s="2" t="str">
        <f t="shared" si="18"/>
        <v>発行者以外の者による株券等の公開買付けの開示に関する内閣府令</v>
      </c>
      <c r="C394" s="2" t="str">
        <f t="shared" si="18"/>
        <v>too</v>
      </c>
      <c r="D394" s="3" t="s">
        <v>56</v>
      </c>
      <c r="E394" s="3" t="s">
        <v>54</v>
      </c>
      <c r="F394" s="3" t="s">
        <v>768</v>
      </c>
      <c r="G394" s="3" t="s">
        <v>768</v>
      </c>
      <c r="H394" s="3" t="s">
        <v>11</v>
      </c>
      <c r="J394" s="2" t="str">
        <f t="shared" si="20"/>
        <v>340</v>
      </c>
      <c r="AB394" s="6" t="str">
        <f>A394</f>
        <v>040</v>
      </c>
      <c r="AC394" s="6" t="str">
        <f>B394</f>
        <v>発行者以外の者による株券等の公開買付けの開示に関する内閣府令</v>
      </c>
      <c r="AD394" s="6" t="str">
        <f t="shared" si="19"/>
        <v>too</v>
      </c>
      <c r="AE394" s="6" t="str">
        <f>D394</f>
        <v>030001</v>
      </c>
      <c r="AF394" s="6" t="str">
        <f>E394</f>
        <v>第三号様式</v>
      </c>
      <c r="AG394" s="6" t="str">
        <f>F394</f>
        <v>訂正別途買付け禁止の特例を受けるための申出書</v>
      </c>
      <c r="AH394" s="6" t="str">
        <f>J394</f>
        <v>340</v>
      </c>
      <c r="AI394" s="6" t="str">
        <f>G394</f>
        <v>訂正別途買付け禁止の特例を受けるための申出書</v>
      </c>
      <c r="AJ394" s="6" t="str">
        <f>H394</f>
        <v>非開示</v>
      </c>
      <c r="AK394" s="6" t="str">
        <f t="shared" si="21"/>
        <v/>
      </c>
    </row>
    <row r="395" spans="1:37">
      <c r="A395" s="3" t="s">
        <v>764</v>
      </c>
      <c r="B395" s="2" t="str">
        <f t="shared" si="18"/>
        <v>発行者以外の者による株券等の公開買付けの開示に関する内閣府令</v>
      </c>
      <c r="C395" s="2" t="str">
        <f t="shared" si="18"/>
        <v>too</v>
      </c>
      <c r="D395" s="3" t="s">
        <v>63</v>
      </c>
      <c r="E395" s="3" t="s">
        <v>64</v>
      </c>
      <c r="F395" s="3" t="s">
        <v>769</v>
      </c>
      <c r="G395" s="3" t="s">
        <v>769</v>
      </c>
      <c r="H395" s="3" t="s">
        <v>19</v>
      </c>
      <c r="J395" s="2" t="str">
        <f t="shared" si="20"/>
        <v>290</v>
      </c>
      <c r="AB395" s="6" t="str">
        <f>A395</f>
        <v>040</v>
      </c>
      <c r="AC395" s="6" t="str">
        <f>B395</f>
        <v>発行者以外の者による株券等の公開買付けの開示に関する内閣府令</v>
      </c>
      <c r="AD395" s="6" t="str">
        <f t="shared" si="19"/>
        <v>too</v>
      </c>
      <c r="AE395" s="6" t="str">
        <f>D395</f>
        <v>040000</v>
      </c>
      <c r="AF395" s="6" t="str">
        <f>E395</f>
        <v>第四号様式</v>
      </c>
      <c r="AG395" s="6" t="str">
        <f>F395</f>
        <v>意見表明報告書</v>
      </c>
      <c r="AH395" s="6" t="str">
        <f>J395</f>
        <v>290</v>
      </c>
      <c r="AI395" s="6" t="str">
        <f>G395</f>
        <v>意見表明報告書</v>
      </c>
      <c r="AJ395" s="6" t="str">
        <f>H395</f>
        <v>開示</v>
      </c>
      <c r="AK395" s="6" t="str">
        <f t="shared" si="21"/>
        <v/>
      </c>
    </row>
    <row r="396" spans="1:37">
      <c r="A396" s="3" t="s">
        <v>764</v>
      </c>
      <c r="B396" s="2" t="str">
        <f t="shared" si="18"/>
        <v>発行者以外の者による株券等の公開買付けの開示に関する内閣府令</v>
      </c>
      <c r="C396" s="2" t="str">
        <f t="shared" si="18"/>
        <v>too</v>
      </c>
      <c r="D396" s="3" t="s">
        <v>66</v>
      </c>
      <c r="E396" s="3" t="s">
        <v>64</v>
      </c>
      <c r="F396" s="3" t="s">
        <v>770</v>
      </c>
      <c r="G396" s="3" t="s">
        <v>770</v>
      </c>
      <c r="H396" s="3" t="s">
        <v>19</v>
      </c>
      <c r="J396" s="2" t="str">
        <f t="shared" si="20"/>
        <v>300</v>
      </c>
      <c r="AB396" s="6" t="str">
        <f>A396</f>
        <v>040</v>
      </c>
      <c r="AC396" s="6" t="str">
        <f>B396</f>
        <v>発行者以外の者による株券等の公開買付けの開示に関する内閣府令</v>
      </c>
      <c r="AD396" s="6" t="str">
        <f t="shared" si="19"/>
        <v>too</v>
      </c>
      <c r="AE396" s="6" t="str">
        <f>D396</f>
        <v>040001</v>
      </c>
      <c r="AF396" s="6" t="str">
        <f>E396</f>
        <v>第四号様式</v>
      </c>
      <c r="AG396" s="6" t="str">
        <f>F396</f>
        <v>訂正意見表明報告書</v>
      </c>
      <c r="AH396" s="6" t="str">
        <f>J396</f>
        <v>300</v>
      </c>
      <c r="AI396" s="6" t="str">
        <f>G396</f>
        <v>訂正意見表明報告書</v>
      </c>
      <c r="AJ396" s="6" t="str">
        <f>H396</f>
        <v>開示</v>
      </c>
      <c r="AK396" s="6" t="str">
        <f t="shared" si="21"/>
        <v/>
      </c>
    </row>
    <row r="397" spans="1:37">
      <c r="A397" s="3" t="s">
        <v>764</v>
      </c>
      <c r="B397" s="2" t="str">
        <f t="shared" si="18"/>
        <v>発行者以外の者による株券等の公開買付けの開示に関する内閣府令</v>
      </c>
      <c r="C397" s="2" t="str">
        <f t="shared" si="18"/>
        <v>too</v>
      </c>
      <c r="D397" s="3" t="s">
        <v>771</v>
      </c>
      <c r="E397" s="3" t="s">
        <v>90</v>
      </c>
      <c r="F397" s="3" t="s">
        <v>772</v>
      </c>
      <c r="G397" s="3" t="s">
        <v>772</v>
      </c>
      <c r="H397" s="3" t="s">
        <v>19</v>
      </c>
      <c r="J397" s="2" t="str">
        <f t="shared" si="20"/>
        <v>260</v>
      </c>
      <c r="AB397" s="6" t="str">
        <f>A397</f>
        <v>040</v>
      </c>
      <c r="AC397" s="6" t="str">
        <f>B397</f>
        <v>発行者以外の者による株券等の公開買付けの開示に関する内閣府令</v>
      </c>
      <c r="AD397" s="6" t="str">
        <f t="shared" si="19"/>
        <v>too</v>
      </c>
      <c r="AE397" s="6" t="str">
        <f>D397</f>
        <v>050006</v>
      </c>
      <c r="AF397" s="6" t="str">
        <f>E397</f>
        <v>第五号様式</v>
      </c>
      <c r="AG397" s="6" t="str">
        <f>F397</f>
        <v>公開買付撤回届出書</v>
      </c>
      <c r="AH397" s="6" t="str">
        <f>J397</f>
        <v>260</v>
      </c>
      <c r="AI397" s="6" t="str">
        <f>G397</f>
        <v>公開買付撤回届出書</v>
      </c>
      <c r="AJ397" s="6" t="str">
        <f>H397</f>
        <v>開示</v>
      </c>
      <c r="AK397" s="6" t="str">
        <f t="shared" si="21"/>
        <v/>
      </c>
    </row>
    <row r="398" spans="1:37">
      <c r="A398" s="3" t="s">
        <v>764</v>
      </c>
      <c r="B398" s="2" t="str">
        <f t="shared" si="18"/>
        <v>発行者以外の者による株券等の公開買付けの開示に関する内閣府令</v>
      </c>
      <c r="C398" s="2" t="str">
        <f t="shared" si="18"/>
        <v>too</v>
      </c>
      <c r="D398" s="3" t="s">
        <v>111</v>
      </c>
      <c r="E398" s="3" t="s">
        <v>110</v>
      </c>
      <c r="F398" s="3" t="s">
        <v>773</v>
      </c>
      <c r="G398" s="3" t="s">
        <v>773</v>
      </c>
      <c r="H398" s="3" t="s">
        <v>19</v>
      </c>
      <c r="J398" s="2" t="str">
        <f t="shared" si="20"/>
        <v>280</v>
      </c>
      <c r="AB398" s="6" t="str">
        <f>A398</f>
        <v>040</v>
      </c>
      <c r="AC398" s="6" t="str">
        <f>B398</f>
        <v>発行者以外の者による株券等の公開買付けの開示に関する内閣府令</v>
      </c>
      <c r="AD398" s="6" t="str">
        <f t="shared" si="19"/>
        <v>too</v>
      </c>
      <c r="AE398" s="6" t="str">
        <f>D398</f>
        <v>060001</v>
      </c>
      <c r="AF398" s="6" t="str">
        <f>E398</f>
        <v>第六号様式</v>
      </c>
      <c r="AG398" s="6" t="str">
        <f>F398</f>
        <v>訂正公開買付報告書</v>
      </c>
      <c r="AH398" s="6" t="str">
        <f>J398</f>
        <v>280</v>
      </c>
      <c r="AI398" s="6" t="str">
        <f>G398</f>
        <v>訂正公開買付報告書</v>
      </c>
      <c r="AJ398" s="6" t="str">
        <f>H398</f>
        <v>開示</v>
      </c>
      <c r="AK398" s="6" t="str">
        <f t="shared" si="21"/>
        <v/>
      </c>
    </row>
    <row r="399" spans="1:37">
      <c r="A399" s="3" t="s">
        <v>764</v>
      </c>
      <c r="B399" s="2" t="str">
        <f t="shared" si="18"/>
        <v>発行者以外の者による株券等の公開買付けの開示に関する内閣府令</v>
      </c>
      <c r="C399" s="2" t="str">
        <f t="shared" si="18"/>
        <v>too</v>
      </c>
      <c r="D399" s="3" t="s">
        <v>774</v>
      </c>
      <c r="E399" s="3" t="s">
        <v>110</v>
      </c>
      <c r="F399" s="3" t="s">
        <v>775</v>
      </c>
      <c r="G399" s="3" t="s">
        <v>775</v>
      </c>
      <c r="H399" s="3" t="s">
        <v>19</v>
      </c>
      <c r="J399" s="2" t="str">
        <f t="shared" si="20"/>
        <v>270</v>
      </c>
      <c r="AB399" s="6" t="str">
        <f>A399</f>
        <v>040</v>
      </c>
      <c r="AC399" s="6" t="str">
        <f>B399</f>
        <v>発行者以外の者による株券等の公開買付けの開示に関する内閣府令</v>
      </c>
      <c r="AD399" s="6" t="str">
        <f t="shared" si="19"/>
        <v>too</v>
      </c>
      <c r="AE399" s="6" t="str">
        <f>D399</f>
        <v>060007</v>
      </c>
      <c r="AF399" s="6" t="str">
        <f>E399</f>
        <v>第六号様式</v>
      </c>
      <c r="AG399" s="6" t="str">
        <f>F399</f>
        <v>公開買付報告書</v>
      </c>
      <c r="AH399" s="6" t="str">
        <f>J399</f>
        <v>270</v>
      </c>
      <c r="AI399" s="6" t="str">
        <f>G399</f>
        <v>公開買付報告書</v>
      </c>
      <c r="AJ399" s="6" t="str">
        <f>H399</f>
        <v>開示</v>
      </c>
      <c r="AK399" s="6" t="str">
        <f t="shared" si="21"/>
        <v/>
      </c>
    </row>
    <row r="400" spans="1:37">
      <c r="A400" s="3" t="s">
        <v>764</v>
      </c>
      <c r="B400" s="2" t="str">
        <f t="shared" si="18"/>
        <v>発行者以外の者による株券等の公開買付けの開示に関する内閣府令</v>
      </c>
      <c r="C400" s="2" t="str">
        <f t="shared" si="18"/>
        <v>too</v>
      </c>
      <c r="D400" s="3" t="s">
        <v>131</v>
      </c>
      <c r="E400" s="3" t="s">
        <v>130</v>
      </c>
      <c r="F400" s="3" t="s">
        <v>776</v>
      </c>
      <c r="G400" s="3" t="s">
        <v>776</v>
      </c>
      <c r="H400" s="3" t="s">
        <v>19</v>
      </c>
      <c r="J400" s="2" t="str">
        <f t="shared" si="20"/>
        <v>320</v>
      </c>
      <c r="AB400" s="6" t="str">
        <f>A400</f>
        <v>040</v>
      </c>
      <c r="AC400" s="6" t="str">
        <f>B400</f>
        <v>発行者以外の者による株券等の公開買付けの開示に関する内閣府令</v>
      </c>
      <c r="AD400" s="6" t="str">
        <f t="shared" si="19"/>
        <v>too</v>
      </c>
      <c r="AE400" s="6" t="str">
        <f>D400</f>
        <v>080001</v>
      </c>
      <c r="AF400" s="6" t="str">
        <f>E400</f>
        <v>第八号様式</v>
      </c>
      <c r="AG400" s="6" t="str">
        <f>F400</f>
        <v>訂正対質問回答報告書</v>
      </c>
      <c r="AH400" s="6" t="str">
        <f>J400</f>
        <v>320</v>
      </c>
      <c r="AI400" s="6" t="str">
        <f>G400</f>
        <v>訂正対質問回答報告書</v>
      </c>
      <c r="AJ400" s="6" t="str">
        <f>H400</f>
        <v>開示</v>
      </c>
      <c r="AK400" s="6" t="str">
        <f t="shared" si="21"/>
        <v/>
      </c>
    </row>
    <row r="401" spans="1:37">
      <c r="A401" s="3" t="s">
        <v>764</v>
      </c>
      <c r="B401" s="2" t="str">
        <f t="shared" si="18"/>
        <v>発行者以外の者による株券等の公開買付けの開示に関する内閣府令</v>
      </c>
      <c r="C401" s="2" t="str">
        <f t="shared" si="18"/>
        <v>too</v>
      </c>
      <c r="D401" s="3" t="s">
        <v>777</v>
      </c>
      <c r="E401" s="3" t="s">
        <v>130</v>
      </c>
      <c r="F401" s="3" t="s">
        <v>778</v>
      </c>
      <c r="G401" s="3" t="s">
        <v>778</v>
      </c>
      <c r="H401" s="3" t="s">
        <v>19</v>
      </c>
      <c r="J401" s="2" t="str">
        <f t="shared" si="20"/>
        <v>310</v>
      </c>
      <c r="AB401" s="6" t="str">
        <f>A401</f>
        <v>040</v>
      </c>
      <c r="AC401" s="6" t="str">
        <f>B401</f>
        <v>発行者以外の者による株券等の公開買付けの開示に関する内閣府令</v>
      </c>
      <c r="AD401" s="6" t="str">
        <f t="shared" si="19"/>
        <v>too</v>
      </c>
      <c r="AE401" s="6" t="str">
        <f>D401</f>
        <v>080008</v>
      </c>
      <c r="AF401" s="6" t="str">
        <f>E401</f>
        <v>第八号様式</v>
      </c>
      <c r="AG401" s="6" t="str">
        <f>F401</f>
        <v>対質問回答報告書</v>
      </c>
      <c r="AH401" s="6" t="str">
        <f>J401</f>
        <v>310</v>
      </c>
      <c r="AI401" s="6" t="str">
        <f>G401</f>
        <v>対質問回答報告書</v>
      </c>
      <c r="AJ401" s="6" t="str">
        <f>H401</f>
        <v>開示</v>
      </c>
      <c r="AK401" s="6" t="str">
        <f t="shared" si="21"/>
        <v/>
      </c>
    </row>
    <row r="402" spans="1:37">
      <c r="A402" s="3" t="s">
        <v>779</v>
      </c>
      <c r="B402" s="2" t="str">
        <f t="shared" si="18"/>
        <v>発行者による上場株券等の公開買付けの開示に関する内閣府令</v>
      </c>
      <c r="C402" s="2" t="str">
        <f t="shared" si="18"/>
        <v>toi</v>
      </c>
      <c r="D402" s="3" t="s">
        <v>15</v>
      </c>
      <c r="E402" s="3" t="s">
        <v>16</v>
      </c>
      <c r="F402" s="3" t="s">
        <v>765</v>
      </c>
      <c r="G402" s="3" t="s">
        <v>765</v>
      </c>
      <c r="H402" s="3" t="s">
        <v>19</v>
      </c>
      <c r="J402" s="2" t="str">
        <f t="shared" si="20"/>
        <v>240</v>
      </c>
      <c r="AB402" s="6" t="str">
        <f>A402</f>
        <v>050</v>
      </c>
      <c r="AC402" s="6" t="str">
        <f>B402</f>
        <v>発行者による上場株券等の公開買付けの開示に関する内閣府令</v>
      </c>
      <c r="AD402" s="6" t="str">
        <f t="shared" si="19"/>
        <v>toi</v>
      </c>
      <c r="AE402" s="6" t="str">
        <f t="shared" ref="AE402:AE414" si="22">D402</f>
        <v>020000</v>
      </c>
      <c r="AF402" s="6" t="str">
        <f t="shared" ref="AF402:AF414" si="23">E402</f>
        <v>第二号様式</v>
      </c>
      <c r="AG402" s="6" t="str">
        <f t="shared" ref="AG402:AG414" si="24">F402</f>
        <v>公開買付届出書</v>
      </c>
      <c r="AH402" s="6" t="str">
        <f t="shared" ref="AH402:AH414" si="25">J402</f>
        <v>240</v>
      </c>
      <c r="AI402" s="6" t="str">
        <f t="shared" ref="AI402:AI414" si="26">G402</f>
        <v>公開買付届出書</v>
      </c>
      <c r="AJ402" s="6" t="str">
        <f t="shared" ref="AJ402:AJ414" si="27">H402</f>
        <v>開示</v>
      </c>
      <c r="AK402" s="6" t="str">
        <f t="shared" si="21"/>
        <v/>
      </c>
    </row>
    <row r="403" spans="1:37">
      <c r="A403" s="3" t="s">
        <v>779</v>
      </c>
      <c r="B403" s="2" t="str">
        <f t="shared" si="18"/>
        <v>発行者による上場株券等の公開買付けの開示に関する内閣府令</v>
      </c>
      <c r="C403" s="2" t="str">
        <f t="shared" si="18"/>
        <v>toi</v>
      </c>
      <c r="D403" s="3" t="s">
        <v>20</v>
      </c>
      <c r="E403" s="3" t="s">
        <v>16</v>
      </c>
      <c r="F403" s="3" t="s">
        <v>766</v>
      </c>
      <c r="G403" s="3" t="s">
        <v>766</v>
      </c>
      <c r="H403" s="3" t="s">
        <v>19</v>
      </c>
      <c r="J403" s="2" t="str">
        <f t="shared" si="20"/>
        <v>250</v>
      </c>
      <c r="AB403" s="6" t="str">
        <f>A403</f>
        <v>050</v>
      </c>
      <c r="AC403" s="6" t="str">
        <f>B403</f>
        <v>発行者による上場株券等の公開買付けの開示に関する内閣府令</v>
      </c>
      <c r="AD403" s="6" t="str">
        <f t="shared" si="19"/>
        <v>toi</v>
      </c>
      <c r="AE403" s="6" t="str">
        <f t="shared" si="22"/>
        <v>020001</v>
      </c>
      <c r="AF403" s="6" t="str">
        <f t="shared" si="23"/>
        <v>第二号様式</v>
      </c>
      <c r="AG403" s="6" t="str">
        <f t="shared" si="24"/>
        <v>訂正公開買付届出書</v>
      </c>
      <c r="AH403" s="6" t="str">
        <f t="shared" si="25"/>
        <v>250</v>
      </c>
      <c r="AI403" s="6" t="str">
        <f t="shared" si="26"/>
        <v>訂正公開買付届出書</v>
      </c>
      <c r="AJ403" s="6" t="str">
        <f t="shared" si="27"/>
        <v>開示</v>
      </c>
      <c r="AK403" s="6" t="str">
        <f t="shared" si="21"/>
        <v/>
      </c>
    </row>
    <row r="404" spans="1:37">
      <c r="A404" s="3" t="s">
        <v>779</v>
      </c>
      <c r="B404" s="2" t="str">
        <f t="shared" si="18"/>
        <v>発行者による上場株券等の公開買付けの開示に関する内閣府令</v>
      </c>
      <c r="C404" s="2" t="str">
        <f t="shared" si="18"/>
        <v>toi</v>
      </c>
      <c r="D404" s="3" t="s">
        <v>780</v>
      </c>
      <c r="E404" s="3" t="s">
        <v>54</v>
      </c>
      <c r="F404" s="3" t="s">
        <v>772</v>
      </c>
      <c r="G404" s="3" t="s">
        <v>772</v>
      </c>
      <c r="H404" s="3" t="s">
        <v>19</v>
      </c>
      <c r="J404" s="2" t="str">
        <f t="shared" si="20"/>
        <v>260</v>
      </c>
      <c r="AB404" s="6" t="str">
        <f>A404</f>
        <v>050</v>
      </c>
      <c r="AC404" s="6" t="str">
        <f>B404</f>
        <v>発行者による上場株券等の公開買付けの開示に関する内閣府令</v>
      </c>
      <c r="AD404" s="6" t="str">
        <f t="shared" si="19"/>
        <v>toi</v>
      </c>
      <c r="AE404" s="6" t="str">
        <f t="shared" si="22"/>
        <v>030006</v>
      </c>
      <c r="AF404" s="6" t="str">
        <f t="shared" si="23"/>
        <v>第三号様式</v>
      </c>
      <c r="AG404" s="6" t="str">
        <f t="shared" si="24"/>
        <v>公開買付撤回届出書</v>
      </c>
      <c r="AH404" s="6" t="str">
        <f t="shared" si="25"/>
        <v>260</v>
      </c>
      <c r="AI404" s="6" t="str">
        <f t="shared" si="26"/>
        <v>公開買付撤回届出書</v>
      </c>
      <c r="AJ404" s="6" t="str">
        <f t="shared" si="27"/>
        <v>開示</v>
      </c>
      <c r="AK404" s="6" t="str">
        <f t="shared" si="21"/>
        <v/>
      </c>
    </row>
    <row r="405" spans="1:37">
      <c r="A405" s="3" t="s">
        <v>779</v>
      </c>
      <c r="B405" s="2" t="str">
        <f t="shared" si="18"/>
        <v>発行者による上場株券等の公開買付けの開示に関する内閣府令</v>
      </c>
      <c r="C405" s="2" t="str">
        <f t="shared" si="18"/>
        <v>toi</v>
      </c>
      <c r="D405" s="3" t="s">
        <v>66</v>
      </c>
      <c r="E405" s="3" t="s">
        <v>64</v>
      </c>
      <c r="F405" s="3" t="s">
        <v>773</v>
      </c>
      <c r="G405" s="3" t="s">
        <v>773</v>
      </c>
      <c r="H405" s="3" t="s">
        <v>19</v>
      </c>
      <c r="J405" s="2" t="str">
        <f t="shared" si="20"/>
        <v>280</v>
      </c>
      <c r="AB405" s="6" t="str">
        <f>A405</f>
        <v>050</v>
      </c>
      <c r="AC405" s="6" t="str">
        <f>B405</f>
        <v>発行者による上場株券等の公開買付けの開示に関する内閣府令</v>
      </c>
      <c r="AD405" s="6" t="str">
        <f t="shared" si="19"/>
        <v>toi</v>
      </c>
      <c r="AE405" s="6" t="str">
        <f t="shared" si="22"/>
        <v>040001</v>
      </c>
      <c r="AF405" s="6" t="str">
        <f t="shared" si="23"/>
        <v>第四号様式</v>
      </c>
      <c r="AG405" s="6" t="str">
        <f t="shared" si="24"/>
        <v>訂正公開買付報告書</v>
      </c>
      <c r="AH405" s="6" t="str">
        <f t="shared" si="25"/>
        <v>280</v>
      </c>
      <c r="AI405" s="6" t="str">
        <f t="shared" si="26"/>
        <v>訂正公開買付報告書</v>
      </c>
      <c r="AJ405" s="6" t="str">
        <f t="shared" si="27"/>
        <v>開示</v>
      </c>
      <c r="AK405" s="6" t="str">
        <f t="shared" si="21"/>
        <v/>
      </c>
    </row>
    <row r="406" spans="1:37">
      <c r="A406" s="3" t="s">
        <v>779</v>
      </c>
      <c r="B406" s="2" t="str">
        <f t="shared" si="18"/>
        <v>発行者による上場株券等の公開買付けの開示に関する内閣府令</v>
      </c>
      <c r="C406" s="2" t="str">
        <f t="shared" si="18"/>
        <v>toi</v>
      </c>
      <c r="D406" s="3" t="s">
        <v>781</v>
      </c>
      <c r="E406" s="3" t="s">
        <v>64</v>
      </c>
      <c r="F406" s="3" t="s">
        <v>775</v>
      </c>
      <c r="G406" s="3" t="s">
        <v>775</v>
      </c>
      <c r="H406" s="3" t="s">
        <v>19</v>
      </c>
      <c r="J406" s="2" t="str">
        <f t="shared" si="20"/>
        <v>270</v>
      </c>
      <c r="AB406" s="6" t="str">
        <f>A406</f>
        <v>050</v>
      </c>
      <c r="AC406" s="6" t="str">
        <f>B406</f>
        <v>発行者による上場株券等の公開買付けの開示に関する内閣府令</v>
      </c>
      <c r="AD406" s="6" t="str">
        <f t="shared" si="19"/>
        <v>toi</v>
      </c>
      <c r="AE406" s="6" t="str">
        <f t="shared" si="22"/>
        <v>040007</v>
      </c>
      <c r="AF406" s="6" t="str">
        <f t="shared" si="23"/>
        <v>第四号様式</v>
      </c>
      <c r="AG406" s="6" t="str">
        <f t="shared" si="24"/>
        <v>公開買付報告書</v>
      </c>
      <c r="AH406" s="6" t="str">
        <f t="shared" si="25"/>
        <v>270</v>
      </c>
      <c r="AI406" s="6" t="str">
        <f t="shared" si="26"/>
        <v>公開買付報告書</v>
      </c>
      <c r="AJ406" s="6" t="str">
        <f t="shared" si="27"/>
        <v>開示</v>
      </c>
      <c r="AK406" s="6" t="str">
        <f t="shared" si="21"/>
        <v/>
      </c>
    </row>
    <row r="407" spans="1:37">
      <c r="A407" s="3" t="s">
        <v>782</v>
      </c>
      <c r="B407" s="2" t="str">
        <f t="shared" si="18"/>
        <v>株券等の大量保有の状況の開示に関する内閣府令</v>
      </c>
      <c r="C407" s="2" t="str">
        <f t="shared" si="18"/>
        <v>lvh</v>
      </c>
      <c r="D407" s="3" t="s">
        <v>8</v>
      </c>
      <c r="E407" s="3" t="s">
        <v>9</v>
      </c>
      <c r="F407" s="3" t="s">
        <v>783</v>
      </c>
      <c r="G407" s="3" t="s">
        <v>783</v>
      </c>
      <c r="H407" s="3" t="s">
        <v>19</v>
      </c>
      <c r="J407" s="2" t="str">
        <f t="shared" si="20"/>
        <v>350</v>
      </c>
      <c r="AB407" s="6" t="str">
        <f>A407</f>
        <v>060</v>
      </c>
      <c r="AC407" s="6" t="str">
        <f>B407</f>
        <v>株券等の大量保有の状況の開示に関する内閣府令</v>
      </c>
      <c r="AD407" s="6" t="str">
        <f t="shared" si="19"/>
        <v>lvh</v>
      </c>
      <c r="AE407" s="6" t="str">
        <f t="shared" si="22"/>
        <v>010000</v>
      </c>
      <c r="AF407" s="6" t="str">
        <f t="shared" si="23"/>
        <v>第一号様式</v>
      </c>
      <c r="AG407" s="6" t="str">
        <f t="shared" si="24"/>
        <v>大量保有報告書</v>
      </c>
      <c r="AH407" s="6" t="str">
        <f t="shared" si="25"/>
        <v>350</v>
      </c>
      <c r="AI407" s="6" t="str">
        <f t="shared" si="26"/>
        <v>大量保有報告書</v>
      </c>
      <c r="AJ407" s="6" t="str">
        <f t="shared" si="27"/>
        <v>開示</v>
      </c>
      <c r="AK407" s="6" t="str">
        <f t="shared" si="21"/>
        <v/>
      </c>
    </row>
    <row r="408" spans="1:37">
      <c r="A408" s="3" t="s">
        <v>782</v>
      </c>
      <c r="B408" s="2" t="str">
        <f t="shared" si="18"/>
        <v>株券等の大量保有の状況の開示に関する内閣府令</v>
      </c>
      <c r="C408" s="2" t="str">
        <f t="shared" si="18"/>
        <v>lvh</v>
      </c>
      <c r="D408" s="3" t="s">
        <v>784</v>
      </c>
      <c r="E408" s="3" t="s">
        <v>9</v>
      </c>
      <c r="F408" s="3" t="s">
        <v>785</v>
      </c>
      <c r="G408" s="3" t="s">
        <v>783</v>
      </c>
      <c r="H408" s="3" t="s">
        <v>19</v>
      </c>
      <c r="J408" s="2" t="str">
        <f t="shared" si="20"/>
        <v>350</v>
      </c>
      <c r="AB408" s="6" t="str">
        <f>A408</f>
        <v>060</v>
      </c>
      <c r="AC408" s="6" t="str">
        <f>B408</f>
        <v>株券等の大量保有の状況の開示に関する内閣府令</v>
      </c>
      <c r="AD408" s="6" t="str">
        <f t="shared" si="19"/>
        <v>lvh</v>
      </c>
      <c r="AE408" s="6" t="str">
        <f t="shared" si="22"/>
        <v>010002</v>
      </c>
      <c r="AF408" s="6" t="str">
        <f t="shared" si="23"/>
        <v>第一号様式</v>
      </c>
      <c r="AG408" s="6" t="str">
        <f t="shared" si="24"/>
        <v>変更報告書</v>
      </c>
      <c r="AH408" s="6" t="str">
        <f t="shared" si="25"/>
        <v>350</v>
      </c>
      <c r="AI408" s="6" t="str">
        <f t="shared" si="26"/>
        <v>大量保有報告書</v>
      </c>
      <c r="AJ408" s="6" t="str">
        <f t="shared" si="27"/>
        <v>開示</v>
      </c>
      <c r="AK408" s="6" t="str">
        <f t="shared" si="21"/>
        <v/>
      </c>
    </row>
    <row r="409" spans="1:37">
      <c r="A409" s="3" t="s">
        <v>782</v>
      </c>
      <c r="B409" s="2" t="str">
        <f t="shared" si="18"/>
        <v>株券等の大量保有の状況の開示に関する内閣府令</v>
      </c>
      <c r="C409" s="2" t="str">
        <f t="shared" si="18"/>
        <v>lvh</v>
      </c>
      <c r="D409" s="3" t="s">
        <v>786</v>
      </c>
      <c r="E409" s="3" t="s">
        <v>787</v>
      </c>
      <c r="F409" s="3" t="s">
        <v>788</v>
      </c>
      <c r="G409" s="3" t="s">
        <v>783</v>
      </c>
      <c r="H409" s="3" t="s">
        <v>19</v>
      </c>
      <c r="J409" s="2" t="str">
        <f t="shared" si="20"/>
        <v>350</v>
      </c>
      <c r="AB409" s="6" t="str">
        <f>A409</f>
        <v>060</v>
      </c>
      <c r="AC409" s="6" t="str">
        <f>B409</f>
        <v>株券等の大量保有の状況の開示に関する内閣府令</v>
      </c>
      <c r="AD409" s="6" t="str">
        <f t="shared" si="19"/>
        <v>lvh</v>
      </c>
      <c r="AE409" s="6" t="str">
        <f t="shared" si="22"/>
        <v>020002</v>
      </c>
      <c r="AF409" s="6" t="str">
        <f t="shared" si="23"/>
        <v>第一号及び第二号様式</v>
      </c>
      <c r="AG409" s="6" t="str">
        <f t="shared" si="24"/>
        <v>変更報告書（短期大量譲渡）</v>
      </c>
      <c r="AH409" s="6" t="str">
        <f t="shared" si="25"/>
        <v>350</v>
      </c>
      <c r="AI409" s="6" t="str">
        <f t="shared" si="26"/>
        <v>大量保有報告書</v>
      </c>
      <c r="AJ409" s="6" t="str">
        <f t="shared" si="27"/>
        <v>開示</v>
      </c>
      <c r="AK409" s="6" t="str">
        <f t="shared" si="21"/>
        <v/>
      </c>
    </row>
    <row r="410" spans="1:37">
      <c r="A410" s="3" t="s">
        <v>782</v>
      </c>
      <c r="B410" s="2" t="str">
        <f t="shared" si="18"/>
        <v>株券等の大量保有の状況の開示に関する内閣府令</v>
      </c>
      <c r="C410" s="2" t="str">
        <f t="shared" si="18"/>
        <v>lvh</v>
      </c>
      <c r="D410" s="3" t="s">
        <v>53</v>
      </c>
      <c r="E410" s="3" t="s">
        <v>54</v>
      </c>
      <c r="F410" s="3" t="s">
        <v>789</v>
      </c>
      <c r="G410" s="3" t="s">
        <v>783</v>
      </c>
      <c r="H410" s="3" t="s">
        <v>19</v>
      </c>
      <c r="J410" s="2" t="str">
        <f t="shared" si="20"/>
        <v>350</v>
      </c>
      <c r="AB410" s="6" t="str">
        <f>A410</f>
        <v>060</v>
      </c>
      <c r="AC410" s="6" t="str">
        <f>B410</f>
        <v>株券等の大量保有の状況の開示に関する内閣府令</v>
      </c>
      <c r="AD410" s="6" t="str">
        <f t="shared" si="19"/>
        <v>lvh</v>
      </c>
      <c r="AE410" s="6" t="str">
        <f t="shared" si="22"/>
        <v>030000</v>
      </c>
      <c r="AF410" s="6" t="str">
        <f t="shared" si="23"/>
        <v>第三号様式</v>
      </c>
      <c r="AG410" s="6" t="str">
        <f t="shared" si="24"/>
        <v>大量保有報告書（特例対象株券等）</v>
      </c>
      <c r="AH410" s="6" t="str">
        <f t="shared" si="25"/>
        <v>350</v>
      </c>
      <c r="AI410" s="6" t="str">
        <f t="shared" si="26"/>
        <v>大量保有報告書</v>
      </c>
      <c r="AJ410" s="6" t="str">
        <f t="shared" si="27"/>
        <v>開示</v>
      </c>
      <c r="AK410" s="6" t="str">
        <f t="shared" si="21"/>
        <v/>
      </c>
    </row>
    <row r="411" spans="1:37">
      <c r="A411" s="3" t="s">
        <v>782</v>
      </c>
      <c r="B411" s="2" t="str">
        <f t="shared" si="18"/>
        <v>株券等の大量保有の状況の開示に関する内閣府令</v>
      </c>
      <c r="C411" s="2" t="str">
        <f t="shared" si="18"/>
        <v>lvh</v>
      </c>
      <c r="D411" s="3" t="s">
        <v>790</v>
      </c>
      <c r="E411" s="3" t="s">
        <v>54</v>
      </c>
      <c r="F411" s="3" t="s">
        <v>791</v>
      </c>
      <c r="G411" s="3" t="s">
        <v>783</v>
      </c>
      <c r="H411" s="3" t="s">
        <v>19</v>
      </c>
      <c r="J411" s="2" t="str">
        <f t="shared" si="20"/>
        <v>350</v>
      </c>
      <c r="AB411" s="6" t="str">
        <f>A411</f>
        <v>060</v>
      </c>
      <c r="AC411" s="6" t="str">
        <f>B411</f>
        <v>株券等の大量保有の状況の開示に関する内閣府令</v>
      </c>
      <c r="AD411" s="6" t="str">
        <f t="shared" si="19"/>
        <v>lvh</v>
      </c>
      <c r="AE411" s="6" t="str">
        <f t="shared" si="22"/>
        <v>030002</v>
      </c>
      <c r="AF411" s="6" t="str">
        <f t="shared" si="23"/>
        <v>第三号様式</v>
      </c>
      <c r="AG411" s="6" t="str">
        <f t="shared" si="24"/>
        <v>変更報告書（特例対象株券等）</v>
      </c>
      <c r="AH411" s="6" t="str">
        <f t="shared" si="25"/>
        <v>350</v>
      </c>
      <c r="AI411" s="6" t="str">
        <f t="shared" si="26"/>
        <v>大量保有報告書</v>
      </c>
      <c r="AJ411" s="6" t="str">
        <f t="shared" si="27"/>
        <v>開示</v>
      </c>
      <c r="AK411" s="6" t="str">
        <f t="shared" si="21"/>
        <v/>
      </c>
    </row>
    <row r="412" spans="1:37">
      <c r="A412" s="3" t="s">
        <v>782</v>
      </c>
      <c r="B412" s="2" t="str">
        <f t="shared" si="18"/>
        <v>株券等の大量保有の状況の開示に関する内閣府令</v>
      </c>
      <c r="C412" s="2" t="str">
        <f t="shared" si="18"/>
        <v>lvh</v>
      </c>
      <c r="D412" s="3" t="s">
        <v>63</v>
      </c>
      <c r="E412" s="3" t="s">
        <v>64</v>
      </c>
      <c r="F412" s="3" t="s">
        <v>792</v>
      </c>
      <c r="G412" s="3" t="s">
        <v>792</v>
      </c>
      <c r="H412" s="3" t="s">
        <v>11</v>
      </c>
      <c r="J412" s="2" t="str">
        <f t="shared" si="20"/>
        <v>370</v>
      </c>
      <c r="AB412" s="6" t="str">
        <f>A412</f>
        <v>060</v>
      </c>
      <c r="AC412" s="6" t="str">
        <f>B412</f>
        <v>株券等の大量保有の状況の開示に関する内閣府令</v>
      </c>
      <c r="AD412" s="6" t="str">
        <f t="shared" si="19"/>
        <v>lvh</v>
      </c>
      <c r="AE412" s="6" t="str">
        <f t="shared" si="22"/>
        <v>040000</v>
      </c>
      <c r="AF412" s="6" t="str">
        <f t="shared" si="23"/>
        <v>第四号様式</v>
      </c>
      <c r="AG412" s="6" t="str">
        <f t="shared" si="24"/>
        <v>基準日の届出書</v>
      </c>
      <c r="AH412" s="6" t="str">
        <f t="shared" si="25"/>
        <v>370</v>
      </c>
      <c r="AI412" s="6" t="str">
        <f t="shared" si="26"/>
        <v>基準日の届出書</v>
      </c>
      <c r="AJ412" s="6" t="str">
        <f t="shared" si="27"/>
        <v>非開示</v>
      </c>
      <c r="AK412" s="6" t="str">
        <f t="shared" si="21"/>
        <v/>
      </c>
    </row>
    <row r="413" spans="1:37">
      <c r="A413" s="3" t="s">
        <v>782</v>
      </c>
      <c r="B413" s="2" t="str">
        <f t="shared" si="18"/>
        <v>株券等の大量保有の状況の開示に関する内閣府令</v>
      </c>
      <c r="C413" s="2" t="str">
        <f t="shared" si="18"/>
        <v>lvh</v>
      </c>
      <c r="D413" s="3" t="s">
        <v>66</v>
      </c>
      <c r="E413" s="3" t="s">
        <v>64</v>
      </c>
      <c r="F413" s="3" t="s">
        <v>793</v>
      </c>
      <c r="G413" s="3" t="s">
        <v>794</v>
      </c>
      <c r="H413" s="3" t="s">
        <v>11</v>
      </c>
      <c r="J413" s="2" t="str">
        <f t="shared" si="20"/>
        <v>380</v>
      </c>
      <c r="AB413" s="6" t="str">
        <f>A413</f>
        <v>060</v>
      </c>
      <c r="AC413" s="6" t="str">
        <f>B413</f>
        <v>株券等の大量保有の状況の開示に関する内閣府令</v>
      </c>
      <c r="AD413" s="6" t="str">
        <f t="shared" si="19"/>
        <v>lvh</v>
      </c>
      <c r="AE413" s="6" t="str">
        <f t="shared" si="22"/>
        <v>040001</v>
      </c>
      <c r="AF413" s="6" t="str">
        <f t="shared" si="23"/>
        <v>第四号様式</v>
      </c>
      <c r="AG413" s="6" t="str">
        <f t="shared" si="24"/>
        <v>基準日等の変更届出書</v>
      </c>
      <c r="AH413" s="6" t="str">
        <f t="shared" si="25"/>
        <v>380</v>
      </c>
      <c r="AI413" s="6" t="str">
        <f t="shared" si="26"/>
        <v>変更の届出書</v>
      </c>
      <c r="AJ413" s="6" t="str">
        <f t="shared" si="27"/>
        <v>非開示</v>
      </c>
      <c r="AK413" s="6" t="str">
        <f t="shared" si="21"/>
        <v/>
      </c>
    </row>
    <row r="414" spans="1:37">
      <c r="A414" s="3" t="s">
        <v>782</v>
      </c>
      <c r="B414" s="2" t="str">
        <f t="shared" si="18"/>
        <v>株券等の大量保有の状況の開示に関する内閣府令</v>
      </c>
      <c r="C414" s="2" t="str">
        <f t="shared" si="18"/>
        <v>lvh</v>
      </c>
      <c r="D414" s="3" t="s">
        <v>155</v>
      </c>
      <c r="E414" s="3" t="s">
        <v>261</v>
      </c>
      <c r="F414" s="3" t="s">
        <v>795</v>
      </c>
      <c r="G414" s="3" t="s">
        <v>796</v>
      </c>
      <c r="H414" s="3" t="s">
        <v>19</v>
      </c>
      <c r="J414" s="2" t="str">
        <f t="shared" si="20"/>
        <v>360</v>
      </c>
      <c r="AB414" s="6" t="str">
        <f>A414</f>
        <v>060</v>
      </c>
      <c r="AC414" s="6" t="str">
        <f>B414</f>
        <v>株券等の大量保有の状況の開示に関する内閣府令</v>
      </c>
      <c r="AD414" s="6" t="str">
        <f t="shared" si="19"/>
        <v>lvh</v>
      </c>
      <c r="AE414" s="6" t="str">
        <f t="shared" si="22"/>
        <v>090001</v>
      </c>
      <c r="AF414" s="6" t="str">
        <f t="shared" si="23"/>
        <v>様式なし</v>
      </c>
      <c r="AG414" s="6" t="str">
        <f t="shared" si="24"/>
        <v>訂正報告書（大量保有報告書・変更報告書）</v>
      </c>
      <c r="AH414" s="6" t="str">
        <f t="shared" si="25"/>
        <v>360</v>
      </c>
      <c r="AI414" s="6" t="str">
        <f t="shared" si="26"/>
        <v>訂正大量保有報告書</v>
      </c>
      <c r="AJ414" s="6" t="str">
        <f t="shared" si="27"/>
        <v>開示</v>
      </c>
      <c r="AK414" s="6" t="str">
        <f t="shared" si="21"/>
        <v/>
      </c>
    </row>
  </sheetData>
  <phoneticPr fontId="2"/>
  <hyperlinks>
    <hyperlink ref="T10" r:id="rId1" xr:uid="{CC4E8FB8-43FE-4408-88F8-D09B99E6D1B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8572-BF34-4B45-94D9-B028462D55B8}">
  <dimension ref="A1:L414"/>
  <sheetViews>
    <sheetView tabSelected="1" zoomScale="72" workbookViewId="0">
      <pane ySplit="1" topLeftCell="A347" activePane="bottomLeft" state="frozen"/>
      <selection pane="bottomLeft" activeCell="P362" sqref="P362"/>
    </sheetView>
  </sheetViews>
  <sheetFormatPr defaultRowHeight="18"/>
  <cols>
    <col min="1" max="4" width="8.6640625" style="3"/>
    <col min="5" max="5" width="19.6640625" style="3" customWidth="1"/>
    <col min="6" max="10" width="8.6640625" style="3"/>
    <col min="11" max="12" width="8.6640625" style="2"/>
  </cols>
  <sheetData>
    <row r="1" spans="1:12">
      <c r="A1" s="3" t="s">
        <v>835</v>
      </c>
      <c r="B1" s="3" t="s">
        <v>860</v>
      </c>
      <c r="C1" s="3" t="s">
        <v>879</v>
      </c>
      <c r="D1" s="3" t="s">
        <v>836</v>
      </c>
      <c r="E1" s="3" t="s">
        <v>837</v>
      </c>
      <c r="F1" s="3" t="s">
        <v>838</v>
      </c>
      <c r="G1" s="3" t="s">
        <v>840</v>
      </c>
      <c r="H1" s="3" t="s">
        <v>839</v>
      </c>
      <c r="I1" s="3" t="s">
        <v>841</v>
      </c>
      <c r="J1" s="3" t="s">
        <v>843</v>
      </c>
      <c r="K1" s="2" t="s">
        <v>863</v>
      </c>
      <c r="L1" s="2" t="s">
        <v>863</v>
      </c>
    </row>
    <row r="2" spans="1:12">
      <c r="A2" s="3" t="s">
        <v>7</v>
      </c>
      <c r="B2" s="3" t="s">
        <v>851</v>
      </c>
      <c r="C2" s="3" t="s">
        <v>866</v>
      </c>
      <c r="D2" s="3" t="s">
        <v>8</v>
      </c>
      <c r="E2" s="3" t="s">
        <v>9</v>
      </c>
      <c r="F2" s="3" t="s">
        <v>10</v>
      </c>
      <c r="G2" s="3" t="s">
        <v>7</v>
      </c>
      <c r="H2" s="3" t="s">
        <v>10</v>
      </c>
      <c r="I2" s="3" t="s">
        <v>11</v>
      </c>
      <c r="J2" s="3" t="s">
        <v>844</v>
      </c>
      <c r="K2" s="2" t="str">
        <f t="shared" ref="K2:K65" si="0">"('"&amp;A2&amp;"',N'"&amp;B2&amp;"', "&amp;IF(C2="","NULL","'"&amp;C2&amp;"'")&amp;",'"&amp;D2&amp;"', N'"&amp;E2&amp;"', N'"&amp;F2&amp;"', '"&amp;G2&amp;"', N'"&amp;H2&amp;"', N'"&amp;I2&amp;"', "&amp;IF(J2="","NULL","N'"&amp;J2&amp;"'")&amp;")"</f>
        <v>('010',N'企業内容等の開示に関する内閣府令', 'crp','010000', N'第一号様式', N'有価証券通知書', '010', N'有価証券通知書', N'非開示', NULL)</v>
      </c>
      <c r="L2" s="2" t="str">
        <f>K2</f>
        <v>('010',N'企業内容等の開示に関する内閣府令', 'crp','010000', N'第一号様式', N'有価証券通知書', '010', N'有価証券通知書', N'非開示', NULL)</v>
      </c>
    </row>
    <row r="3" spans="1:12">
      <c r="A3" s="3" t="s">
        <v>7</v>
      </c>
      <c r="B3" s="3" t="s">
        <v>851</v>
      </c>
      <c r="C3" s="3" t="s">
        <v>866</v>
      </c>
      <c r="D3" s="3" t="s">
        <v>12</v>
      </c>
      <c r="E3" s="3" t="s">
        <v>9</v>
      </c>
      <c r="F3" s="3" t="s">
        <v>13</v>
      </c>
      <c r="G3" s="3" t="s">
        <v>273</v>
      </c>
      <c r="H3" s="3" t="s">
        <v>14</v>
      </c>
      <c r="I3" s="3" t="s">
        <v>11</v>
      </c>
      <c r="J3" s="3" t="s">
        <v>844</v>
      </c>
      <c r="K3" s="2" t="str">
        <f t="shared" si="0"/>
        <v>('010',N'企業内容等の開示に関する内閣府令', 'crp','010001', N'第一号様式', N'変更有価証券通知書', '020', N'変更通知書（有価証券通知書）', N'非開示', NULL)</v>
      </c>
      <c r="L3" s="2" t="str">
        <f>","&amp;K3</f>
        <v>,('010',N'企業内容等の開示に関する内閣府令', 'crp','010001', N'第一号様式', N'変更有価証券通知書', '020', N'変更通知書（有価証券通知書）', N'非開示', NULL)</v>
      </c>
    </row>
    <row r="4" spans="1:12">
      <c r="A4" s="3" t="s">
        <v>7</v>
      </c>
      <c r="B4" s="3" t="s">
        <v>851</v>
      </c>
      <c r="C4" s="3" t="s">
        <v>866</v>
      </c>
      <c r="D4" s="3" t="s">
        <v>15</v>
      </c>
      <c r="E4" s="3" t="s">
        <v>16</v>
      </c>
      <c r="F4" s="3" t="s">
        <v>17</v>
      </c>
      <c r="G4" s="3" t="s">
        <v>290</v>
      </c>
      <c r="H4" s="3" t="s">
        <v>18</v>
      </c>
      <c r="I4" s="3" t="s">
        <v>19</v>
      </c>
      <c r="J4" s="3" t="s">
        <v>844</v>
      </c>
      <c r="K4" s="2" t="str">
        <f t="shared" si="0"/>
        <v>('010',N'企業内容等の開示に関する内閣府令', 'crp','020000', N'第二号様式', N'有価証券届出書（通常方式）', '030', N'有価証券届出書', N'開示', NULL)</v>
      </c>
      <c r="L4" s="2" t="str">
        <f t="shared" ref="L4:L67" si="1">","&amp;K4</f>
        <v>,('010',N'企業内容等の開示に関する内閣府令', 'crp','020000', N'第二号様式', N'有価証券届出書（通常方式）', '030', N'有価証券届出書', N'開示', NULL)</v>
      </c>
    </row>
    <row r="5" spans="1:12">
      <c r="A5" s="3" t="s">
        <v>7</v>
      </c>
      <c r="B5" s="3" t="s">
        <v>851</v>
      </c>
      <c r="C5" s="3" t="s">
        <v>866</v>
      </c>
      <c r="D5" s="3" t="s">
        <v>20</v>
      </c>
      <c r="E5" s="3" t="s">
        <v>16</v>
      </c>
      <c r="F5" s="3" t="s">
        <v>21</v>
      </c>
      <c r="G5" s="3" t="s">
        <v>764</v>
      </c>
      <c r="H5" s="3" t="s">
        <v>22</v>
      </c>
      <c r="I5" s="3" t="s">
        <v>19</v>
      </c>
      <c r="J5" s="3" t="s">
        <v>844</v>
      </c>
      <c r="K5" s="2" t="str">
        <f t="shared" si="0"/>
        <v>('010',N'企業内容等の開示に関する内閣府令', 'crp','020001', N'第二号様式', N'訂正有価証券届出書（通常方式）', '040', N'訂正有価証券届出書', N'開示', NULL)</v>
      </c>
      <c r="L5" s="2" t="str">
        <f t="shared" si="1"/>
        <v>,('010',N'企業内容等の開示に関する内閣府令', 'crp','020001', N'第二号様式', N'訂正有価証券届出書（通常方式）', '040', N'訂正有価証券届出書', N'開示', NULL)</v>
      </c>
    </row>
    <row r="6" spans="1:12">
      <c r="A6" s="3" t="s">
        <v>7</v>
      </c>
      <c r="B6" s="3" t="s">
        <v>851</v>
      </c>
      <c r="C6" s="3" t="s">
        <v>866</v>
      </c>
      <c r="D6" s="3" t="s">
        <v>23</v>
      </c>
      <c r="E6" s="3" t="s">
        <v>24</v>
      </c>
      <c r="F6" s="3" t="s">
        <v>25</v>
      </c>
      <c r="G6" s="3" t="s">
        <v>290</v>
      </c>
      <c r="H6" s="3" t="s">
        <v>18</v>
      </c>
      <c r="I6" s="3" t="s">
        <v>19</v>
      </c>
      <c r="J6" s="3" t="s">
        <v>844</v>
      </c>
      <c r="K6" s="2" t="str">
        <f t="shared" si="0"/>
        <v>('010',N'企業内容等の開示に関する内閣府令', 'crp','022000', N'第二号の二様式', N'有価証券届出書（組込方式）', '030', N'有価証券届出書', N'開示', NULL)</v>
      </c>
      <c r="L6" s="2" t="str">
        <f t="shared" si="1"/>
        <v>,('010',N'企業内容等の開示に関する内閣府令', 'crp','022000', N'第二号の二様式', N'有価証券届出書（組込方式）', '030', N'有価証券届出書', N'開示', NULL)</v>
      </c>
    </row>
    <row r="7" spans="1:12">
      <c r="A7" s="3" t="s">
        <v>7</v>
      </c>
      <c r="B7" s="3" t="s">
        <v>851</v>
      </c>
      <c r="C7" s="3" t="s">
        <v>866</v>
      </c>
      <c r="D7" s="3" t="s">
        <v>26</v>
      </c>
      <c r="E7" s="3" t="s">
        <v>24</v>
      </c>
      <c r="F7" s="3" t="s">
        <v>27</v>
      </c>
      <c r="G7" s="3" t="s">
        <v>764</v>
      </c>
      <c r="H7" s="3" t="s">
        <v>22</v>
      </c>
      <c r="I7" s="3" t="s">
        <v>19</v>
      </c>
      <c r="J7" s="3" t="s">
        <v>844</v>
      </c>
      <c r="K7" s="2" t="str">
        <f t="shared" si="0"/>
        <v>('010',N'企業内容等の開示に関する内閣府令', 'crp','022001', N'第二号の二様式', N'訂正有価証券届出書（組込方式）', '040', N'訂正有価証券届出書', N'開示', NULL)</v>
      </c>
      <c r="L7" s="2" t="str">
        <f t="shared" si="1"/>
        <v>,('010',N'企業内容等の開示に関する内閣府令', 'crp','022001', N'第二号の二様式', N'訂正有価証券届出書（組込方式）', '040', N'訂正有価証券届出書', N'開示', NULL)</v>
      </c>
    </row>
    <row r="8" spans="1:12">
      <c r="A8" s="3" t="s">
        <v>7</v>
      </c>
      <c r="B8" s="3" t="s">
        <v>851</v>
      </c>
      <c r="C8" s="3" t="s">
        <v>866</v>
      </c>
      <c r="D8" s="3" t="s">
        <v>28</v>
      </c>
      <c r="E8" s="3" t="s">
        <v>29</v>
      </c>
      <c r="F8" s="3" t="s">
        <v>30</v>
      </c>
      <c r="G8" s="3" t="s">
        <v>290</v>
      </c>
      <c r="H8" s="3" t="s">
        <v>18</v>
      </c>
      <c r="I8" s="3" t="s">
        <v>19</v>
      </c>
      <c r="J8" s="3" t="s">
        <v>844</v>
      </c>
      <c r="K8" s="2" t="str">
        <f t="shared" si="0"/>
        <v>('010',N'企業内容等の開示に関する内閣府令', 'crp','023000', N'第二号の三様式', N'有価証券届出書（参照方式）', '030', N'有価証券届出書', N'開示', NULL)</v>
      </c>
      <c r="L8" s="2" t="str">
        <f t="shared" si="1"/>
        <v>,('010',N'企業内容等の開示に関する内閣府令', 'crp','023000', N'第二号の三様式', N'有価証券届出書（参照方式）', '030', N'有価証券届出書', N'開示', NULL)</v>
      </c>
    </row>
    <row r="9" spans="1:12">
      <c r="A9" s="3" t="s">
        <v>7</v>
      </c>
      <c r="B9" s="3" t="s">
        <v>851</v>
      </c>
      <c r="C9" s="3" t="s">
        <v>866</v>
      </c>
      <c r="D9" s="3" t="s">
        <v>31</v>
      </c>
      <c r="E9" s="3" t="s">
        <v>29</v>
      </c>
      <c r="F9" s="3" t="s">
        <v>32</v>
      </c>
      <c r="G9" s="3" t="s">
        <v>764</v>
      </c>
      <c r="H9" s="3" t="s">
        <v>22</v>
      </c>
      <c r="I9" s="3" t="s">
        <v>19</v>
      </c>
      <c r="J9" s="3" t="s">
        <v>844</v>
      </c>
      <c r="K9" s="2" t="str">
        <f t="shared" si="0"/>
        <v>('010',N'企業内容等の開示に関する内閣府令', 'crp','023001', N'第二号の三様式', N'訂正有価証券届出書（参照方式）', '040', N'訂正有価証券届出書', N'開示', NULL)</v>
      </c>
      <c r="L9" s="2" t="str">
        <f t="shared" si="1"/>
        <v>,('010',N'企業内容等の開示に関する内閣府令', 'crp','023001', N'第二号の三様式', N'訂正有価証券届出書（参照方式）', '040', N'訂正有価証券届出書', N'開示', NULL)</v>
      </c>
    </row>
    <row r="10" spans="1:12">
      <c r="A10" s="3" t="s">
        <v>7</v>
      </c>
      <c r="B10" s="3" t="s">
        <v>851</v>
      </c>
      <c r="C10" s="3" t="s">
        <v>866</v>
      </c>
      <c r="D10" s="3" t="s">
        <v>33</v>
      </c>
      <c r="E10" s="3" t="s">
        <v>34</v>
      </c>
      <c r="F10" s="3" t="s">
        <v>35</v>
      </c>
      <c r="G10" s="3" t="s">
        <v>290</v>
      </c>
      <c r="H10" s="3" t="s">
        <v>18</v>
      </c>
      <c r="I10" s="3" t="s">
        <v>19</v>
      </c>
      <c r="J10" s="3" t="s">
        <v>844</v>
      </c>
      <c r="K10" s="2" t="str">
        <f t="shared" si="0"/>
        <v>('010',N'企業内容等の開示に関する内閣府令', 'crp','024000', N'第二号の四様式', N'有価証券届出書（新規公開時）', '030', N'有価証券届出書', N'開示', NULL)</v>
      </c>
      <c r="L10" s="2" t="str">
        <f t="shared" si="1"/>
        <v>,('010',N'企業内容等の開示に関する内閣府令', 'crp','024000', N'第二号の四様式', N'有価証券届出書（新規公開時）', '030', N'有価証券届出書', N'開示', NULL)</v>
      </c>
    </row>
    <row r="11" spans="1:12">
      <c r="A11" s="3" t="s">
        <v>7</v>
      </c>
      <c r="B11" s="3" t="s">
        <v>851</v>
      </c>
      <c r="C11" s="3" t="s">
        <v>866</v>
      </c>
      <c r="D11" s="3" t="s">
        <v>36</v>
      </c>
      <c r="E11" s="3" t="s">
        <v>34</v>
      </c>
      <c r="F11" s="3" t="s">
        <v>37</v>
      </c>
      <c r="G11" s="3" t="s">
        <v>764</v>
      </c>
      <c r="H11" s="3" t="s">
        <v>22</v>
      </c>
      <c r="I11" s="3" t="s">
        <v>19</v>
      </c>
      <c r="J11" s="3" t="s">
        <v>844</v>
      </c>
      <c r="K11" s="2" t="str">
        <f t="shared" si="0"/>
        <v>('010',N'企業内容等の開示に関する内閣府令', 'crp','024001', N'第二号の四様式', N'訂正有価証券届出書（新規公開時）', '040', N'訂正有価証券届出書', N'開示', NULL)</v>
      </c>
      <c r="L11" s="2" t="str">
        <f t="shared" si="1"/>
        <v>,('010',N'企業内容等の開示に関する内閣府令', 'crp','024001', N'第二号の四様式', N'訂正有価証券届出書（新規公開時）', '040', N'訂正有価証券届出書', N'開示', NULL)</v>
      </c>
    </row>
    <row r="12" spans="1:12">
      <c r="A12" s="3" t="s">
        <v>7</v>
      </c>
      <c r="B12" s="3" t="s">
        <v>851</v>
      </c>
      <c r="C12" s="3" t="s">
        <v>866</v>
      </c>
      <c r="D12" s="3" t="s">
        <v>38</v>
      </c>
      <c r="E12" s="3" t="s">
        <v>39</v>
      </c>
      <c r="F12" s="3" t="s">
        <v>40</v>
      </c>
      <c r="G12" s="3" t="s">
        <v>290</v>
      </c>
      <c r="H12" s="3" t="s">
        <v>18</v>
      </c>
      <c r="I12" s="3" t="s">
        <v>19</v>
      </c>
      <c r="J12" s="3" t="s">
        <v>844</v>
      </c>
      <c r="K12" s="2" t="str">
        <f t="shared" si="0"/>
        <v>('010',N'企業内容等の開示に関する内閣府令', 'crp','025000', N'第二号の五様式', N'有価証券届出書（少額募集等）', '030', N'有価証券届出書', N'開示', NULL)</v>
      </c>
      <c r="L12" s="2" t="str">
        <f t="shared" si="1"/>
        <v>,('010',N'企業内容等の開示に関する内閣府令', 'crp','025000', N'第二号の五様式', N'有価証券届出書（少額募集等）', '030', N'有価証券届出書', N'開示', NULL)</v>
      </c>
    </row>
    <row r="13" spans="1:12">
      <c r="A13" s="3" t="s">
        <v>7</v>
      </c>
      <c r="B13" s="3" t="s">
        <v>851</v>
      </c>
      <c r="C13" s="3" t="s">
        <v>866</v>
      </c>
      <c r="D13" s="3" t="s">
        <v>41</v>
      </c>
      <c r="E13" s="3" t="s">
        <v>39</v>
      </c>
      <c r="F13" s="3" t="s">
        <v>42</v>
      </c>
      <c r="G13" s="3" t="s">
        <v>764</v>
      </c>
      <c r="H13" s="3" t="s">
        <v>22</v>
      </c>
      <c r="I13" s="3" t="s">
        <v>19</v>
      </c>
      <c r="J13" s="3" t="s">
        <v>844</v>
      </c>
      <c r="K13" s="2" t="str">
        <f t="shared" si="0"/>
        <v>('010',N'企業内容等の開示に関する内閣府令', 'crp','025001', N'第二号の五様式', N'訂正有価証券届出書（少額募集等）', '040', N'訂正有価証券届出書', N'開示', NULL)</v>
      </c>
      <c r="L13" s="2" t="str">
        <f t="shared" si="1"/>
        <v>,('010',N'企業内容等の開示に関する内閣府令', 'crp','025001', N'第二号の五様式', N'訂正有価証券届出書（少額募集等）', '040', N'訂正有価証券届出書', N'開示', NULL)</v>
      </c>
    </row>
    <row r="14" spans="1:12">
      <c r="A14" s="3" t="s">
        <v>7</v>
      </c>
      <c r="B14" s="3" t="s">
        <v>851</v>
      </c>
      <c r="C14" s="3" t="s">
        <v>866</v>
      </c>
      <c r="D14" s="3" t="s">
        <v>43</v>
      </c>
      <c r="E14" s="3" t="s">
        <v>44</v>
      </c>
      <c r="F14" s="3" t="s">
        <v>45</v>
      </c>
      <c r="G14" s="3" t="s">
        <v>290</v>
      </c>
      <c r="H14" s="3" t="s">
        <v>18</v>
      </c>
      <c r="I14" s="3" t="s">
        <v>19</v>
      </c>
      <c r="J14" s="3" t="s">
        <v>844</v>
      </c>
      <c r="K14" s="2" t="str">
        <f t="shared" si="0"/>
        <v>('010',N'企業内容等の開示に関する内閣府令', 'crp','026000', N'第二号の六様式', N'有価証券届出書（組織再編成）', '030', N'有価証券届出書', N'開示', NULL)</v>
      </c>
      <c r="L14" s="2" t="str">
        <f t="shared" si="1"/>
        <v>,('010',N'企業内容等の開示に関する内閣府令', 'crp','026000', N'第二号の六様式', N'有価証券届出書（組織再編成）', '030', N'有価証券届出書', N'開示', NULL)</v>
      </c>
    </row>
    <row r="15" spans="1:12">
      <c r="A15" s="3" t="s">
        <v>7</v>
      </c>
      <c r="B15" s="3" t="s">
        <v>851</v>
      </c>
      <c r="C15" s="3" t="s">
        <v>866</v>
      </c>
      <c r="D15" s="3" t="s">
        <v>46</v>
      </c>
      <c r="E15" s="3" t="s">
        <v>44</v>
      </c>
      <c r="F15" s="3" t="s">
        <v>47</v>
      </c>
      <c r="G15" s="3" t="s">
        <v>764</v>
      </c>
      <c r="H15" s="3" t="s">
        <v>22</v>
      </c>
      <c r="I15" s="3" t="s">
        <v>19</v>
      </c>
      <c r="J15" s="3" t="s">
        <v>844</v>
      </c>
      <c r="K15" s="2" t="str">
        <f t="shared" si="0"/>
        <v>('010',N'企業内容等の開示に関する内閣府令', 'crp','026001', N'第二号の六様式', N'訂正有価証券届出書（組織再編成）', '040', N'訂正有価証券届出書', N'開示', NULL)</v>
      </c>
      <c r="L15" s="2" t="str">
        <f t="shared" si="1"/>
        <v>,('010',N'企業内容等の開示に関する内閣府令', 'crp','026001', N'第二号の六様式', N'訂正有価証券届出書（組織再編成）', '040', N'訂正有価証券届出書', N'開示', NULL)</v>
      </c>
    </row>
    <row r="16" spans="1:12">
      <c r="A16" s="3" t="s">
        <v>7</v>
      </c>
      <c r="B16" s="3" t="s">
        <v>851</v>
      </c>
      <c r="C16" s="3" t="s">
        <v>866</v>
      </c>
      <c r="D16" s="3" t="s">
        <v>48</v>
      </c>
      <c r="E16" s="3" t="s">
        <v>49</v>
      </c>
      <c r="F16" s="3" t="s">
        <v>50</v>
      </c>
      <c r="G16" s="3" t="s">
        <v>290</v>
      </c>
      <c r="H16" s="3" t="s">
        <v>18</v>
      </c>
      <c r="I16" s="3" t="s">
        <v>19</v>
      </c>
      <c r="J16" s="3" t="s">
        <v>844</v>
      </c>
      <c r="K16" s="2" t="str">
        <f t="shared" si="0"/>
        <v>('010',N'企業内容等の開示に関する内閣府令', 'crp','027000', N'第二号の七様式', N'有価証券届出書（組織再編成・上場）', '030', N'有価証券届出書', N'開示', NULL)</v>
      </c>
      <c r="L16" s="2" t="str">
        <f t="shared" si="1"/>
        <v>,('010',N'企業内容等の開示に関する内閣府令', 'crp','027000', N'第二号の七様式', N'有価証券届出書（組織再編成・上場）', '030', N'有価証券届出書', N'開示', NULL)</v>
      </c>
    </row>
    <row r="17" spans="1:12">
      <c r="A17" s="3" t="s">
        <v>7</v>
      </c>
      <c r="B17" s="3" t="s">
        <v>851</v>
      </c>
      <c r="C17" s="3" t="s">
        <v>866</v>
      </c>
      <c r="D17" s="3" t="s">
        <v>51</v>
      </c>
      <c r="E17" s="3" t="s">
        <v>49</v>
      </c>
      <c r="F17" s="3" t="s">
        <v>52</v>
      </c>
      <c r="G17" s="3" t="s">
        <v>764</v>
      </c>
      <c r="H17" s="3" t="s">
        <v>22</v>
      </c>
      <c r="I17" s="3" t="s">
        <v>19</v>
      </c>
      <c r="J17" s="3" t="s">
        <v>844</v>
      </c>
      <c r="K17" s="2" t="str">
        <f t="shared" si="0"/>
        <v>('010',N'企業内容等の開示に関する内閣府令', 'crp','027001', N'第二号の七様式', N'訂正有価証券届出書（組織再編成・上場）', '040', N'訂正有価証券届出書', N'開示', NULL)</v>
      </c>
      <c r="L17" s="2" t="str">
        <f t="shared" si="1"/>
        <v>,('010',N'企業内容等の開示に関する内閣府令', 'crp','027001', N'第二号の七様式', N'訂正有価証券届出書（組織再編成・上場）', '040', N'訂正有価証券届出書', N'開示', NULL)</v>
      </c>
    </row>
    <row r="18" spans="1:12">
      <c r="A18" s="3" t="s">
        <v>7</v>
      </c>
      <c r="B18" s="3" t="s">
        <v>851</v>
      </c>
      <c r="C18" s="3" t="s">
        <v>866</v>
      </c>
      <c r="D18" s="3" t="s">
        <v>53</v>
      </c>
      <c r="E18" s="3" t="s">
        <v>54</v>
      </c>
      <c r="F18" s="3" t="s">
        <v>55</v>
      </c>
      <c r="G18" s="3" t="s">
        <v>804</v>
      </c>
      <c r="H18" s="3" t="s">
        <v>55</v>
      </c>
      <c r="I18" s="3" t="s">
        <v>19</v>
      </c>
      <c r="J18" s="3" t="s">
        <v>844</v>
      </c>
      <c r="K18" s="2" t="str">
        <f t="shared" si="0"/>
        <v>('010',N'企業内容等の開示に関する内閣府令', 'crp','030000', N'第三号様式', N'有価証券報告書', '120', N'有価証券報告書', N'開示', NULL)</v>
      </c>
      <c r="L18" s="2" t="str">
        <f t="shared" si="1"/>
        <v>,('010',N'企業内容等の開示に関する内閣府令', 'crp','030000', N'第三号様式', N'有価証券報告書', '120', N'有価証券報告書', N'開示', NULL)</v>
      </c>
    </row>
    <row r="19" spans="1:12">
      <c r="A19" s="3" t="s">
        <v>7</v>
      </c>
      <c r="B19" s="3" t="s">
        <v>851</v>
      </c>
      <c r="C19" s="3" t="s">
        <v>866</v>
      </c>
      <c r="D19" s="3" t="s">
        <v>56</v>
      </c>
      <c r="E19" s="3" t="s">
        <v>54</v>
      </c>
      <c r="F19" s="3" t="s">
        <v>57</v>
      </c>
      <c r="G19" s="3" t="s">
        <v>805</v>
      </c>
      <c r="H19" s="3" t="s">
        <v>57</v>
      </c>
      <c r="I19" s="3" t="s">
        <v>19</v>
      </c>
      <c r="J19" s="3" t="s">
        <v>844</v>
      </c>
      <c r="K19" s="2" t="str">
        <f t="shared" si="0"/>
        <v>('010',N'企業内容等の開示に関する内閣府令', 'crp','030001', N'第三号様式', N'訂正有価証券報告書', '130', N'訂正有価証券報告書', N'開示', NULL)</v>
      </c>
      <c r="L19" s="2" t="str">
        <f t="shared" si="1"/>
        <v>,('010',N'企業内容等の開示に関する内閣府令', 'crp','030001', N'第三号様式', N'訂正有価証券報告書', '130', N'訂正有価証券報告書', N'開示', NULL)</v>
      </c>
    </row>
    <row r="20" spans="1:12">
      <c r="A20" s="3" t="s">
        <v>7</v>
      </c>
      <c r="B20" s="3" t="s">
        <v>851</v>
      </c>
      <c r="C20" s="3" t="s">
        <v>866</v>
      </c>
      <c r="D20" s="3" t="s">
        <v>58</v>
      </c>
      <c r="E20" s="3" t="s">
        <v>59</v>
      </c>
      <c r="F20" s="3" t="s">
        <v>60</v>
      </c>
      <c r="G20" s="3" t="s">
        <v>804</v>
      </c>
      <c r="H20" s="3" t="s">
        <v>55</v>
      </c>
      <c r="I20" s="3" t="s">
        <v>19</v>
      </c>
      <c r="J20" s="3" t="s">
        <v>844</v>
      </c>
      <c r="K20" s="2" t="str">
        <f t="shared" si="0"/>
        <v>('010',N'企業内容等の開示に関する内閣府令', 'crp','032000', N'第三号の二様式', N'有価証券報告書（少額募集等）', '120', N'有価証券報告書', N'開示', NULL)</v>
      </c>
      <c r="L20" s="2" t="str">
        <f t="shared" si="1"/>
        <v>,('010',N'企業内容等の開示に関する内閣府令', 'crp','032000', N'第三号の二様式', N'有価証券報告書（少額募集等）', '120', N'有価証券報告書', N'開示', NULL)</v>
      </c>
    </row>
    <row r="21" spans="1:12">
      <c r="A21" s="3" t="s">
        <v>7</v>
      </c>
      <c r="B21" s="3" t="s">
        <v>851</v>
      </c>
      <c r="C21" s="3" t="s">
        <v>866</v>
      </c>
      <c r="D21" s="3" t="s">
        <v>61</v>
      </c>
      <c r="E21" s="3" t="s">
        <v>59</v>
      </c>
      <c r="F21" s="3" t="s">
        <v>62</v>
      </c>
      <c r="G21" s="3" t="s">
        <v>805</v>
      </c>
      <c r="H21" s="3" t="s">
        <v>57</v>
      </c>
      <c r="I21" s="3" t="s">
        <v>19</v>
      </c>
      <c r="J21" s="3" t="s">
        <v>844</v>
      </c>
      <c r="K21" s="2" t="str">
        <f t="shared" si="0"/>
        <v>('010',N'企業内容等の開示に関する内閣府令', 'crp','032001', N'第三号の二様式', N'訂正有価証券報告書（少額募集等）', '130', N'訂正有価証券報告書', N'開示', NULL)</v>
      </c>
      <c r="L21" s="2" t="str">
        <f t="shared" si="1"/>
        <v>,('010',N'企業内容等の開示に関する内閣府令', 'crp','032001', N'第三号の二様式', N'訂正有価証券報告書（少額募集等）', '130', N'訂正有価証券報告書', N'開示', NULL)</v>
      </c>
    </row>
    <row r="22" spans="1:12">
      <c r="A22" s="3" t="s">
        <v>7</v>
      </c>
      <c r="B22" s="3" t="s">
        <v>851</v>
      </c>
      <c r="C22" s="3" t="s">
        <v>866</v>
      </c>
      <c r="D22" s="3" t="s">
        <v>63</v>
      </c>
      <c r="E22" s="3" t="s">
        <v>64</v>
      </c>
      <c r="F22" s="3" t="s">
        <v>65</v>
      </c>
      <c r="G22" s="3" t="s">
        <v>804</v>
      </c>
      <c r="H22" s="3" t="s">
        <v>55</v>
      </c>
      <c r="I22" s="3" t="s">
        <v>19</v>
      </c>
      <c r="J22" s="3" t="s">
        <v>844</v>
      </c>
      <c r="K22" s="2" t="str">
        <f t="shared" si="0"/>
        <v>('010',N'企業内容等の開示に関する内閣府令', 'crp','040000', N'第四号様式', N'有価証券報告書（法24条3項に基づくもの）', '120', N'有価証券報告書', N'開示', NULL)</v>
      </c>
      <c r="L22" s="2" t="str">
        <f t="shared" si="1"/>
        <v>,('010',N'企業内容等の開示に関する内閣府令', 'crp','040000', N'第四号様式', N'有価証券報告書（法24条3項に基づくもの）', '120', N'有価証券報告書', N'開示', NULL)</v>
      </c>
    </row>
    <row r="23" spans="1:12">
      <c r="A23" s="3" t="s">
        <v>7</v>
      </c>
      <c r="B23" s="3" t="s">
        <v>851</v>
      </c>
      <c r="C23" s="3" t="s">
        <v>866</v>
      </c>
      <c r="D23" s="3" t="s">
        <v>66</v>
      </c>
      <c r="E23" s="3" t="s">
        <v>64</v>
      </c>
      <c r="F23" s="3" t="s">
        <v>67</v>
      </c>
      <c r="G23" s="3" t="s">
        <v>805</v>
      </c>
      <c r="H23" s="3" t="s">
        <v>57</v>
      </c>
      <c r="I23" s="3" t="s">
        <v>19</v>
      </c>
      <c r="J23" s="3" t="s">
        <v>844</v>
      </c>
      <c r="K23" s="2" t="str">
        <f t="shared" si="0"/>
        <v>('010',N'企業内容等の開示に関する内閣府令', 'crp','040001', N'第四号様式', N'訂正有価証券報告書（法24条3項に基づくもの）', '130', N'訂正有価証券報告書', N'開示', NULL)</v>
      </c>
      <c r="L23" s="2" t="str">
        <f t="shared" si="1"/>
        <v>,('010',N'企業内容等の開示に関する内閣府令', 'crp','040001', N'第四号様式', N'訂正有価証券報告書（法24条3項に基づくもの）', '130', N'訂正有価証券報告書', N'開示', NULL)</v>
      </c>
    </row>
    <row r="24" spans="1:12">
      <c r="A24" s="3" t="s">
        <v>7</v>
      </c>
      <c r="B24" s="3" t="s">
        <v>851</v>
      </c>
      <c r="C24" s="3" t="s">
        <v>866</v>
      </c>
      <c r="D24" s="3" t="s">
        <v>68</v>
      </c>
      <c r="E24" s="3" t="s">
        <v>69</v>
      </c>
      <c r="F24" s="3" t="s">
        <v>70</v>
      </c>
      <c r="G24" s="3" t="s">
        <v>806</v>
      </c>
      <c r="H24" s="3" t="s">
        <v>70</v>
      </c>
      <c r="I24" s="3" t="s">
        <v>19</v>
      </c>
      <c r="J24" s="3" t="s">
        <v>139</v>
      </c>
      <c r="K24" s="2" t="str">
        <f t="shared" si="0"/>
        <v>('010',N'企業内容等の開示に関する内閣府令', 'crp','042000', N'第四号の二様式', N'確認書', '135', N'確認書', N'開示', N'有価証券報告書、半期報告書、四半期報告書に係る確認書')</v>
      </c>
      <c r="L24" s="2" t="str">
        <f t="shared" si="1"/>
        <v>,('010',N'企業内容等の開示に関する内閣府令', 'crp','042000', N'第四号の二様式', N'確認書', '135', N'確認書', N'開示', N'有価証券報告書、半期報告書、四半期報告書に係る確認書')</v>
      </c>
    </row>
    <row r="25" spans="1:12">
      <c r="A25" s="3" t="s">
        <v>7</v>
      </c>
      <c r="B25" s="3" t="s">
        <v>851</v>
      </c>
      <c r="C25" s="3" t="s">
        <v>866</v>
      </c>
      <c r="D25" s="3" t="s">
        <v>72</v>
      </c>
      <c r="E25" s="3" t="s">
        <v>69</v>
      </c>
      <c r="F25" s="3" t="s">
        <v>73</v>
      </c>
      <c r="G25" s="3" t="s">
        <v>807</v>
      </c>
      <c r="H25" s="3" t="s">
        <v>73</v>
      </c>
      <c r="I25" s="3" t="s">
        <v>19</v>
      </c>
      <c r="J25" s="3" t="s">
        <v>844</v>
      </c>
      <c r="K25" s="2" t="str">
        <f t="shared" si="0"/>
        <v>('010',N'企業内容等の開示に関する内閣府令', 'crp','042001', N'第四号の二様式', N'訂正確認書', '136', N'訂正確認書', N'開示', NULL)</v>
      </c>
      <c r="L25" s="2" t="str">
        <f t="shared" si="1"/>
        <v>,('010',N'企業内容等の開示に関する内閣府令', 'crp','042001', N'第四号の二様式', N'訂正確認書', '136', N'訂正確認書', N'開示', NULL)</v>
      </c>
    </row>
    <row r="26" spans="1:12">
      <c r="A26" s="3" t="s">
        <v>7</v>
      </c>
      <c r="B26" s="3" t="s">
        <v>851</v>
      </c>
      <c r="C26" s="3" t="s">
        <v>866</v>
      </c>
      <c r="D26" s="3" t="s">
        <v>74</v>
      </c>
      <c r="E26" s="3" t="s">
        <v>69</v>
      </c>
      <c r="F26" s="3" t="s">
        <v>70</v>
      </c>
      <c r="G26" s="3" t="s">
        <v>806</v>
      </c>
      <c r="H26" s="3" t="s">
        <v>70</v>
      </c>
      <c r="I26" s="3" t="s">
        <v>19</v>
      </c>
      <c r="J26" s="3" t="s">
        <v>75</v>
      </c>
      <c r="K26" s="2" t="str">
        <f t="shared" si="0"/>
        <v>('010',N'企業内容等の開示に関する内閣府令', 'crp','042100', N'第四号の二様式', N'確認書', '135', N'確認書', N'開示', N'訂正有価証券報告書に係る確認書')</v>
      </c>
      <c r="L26" s="2" t="str">
        <f t="shared" si="1"/>
        <v>,('010',N'企業内容等の開示に関する内閣府令', 'crp','042100', N'第四号の二様式', N'確認書', '135', N'確認書', N'開示', N'訂正有価証券報告書に係る確認書')</v>
      </c>
    </row>
    <row r="27" spans="1:12">
      <c r="A27" s="3" t="s">
        <v>7</v>
      </c>
      <c r="B27" s="3" t="s">
        <v>851</v>
      </c>
      <c r="C27" s="3" t="s">
        <v>866</v>
      </c>
      <c r="D27" s="3" t="s">
        <v>76</v>
      </c>
      <c r="E27" s="3" t="s">
        <v>69</v>
      </c>
      <c r="F27" s="3" t="s">
        <v>70</v>
      </c>
      <c r="G27" s="3" t="s">
        <v>806</v>
      </c>
      <c r="H27" s="3" t="s">
        <v>70</v>
      </c>
      <c r="I27" s="3" t="s">
        <v>19</v>
      </c>
      <c r="J27" s="3" t="s">
        <v>77</v>
      </c>
      <c r="K27" s="2" t="str">
        <f t="shared" si="0"/>
        <v>('010',N'企業内容等の開示に関する内閣府令', 'crp','042200', N'第四号の二様式', N'確認書', '135', N'確認書', N'開示', N'訂正半期報告書に係る確認書')</v>
      </c>
      <c r="L27" s="2" t="str">
        <f t="shared" si="1"/>
        <v>,('010',N'企業内容等の開示に関する内閣府令', 'crp','042200', N'第四号の二様式', N'確認書', '135', N'確認書', N'開示', N'訂正半期報告書に係る確認書')</v>
      </c>
    </row>
    <row r="28" spans="1:12">
      <c r="A28" s="3" t="s">
        <v>7</v>
      </c>
      <c r="B28" s="3" t="s">
        <v>851</v>
      </c>
      <c r="C28" s="3" t="s">
        <v>866</v>
      </c>
      <c r="D28" s="3" t="s">
        <v>78</v>
      </c>
      <c r="E28" s="3" t="s">
        <v>69</v>
      </c>
      <c r="F28" s="3" t="s">
        <v>70</v>
      </c>
      <c r="G28" s="3" t="s">
        <v>806</v>
      </c>
      <c r="H28" s="3" t="s">
        <v>70</v>
      </c>
      <c r="I28" s="3" t="s">
        <v>19</v>
      </c>
      <c r="J28" s="3" t="s">
        <v>79</v>
      </c>
      <c r="K28" s="2" t="str">
        <f t="shared" si="0"/>
        <v>('010',N'企業内容等の開示に関する内閣府令', 'crp','042300', N'第四号の二様式', N'確認書', '135', N'確認書', N'開示', N'訂正四半期報告書に係る確認書')</v>
      </c>
      <c r="L28" s="2" t="str">
        <f t="shared" si="1"/>
        <v>,('010',N'企業内容等の開示に関する内閣府令', 'crp','042300', N'第四号の二様式', N'確認書', '135', N'確認書', N'開示', N'訂正四半期報告書に係る確認書')</v>
      </c>
    </row>
    <row r="29" spans="1:12">
      <c r="A29" s="3" t="s">
        <v>7</v>
      </c>
      <c r="B29" s="3" t="s">
        <v>851</v>
      </c>
      <c r="C29" s="3" t="s">
        <v>866</v>
      </c>
      <c r="D29" s="3" t="s">
        <v>80</v>
      </c>
      <c r="E29" s="3" t="s">
        <v>81</v>
      </c>
      <c r="F29" s="3" t="s">
        <v>82</v>
      </c>
      <c r="G29" s="3" t="s">
        <v>808</v>
      </c>
      <c r="H29" s="3" t="s">
        <v>82</v>
      </c>
      <c r="I29" s="3" t="s">
        <v>19</v>
      </c>
      <c r="J29" s="3" t="s">
        <v>844</v>
      </c>
      <c r="K29" s="2" t="str">
        <f t="shared" si="0"/>
        <v>('010',N'企業内容等の開示に関する内閣府令', 'crp','043000', N'第四号の三様式', N'四半期報告書', '140', N'四半期報告書', N'開示', NULL)</v>
      </c>
      <c r="L29" s="2" t="str">
        <f t="shared" si="1"/>
        <v>,('010',N'企業内容等の開示に関する内閣府令', 'crp','043000', N'第四号の三様式', N'四半期報告書', '140', N'四半期報告書', N'開示', NULL)</v>
      </c>
    </row>
    <row r="30" spans="1:12">
      <c r="A30" s="3" t="s">
        <v>7</v>
      </c>
      <c r="B30" s="3" t="s">
        <v>851</v>
      </c>
      <c r="C30" s="3" t="s">
        <v>866</v>
      </c>
      <c r="D30" s="3" t="s">
        <v>83</v>
      </c>
      <c r="E30" s="3" t="s">
        <v>81</v>
      </c>
      <c r="F30" s="3" t="s">
        <v>84</v>
      </c>
      <c r="G30" s="3" t="s">
        <v>809</v>
      </c>
      <c r="H30" s="3" t="s">
        <v>84</v>
      </c>
      <c r="I30" s="3" t="s">
        <v>19</v>
      </c>
      <c r="J30" s="3" t="s">
        <v>844</v>
      </c>
      <c r="K30" s="2" t="str">
        <f t="shared" si="0"/>
        <v>('010',N'企業内容等の開示に関する内閣府令', 'crp','043001', N'第四号の三様式', N'訂正四半期報告書', '150', N'訂正四半期報告書', N'開示', NULL)</v>
      </c>
      <c r="L30" s="2" t="str">
        <f t="shared" si="1"/>
        <v>,('010',N'企業内容等の開示に関する内閣府令', 'crp','043001', N'第四号の三様式', N'訂正四半期報告書', '150', N'訂正四半期報告書', N'開示', NULL)</v>
      </c>
    </row>
    <row r="31" spans="1:12">
      <c r="A31" s="3" t="s">
        <v>7</v>
      </c>
      <c r="B31" s="3" t="s">
        <v>851</v>
      </c>
      <c r="C31" s="3" t="s">
        <v>866</v>
      </c>
      <c r="D31" s="3" t="s">
        <v>85</v>
      </c>
      <c r="E31" s="3" t="s">
        <v>81</v>
      </c>
      <c r="F31" s="3" t="s">
        <v>86</v>
      </c>
      <c r="G31" s="3" t="s">
        <v>810</v>
      </c>
      <c r="H31" s="3" t="s">
        <v>86</v>
      </c>
      <c r="I31" s="3" t="s">
        <v>19</v>
      </c>
      <c r="J31" s="3" t="s">
        <v>844</v>
      </c>
      <c r="K31" s="2" t="str">
        <f t="shared" si="0"/>
        <v>('010',N'企業内容等の開示に関する内閣府令', 'crp','043A00', N'第四号の三様式', N'半期報告書', '160', N'半期報告書', N'開示', NULL)</v>
      </c>
      <c r="L31" s="2" t="str">
        <f t="shared" si="1"/>
        <v>,('010',N'企業内容等の開示に関する内閣府令', 'crp','043A00', N'第四号の三様式', N'半期報告書', '160', N'半期報告書', N'開示', NULL)</v>
      </c>
    </row>
    <row r="32" spans="1:12">
      <c r="A32" s="3" t="s">
        <v>7</v>
      </c>
      <c r="B32" s="3" t="s">
        <v>851</v>
      </c>
      <c r="C32" s="3" t="s">
        <v>866</v>
      </c>
      <c r="D32" s="3" t="s">
        <v>87</v>
      </c>
      <c r="E32" s="3" t="s">
        <v>81</v>
      </c>
      <c r="F32" s="3" t="s">
        <v>88</v>
      </c>
      <c r="G32" s="3" t="s">
        <v>811</v>
      </c>
      <c r="H32" s="3" t="s">
        <v>88</v>
      </c>
      <c r="I32" s="3" t="s">
        <v>19</v>
      </c>
      <c r="J32" s="3" t="s">
        <v>844</v>
      </c>
      <c r="K32" s="2" t="str">
        <f t="shared" si="0"/>
        <v>('010',N'企業内容等の開示に関する内閣府令', 'crp','043A01', N'第四号の三様式', N'訂正半期報告書', '170', N'訂正半期報告書', N'開示', NULL)</v>
      </c>
      <c r="L32" s="2" t="str">
        <f t="shared" si="1"/>
        <v>,('010',N'企業内容等の開示に関する内閣府令', 'crp','043A01', N'第四号の三様式', N'訂正半期報告書', '170', N'訂正半期報告書', N'開示', NULL)</v>
      </c>
    </row>
    <row r="33" spans="1:12">
      <c r="A33" s="3" t="s">
        <v>7</v>
      </c>
      <c r="B33" s="3" t="s">
        <v>851</v>
      </c>
      <c r="C33" s="3" t="s">
        <v>866</v>
      </c>
      <c r="D33" s="3" t="s">
        <v>89</v>
      </c>
      <c r="E33" s="3" t="s">
        <v>90</v>
      </c>
      <c r="F33" s="3" t="s">
        <v>86</v>
      </c>
      <c r="G33" s="3" t="s">
        <v>810</v>
      </c>
      <c r="H33" s="3" t="s">
        <v>86</v>
      </c>
      <c r="I33" s="3" t="s">
        <v>19</v>
      </c>
      <c r="J33" s="3" t="s">
        <v>844</v>
      </c>
      <c r="K33" s="2" t="str">
        <f t="shared" si="0"/>
        <v>('010',N'企業内容等の開示に関する内閣府令', 'crp','050000', N'第五号様式', N'半期報告書', '160', N'半期報告書', N'開示', NULL)</v>
      </c>
      <c r="L33" s="2" t="str">
        <f t="shared" si="1"/>
        <v>,('010',N'企業内容等の開示に関する内閣府令', 'crp','050000', N'第五号様式', N'半期報告書', '160', N'半期報告書', N'開示', NULL)</v>
      </c>
    </row>
    <row r="34" spans="1:12">
      <c r="A34" s="3" t="s">
        <v>7</v>
      </c>
      <c r="B34" s="3" t="s">
        <v>851</v>
      </c>
      <c r="C34" s="3" t="s">
        <v>866</v>
      </c>
      <c r="D34" s="3" t="s">
        <v>91</v>
      </c>
      <c r="E34" s="3" t="s">
        <v>90</v>
      </c>
      <c r="F34" s="3" t="s">
        <v>88</v>
      </c>
      <c r="G34" s="3" t="s">
        <v>811</v>
      </c>
      <c r="H34" s="3" t="s">
        <v>88</v>
      </c>
      <c r="I34" s="3" t="s">
        <v>19</v>
      </c>
      <c r="J34" s="3" t="s">
        <v>844</v>
      </c>
      <c r="K34" s="2" t="str">
        <f t="shared" si="0"/>
        <v>('010',N'企業内容等の開示に関する内閣府令', 'crp','050001', N'第五号様式', N'訂正半期報告書', '170', N'訂正半期報告書', N'開示', NULL)</v>
      </c>
      <c r="L34" s="2" t="str">
        <f t="shared" si="1"/>
        <v>,('010',N'企業内容等の開示に関する内閣府令', 'crp','050001', N'第五号様式', N'訂正半期報告書', '170', N'訂正半期報告書', N'開示', NULL)</v>
      </c>
    </row>
    <row r="35" spans="1:12">
      <c r="A35" s="3" t="s">
        <v>7</v>
      </c>
      <c r="B35" s="3" t="s">
        <v>851</v>
      </c>
      <c r="C35" s="3" t="s">
        <v>866</v>
      </c>
      <c r="D35" s="3" t="s">
        <v>92</v>
      </c>
      <c r="E35" s="3" t="s">
        <v>93</v>
      </c>
      <c r="F35" s="3" t="s">
        <v>94</v>
      </c>
      <c r="G35" s="3" t="s">
        <v>810</v>
      </c>
      <c r="H35" s="3" t="s">
        <v>86</v>
      </c>
      <c r="I35" s="3" t="s">
        <v>19</v>
      </c>
      <c r="J35" s="3" t="s">
        <v>844</v>
      </c>
      <c r="K35" s="2" t="str">
        <f t="shared" si="0"/>
        <v>('010',N'企業内容等の開示に関する内閣府令', 'crp','052000', N'第五号の二様式', N'半期報告書（少額募集等）', '160', N'半期報告書', N'開示', NULL)</v>
      </c>
      <c r="L35" s="2" t="str">
        <f t="shared" si="1"/>
        <v>,('010',N'企業内容等の開示に関する内閣府令', 'crp','052000', N'第五号の二様式', N'半期報告書（少額募集等）', '160', N'半期報告書', N'開示', NULL)</v>
      </c>
    </row>
    <row r="36" spans="1:12">
      <c r="A36" s="3" t="s">
        <v>7</v>
      </c>
      <c r="B36" s="3" t="s">
        <v>851</v>
      </c>
      <c r="C36" s="3" t="s">
        <v>866</v>
      </c>
      <c r="D36" s="3" t="s">
        <v>95</v>
      </c>
      <c r="E36" s="3" t="s">
        <v>93</v>
      </c>
      <c r="F36" s="3" t="s">
        <v>96</v>
      </c>
      <c r="G36" s="3" t="s">
        <v>811</v>
      </c>
      <c r="H36" s="3" t="s">
        <v>88</v>
      </c>
      <c r="I36" s="3" t="s">
        <v>19</v>
      </c>
      <c r="J36" s="3" t="s">
        <v>844</v>
      </c>
      <c r="K36" s="2" t="str">
        <f t="shared" si="0"/>
        <v>('010',N'企業内容等の開示に関する内閣府令', 'crp','052001', N'第五号の二様式', N'訂正半期報告書（少額募集等）', '170', N'訂正半期報告書', N'開示', NULL)</v>
      </c>
      <c r="L36" s="2" t="str">
        <f t="shared" si="1"/>
        <v>,('010',N'企業内容等の開示に関する内閣府令', 'crp','052001', N'第五号の二様式', N'訂正半期報告書（少額募集等）', '170', N'訂正半期報告書', N'開示', NULL)</v>
      </c>
    </row>
    <row r="37" spans="1:12">
      <c r="A37" s="3" t="s">
        <v>7</v>
      </c>
      <c r="B37" s="3" t="s">
        <v>851</v>
      </c>
      <c r="C37" s="3" t="s">
        <v>866</v>
      </c>
      <c r="D37" s="3" t="s">
        <v>97</v>
      </c>
      <c r="E37" s="3" t="s">
        <v>98</v>
      </c>
      <c r="F37" s="3" t="s">
        <v>99</v>
      </c>
      <c r="G37" s="3" t="s">
        <v>812</v>
      </c>
      <c r="H37" s="3" t="s">
        <v>99</v>
      </c>
      <c r="I37" s="3" t="s">
        <v>19</v>
      </c>
      <c r="J37" s="3" t="s">
        <v>844</v>
      </c>
      <c r="K37" s="2" t="str">
        <f t="shared" si="0"/>
        <v>('010',N'企業内容等の開示に関する内閣府令', 'crp','053000', N'第五号の三様式', N'臨時報告書', '180', N'臨時報告書', N'開示', NULL)</v>
      </c>
      <c r="L37" s="2" t="str">
        <f t="shared" si="1"/>
        <v>,('010',N'企業内容等の開示に関する内閣府令', 'crp','053000', N'第五号の三様式', N'臨時報告書', '180', N'臨時報告書', N'開示', NULL)</v>
      </c>
    </row>
    <row r="38" spans="1:12">
      <c r="A38" s="3" t="s">
        <v>7</v>
      </c>
      <c r="B38" s="3" t="s">
        <v>851</v>
      </c>
      <c r="C38" s="3" t="s">
        <v>866</v>
      </c>
      <c r="D38" s="3" t="s">
        <v>100</v>
      </c>
      <c r="E38" s="3" t="s">
        <v>98</v>
      </c>
      <c r="F38" s="3" t="s">
        <v>101</v>
      </c>
      <c r="G38" s="3" t="s">
        <v>813</v>
      </c>
      <c r="H38" s="3" t="s">
        <v>101</v>
      </c>
      <c r="I38" s="3" t="s">
        <v>19</v>
      </c>
      <c r="J38" s="3" t="s">
        <v>844</v>
      </c>
      <c r="K38" s="2" t="str">
        <f t="shared" si="0"/>
        <v>('010',N'企業内容等の開示に関する内閣府令', 'crp','053001', N'第五号の三様式', N'訂正臨時報告書', '190', N'訂正臨時報告書', N'開示', NULL)</v>
      </c>
      <c r="L38" s="2" t="str">
        <f t="shared" si="1"/>
        <v>,('010',N'企業内容等の開示に関する内閣府令', 'crp','053001', N'第五号の三様式', N'訂正臨時報告書', '190', N'訂正臨時報告書', N'開示', NULL)</v>
      </c>
    </row>
    <row r="39" spans="1:12">
      <c r="A39" s="3" t="s">
        <v>7</v>
      </c>
      <c r="B39" s="3" t="s">
        <v>851</v>
      </c>
      <c r="C39" s="3" t="s">
        <v>866</v>
      </c>
      <c r="D39" s="3" t="s">
        <v>102</v>
      </c>
      <c r="E39" s="3" t="s">
        <v>103</v>
      </c>
      <c r="F39" s="3" t="s">
        <v>104</v>
      </c>
      <c r="G39" s="3" t="s">
        <v>814</v>
      </c>
      <c r="H39" s="3" t="s">
        <v>105</v>
      </c>
      <c r="I39" s="3" t="s">
        <v>19</v>
      </c>
      <c r="J39" s="3" t="s">
        <v>844</v>
      </c>
      <c r="K39" s="2" t="str">
        <f t="shared" si="0"/>
        <v>('010',N'企業内容等の開示に関する内閣府令', 'crp','054000', N'第五号の四様式', N'親会社等状況報告書（内国会社）', '200', N'親会社等状況報告書', N'開示', NULL)</v>
      </c>
      <c r="L39" s="2" t="str">
        <f t="shared" si="1"/>
        <v>,('010',N'企業内容等の開示に関する内閣府令', 'crp','054000', N'第五号の四様式', N'親会社等状況報告書（内国会社）', '200', N'親会社等状況報告書', N'開示', NULL)</v>
      </c>
    </row>
    <row r="40" spans="1:12">
      <c r="A40" s="3" t="s">
        <v>7</v>
      </c>
      <c r="B40" s="3" t="s">
        <v>851</v>
      </c>
      <c r="C40" s="3" t="s">
        <v>866</v>
      </c>
      <c r="D40" s="3" t="s">
        <v>106</v>
      </c>
      <c r="E40" s="3" t="s">
        <v>103</v>
      </c>
      <c r="F40" s="3" t="s">
        <v>107</v>
      </c>
      <c r="G40" s="3" t="s">
        <v>815</v>
      </c>
      <c r="H40" s="3" t="s">
        <v>108</v>
      </c>
      <c r="I40" s="3" t="s">
        <v>19</v>
      </c>
      <c r="J40" s="3" t="s">
        <v>844</v>
      </c>
      <c r="K40" s="2" t="str">
        <f t="shared" si="0"/>
        <v>('010',N'企業内容等の開示に関する内閣府令', 'crp','054001', N'第五号の四様式', N'訂正親会社等状況報告書（内国会社）', '210', N'訂正親会社等状況報告書', N'開示', NULL)</v>
      </c>
      <c r="L40" s="2" t="str">
        <f t="shared" si="1"/>
        <v>,('010',N'企業内容等の開示に関する内閣府令', 'crp','054001', N'第五号の四様式', N'訂正親会社等状況報告書（内国会社）', '210', N'訂正親会社等状況報告書', N'開示', NULL)</v>
      </c>
    </row>
    <row r="41" spans="1:12">
      <c r="A41" s="3" t="s">
        <v>7</v>
      </c>
      <c r="B41" s="3" t="s">
        <v>851</v>
      </c>
      <c r="C41" s="3" t="s">
        <v>866</v>
      </c>
      <c r="D41" s="3" t="s">
        <v>109</v>
      </c>
      <c r="E41" s="3" t="s">
        <v>110</v>
      </c>
      <c r="F41" s="3" t="s">
        <v>10</v>
      </c>
      <c r="G41" s="3" t="s">
        <v>7</v>
      </c>
      <c r="H41" s="3" t="s">
        <v>10</v>
      </c>
      <c r="I41" s="3" t="s">
        <v>11</v>
      </c>
      <c r="J41" s="3" t="s">
        <v>844</v>
      </c>
      <c r="K41" s="2" t="str">
        <f t="shared" si="0"/>
        <v>('010',N'企業内容等の開示に関する内閣府令', 'crp','060000', N'第六号様式', N'有価証券通知書', '010', N'有価証券通知書', N'非開示', NULL)</v>
      </c>
      <c r="L41" s="2" t="str">
        <f t="shared" si="1"/>
        <v>,('010',N'企業内容等の開示に関する内閣府令', 'crp','060000', N'第六号様式', N'有価証券通知書', '010', N'有価証券通知書', N'非開示', NULL)</v>
      </c>
    </row>
    <row r="42" spans="1:12">
      <c r="A42" s="3" t="s">
        <v>7</v>
      </c>
      <c r="B42" s="3" t="s">
        <v>851</v>
      </c>
      <c r="C42" s="3" t="s">
        <v>866</v>
      </c>
      <c r="D42" s="3" t="s">
        <v>111</v>
      </c>
      <c r="E42" s="3" t="s">
        <v>110</v>
      </c>
      <c r="F42" s="3" t="s">
        <v>13</v>
      </c>
      <c r="G42" s="3" t="s">
        <v>273</v>
      </c>
      <c r="H42" s="3" t="s">
        <v>14</v>
      </c>
      <c r="I42" s="3" t="s">
        <v>11</v>
      </c>
      <c r="J42" s="3" t="s">
        <v>844</v>
      </c>
      <c r="K42" s="2" t="str">
        <f t="shared" si="0"/>
        <v>('010',N'企業内容等の開示に関する内閣府令', 'crp','060001', N'第六号様式', N'変更有価証券通知書', '020', N'変更通知書（有価証券通知書）', N'非開示', NULL)</v>
      </c>
      <c r="L42" s="2" t="str">
        <f t="shared" si="1"/>
        <v>,('010',N'企業内容等の開示に関する内閣府令', 'crp','060001', N'第六号様式', N'変更有価証券通知書', '020', N'変更通知書（有価証券通知書）', N'非開示', NULL)</v>
      </c>
    </row>
    <row r="43" spans="1:12">
      <c r="A43" s="3" t="s">
        <v>7</v>
      </c>
      <c r="B43" s="3" t="s">
        <v>851</v>
      </c>
      <c r="C43" s="3" t="s">
        <v>866</v>
      </c>
      <c r="D43" s="3" t="s">
        <v>112</v>
      </c>
      <c r="E43" s="3" t="s">
        <v>113</v>
      </c>
      <c r="F43" s="3" t="s">
        <v>17</v>
      </c>
      <c r="G43" s="3" t="s">
        <v>290</v>
      </c>
      <c r="H43" s="3" t="s">
        <v>18</v>
      </c>
      <c r="I43" s="3" t="s">
        <v>19</v>
      </c>
      <c r="J43" s="3" t="s">
        <v>844</v>
      </c>
      <c r="K43" s="2" t="str">
        <f t="shared" si="0"/>
        <v>('010',N'企業内容等の開示に関する内閣府令', 'crp','070000', N'第七号様式', N'有価証券届出書（通常方式）', '030', N'有価証券届出書', N'開示', NULL)</v>
      </c>
      <c r="L43" s="2" t="str">
        <f t="shared" si="1"/>
        <v>,('010',N'企業内容等の開示に関する内閣府令', 'crp','070000', N'第七号様式', N'有価証券届出書（通常方式）', '030', N'有価証券届出書', N'開示', NULL)</v>
      </c>
    </row>
    <row r="44" spans="1:12">
      <c r="A44" s="3" t="s">
        <v>7</v>
      </c>
      <c r="B44" s="3" t="s">
        <v>851</v>
      </c>
      <c r="C44" s="3" t="s">
        <v>866</v>
      </c>
      <c r="D44" s="3" t="s">
        <v>114</v>
      </c>
      <c r="E44" s="3" t="s">
        <v>113</v>
      </c>
      <c r="F44" s="3" t="s">
        <v>21</v>
      </c>
      <c r="G44" s="3" t="s">
        <v>764</v>
      </c>
      <c r="H44" s="3" t="s">
        <v>22</v>
      </c>
      <c r="I44" s="3" t="s">
        <v>19</v>
      </c>
      <c r="J44" s="3" t="s">
        <v>844</v>
      </c>
      <c r="K44" s="2" t="str">
        <f t="shared" si="0"/>
        <v>('010',N'企業内容等の開示に関する内閣府令', 'crp','070001', N'第七号様式', N'訂正有価証券届出書（通常方式）', '040', N'訂正有価証券届出書', N'開示', NULL)</v>
      </c>
      <c r="L44" s="2" t="str">
        <f t="shared" si="1"/>
        <v>,('010',N'企業内容等の開示に関する内閣府令', 'crp','070001', N'第七号様式', N'訂正有価証券届出書（通常方式）', '040', N'訂正有価証券届出書', N'開示', NULL)</v>
      </c>
    </row>
    <row r="45" spans="1:12">
      <c r="A45" s="3" t="s">
        <v>7</v>
      </c>
      <c r="B45" s="3" t="s">
        <v>851</v>
      </c>
      <c r="C45" s="3" t="s">
        <v>866</v>
      </c>
      <c r="D45" s="3" t="s">
        <v>115</v>
      </c>
      <c r="E45" s="3" t="s">
        <v>116</v>
      </c>
      <c r="F45" s="3" t="s">
        <v>25</v>
      </c>
      <c r="G45" s="3" t="s">
        <v>290</v>
      </c>
      <c r="H45" s="3" t="s">
        <v>18</v>
      </c>
      <c r="I45" s="3" t="s">
        <v>19</v>
      </c>
      <c r="J45" s="3" t="s">
        <v>844</v>
      </c>
      <c r="K45" s="2" t="str">
        <f t="shared" si="0"/>
        <v>('010',N'企業内容等の開示に関する内閣府令', 'crp','072000', N'第七号の二様式', N'有価証券届出書（組込方式）', '030', N'有価証券届出書', N'開示', NULL)</v>
      </c>
      <c r="L45" s="2" t="str">
        <f t="shared" si="1"/>
        <v>,('010',N'企業内容等の開示に関する内閣府令', 'crp','072000', N'第七号の二様式', N'有価証券届出書（組込方式）', '030', N'有価証券届出書', N'開示', NULL)</v>
      </c>
    </row>
    <row r="46" spans="1:12">
      <c r="A46" s="3" t="s">
        <v>7</v>
      </c>
      <c r="B46" s="3" t="s">
        <v>851</v>
      </c>
      <c r="C46" s="3" t="s">
        <v>866</v>
      </c>
      <c r="D46" s="3" t="s">
        <v>117</v>
      </c>
      <c r="E46" s="3" t="s">
        <v>116</v>
      </c>
      <c r="F46" s="3" t="s">
        <v>27</v>
      </c>
      <c r="G46" s="3" t="s">
        <v>764</v>
      </c>
      <c r="H46" s="3" t="s">
        <v>22</v>
      </c>
      <c r="I46" s="3" t="s">
        <v>19</v>
      </c>
      <c r="J46" s="3" t="s">
        <v>844</v>
      </c>
      <c r="K46" s="2" t="str">
        <f t="shared" si="0"/>
        <v>('010',N'企業内容等の開示に関する内閣府令', 'crp','072001', N'第七号の二様式', N'訂正有価証券届出書（組込方式）', '040', N'訂正有価証券届出書', N'開示', NULL)</v>
      </c>
      <c r="L46" s="2" t="str">
        <f t="shared" si="1"/>
        <v>,('010',N'企業内容等の開示に関する内閣府令', 'crp','072001', N'第七号の二様式', N'訂正有価証券届出書（組込方式）', '040', N'訂正有価証券届出書', N'開示', NULL)</v>
      </c>
    </row>
    <row r="47" spans="1:12">
      <c r="A47" s="3" t="s">
        <v>7</v>
      </c>
      <c r="B47" s="3" t="s">
        <v>851</v>
      </c>
      <c r="C47" s="3" t="s">
        <v>866</v>
      </c>
      <c r="D47" s="3" t="s">
        <v>118</v>
      </c>
      <c r="E47" s="3" t="s">
        <v>119</v>
      </c>
      <c r="F47" s="3" t="s">
        <v>30</v>
      </c>
      <c r="G47" s="3" t="s">
        <v>290</v>
      </c>
      <c r="H47" s="3" t="s">
        <v>18</v>
      </c>
      <c r="I47" s="3" t="s">
        <v>19</v>
      </c>
      <c r="J47" s="3" t="s">
        <v>844</v>
      </c>
      <c r="K47" s="2" t="str">
        <f t="shared" si="0"/>
        <v>('010',N'企業内容等の開示に関する内閣府令', 'crp','073000', N'第七号の三様式', N'有価証券届出書（参照方式）', '030', N'有価証券届出書', N'開示', NULL)</v>
      </c>
      <c r="L47" s="2" t="str">
        <f t="shared" si="1"/>
        <v>,('010',N'企業内容等の開示に関する内閣府令', 'crp','073000', N'第七号の三様式', N'有価証券届出書（参照方式）', '030', N'有価証券届出書', N'開示', NULL)</v>
      </c>
    </row>
    <row r="48" spans="1:12">
      <c r="A48" s="3" t="s">
        <v>7</v>
      </c>
      <c r="B48" s="3" t="s">
        <v>851</v>
      </c>
      <c r="C48" s="3" t="s">
        <v>866</v>
      </c>
      <c r="D48" s="3" t="s">
        <v>120</v>
      </c>
      <c r="E48" s="3" t="s">
        <v>119</v>
      </c>
      <c r="F48" s="3" t="s">
        <v>32</v>
      </c>
      <c r="G48" s="3" t="s">
        <v>764</v>
      </c>
      <c r="H48" s="3" t="s">
        <v>22</v>
      </c>
      <c r="I48" s="3" t="s">
        <v>19</v>
      </c>
      <c r="J48" s="3" t="s">
        <v>844</v>
      </c>
      <c r="K48" s="2" t="str">
        <f t="shared" si="0"/>
        <v>('010',N'企業内容等の開示に関する内閣府令', 'crp','073001', N'第七号の三様式', N'訂正有価証券届出書（参照方式）', '040', N'訂正有価証券届出書', N'開示', NULL)</v>
      </c>
      <c r="L48" s="2" t="str">
        <f t="shared" si="1"/>
        <v>,('010',N'企業内容等の開示に関する内閣府令', 'crp','073001', N'第七号の三様式', N'訂正有価証券届出書（参照方式）', '040', N'訂正有価証券届出書', N'開示', NULL)</v>
      </c>
    </row>
    <row r="49" spans="1:12">
      <c r="A49" s="3" t="s">
        <v>7</v>
      </c>
      <c r="B49" s="3" t="s">
        <v>851</v>
      </c>
      <c r="C49" s="3" t="s">
        <v>866</v>
      </c>
      <c r="D49" s="3" t="s">
        <v>121</v>
      </c>
      <c r="E49" s="3" t="s">
        <v>122</v>
      </c>
      <c r="F49" s="3" t="s">
        <v>45</v>
      </c>
      <c r="G49" s="3" t="s">
        <v>290</v>
      </c>
      <c r="H49" s="3" t="s">
        <v>18</v>
      </c>
      <c r="I49" s="3" t="s">
        <v>19</v>
      </c>
      <c r="J49" s="3" t="s">
        <v>844</v>
      </c>
      <c r="K49" s="2" t="str">
        <f t="shared" si="0"/>
        <v>('010',N'企業内容等の開示に関する内閣府令', 'crp','074000', N'第七号の四様式', N'有価証券届出書（組織再編成）', '030', N'有価証券届出書', N'開示', NULL)</v>
      </c>
      <c r="L49" s="2" t="str">
        <f t="shared" si="1"/>
        <v>,('010',N'企業内容等の開示に関する内閣府令', 'crp','074000', N'第七号の四様式', N'有価証券届出書（組織再編成）', '030', N'有価証券届出書', N'開示', NULL)</v>
      </c>
    </row>
    <row r="50" spans="1:12">
      <c r="A50" s="3" t="s">
        <v>7</v>
      </c>
      <c r="B50" s="3" t="s">
        <v>851</v>
      </c>
      <c r="C50" s="3" t="s">
        <v>866</v>
      </c>
      <c r="D50" s="3" t="s">
        <v>123</v>
      </c>
      <c r="E50" s="3" t="s">
        <v>122</v>
      </c>
      <c r="F50" s="3" t="s">
        <v>47</v>
      </c>
      <c r="G50" s="3" t="s">
        <v>764</v>
      </c>
      <c r="H50" s="3" t="s">
        <v>22</v>
      </c>
      <c r="I50" s="3" t="s">
        <v>19</v>
      </c>
      <c r="J50" s="3" t="s">
        <v>844</v>
      </c>
      <c r="K50" s="2" t="str">
        <f t="shared" si="0"/>
        <v>('010',N'企業内容等の開示に関する内閣府令', 'crp','074001', N'第七号の四様式', N'訂正有価証券届出書（組織再編成）', '040', N'訂正有価証券届出書', N'開示', NULL)</v>
      </c>
      <c r="L50" s="2" t="str">
        <f t="shared" si="1"/>
        <v>,('010',N'企業内容等の開示に関する内閣府令', 'crp','074001', N'第七号の四様式', N'訂正有価証券届出書（組織再編成）', '040', N'訂正有価証券届出書', N'開示', NULL)</v>
      </c>
    </row>
    <row r="51" spans="1:12">
      <c r="A51" s="3" t="s">
        <v>7</v>
      </c>
      <c r="B51" s="3" t="s">
        <v>851</v>
      </c>
      <c r="C51" s="3" t="s">
        <v>866</v>
      </c>
      <c r="D51" s="3" t="s">
        <v>124</v>
      </c>
      <c r="E51" s="3" t="s">
        <v>125</v>
      </c>
      <c r="F51" s="3" t="s">
        <v>126</v>
      </c>
      <c r="G51" s="3" t="s">
        <v>290</v>
      </c>
      <c r="H51" s="3" t="s">
        <v>18</v>
      </c>
      <c r="I51" s="3" t="s">
        <v>19</v>
      </c>
      <c r="J51" s="3" t="s">
        <v>844</v>
      </c>
      <c r="K51" s="2" t="str">
        <f t="shared" si="0"/>
        <v>('010',N'企業内容等の開示に関する内閣府令', 'crp','075000', N'第七号の五様式', N'外国会社届出書', '030', N'有価証券届出書', N'開示', NULL)</v>
      </c>
      <c r="L51" s="2" t="str">
        <f t="shared" si="1"/>
        <v>,('010',N'企業内容等の開示に関する内閣府令', 'crp','075000', N'第七号の五様式', N'外国会社届出書', '030', N'有価証券届出書', N'開示', NULL)</v>
      </c>
    </row>
    <row r="52" spans="1:12">
      <c r="A52" s="3" t="s">
        <v>7</v>
      </c>
      <c r="B52" s="3" t="s">
        <v>851</v>
      </c>
      <c r="C52" s="3" t="s">
        <v>866</v>
      </c>
      <c r="D52" s="3" t="s">
        <v>127</v>
      </c>
      <c r="E52" s="3" t="s">
        <v>125</v>
      </c>
      <c r="F52" s="3" t="s">
        <v>128</v>
      </c>
      <c r="G52" s="3" t="s">
        <v>764</v>
      </c>
      <c r="H52" s="3" t="s">
        <v>22</v>
      </c>
      <c r="I52" s="3" t="s">
        <v>19</v>
      </c>
      <c r="J52" s="3" t="s">
        <v>844</v>
      </c>
      <c r="K52" s="2" t="str">
        <f t="shared" si="0"/>
        <v>('010',N'企業内容等の開示に関する内閣府令', 'crp','075001', N'第七号の五様式', N'外国会社訂正届出書', '040', N'訂正有価証券届出書', N'開示', NULL)</v>
      </c>
      <c r="L52" s="2" t="str">
        <f t="shared" si="1"/>
        <v>,('010',N'企業内容等の開示に関する内閣府令', 'crp','075001', N'第七号の五様式', N'外国会社訂正届出書', '040', N'訂正有価証券届出書', N'開示', NULL)</v>
      </c>
    </row>
    <row r="53" spans="1:12">
      <c r="A53" s="3" t="s">
        <v>7</v>
      </c>
      <c r="B53" s="3" t="s">
        <v>851</v>
      </c>
      <c r="C53" s="3" t="s">
        <v>866</v>
      </c>
      <c r="D53" s="3" t="s">
        <v>129</v>
      </c>
      <c r="E53" s="3" t="s">
        <v>130</v>
      </c>
      <c r="F53" s="3" t="s">
        <v>55</v>
      </c>
      <c r="G53" s="3" t="s">
        <v>804</v>
      </c>
      <c r="H53" s="3" t="s">
        <v>55</v>
      </c>
      <c r="I53" s="3" t="s">
        <v>19</v>
      </c>
      <c r="J53" s="3" t="s">
        <v>844</v>
      </c>
      <c r="K53" s="2" t="str">
        <f t="shared" si="0"/>
        <v>('010',N'企業内容等の開示に関する内閣府令', 'crp','080000', N'第八号様式', N'有価証券報告書', '120', N'有価証券報告書', N'開示', NULL)</v>
      </c>
      <c r="L53" s="2" t="str">
        <f t="shared" si="1"/>
        <v>,('010',N'企業内容等の開示に関する内閣府令', 'crp','080000', N'第八号様式', N'有価証券報告書', '120', N'有価証券報告書', N'開示', NULL)</v>
      </c>
    </row>
    <row r="54" spans="1:12">
      <c r="A54" s="3" t="s">
        <v>7</v>
      </c>
      <c r="B54" s="3" t="s">
        <v>851</v>
      </c>
      <c r="C54" s="3" t="s">
        <v>866</v>
      </c>
      <c r="D54" s="3" t="s">
        <v>131</v>
      </c>
      <c r="E54" s="3" t="s">
        <v>130</v>
      </c>
      <c r="F54" s="3" t="s">
        <v>57</v>
      </c>
      <c r="G54" s="3" t="s">
        <v>805</v>
      </c>
      <c r="H54" s="3" t="s">
        <v>57</v>
      </c>
      <c r="I54" s="3" t="s">
        <v>19</v>
      </c>
      <c r="J54" s="3" t="s">
        <v>844</v>
      </c>
      <c r="K54" s="2" t="str">
        <f t="shared" si="0"/>
        <v>('010',N'企業内容等の開示に関する内閣府令', 'crp','080001', N'第八号様式', N'訂正有価証券報告書', '130', N'訂正有価証券報告書', N'開示', NULL)</v>
      </c>
      <c r="L54" s="2" t="str">
        <f t="shared" si="1"/>
        <v>,('010',N'企業内容等の開示に関する内閣府令', 'crp','080001', N'第八号様式', N'訂正有価証券報告書', '130', N'訂正有価証券報告書', N'開示', NULL)</v>
      </c>
    </row>
    <row r="55" spans="1:12">
      <c r="A55" s="3" t="s">
        <v>7</v>
      </c>
      <c r="B55" s="3" t="s">
        <v>851</v>
      </c>
      <c r="C55" s="3" t="s">
        <v>866</v>
      </c>
      <c r="D55" s="3" t="s">
        <v>132</v>
      </c>
      <c r="E55" s="3" t="s">
        <v>133</v>
      </c>
      <c r="F55" s="3" t="s">
        <v>134</v>
      </c>
      <c r="G55" s="3" t="s">
        <v>804</v>
      </c>
      <c r="H55" s="3" t="s">
        <v>55</v>
      </c>
      <c r="I55" s="3" t="s">
        <v>19</v>
      </c>
      <c r="J55" s="3" t="s">
        <v>844</v>
      </c>
      <c r="K55" s="2" t="str">
        <f t="shared" si="0"/>
        <v>('010',N'企業内容等の開示に関する内閣府令', 'crp','082000', N'第八号の二様式', N'外国会社報告書', '120', N'有価証券報告書', N'開示', NULL)</v>
      </c>
      <c r="L55" s="2" t="str">
        <f t="shared" si="1"/>
        <v>,('010',N'企業内容等の開示に関する内閣府令', 'crp','082000', N'第八号の二様式', N'外国会社報告書', '120', N'有価証券報告書', N'開示', NULL)</v>
      </c>
    </row>
    <row r="56" spans="1:12">
      <c r="A56" s="3" t="s">
        <v>7</v>
      </c>
      <c r="B56" s="3" t="s">
        <v>851</v>
      </c>
      <c r="C56" s="3" t="s">
        <v>866</v>
      </c>
      <c r="D56" s="3" t="s">
        <v>135</v>
      </c>
      <c r="E56" s="3" t="s">
        <v>133</v>
      </c>
      <c r="F56" s="3" t="s">
        <v>136</v>
      </c>
      <c r="G56" s="3" t="s">
        <v>805</v>
      </c>
      <c r="H56" s="3" t="s">
        <v>57</v>
      </c>
      <c r="I56" s="3" t="s">
        <v>19</v>
      </c>
      <c r="J56" s="3" t="s">
        <v>844</v>
      </c>
      <c r="K56" s="2" t="str">
        <f t="shared" si="0"/>
        <v>('010',N'企業内容等の開示に関する内閣府令', 'crp','082001', N'第八号の二様式', N'外国会社訂正報告書', '130', N'訂正有価証券報告書', N'開示', NULL)</v>
      </c>
      <c r="L56" s="2" t="str">
        <f t="shared" si="1"/>
        <v>,('010',N'企業内容等の開示に関する内閣府令', 'crp','082001', N'第八号の二様式', N'外国会社訂正報告書', '130', N'訂正有価証券報告書', N'開示', NULL)</v>
      </c>
    </row>
    <row r="57" spans="1:12">
      <c r="A57" s="3" t="s">
        <v>7</v>
      </c>
      <c r="B57" s="3" t="s">
        <v>851</v>
      </c>
      <c r="C57" s="3" t="s">
        <v>866</v>
      </c>
      <c r="D57" s="3" t="s">
        <v>137</v>
      </c>
      <c r="E57" s="3" t="s">
        <v>133</v>
      </c>
      <c r="F57" s="3" t="s">
        <v>138</v>
      </c>
      <c r="G57" s="3" t="s">
        <v>806</v>
      </c>
      <c r="H57" s="3" t="s">
        <v>70</v>
      </c>
      <c r="I57" s="3" t="s">
        <v>19</v>
      </c>
      <c r="J57" s="3" t="s">
        <v>139</v>
      </c>
      <c r="K57" s="2" t="str">
        <f t="shared" si="0"/>
        <v>('010',N'企業内容等の開示に関する内閣府令', 'crp','082100', N'第八号の二様式', N'外国会社確認書', '135', N'確認書', N'開示', N'有価証券報告書、半期報告書、四半期報告書に係る確認書')</v>
      </c>
      <c r="L57" s="2" t="str">
        <f t="shared" si="1"/>
        <v>,('010',N'企業内容等の開示に関する内閣府令', 'crp','082100', N'第八号の二様式', N'外国会社確認書', '135', N'確認書', N'開示', N'有価証券報告書、半期報告書、四半期報告書に係る確認書')</v>
      </c>
    </row>
    <row r="58" spans="1:12">
      <c r="A58" s="3" t="s">
        <v>7</v>
      </c>
      <c r="B58" s="3" t="s">
        <v>851</v>
      </c>
      <c r="C58" s="3" t="s">
        <v>866</v>
      </c>
      <c r="D58" s="3" t="s">
        <v>140</v>
      </c>
      <c r="E58" s="3" t="s">
        <v>133</v>
      </c>
      <c r="F58" s="3" t="s">
        <v>141</v>
      </c>
      <c r="G58" s="3" t="s">
        <v>807</v>
      </c>
      <c r="H58" s="3" t="s">
        <v>73</v>
      </c>
      <c r="I58" s="3" t="s">
        <v>19</v>
      </c>
      <c r="J58" s="3" t="s">
        <v>844</v>
      </c>
      <c r="K58" s="2" t="str">
        <f t="shared" si="0"/>
        <v>('010',N'企業内容等の開示に関する内閣府令', 'crp','082101', N'第八号の二様式', N'外国会社訂正確認書', '136', N'訂正確認書', N'開示', NULL)</v>
      </c>
      <c r="L58" s="2" t="str">
        <f t="shared" si="1"/>
        <v>,('010',N'企業内容等の開示に関する内閣府令', 'crp','082101', N'第八号の二様式', N'外国会社訂正確認書', '136', N'訂正確認書', N'開示', NULL)</v>
      </c>
    </row>
    <row r="59" spans="1:12">
      <c r="A59" s="3" t="s">
        <v>7</v>
      </c>
      <c r="B59" s="3" t="s">
        <v>851</v>
      </c>
      <c r="C59" s="3" t="s">
        <v>866</v>
      </c>
      <c r="D59" s="3" t="s">
        <v>142</v>
      </c>
      <c r="E59" s="3" t="s">
        <v>133</v>
      </c>
      <c r="F59" s="3" t="s">
        <v>143</v>
      </c>
      <c r="G59" s="3" t="s">
        <v>808</v>
      </c>
      <c r="H59" s="3" t="s">
        <v>82</v>
      </c>
      <c r="I59" s="3" t="s">
        <v>19</v>
      </c>
      <c r="J59" s="3" t="s">
        <v>844</v>
      </c>
      <c r="K59" s="2" t="str">
        <f t="shared" si="0"/>
        <v>('010',N'企業内容等の開示に関する内閣府令', 'crp','082200', N'第八号の二様式', N'外国会社四半期報告書', '140', N'四半期報告書', N'開示', NULL)</v>
      </c>
      <c r="L59" s="2" t="str">
        <f t="shared" si="1"/>
        <v>,('010',N'企業内容等の開示に関する内閣府令', 'crp','082200', N'第八号の二様式', N'外国会社四半期報告書', '140', N'四半期報告書', N'開示', NULL)</v>
      </c>
    </row>
    <row r="60" spans="1:12">
      <c r="A60" s="3" t="s">
        <v>7</v>
      </c>
      <c r="B60" s="3" t="s">
        <v>851</v>
      </c>
      <c r="C60" s="3" t="s">
        <v>866</v>
      </c>
      <c r="D60" s="3" t="s">
        <v>144</v>
      </c>
      <c r="E60" s="3" t="s">
        <v>133</v>
      </c>
      <c r="F60" s="3" t="s">
        <v>145</v>
      </c>
      <c r="G60" s="3" t="s">
        <v>809</v>
      </c>
      <c r="H60" s="3" t="s">
        <v>84</v>
      </c>
      <c r="I60" s="3" t="s">
        <v>19</v>
      </c>
      <c r="J60" s="3" t="s">
        <v>844</v>
      </c>
      <c r="K60" s="2" t="str">
        <f t="shared" si="0"/>
        <v>('010',N'企業内容等の開示に関する内閣府令', 'crp','082201', N'第八号の二様式', N'外国会社四半期訂正報告書', '150', N'訂正四半期報告書', N'開示', NULL)</v>
      </c>
      <c r="L60" s="2" t="str">
        <f t="shared" si="1"/>
        <v>,('010',N'企業内容等の開示に関する内閣府令', 'crp','082201', N'第八号の二様式', N'外国会社四半期訂正報告書', '150', N'訂正四半期報告書', N'開示', NULL)</v>
      </c>
    </row>
    <row r="61" spans="1:12">
      <c r="A61" s="3" t="s">
        <v>7</v>
      </c>
      <c r="B61" s="3" t="s">
        <v>851</v>
      </c>
      <c r="C61" s="3" t="s">
        <v>866</v>
      </c>
      <c r="D61" s="3" t="s">
        <v>146</v>
      </c>
      <c r="E61" s="3" t="s">
        <v>133</v>
      </c>
      <c r="F61" s="3" t="s">
        <v>147</v>
      </c>
      <c r="G61" s="3" t="s">
        <v>810</v>
      </c>
      <c r="H61" s="3" t="s">
        <v>86</v>
      </c>
      <c r="I61" s="3" t="s">
        <v>19</v>
      </c>
      <c r="J61" s="3" t="s">
        <v>844</v>
      </c>
      <c r="K61" s="2" t="str">
        <f t="shared" si="0"/>
        <v>('010',N'企業内容等の開示に関する内閣府令', 'crp','082300', N'第八号の二様式', N'外国会社半期報告書', '160', N'半期報告書', N'開示', NULL)</v>
      </c>
      <c r="L61" s="2" t="str">
        <f t="shared" si="1"/>
        <v>,('010',N'企業内容等の開示に関する内閣府令', 'crp','082300', N'第八号の二様式', N'外国会社半期報告書', '160', N'半期報告書', N'開示', NULL)</v>
      </c>
    </row>
    <row r="62" spans="1:12">
      <c r="A62" s="3" t="s">
        <v>7</v>
      </c>
      <c r="B62" s="3" t="s">
        <v>851</v>
      </c>
      <c r="C62" s="3" t="s">
        <v>866</v>
      </c>
      <c r="D62" s="3" t="s">
        <v>148</v>
      </c>
      <c r="E62" s="3" t="s">
        <v>133</v>
      </c>
      <c r="F62" s="3" t="s">
        <v>149</v>
      </c>
      <c r="G62" s="3" t="s">
        <v>811</v>
      </c>
      <c r="H62" s="3" t="s">
        <v>88</v>
      </c>
      <c r="I62" s="3" t="s">
        <v>19</v>
      </c>
      <c r="J62" s="3" t="s">
        <v>844</v>
      </c>
      <c r="K62" s="2" t="str">
        <f t="shared" si="0"/>
        <v>('010',N'企業内容等の開示に関する内閣府令', 'crp','082301', N'第八号の二様式', N'外国会社半期訂正報告書', '170', N'訂正半期報告書', N'開示', NULL)</v>
      </c>
      <c r="L62" s="2" t="str">
        <f t="shared" si="1"/>
        <v>,('010',N'企業内容等の開示に関する内閣府令', 'crp','082301', N'第八号の二様式', N'外国会社半期訂正報告書', '170', N'訂正半期報告書', N'開示', NULL)</v>
      </c>
    </row>
    <row r="63" spans="1:12">
      <c r="A63" s="3" t="s">
        <v>7</v>
      </c>
      <c r="B63" s="3" t="s">
        <v>851</v>
      </c>
      <c r="C63" s="3" t="s">
        <v>866</v>
      </c>
      <c r="D63" s="3" t="s">
        <v>150</v>
      </c>
      <c r="E63" s="3" t="s">
        <v>133</v>
      </c>
      <c r="F63" s="3" t="s">
        <v>138</v>
      </c>
      <c r="G63" s="3" t="s">
        <v>806</v>
      </c>
      <c r="H63" s="3" t="s">
        <v>70</v>
      </c>
      <c r="I63" s="3" t="s">
        <v>19</v>
      </c>
      <c r="J63" s="3" t="s">
        <v>75</v>
      </c>
      <c r="K63" s="2" t="str">
        <f t="shared" si="0"/>
        <v>('010',N'企業内容等の開示に関する内閣府令', 'crp','082400', N'第八号の二様式', N'外国会社確認書', '135', N'確認書', N'開示', N'訂正有価証券報告書に係る確認書')</v>
      </c>
      <c r="L63" s="2" t="str">
        <f t="shared" si="1"/>
        <v>,('010',N'企業内容等の開示に関する内閣府令', 'crp','082400', N'第八号の二様式', N'外国会社確認書', '135', N'確認書', N'開示', N'訂正有価証券報告書に係る確認書')</v>
      </c>
    </row>
    <row r="64" spans="1:12">
      <c r="A64" s="3" t="s">
        <v>7</v>
      </c>
      <c r="B64" s="3" t="s">
        <v>851</v>
      </c>
      <c r="C64" s="3" t="s">
        <v>866</v>
      </c>
      <c r="D64" s="3" t="s">
        <v>151</v>
      </c>
      <c r="E64" s="3" t="s">
        <v>133</v>
      </c>
      <c r="F64" s="3" t="s">
        <v>138</v>
      </c>
      <c r="G64" s="3" t="s">
        <v>806</v>
      </c>
      <c r="H64" s="3" t="s">
        <v>70</v>
      </c>
      <c r="I64" s="3" t="s">
        <v>19</v>
      </c>
      <c r="J64" s="3" t="s">
        <v>77</v>
      </c>
      <c r="K64" s="2" t="str">
        <f t="shared" si="0"/>
        <v>('010',N'企業内容等の開示に関する内閣府令', 'crp','082500', N'第八号の二様式', N'外国会社確認書', '135', N'確認書', N'開示', N'訂正半期報告書に係る確認書')</v>
      </c>
      <c r="L64" s="2" t="str">
        <f t="shared" si="1"/>
        <v>,('010',N'企業内容等の開示に関する内閣府令', 'crp','082500', N'第八号の二様式', N'外国会社確認書', '135', N'確認書', N'開示', N'訂正半期報告書に係る確認書')</v>
      </c>
    </row>
    <row r="65" spans="1:12">
      <c r="A65" s="3" t="s">
        <v>7</v>
      </c>
      <c r="B65" s="3" t="s">
        <v>851</v>
      </c>
      <c r="C65" s="3" t="s">
        <v>866</v>
      </c>
      <c r="D65" s="3" t="s">
        <v>152</v>
      </c>
      <c r="E65" s="3" t="s">
        <v>133</v>
      </c>
      <c r="F65" s="3" t="s">
        <v>138</v>
      </c>
      <c r="G65" s="3" t="s">
        <v>806</v>
      </c>
      <c r="H65" s="3" t="s">
        <v>70</v>
      </c>
      <c r="I65" s="3" t="s">
        <v>19</v>
      </c>
      <c r="J65" s="3" t="s">
        <v>79</v>
      </c>
      <c r="K65" s="2" t="str">
        <f t="shared" si="0"/>
        <v>('010',N'企業内容等の開示に関する内閣府令', 'crp','082600', N'第八号の二様式', N'外国会社確認書', '135', N'確認書', N'開示', N'訂正四半期報告書に係る確認書')</v>
      </c>
      <c r="L65" s="2" t="str">
        <f t="shared" si="1"/>
        <v>,('010',N'企業内容等の開示に関する内閣府令', 'crp','082600', N'第八号の二様式', N'外国会社確認書', '135', N'確認書', N'開示', N'訂正四半期報告書に係る確認書')</v>
      </c>
    </row>
    <row r="66" spans="1:12">
      <c r="A66" s="3" t="s">
        <v>7</v>
      </c>
      <c r="B66" s="3" t="s">
        <v>851</v>
      </c>
      <c r="C66" s="3" t="s">
        <v>866</v>
      </c>
      <c r="D66" s="3" t="s">
        <v>153</v>
      </c>
      <c r="E66" s="3" t="s">
        <v>154</v>
      </c>
      <c r="F66" s="3" t="s">
        <v>65</v>
      </c>
      <c r="G66" s="3" t="s">
        <v>804</v>
      </c>
      <c r="H66" s="3" t="s">
        <v>55</v>
      </c>
      <c r="I66" s="3" t="s">
        <v>19</v>
      </c>
      <c r="J66" s="3" t="s">
        <v>844</v>
      </c>
      <c r="K66" s="2" t="str">
        <f t="shared" ref="K66:K129" si="2">"('"&amp;A66&amp;"',N'"&amp;B66&amp;"', "&amp;IF(C66="","NULL","'"&amp;C66&amp;"'")&amp;",'"&amp;D66&amp;"', N'"&amp;E66&amp;"', N'"&amp;F66&amp;"', '"&amp;G66&amp;"', N'"&amp;H66&amp;"', N'"&amp;I66&amp;"', "&amp;IF(J66="","NULL","N'"&amp;J66&amp;"'")&amp;")"</f>
        <v>('010',N'企業内容等の開示に関する内閣府令', 'crp','090000', N'第九号様式', N'有価証券報告書（法24条3項に基づくもの）', '120', N'有価証券報告書', N'開示', NULL)</v>
      </c>
      <c r="L66" s="2" t="str">
        <f t="shared" si="1"/>
        <v>,('010',N'企業内容等の開示に関する内閣府令', 'crp','090000', N'第九号様式', N'有価証券報告書（法24条3項に基づくもの）', '120', N'有価証券報告書', N'開示', NULL)</v>
      </c>
    </row>
    <row r="67" spans="1:12">
      <c r="A67" s="3" t="s">
        <v>7</v>
      </c>
      <c r="B67" s="3" t="s">
        <v>851</v>
      </c>
      <c r="C67" s="3" t="s">
        <v>866</v>
      </c>
      <c r="D67" s="3" t="s">
        <v>155</v>
      </c>
      <c r="E67" s="3" t="s">
        <v>154</v>
      </c>
      <c r="F67" s="3" t="s">
        <v>67</v>
      </c>
      <c r="G67" s="3" t="s">
        <v>805</v>
      </c>
      <c r="H67" s="3" t="s">
        <v>57</v>
      </c>
      <c r="I67" s="3" t="s">
        <v>19</v>
      </c>
      <c r="J67" s="3" t="s">
        <v>844</v>
      </c>
      <c r="K67" s="2" t="str">
        <f t="shared" si="2"/>
        <v>('010',N'企業内容等の開示に関する内閣府令', 'crp','090001', N'第九号様式', N'訂正有価証券報告書（法24条3項に基づくもの）', '130', N'訂正有価証券報告書', N'開示', NULL)</v>
      </c>
      <c r="L67" s="2" t="str">
        <f t="shared" si="1"/>
        <v>,('010',N'企業内容等の開示に関する内閣府令', 'crp','090001', N'第九号様式', N'訂正有価証券報告書（法24条3項に基づくもの）', '130', N'訂正有価証券報告書', N'開示', NULL)</v>
      </c>
    </row>
    <row r="68" spans="1:12">
      <c r="A68" s="3" t="s">
        <v>7</v>
      </c>
      <c r="B68" s="3" t="s">
        <v>851</v>
      </c>
      <c r="C68" s="3" t="s">
        <v>866</v>
      </c>
      <c r="D68" s="3" t="s">
        <v>156</v>
      </c>
      <c r="E68" s="3" t="s">
        <v>157</v>
      </c>
      <c r="F68" s="3" t="s">
        <v>70</v>
      </c>
      <c r="G68" s="3" t="s">
        <v>806</v>
      </c>
      <c r="H68" s="3" t="s">
        <v>70</v>
      </c>
      <c r="I68" s="3" t="s">
        <v>19</v>
      </c>
      <c r="J68" s="3" t="s">
        <v>139</v>
      </c>
      <c r="K68" s="2" t="str">
        <f t="shared" si="2"/>
        <v>('010',N'企業内容等の開示に関する内閣府令', 'crp','092000', N'第九号の二様式', N'確認書', '135', N'確認書', N'開示', N'有価証券報告書、半期報告書、四半期報告書に係る確認書')</v>
      </c>
      <c r="L68" s="2" t="str">
        <f t="shared" ref="L68:L131" si="3">","&amp;K68</f>
        <v>,('010',N'企業内容等の開示に関する内閣府令', 'crp','092000', N'第九号の二様式', N'確認書', '135', N'確認書', N'開示', N'有価証券報告書、半期報告書、四半期報告書に係る確認書')</v>
      </c>
    </row>
    <row r="69" spans="1:12">
      <c r="A69" s="3" t="s">
        <v>7</v>
      </c>
      <c r="B69" s="3" t="s">
        <v>851</v>
      </c>
      <c r="C69" s="3" t="s">
        <v>866</v>
      </c>
      <c r="D69" s="3" t="s">
        <v>158</v>
      </c>
      <c r="E69" s="3" t="s">
        <v>157</v>
      </c>
      <c r="F69" s="3" t="s">
        <v>73</v>
      </c>
      <c r="G69" s="3" t="s">
        <v>807</v>
      </c>
      <c r="H69" s="3" t="s">
        <v>73</v>
      </c>
      <c r="I69" s="3" t="s">
        <v>19</v>
      </c>
      <c r="J69" s="3" t="s">
        <v>844</v>
      </c>
      <c r="K69" s="2" t="str">
        <f t="shared" si="2"/>
        <v>('010',N'企業内容等の開示に関する内閣府令', 'crp','092001', N'第九号の二様式', N'訂正確認書', '136', N'訂正確認書', N'開示', NULL)</v>
      </c>
      <c r="L69" s="2" t="str">
        <f t="shared" si="3"/>
        <v>,('010',N'企業内容等の開示に関する内閣府令', 'crp','092001', N'第九号の二様式', N'訂正確認書', '136', N'訂正確認書', N'開示', NULL)</v>
      </c>
    </row>
    <row r="70" spans="1:12">
      <c r="A70" s="3" t="s">
        <v>7</v>
      </c>
      <c r="B70" s="3" t="s">
        <v>851</v>
      </c>
      <c r="C70" s="3" t="s">
        <v>866</v>
      </c>
      <c r="D70" s="3" t="s">
        <v>159</v>
      </c>
      <c r="E70" s="3" t="s">
        <v>157</v>
      </c>
      <c r="F70" s="3" t="s">
        <v>70</v>
      </c>
      <c r="G70" s="3" t="s">
        <v>806</v>
      </c>
      <c r="H70" s="3" t="s">
        <v>70</v>
      </c>
      <c r="I70" s="3" t="s">
        <v>19</v>
      </c>
      <c r="J70" s="3" t="s">
        <v>75</v>
      </c>
      <c r="K70" s="2" t="str">
        <f t="shared" si="2"/>
        <v>('010',N'企業内容等の開示に関する内閣府令', 'crp','092100', N'第九号の二様式', N'確認書', '135', N'確認書', N'開示', N'訂正有価証券報告書に係る確認書')</v>
      </c>
      <c r="L70" s="2" t="str">
        <f t="shared" si="3"/>
        <v>,('010',N'企業内容等の開示に関する内閣府令', 'crp','092100', N'第九号の二様式', N'確認書', '135', N'確認書', N'開示', N'訂正有価証券報告書に係る確認書')</v>
      </c>
    </row>
    <row r="71" spans="1:12">
      <c r="A71" s="3" t="s">
        <v>7</v>
      </c>
      <c r="B71" s="3" t="s">
        <v>851</v>
      </c>
      <c r="C71" s="3" t="s">
        <v>866</v>
      </c>
      <c r="D71" s="3" t="s">
        <v>160</v>
      </c>
      <c r="E71" s="3" t="s">
        <v>157</v>
      </c>
      <c r="F71" s="3" t="s">
        <v>70</v>
      </c>
      <c r="G71" s="3" t="s">
        <v>806</v>
      </c>
      <c r="H71" s="3" t="s">
        <v>70</v>
      </c>
      <c r="I71" s="3" t="s">
        <v>19</v>
      </c>
      <c r="J71" s="3" t="s">
        <v>77</v>
      </c>
      <c r="K71" s="2" t="str">
        <f t="shared" si="2"/>
        <v>('010',N'企業内容等の開示に関する内閣府令', 'crp','092200', N'第九号の二様式', N'確認書', '135', N'確認書', N'開示', N'訂正半期報告書に係る確認書')</v>
      </c>
      <c r="L71" s="2" t="str">
        <f t="shared" si="3"/>
        <v>,('010',N'企業内容等の開示に関する内閣府令', 'crp','092200', N'第九号の二様式', N'確認書', '135', N'確認書', N'開示', N'訂正半期報告書に係る確認書')</v>
      </c>
    </row>
    <row r="72" spans="1:12">
      <c r="A72" s="3" t="s">
        <v>7</v>
      </c>
      <c r="B72" s="3" t="s">
        <v>851</v>
      </c>
      <c r="C72" s="3" t="s">
        <v>866</v>
      </c>
      <c r="D72" s="3" t="s">
        <v>161</v>
      </c>
      <c r="E72" s="3" t="s">
        <v>157</v>
      </c>
      <c r="F72" s="3" t="s">
        <v>70</v>
      </c>
      <c r="G72" s="3" t="s">
        <v>806</v>
      </c>
      <c r="H72" s="3" t="s">
        <v>70</v>
      </c>
      <c r="I72" s="3" t="s">
        <v>19</v>
      </c>
      <c r="J72" s="3" t="s">
        <v>79</v>
      </c>
      <c r="K72" s="2" t="str">
        <f t="shared" si="2"/>
        <v>('010',N'企業内容等の開示に関する内閣府令', 'crp','092300', N'第九号の二様式', N'確認書', '135', N'確認書', N'開示', N'訂正四半期報告書に係る確認書')</v>
      </c>
      <c r="L72" s="2" t="str">
        <f t="shared" si="3"/>
        <v>,('010',N'企業内容等の開示に関する内閣府令', 'crp','092300', N'第九号の二様式', N'確認書', '135', N'確認書', N'開示', N'訂正四半期報告書に係る確認書')</v>
      </c>
    </row>
    <row r="73" spans="1:12">
      <c r="A73" s="3" t="s">
        <v>7</v>
      </c>
      <c r="B73" s="3" t="s">
        <v>851</v>
      </c>
      <c r="C73" s="3" t="s">
        <v>866</v>
      </c>
      <c r="D73" s="3" t="s">
        <v>162</v>
      </c>
      <c r="E73" s="3" t="s">
        <v>163</v>
      </c>
      <c r="F73" s="3" t="s">
        <v>82</v>
      </c>
      <c r="G73" s="3" t="s">
        <v>808</v>
      </c>
      <c r="H73" s="3" t="s">
        <v>82</v>
      </c>
      <c r="I73" s="3" t="s">
        <v>19</v>
      </c>
      <c r="J73" s="3" t="s">
        <v>844</v>
      </c>
      <c r="K73" s="2" t="str">
        <f t="shared" si="2"/>
        <v>('010',N'企業内容等の開示に関する内閣府令', 'crp','093000', N'第九号の三様式', N'四半期報告書', '140', N'四半期報告書', N'開示', NULL)</v>
      </c>
      <c r="L73" s="2" t="str">
        <f t="shared" si="3"/>
        <v>,('010',N'企業内容等の開示に関する内閣府令', 'crp','093000', N'第九号の三様式', N'四半期報告書', '140', N'四半期報告書', N'開示', NULL)</v>
      </c>
    </row>
    <row r="74" spans="1:12">
      <c r="A74" s="3" t="s">
        <v>7</v>
      </c>
      <c r="B74" s="3" t="s">
        <v>851</v>
      </c>
      <c r="C74" s="3" t="s">
        <v>866</v>
      </c>
      <c r="D74" s="3" t="s">
        <v>164</v>
      </c>
      <c r="E74" s="3" t="s">
        <v>163</v>
      </c>
      <c r="F74" s="3" t="s">
        <v>84</v>
      </c>
      <c r="G74" s="3" t="s">
        <v>809</v>
      </c>
      <c r="H74" s="3" t="s">
        <v>84</v>
      </c>
      <c r="I74" s="3" t="s">
        <v>19</v>
      </c>
      <c r="J74" s="3" t="s">
        <v>844</v>
      </c>
      <c r="K74" s="2" t="str">
        <f t="shared" si="2"/>
        <v>('010',N'企業内容等の開示に関する内閣府令', 'crp','093001', N'第九号の三様式', N'訂正四半期報告書', '150', N'訂正四半期報告書', N'開示', NULL)</v>
      </c>
      <c r="L74" s="2" t="str">
        <f t="shared" si="3"/>
        <v>,('010',N'企業内容等の開示に関する内閣府令', 'crp','093001', N'第九号の三様式', N'訂正四半期報告書', '150', N'訂正四半期報告書', N'開示', NULL)</v>
      </c>
    </row>
    <row r="75" spans="1:12">
      <c r="A75" s="3" t="s">
        <v>7</v>
      </c>
      <c r="B75" s="3" t="s">
        <v>851</v>
      </c>
      <c r="C75" s="3" t="s">
        <v>866</v>
      </c>
      <c r="D75" s="3" t="s">
        <v>165</v>
      </c>
      <c r="E75" s="3" t="s">
        <v>163</v>
      </c>
      <c r="F75" s="3" t="s">
        <v>86</v>
      </c>
      <c r="G75" s="3" t="s">
        <v>810</v>
      </c>
      <c r="H75" s="3" t="s">
        <v>86</v>
      </c>
      <c r="I75" s="3" t="s">
        <v>19</v>
      </c>
      <c r="J75" s="3" t="s">
        <v>844</v>
      </c>
      <c r="K75" s="2" t="str">
        <f t="shared" si="2"/>
        <v>('010',N'企業内容等の開示に関する内閣府令', 'crp','093A00', N'第九号の三様式', N'半期報告書', '160', N'半期報告書', N'開示', NULL)</v>
      </c>
      <c r="L75" s="2" t="str">
        <f t="shared" si="3"/>
        <v>,('010',N'企業内容等の開示に関する内閣府令', 'crp','093A00', N'第九号の三様式', N'半期報告書', '160', N'半期報告書', N'開示', NULL)</v>
      </c>
    </row>
    <row r="76" spans="1:12">
      <c r="A76" s="3" t="s">
        <v>7</v>
      </c>
      <c r="B76" s="3" t="s">
        <v>851</v>
      </c>
      <c r="C76" s="3" t="s">
        <v>866</v>
      </c>
      <c r="D76" s="3" t="s">
        <v>166</v>
      </c>
      <c r="E76" s="3" t="s">
        <v>163</v>
      </c>
      <c r="F76" s="3" t="s">
        <v>88</v>
      </c>
      <c r="G76" s="3" t="s">
        <v>811</v>
      </c>
      <c r="H76" s="3" t="s">
        <v>88</v>
      </c>
      <c r="I76" s="3" t="s">
        <v>19</v>
      </c>
      <c r="J76" s="3" t="s">
        <v>844</v>
      </c>
      <c r="K76" s="2" t="str">
        <f t="shared" si="2"/>
        <v>('010',N'企業内容等の開示に関する内閣府令', 'crp','093A01', N'第九号の三様式', N'訂正半期報告書', '170', N'訂正半期報告書', N'開示', NULL)</v>
      </c>
      <c r="L76" s="2" t="str">
        <f t="shared" si="3"/>
        <v>,('010',N'企業内容等の開示に関する内閣府令', 'crp','093A01', N'第九号の三様式', N'訂正半期報告書', '170', N'訂正半期報告書', N'開示', NULL)</v>
      </c>
    </row>
    <row r="77" spans="1:12">
      <c r="A77" s="3" t="s">
        <v>7</v>
      </c>
      <c r="B77" s="3" t="s">
        <v>851</v>
      </c>
      <c r="C77" s="3" t="s">
        <v>866</v>
      </c>
      <c r="D77" s="3" t="s">
        <v>167</v>
      </c>
      <c r="E77" s="3" t="s">
        <v>168</v>
      </c>
      <c r="F77" s="3" t="s">
        <v>86</v>
      </c>
      <c r="G77" s="3" t="s">
        <v>810</v>
      </c>
      <c r="H77" s="3" t="s">
        <v>86</v>
      </c>
      <c r="I77" s="3" t="s">
        <v>19</v>
      </c>
      <c r="J77" s="3" t="s">
        <v>844</v>
      </c>
      <c r="K77" s="2" t="str">
        <f t="shared" si="2"/>
        <v>('010',N'企業内容等の開示に関する内閣府令', 'crp','100000', N'第十号様式', N'半期報告書', '160', N'半期報告書', N'開示', NULL)</v>
      </c>
      <c r="L77" s="2" t="str">
        <f t="shared" si="3"/>
        <v>,('010',N'企業内容等の開示に関する内閣府令', 'crp','100000', N'第十号様式', N'半期報告書', '160', N'半期報告書', N'開示', NULL)</v>
      </c>
    </row>
    <row r="78" spans="1:12">
      <c r="A78" s="3" t="s">
        <v>7</v>
      </c>
      <c r="B78" s="3" t="s">
        <v>851</v>
      </c>
      <c r="C78" s="3" t="s">
        <v>866</v>
      </c>
      <c r="D78" s="3" t="s">
        <v>169</v>
      </c>
      <c r="E78" s="3" t="s">
        <v>168</v>
      </c>
      <c r="F78" s="3" t="s">
        <v>88</v>
      </c>
      <c r="G78" s="3" t="s">
        <v>811</v>
      </c>
      <c r="H78" s="3" t="s">
        <v>88</v>
      </c>
      <c r="I78" s="3" t="s">
        <v>19</v>
      </c>
      <c r="J78" s="3" t="s">
        <v>844</v>
      </c>
      <c r="K78" s="2" t="str">
        <f t="shared" si="2"/>
        <v>('010',N'企業内容等の開示に関する内閣府令', 'crp','100001', N'第十号様式', N'訂正半期報告書', '170', N'訂正半期報告書', N'開示', NULL)</v>
      </c>
      <c r="L78" s="2" t="str">
        <f t="shared" si="3"/>
        <v>,('010',N'企業内容等の開示に関する内閣府令', 'crp','100001', N'第十号様式', N'訂正半期報告書', '170', N'訂正半期報告書', N'開示', NULL)</v>
      </c>
    </row>
    <row r="79" spans="1:12">
      <c r="A79" s="3" t="s">
        <v>7</v>
      </c>
      <c r="B79" s="3" t="s">
        <v>851</v>
      </c>
      <c r="C79" s="3" t="s">
        <v>866</v>
      </c>
      <c r="D79" s="3" t="s">
        <v>170</v>
      </c>
      <c r="E79" s="3" t="s">
        <v>171</v>
      </c>
      <c r="F79" s="3" t="s">
        <v>99</v>
      </c>
      <c r="G79" s="3" t="s">
        <v>812</v>
      </c>
      <c r="H79" s="3" t="s">
        <v>99</v>
      </c>
      <c r="I79" s="3" t="s">
        <v>19</v>
      </c>
      <c r="J79" s="3" t="s">
        <v>844</v>
      </c>
      <c r="K79" s="2" t="str">
        <f t="shared" si="2"/>
        <v>('010',N'企業内容等の開示に関する内閣府令', 'crp','102000', N'第十号の二様式', N'臨時報告書', '180', N'臨時報告書', N'開示', NULL)</v>
      </c>
      <c r="L79" s="2" t="str">
        <f t="shared" si="3"/>
        <v>,('010',N'企業内容等の開示に関する内閣府令', 'crp','102000', N'第十号の二様式', N'臨時報告書', '180', N'臨時報告書', N'開示', NULL)</v>
      </c>
    </row>
    <row r="80" spans="1:12">
      <c r="A80" s="3" t="s">
        <v>7</v>
      </c>
      <c r="B80" s="3" t="s">
        <v>851</v>
      </c>
      <c r="C80" s="3" t="s">
        <v>866</v>
      </c>
      <c r="D80" s="3" t="s">
        <v>172</v>
      </c>
      <c r="E80" s="3" t="s">
        <v>171</v>
      </c>
      <c r="F80" s="3" t="s">
        <v>101</v>
      </c>
      <c r="G80" s="3" t="s">
        <v>813</v>
      </c>
      <c r="H80" s="3" t="s">
        <v>101</v>
      </c>
      <c r="I80" s="3" t="s">
        <v>19</v>
      </c>
      <c r="J80" s="3" t="s">
        <v>844</v>
      </c>
      <c r="K80" s="2" t="str">
        <f t="shared" si="2"/>
        <v>('010',N'企業内容等の開示に関する内閣府令', 'crp','102001', N'第十号の二様式', N'訂正臨時報告書', '190', N'訂正臨時報告書', N'開示', NULL)</v>
      </c>
      <c r="L80" s="2" t="str">
        <f t="shared" si="3"/>
        <v>,('010',N'企業内容等の開示に関する内閣府令', 'crp','102001', N'第十号の二様式', N'訂正臨時報告書', '190', N'訂正臨時報告書', N'開示', NULL)</v>
      </c>
    </row>
    <row r="81" spans="1:12">
      <c r="A81" s="3" t="s">
        <v>7</v>
      </c>
      <c r="B81" s="3" t="s">
        <v>851</v>
      </c>
      <c r="C81" s="3" t="s">
        <v>866</v>
      </c>
      <c r="D81" s="3" t="s">
        <v>173</v>
      </c>
      <c r="E81" s="3" t="s">
        <v>171</v>
      </c>
      <c r="F81" s="3" t="s">
        <v>174</v>
      </c>
      <c r="G81" s="3" t="s">
        <v>812</v>
      </c>
      <c r="H81" s="3" t="s">
        <v>99</v>
      </c>
      <c r="I81" s="3" t="s">
        <v>19</v>
      </c>
      <c r="J81" s="3" t="s">
        <v>844</v>
      </c>
      <c r="K81" s="2" t="str">
        <f t="shared" si="2"/>
        <v>('010',N'企業内容等の開示に関する内閣府令', 'crp','102100', N'第十号の二様式', N'外国会社臨時報告書', '180', N'臨時報告書', N'開示', NULL)</v>
      </c>
      <c r="L81" s="2" t="str">
        <f t="shared" si="3"/>
        <v>,('010',N'企業内容等の開示に関する内閣府令', 'crp','102100', N'第十号の二様式', N'外国会社臨時報告書', '180', N'臨時報告書', N'開示', NULL)</v>
      </c>
    </row>
    <row r="82" spans="1:12">
      <c r="A82" s="3" t="s">
        <v>7</v>
      </c>
      <c r="B82" s="3" t="s">
        <v>851</v>
      </c>
      <c r="C82" s="3" t="s">
        <v>866</v>
      </c>
      <c r="D82" s="3" t="s">
        <v>175</v>
      </c>
      <c r="E82" s="3" t="s">
        <v>171</v>
      </c>
      <c r="F82" s="3" t="s">
        <v>176</v>
      </c>
      <c r="G82" s="3" t="s">
        <v>813</v>
      </c>
      <c r="H82" s="3" t="s">
        <v>101</v>
      </c>
      <c r="I82" s="3" t="s">
        <v>19</v>
      </c>
      <c r="J82" s="3" t="s">
        <v>844</v>
      </c>
      <c r="K82" s="2" t="str">
        <f t="shared" si="2"/>
        <v>('010',N'企業内容等の開示に関する内閣府令', 'crp','102101', N'第十号の二様式', N'訂正外国会社臨時報告書', '190', N'訂正臨時報告書', N'開示', NULL)</v>
      </c>
      <c r="L82" s="2" t="str">
        <f t="shared" si="3"/>
        <v>,('010',N'企業内容等の開示に関する内閣府令', 'crp','102101', N'第十号の二様式', N'訂正外国会社臨時報告書', '190', N'訂正臨時報告書', N'開示', NULL)</v>
      </c>
    </row>
    <row r="83" spans="1:12">
      <c r="A83" s="3" t="s">
        <v>7</v>
      </c>
      <c r="B83" s="3" t="s">
        <v>851</v>
      </c>
      <c r="C83" s="3" t="s">
        <v>866</v>
      </c>
      <c r="D83" s="3" t="s">
        <v>177</v>
      </c>
      <c r="E83" s="3" t="s">
        <v>178</v>
      </c>
      <c r="F83" s="3" t="s">
        <v>179</v>
      </c>
      <c r="G83" s="3" t="s">
        <v>814</v>
      </c>
      <c r="H83" s="3" t="s">
        <v>105</v>
      </c>
      <c r="I83" s="3" t="s">
        <v>19</v>
      </c>
      <c r="J83" s="3" t="s">
        <v>844</v>
      </c>
      <c r="K83" s="2" t="str">
        <f t="shared" si="2"/>
        <v>('010',N'企業内容等の開示に関する内閣府令', 'crp','103000', N'第十号の三様式', N'親会社等状況報告書（外国会社）', '200', N'親会社等状況報告書', N'開示', NULL)</v>
      </c>
      <c r="L83" s="2" t="str">
        <f t="shared" si="3"/>
        <v>,('010',N'企業内容等の開示に関する内閣府令', 'crp','103000', N'第十号の三様式', N'親会社等状況報告書（外国会社）', '200', N'親会社等状況報告書', N'開示', NULL)</v>
      </c>
    </row>
    <row r="84" spans="1:12">
      <c r="A84" s="3" t="s">
        <v>7</v>
      </c>
      <c r="B84" s="3" t="s">
        <v>851</v>
      </c>
      <c r="C84" s="3" t="s">
        <v>866</v>
      </c>
      <c r="D84" s="3" t="s">
        <v>180</v>
      </c>
      <c r="E84" s="3" t="s">
        <v>178</v>
      </c>
      <c r="F84" s="3" t="s">
        <v>181</v>
      </c>
      <c r="G84" s="3" t="s">
        <v>815</v>
      </c>
      <c r="H84" s="3" t="s">
        <v>108</v>
      </c>
      <c r="I84" s="3" t="s">
        <v>19</v>
      </c>
      <c r="J84" s="3" t="s">
        <v>844</v>
      </c>
      <c r="K84" s="2" t="str">
        <f t="shared" si="2"/>
        <v>('010',N'企業内容等の開示に関する内閣府令', 'crp','103001', N'第十号の三様式', N'訂正親会社等状況報告書（外国会社）', '210', N'訂正親会社等状況報告書', N'開示', NULL)</v>
      </c>
      <c r="L84" s="2" t="str">
        <f t="shared" si="3"/>
        <v>,('010',N'企業内容等の開示に関する内閣府令', 'crp','103001', N'第十号の三様式', N'訂正親会社等状況報告書（外国会社）', '210', N'訂正親会社等状況報告書', N'開示', NULL)</v>
      </c>
    </row>
    <row r="85" spans="1:12">
      <c r="A85" s="3" t="s">
        <v>7</v>
      </c>
      <c r="B85" s="3" t="s">
        <v>851</v>
      </c>
      <c r="C85" s="3" t="s">
        <v>866</v>
      </c>
      <c r="D85" s="3" t="s">
        <v>182</v>
      </c>
      <c r="E85" s="3" t="s">
        <v>183</v>
      </c>
      <c r="F85" s="3" t="s">
        <v>184</v>
      </c>
      <c r="G85" s="3" t="s">
        <v>814</v>
      </c>
      <c r="H85" s="3" t="s">
        <v>105</v>
      </c>
      <c r="I85" s="3" t="s">
        <v>19</v>
      </c>
      <c r="J85" s="3" t="s">
        <v>844</v>
      </c>
      <c r="K85" s="2" t="str">
        <f t="shared" si="2"/>
        <v>('010',N'企業内容等の開示に関する内閣府令', 'crp','104000', N'第十号の四様式', N'外国親会社等状況報告書', '200', N'親会社等状況報告書', N'開示', NULL)</v>
      </c>
      <c r="L85" s="2" t="str">
        <f t="shared" si="3"/>
        <v>,('010',N'企業内容等の開示に関する内閣府令', 'crp','104000', N'第十号の四様式', N'外国親会社等状況報告書', '200', N'親会社等状況報告書', N'開示', NULL)</v>
      </c>
    </row>
    <row r="86" spans="1:12">
      <c r="A86" s="3" t="s">
        <v>7</v>
      </c>
      <c r="B86" s="3" t="s">
        <v>851</v>
      </c>
      <c r="C86" s="3" t="s">
        <v>866</v>
      </c>
      <c r="D86" s="3" t="s">
        <v>185</v>
      </c>
      <c r="E86" s="3" t="s">
        <v>183</v>
      </c>
      <c r="F86" s="3" t="s">
        <v>186</v>
      </c>
      <c r="G86" s="3" t="s">
        <v>815</v>
      </c>
      <c r="H86" s="3" t="s">
        <v>108</v>
      </c>
      <c r="I86" s="3" t="s">
        <v>19</v>
      </c>
      <c r="J86" s="3" t="s">
        <v>844</v>
      </c>
      <c r="K86" s="2" t="str">
        <f t="shared" si="2"/>
        <v>('010',N'企業内容等の開示に関する内閣府令', 'crp','104001', N'第十号の四様式', N'訂正外国親会社等状況報告書', '210', N'訂正親会社等状況報告書', N'開示', NULL)</v>
      </c>
      <c r="L86" s="2" t="str">
        <f t="shared" si="3"/>
        <v>,('010',N'企業内容等の開示に関する内閣府令', 'crp','104001', N'第十号の四様式', N'訂正外国親会社等状況報告書', '210', N'訂正親会社等状況報告書', N'開示', NULL)</v>
      </c>
    </row>
    <row r="87" spans="1:12">
      <c r="A87" s="3" t="s">
        <v>7</v>
      </c>
      <c r="B87" s="3" t="s">
        <v>851</v>
      </c>
      <c r="C87" s="3" t="s">
        <v>866</v>
      </c>
      <c r="D87" s="3" t="s">
        <v>187</v>
      </c>
      <c r="E87" s="3" t="s">
        <v>188</v>
      </c>
      <c r="F87" s="3" t="s">
        <v>189</v>
      </c>
      <c r="G87" s="3" t="s">
        <v>800</v>
      </c>
      <c r="H87" s="3" t="s">
        <v>190</v>
      </c>
      <c r="I87" s="3" t="s">
        <v>19</v>
      </c>
      <c r="J87" s="3" t="s">
        <v>844</v>
      </c>
      <c r="K87" s="2" t="str">
        <f t="shared" si="2"/>
        <v>('010',N'企業内容等の開示に関する内閣府令', 'crp','110000', N'第十一号様式', N'発行登録書（株券､社債券等）', '080', N'発行登録書', N'開示', NULL)</v>
      </c>
      <c r="L87" s="2" t="str">
        <f t="shared" si="3"/>
        <v>,('010',N'企業内容等の開示に関する内閣府令', 'crp','110000', N'第十一号様式', N'発行登録書（株券､社債券等）', '080', N'発行登録書', N'開示', NULL)</v>
      </c>
    </row>
    <row r="88" spans="1:12">
      <c r="A88" s="3" t="s">
        <v>7</v>
      </c>
      <c r="B88" s="3" t="s">
        <v>851</v>
      </c>
      <c r="C88" s="3" t="s">
        <v>866</v>
      </c>
      <c r="D88" s="3" t="s">
        <v>191</v>
      </c>
      <c r="E88" s="3" t="s">
        <v>192</v>
      </c>
      <c r="F88" s="3" t="s">
        <v>193</v>
      </c>
      <c r="G88" s="3" t="s">
        <v>800</v>
      </c>
      <c r="H88" s="3" t="s">
        <v>190</v>
      </c>
      <c r="I88" s="3" t="s">
        <v>19</v>
      </c>
      <c r="J88" s="3" t="s">
        <v>844</v>
      </c>
      <c r="K88" s="2" t="str">
        <f t="shared" si="2"/>
        <v>('010',N'企業内容等の開示に関する内閣府令', 'crp','112000', N'第十一号の二様式', N'発行登録書（CP）', '080', N'発行登録書', N'開示', NULL)</v>
      </c>
      <c r="L88" s="2" t="str">
        <f t="shared" si="3"/>
        <v>,('010',N'企業内容等の開示に関する内閣府令', 'crp','112000', N'第十一号の二様式', N'発行登録書（CP）', '080', N'発行登録書', N'開示', NULL)</v>
      </c>
    </row>
    <row r="89" spans="1:12">
      <c r="A89" s="3" t="s">
        <v>7</v>
      </c>
      <c r="B89" s="3" t="s">
        <v>851</v>
      </c>
      <c r="C89" s="3" t="s">
        <v>866</v>
      </c>
      <c r="D89" s="3" t="s">
        <v>194</v>
      </c>
      <c r="E89" s="3" t="s">
        <v>195</v>
      </c>
      <c r="F89" s="3" t="s">
        <v>196</v>
      </c>
      <c r="G89" s="3" t="s">
        <v>801</v>
      </c>
      <c r="H89" s="3" t="s">
        <v>196</v>
      </c>
      <c r="I89" s="3" t="s">
        <v>19</v>
      </c>
      <c r="J89" s="3" t="s">
        <v>844</v>
      </c>
      <c r="K89" s="2" t="str">
        <f t="shared" si="2"/>
        <v>('010',N'企業内容等の開示に関する内閣府令', 'crp','113001', N'第十一号の三様式', N'訂正発行登録書', '090', N'訂正発行登録書', N'開示', NULL)</v>
      </c>
      <c r="L89" s="2" t="str">
        <f t="shared" si="3"/>
        <v>,('010',N'企業内容等の開示に関する内閣府令', 'crp','113001', N'第十一号の三様式', N'訂正発行登録書', '090', N'訂正発行登録書', N'開示', NULL)</v>
      </c>
    </row>
    <row r="90" spans="1:12">
      <c r="A90" s="3" t="s">
        <v>7</v>
      </c>
      <c r="B90" s="3" t="s">
        <v>851</v>
      </c>
      <c r="C90" s="3" t="s">
        <v>866</v>
      </c>
      <c r="D90" s="3" t="s">
        <v>197</v>
      </c>
      <c r="E90" s="3" t="s">
        <v>198</v>
      </c>
      <c r="F90" s="3" t="s">
        <v>199</v>
      </c>
      <c r="G90" s="3" t="s">
        <v>803</v>
      </c>
      <c r="H90" s="3" t="s">
        <v>199</v>
      </c>
      <c r="I90" s="3" t="s">
        <v>11</v>
      </c>
      <c r="J90" s="3" t="s">
        <v>844</v>
      </c>
      <c r="K90" s="2" t="str">
        <f t="shared" si="2"/>
        <v>('010',N'企業内容等の開示に関する内閣府令', 'crp','114004', N'第十一号の四様式', N'発行登録取下届出書', '110', N'発行登録取下届出書', N'非開示', NULL)</v>
      </c>
      <c r="L90" s="2" t="str">
        <f t="shared" si="3"/>
        <v>,('010',N'企業内容等の開示に関する内閣府令', 'crp','114004', N'第十一号の四様式', N'発行登録取下届出書', '110', N'発行登録取下届出書', N'非開示', NULL)</v>
      </c>
    </row>
    <row r="91" spans="1:12">
      <c r="A91" s="3" t="s">
        <v>7</v>
      </c>
      <c r="B91" s="3" t="s">
        <v>851</v>
      </c>
      <c r="C91" s="3" t="s">
        <v>866</v>
      </c>
      <c r="D91" s="3" t="s">
        <v>200</v>
      </c>
      <c r="E91" s="3" t="s">
        <v>201</v>
      </c>
      <c r="F91" s="3" t="s">
        <v>190</v>
      </c>
      <c r="G91" s="3" t="s">
        <v>800</v>
      </c>
      <c r="H91" s="3" t="s">
        <v>190</v>
      </c>
      <c r="I91" s="3" t="s">
        <v>19</v>
      </c>
      <c r="J91" s="3" t="s">
        <v>844</v>
      </c>
      <c r="K91" s="2" t="str">
        <f t="shared" si="2"/>
        <v>('010',N'企業内容等の開示に関する内閣府令', 'crp','11A000', N'第十一号の二の二様式', N'発行登録書', '080', N'発行登録書', N'開示', NULL)</v>
      </c>
      <c r="L91" s="2" t="str">
        <f t="shared" si="3"/>
        <v>,('010',N'企業内容等の開示に関する内閣府令', 'crp','11A000', N'第十一号の二の二様式', N'発行登録書', '080', N'発行登録書', N'開示', NULL)</v>
      </c>
    </row>
    <row r="92" spans="1:12">
      <c r="A92" s="3" t="s">
        <v>7</v>
      </c>
      <c r="B92" s="3" t="s">
        <v>851</v>
      </c>
      <c r="C92" s="3" t="s">
        <v>866</v>
      </c>
      <c r="D92" s="3" t="s">
        <v>202</v>
      </c>
      <c r="E92" s="3" t="s">
        <v>203</v>
      </c>
      <c r="F92" s="3" t="s">
        <v>204</v>
      </c>
      <c r="G92" s="3" t="s">
        <v>802</v>
      </c>
      <c r="H92" s="3" t="s">
        <v>205</v>
      </c>
      <c r="I92" s="3" t="s">
        <v>19</v>
      </c>
      <c r="J92" s="3" t="s">
        <v>844</v>
      </c>
      <c r="K92" s="2" t="str">
        <f t="shared" si="2"/>
        <v>('010',N'企業内容等の開示に関する内閣府令', 'crp','120003', N'第十二号様式', N'発行登録追補書類（株券､社債券等）', '100', N'発行登録追補書類', N'開示', NULL)</v>
      </c>
      <c r="L92" s="2" t="str">
        <f t="shared" si="3"/>
        <v>,('010',N'企業内容等の開示に関する内閣府令', 'crp','120003', N'第十二号様式', N'発行登録追補書類（株券､社債券等）', '100', N'発行登録追補書類', N'開示', NULL)</v>
      </c>
    </row>
    <row r="93" spans="1:12">
      <c r="A93" s="3" t="s">
        <v>7</v>
      </c>
      <c r="B93" s="3" t="s">
        <v>851</v>
      </c>
      <c r="C93" s="3" t="s">
        <v>866</v>
      </c>
      <c r="D93" s="3" t="s">
        <v>206</v>
      </c>
      <c r="E93" s="3" t="s">
        <v>207</v>
      </c>
      <c r="F93" s="3" t="s">
        <v>208</v>
      </c>
      <c r="G93" s="3" t="s">
        <v>802</v>
      </c>
      <c r="H93" s="3" t="s">
        <v>205</v>
      </c>
      <c r="I93" s="3" t="s">
        <v>19</v>
      </c>
      <c r="J93" s="3" t="s">
        <v>844</v>
      </c>
      <c r="K93" s="2" t="str">
        <f t="shared" si="2"/>
        <v>('010',N'企業内容等の開示に関する内閣府令', 'crp','122003', N'第十二号の二様式', N'発行登録追補書類（CP）', '100', N'発行登録追補書類', N'開示', NULL)</v>
      </c>
      <c r="L93" s="2" t="str">
        <f t="shared" si="3"/>
        <v>,('010',N'企業内容等の開示に関する内閣府令', 'crp','122003', N'第十二号の二様式', N'発行登録追補書類（CP）', '100', N'発行登録追補書類', N'開示', NULL)</v>
      </c>
    </row>
    <row r="94" spans="1:12">
      <c r="A94" s="3" t="s">
        <v>7</v>
      </c>
      <c r="B94" s="3" t="s">
        <v>851</v>
      </c>
      <c r="C94" s="3" t="s">
        <v>866</v>
      </c>
      <c r="D94" s="3" t="s">
        <v>209</v>
      </c>
      <c r="E94" s="3" t="s">
        <v>210</v>
      </c>
      <c r="F94" s="3" t="s">
        <v>211</v>
      </c>
      <c r="G94" s="3" t="s">
        <v>799</v>
      </c>
      <c r="H94" s="3" t="s">
        <v>212</v>
      </c>
      <c r="I94" s="3" t="s">
        <v>11</v>
      </c>
      <c r="J94" s="3" t="s">
        <v>844</v>
      </c>
      <c r="K94" s="2" t="str">
        <f t="shared" si="2"/>
        <v>('010',N'企業内容等の開示に関する内閣府令', 'crp','130001', N'第十三号様式', N'変更発行登録通知書', '070', N'変更通知書（発行登録通知書）', N'非開示', NULL)</v>
      </c>
      <c r="L94" s="2" t="str">
        <f t="shared" si="3"/>
        <v>,('010',N'企業内容等の開示に関する内閣府令', 'crp','130001', N'第十三号様式', N'変更発行登録通知書', '070', N'変更通知書（発行登録通知書）', N'非開示', NULL)</v>
      </c>
    </row>
    <row r="95" spans="1:12">
      <c r="A95" s="3" t="s">
        <v>7</v>
      </c>
      <c r="B95" s="3" t="s">
        <v>851</v>
      </c>
      <c r="C95" s="3" t="s">
        <v>866</v>
      </c>
      <c r="D95" s="3" t="s">
        <v>213</v>
      </c>
      <c r="E95" s="3" t="s">
        <v>210</v>
      </c>
      <c r="F95" s="3" t="s">
        <v>214</v>
      </c>
      <c r="G95" s="3" t="s">
        <v>782</v>
      </c>
      <c r="H95" s="3" t="s">
        <v>214</v>
      </c>
      <c r="I95" s="3" t="s">
        <v>11</v>
      </c>
      <c r="J95" s="3" t="s">
        <v>844</v>
      </c>
      <c r="K95" s="2" t="str">
        <f t="shared" si="2"/>
        <v>('010',N'企業内容等の開示に関する内閣府令', 'crp','130005', N'第十三号様式', N'発行登録通知書', '060', N'発行登録通知書', N'非開示', NULL)</v>
      </c>
      <c r="L95" s="2" t="str">
        <f t="shared" si="3"/>
        <v>,('010',N'企業内容等の開示に関する内閣府令', 'crp','130005', N'第十三号様式', N'発行登録通知書', '060', N'発行登録通知書', N'非開示', NULL)</v>
      </c>
    </row>
    <row r="96" spans="1:12">
      <c r="A96" s="3" t="s">
        <v>7</v>
      </c>
      <c r="B96" s="3" t="s">
        <v>851</v>
      </c>
      <c r="C96" s="3" t="s">
        <v>866</v>
      </c>
      <c r="D96" s="3" t="s">
        <v>215</v>
      </c>
      <c r="E96" s="3" t="s">
        <v>216</v>
      </c>
      <c r="F96" s="3" t="s">
        <v>190</v>
      </c>
      <c r="G96" s="3" t="s">
        <v>800</v>
      </c>
      <c r="H96" s="3" t="s">
        <v>190</v>
      </c>
      <c r="I96" s="3" t="s">
        <v>19</v>
      </c>
      <c r="J96" s="3" t="s">
        <v>844</v>
      </c>
      <c r="K96" s="2" t="str">
        <f t="shared" si="2"/>
        <v>('010',N'企業内容等の開示に関する内閣府令', 'crp','140000', N'第十四号様式', N'発行登録書', '080', N'発行登録書', N'開示', NULL)</v>
      </c>
      <c r="L96" s="2" t="str">
        <f t="shared" si="3"/>
        <v>,('010',N'企業内容等の開示に関する内閣府令', 'crp','140000', N'第十四号様式', N'発行登録書', '080', N'発行登録書', N'開示', NULL)</v>
      </c>
    </row>
    <row r="97" spans="1:12">
      <c r="A97" s="3" t="s">
        <v>7</v>
      </c>
      <c r="B97" s="3" t="s">
        <v>851</v>
      </c>
      <c r="C97" s="3" t="s">
        <v>866</v>
      </c>
      <c r="D97" s="3" t="s">
        <v>217</v>
      </c>
      <c r="E97" s="3" t="s">
        <v>218</v>
      </c>
      <c r="F97" s="3" t="s">
        <v>196</v>
      </c>
      <c r="G97" s="3" t="s">
        <v>801</v>
      </c>
      <c r="H97" s="3" t="s">
        <v>196</v>
      </c>
      <c r="I97" s="3" t="s">
        <v>19</v>
      </c>
      <c r="J97" s="3" t="s">
        <v>844</v>
      </c>
      <c r="K97" s="2" t="str">
        <f t="shared" si="2"/>
        <v>('010',N'企業内容等の開示に関する内閣府令', 'crp','142001', N'第十四号の二様式', N'訂正発行登録書', '090', N'訂正発行登録書', N'開示', NULL)</v>
      </c>
      <c r="L97" s="2" t="str">
        <f t="shared" si="3"/>
        <v>,('010',N'企業内容等の開示に関する内閣府令', 'crp','142001', N'第十四号の二様式', N'訂正発行登録書', '090', N'訂正発行登録書', N'開示', NULL)</v>
      </c>
    </row>
    <row r="98" spans="1:12">
      <c r="A98" s="3" t="s">
        <v>7</v>
      </c>
      <c r="B98" s="3" t="s">
        <v>851</v>
      </c>
      <c r="C98" s="3" t="s">
        <v>866</v>
      </c>
      <c r="D98" s="3" t="s">
        <v>219</v>
      </c>
      <c r="E98" s="3" t="s">
        <v>220</v>
      </c>
      <c r="F98" s="3" t="s">
        <v>199</v>
      </c>
      <c r="G98" s="3" t="s">
        <v>803</v>
      </c>
      <c r="H98" s="3" t="s">
        <v>199</v>
      </c>
      <c r="I98" s="3" t="s">
        <v>11</v>
      </c>
      <c r="J98" s="3" t="s">
        <v>844</v>
      </c>
      <c r="K98" s="2" t="str">
        <f t="shared" si="2"/>
        <v>('010',N'企業内容等の開示に関する内閣府令', 'crp','143004', N'第十四号の三様式', N'発行登録取下届出書', '110', N'発行登録取下届出書', N'非開示', NULL)</v>
      </c>
      <c r="L98" s="2" t="str">
        <f t="shared" si="3"/>
        <v>,('010',N'企業内容等の開示に関する内閣府令', 'crp','143004', N'第十四号の三様式', N'発行登録取下届出書', '110', N'発行登録取下届出書', N'非開示', NULL)</v>
      </c>
    </row>
    <row r="99" spans="1:12">
      <c r="A99" s="3" t="s">
        <v>7</v>
      </c>
      <c r="B99" s="3" t="s">
        <v>851</v>
      </c>
      <c r="C99" s="3" t="s">
        <v>866</v>
      </c>
      <c r="D99" s="3" t="s">
        <v>221</v>
      </c>
      <c r="E99" s="3" t="s">
        <v>222</v>
      </c>
      <c r="F99" s="3" t="s">
        <v>190</v>
      </c>
      <c r="G99" s="3" t="s">
        <v>800</v>
      </c>
      <c r="H99" s="3" t="s">
        <v>190</v>
      </c>
      <c r="I99" s="3" t="s">
        <v>19</v>
      </c>
      <c r="J99" s="3" t="s">
        <v>844</v>
      </c>
      <c r="K99" s="2" t="str">
        <f t="shared" si="2"/>
        <v>('010',N'企業内容等の開示に関する内閣府令', 'crp','144000', N'第十四号の四様式', N'発行登録書', '080', N'発行登録書', N'開示', NULL)</v>
      </c>
      <c r="L99" s="2" t="str">
        <f t="shared" si="3"/>
        <v>,('010',N'企業内容等の開示に関する内閣府令', 'crp','144000', N'第十四号の四様式', N'発行登録書', '080', N'発行登録書', N'開示', NULL)</v>
      </c>
    </row>
    <row r="100" spans="1:12">
      <c r="A100" s="3" t="s">
        <v>7</v>
      </c>
      <c r="B100" s="3" t="s">
        <v>851</v>
      </c>
      <c r="C100" s="3" t="s">
        <v>866</v>
      </c>
      <c r="D100" s="3" t="s">
        <v>223</v>
      </c>
      <c r="E100" s="3" t="s">
        <v>224</v>
      </c>
      <c r="F100" s="3" t="s">
        <v>205</v>
      </c>
      <c r="G100" s="3" t="s">
        <v>802</v>
      </c>
      <c r="H100" s="3" t="s">
        <v>205</v>
      </c>
      <c r="I100" s="3" t="s">
        <v>19</v>
      </c>
      <c r="J100" s="3" t="s">
        <v>844</v>
      </c>
      <c r="K100" s="2" t="str">
        <f t="shared" si="2"/>
        <v>('010',N'企業内容等の開示に関する内閣府令', 'crp','150003', N'第十五号様式', N'発行登録追補書類', '100', N'発行登録追補書類', N'開示', NULL)</v>
      </c>
      <c r="L100" s="2" t="str">
        <f t="shared" si="3"/>
        <v>,('010',N'企業内容等の開示に関する内閣府令', 'crp','150003', N'第十五号様式', N'発行登録追補書類', '100', N'発行登録追補書類', N'開示', NULL)</v>
      </c>
    </row>
    <row r="101" spans="1:12">
      <c r="A101" s="3" t="s">
        <v>7</v>
      </c>
      <c r="B101" s="3" t="s">
        <v>851</v>
      </c>
      <c r="C101" s="3" t="s">
        <v>866</v>
      </c>
      <c r="D101" s="3" t="s">
        <v>225</v>
      </c>
      <c r="E101" s="3" t="s">
        <v>226</v>
      </c>
      <c r="F101" s="3" t="s">
        <v>211</v>
      </c>
      <c r="G101" s="3" t="s">
        <v>799</v>
      </c>
      <c r="H101" s="3" t="s">
        <v>212</v>
      </c>
      <c r="I101" s="3" t="s">
        <v>11</v>
      </c>
      <c r="J101" s="3" t="s">
        <v>844</v>
      </c>
      <c r="K101" s="2" t="str">
        <f t="shared" si="2"/>
        <v>('010',N'企業内容等の開示に関する内閣府令', 'crp','160001', N'第十六号様式', N'変更発行登録通知書', '070', N'変更通知書（発行登録通知書）', N'非開示', NULL)</v>
      </c>
      <c r="L101" s="2" t="str">
        <f t="shared" si="3"/>
        <v>,('010',N'企業内容等の開示に関する内閣府令', 'crp','160001', N'第十六号様式', N'変更発行登録通知書', '070', N'変更通知書（発行登録通知書）', N'非開示', NULL)</v>
      </c>
    </row>
    <row r="102" spans="1:12">
      <c r="A102" s="3" t="s">
        <v>7</v>
      </c>
      <c r="B102" s="3" t="s">
        <v>851</v>
      </c>
      <c r="C102" s="3" t="s">
        <v>866</v>
      </c>
      <c r="D102" s="3" t="s">
        <v>227</v>
      </c>
      <c r="E102" s="3" t="s">
        <v>226</v>
      </c>
      <c r="F102" s="3" t="s">
        <v>214</v>
      </c>
      <c r="G102" s="3" t="s">
        <v>782</v>
      </c>
      <c r="H102" s="3" t="s">
        <v>214</v>
      </c>
      <c r="I102" s="3" t="s">
        <v>11</v>
      </c>
      <c r="J102" s="3" t="s">
        <v>844</v>
      </c>
      <c r="K102" s="2" t="str">
        <f t="shared" si="2"/>
        <v>('010',N'企業内容等の開示に関する内閣府令', 'crp','160005', N'第十六号様式', N'発行登録通知書', '060', N'発行登録通知書', N'非開示', NULL)</v>
      </c>
      <c r="L102" s="2" t="str">
        <f t="shared" si="3"/>
        <v>,('010',N'企業内容等の開示に関する内閣府令', 'crp','160005', N'第十六号様式', N'発行登録通知書', '060', N'発行登録通知書', N'非開示', NULL)</v>
      </c>
    </row>
    <row r="103" spans="1:12">
      <c r="A103" s="3" t="s">
        <v>7</v>
      </c>
      <c r="B103" s="3" t="s">
        <v>851</v>
      </c>
      <c r="C103" s="3" t="s">
        <v>866</v>
      </c>
      <c r="D103" s="3" t="s">
        <v>228</v>
      </c>
      <c r="E103" s="3" t="s">
        <v>229</v>
      </c>
      <c r="F103" s="3" t="s">
        <v>230</v>
      </c>
      <c r="G103" s="3" t="s">
        <v>816</v>
      </c>
      <c r="H103" s="3" t="s">
        <v>231</v>
      </c>
      <c r="I103" s="3" t="s">
        <v>19</v>
      </c>
      <c r="J103" s="3" t="s">
        <v>844</v>
      </c>
      <c r="K103" s="2" t="str">
        <f t="shared" si="2"/>
        <v>('010',N'企業内容等の開示に関する内閣府令', 'crp','170000', N'第十七号様式', N'自己株券買付状況報告書（法２４条の６第１項に基づくもの）', '220', N'自己株券買付状況報告書', N'開示', NULL)</v>
      </c>
      <c r="L103" s="2" t="str">
        <f t="shared" si="3"/>
        <v>,('010',N'企業内容等の開示に関する内閣府令', 'crp','170000', N'第十七号様式', N'自己株券買付状況報告書（法２４条の６第１項に基づくもの）', '220', N'自己株券買付状況報告書', N'開示', NULL)</v>
      </c>
    </row>
    <row r="104" spans="1:12">
      <c r="A104" s="3" t="s">
        <v>7</v>
      </c>
      <c r="B104" s="3" t="s">
        <v>851</v>
      </c>
      <c r="C104" s="3" t="s">
        <v>866</v>
      </c>
      <c r="D104" s="3" t="s">
        <v>232</v>
      </c>
      <c r="E104" s="3" t="s">
        <v>229</v>
      </c>
      <c r="F104" s="3" t="s">
        <v>233</v>
      </c>
      <c r="G104" s="3" t="s">
        <v>817</v>
      </c>
      <c r="H104" s="3" t="s">
        <v>234</v>
      </c>
      <c r="I104" s="3" t="s">
        <v>19</v>
      </c>
      <c r="J104" s="3" t="s">
        <v>844</v>
      </c>
      <c r="K104" s="2" t="str">
        <f t="shared" si="2"/>
        <v>('010',N'企業内容等の開示に関する内閣府令', 'crp','170001', N'第十七号様式', N'訂正自己株券買付状況報告書（法２４条の６第１項に基づくもの）', '230', N'訂正自己株券買付状況報告書', N'開示', NULL)</v>
      </c>
      <c r="L104" s="2" t="str">
        <f t="shared" si="3"/>
        <v>,('010',N'企業内容等の開示に関する内閣府令', 'crp','170001', N'第十七号様式', N'訂正自己株券買付状況報告書（法２４条の６第１項に基づくもの）', '230', N'訂正自己株券買付状況報告書', N'開示', NULL)</v>
      </c>
    </row>
    <row r="105" spans="1:12">
      <c r="A105" s="3" t="s">
        <v>7</v>
      </c>
      <c r="B105" s="3" t="s">
        <v>851</v>
      </c>
      <c r="C105" s="3" t="s">
        <v>866</v>
      </c>
      <c r="D105" s="3" t="s">
        <v>235</v>
      </c>
      <c r="E105" s="3" t="s">
        <v>236</v>
      </c>
      <c r="F105" s="3" t="s">
        <v>237</v>
      </c>
      <c r="G105" s="3" t="s">
        <v>764</v>
      </c>
      <c r="H105" s="3" t="s">
        <v>22</v>
      </c>
      <c r="I105" s="3" t="s">
        <v>19</v>
      </c>
      <c r="J105" s="3" t="s">
        <v>844</v>
      </c>
      <c r="K105" s="2" t="str">
        <f t="shared" si="2"/>
        <v>('010',N'企業内容等の開示に関する内閣府令', 'crp','701001', N'XBRLの修正様式', N'XBRLの修正（内国会社－有価証券届出書）', '040', N'訂正有価証券届出書', N'開示', NULL)</v>
      </c>
      <c r="L105" s="2" t="str">
        <f t="shared" si="3"/>
        <v>,('010',N'企業内容等の開示に関する内閣府令', 'crp','701001', N'XBRLの修正様式', N'XBRLの修正（内国会社－有価証券届出書）', '040', N'訂正有価証券届出書', N'開示', NULL)</v>
      </c>
    </row>
    <row r="106" spans="1:12">
      <c r="A106" s="3" t="s">
        <v>7</v>
      </c>
      <c r="B106" s="3" t="s">
        <v>851</v>
      </c>
      <c r="C106" s="3" t="s">
        <v>866</v>
      </c>
      <c r="D106" s="3" t="s">
        <v>238</v>
      </c>
      <c r="E106" s="3" t="s">
        <v>236</v>
      </c>
      <c r="F106" s="3" t="s">
        <v>239</v>
      </c>
      <c r="G106" s="3" t="s">
        <v>805</v>
      </c>
      <c r="H106" s="3" t="s">
        <v>57</v>
      </c>
      <c r="I106" s="3" t="s">
        <v>19</v>
      </c>
      <c r="J106" s="3" t="s">
        <v>844</v>
      </c>
      <c r="K106" s="2" t="str">
        <f t="shared" si="2"/>
        <v>('010',N'企業内容等の開示に関する内閣府令', 'crp','702001', N'XBRLの修正様式', N'XBRLの修正（内国会社－有価証券報告書）', '130', N'訂正有価証券報告書', N'開示', NULL)</v>
      </c>
      <c r="L106" s="2" t="str">
        <f t="shared" si="3"/>
        <v>,('010',N'企業内容等の開示に関する内閣府令', 'crp','702001', N'XBRLの修正様式', N'XBRLの修正（内国会社－有価証券報告書）', '130', N'訂正有価証券報告書', N'開示', NULL)</v>
      </c>
    </row>
    <row r="107" spans="1:12">
      <c r="A107" s="3" t="s">
        <v>7</v>
      </c>
      <c r="B107" s="3" t="s">
        <v>851</v>
      </c>
      <c r="C107" s="3" t="s">
        <v>866</v>
      </c>
      <c r="D107" s="3" t="s">
        <v>240</v>
      </c>
      <c r="E107" s="3" t="s">
        <v>236</v>
      </c>
      <c r="F107" s="3" t="s">
        <v>241</v>
      </c>
      <c r="G107" s="3" t="s">
        <v>809</v>
      </c>
      <c r="H107" s="3" t="s">
        <v>84</v>
      </c>
      <c r="I107" s="3" t="s">
        <v>19</v>
      </c>
      <c r="J107" s="3" t="s">
        <v>844</v>
      </c>
      <c r="K107" s="2" t="str">
        <f t="shared" si="2"/>
        <v>('010',N'企業内容等の開示に関する内閣府令', 'crp','703001', N'XBRLの修正様式', N'XBRLの修正（内国会社－四半期報告書）', '150', N'訂正四半期報告書', N'開示', NULL)</v>
      </c>
      <c r="L107" s="2" t="str">
        <f t="shared" si="3"/>
        <v>,('010',N'企業内容等の開示に関する内閣府令', 'crp','703001', N'XBRLの修正様式', N'XBRLの修正（内国会社－四半期報告書）', '150', N'訂正四半期報告書', N'開示', NULL)</v>
      </c>
    </row>
    <row r="108" spans="1:12">
      <c r="A108" s="3" t="s">
        <v>7</v>
      </c>
      <c r="B108" s="3" t="s">
        <v>851</v>
      </c>
      <c r="C108" s="3" t="s">
        <v>866</v>
      </c>
      <c r="D108" s="3" t="s">
        <v>242</v>
      </c>
      <c r="E108" s="3" t="s">
        <v>236</v>
      </c>
      <c r="F108" s="3" t="s">
        <v>243</v>
      </c>
      <c r="G108" s="3" t="s">
        <v>811</v>
      </c>
      <c r="H108" s="3" t="s">
        <v>88</v>
      </c>
      <c r="I108" s="3" t="s">
        <v>19</v>
      </c>
      <c r="J108" s="3" t="s">
        <v>844</v>
      </c>
      <c r="K108" s="2" t="str">
        <f t="shared" si="2"/>
        <v>('010',N'企業内容等の開示に関する内閣府令', 'crp','704001', N'XBRLの修正様式', N'XBRLの修正（内国会社－半期報告書）', '170', N'訂正半期報告書', N'開示', NULL)</v>
      </c>
      <c r="L108" s="2" t="str">
        <f t="shared" si="3"/>
        <v>,('010',N'企業内容等の開示に関する内閣府令', 'crp','704001', N'XBRLの修正様式', N'XBRLの修正（内国会社－半期報告書）', '170', N'訂正半期報告書', N'開示', NULL)</v>
      </c>
    </row>
    <row r="109" spans="1:12">
      <c r="A109" s="3" t="s">
        <v>7</v>
      </c>
      <c r="B109" s="3" t="s">
        <v>851</v>
      </c>
      <c r="C109" s="3" t="s">
        <v>866</v>
      </c>
      <c r="D109" s="3" t="s">
        <v>244</v>
      </c>
      <c r="E109" s="3" t="s">
        <v>236</v>
      </c>
      <c r="F109" s="3" t="s">
        <v>245</v>
      </c>
      <c r="G109" s="3" t="s">
        <v>764</v>
      </c>
      <c r="H109" s="3" t="s">
        <v>22</v>
      </c>
      <c r="I109" s="3" t="s">
        <v>19</v>
      </c>
      <c r="J109" s="3" t="s">
        <v>844</v>
      </c>
      <c r="K109" s="2" t="str">
        <f t="shared" si="2"/>
        <v>('010',N'企業内容等の開示に関する内閣府令', 'crp','711001', N'XBRLの修正様式', N'XBRLの修正（外国会社－有価証券届出書）', '040', N'訂正有価証券届出書', N'開示', NULL)</v>
      </c>
      <c r="L109" s="2" t="str">
        <f t="shared" si="3"/>
        <v>,('010',N'企業内容等の開示に関する内閣府令', 'crp','711001', N'XBRLの修正様式', N'XBRLの修正（外国会社－有価証券届出書）', '040', N'訂正有価証券届出書', N'開示', NULL)</v>
      </c>
    </row>
    <row r="110" spans="1:12">
      <c r="A110" s="3" t="s">
        <v>7</v>
      </c>
      <c r="B110" s="3" t="s">
        <v>851</v>
      </c>
      <c r="C110" s="3" t="s">
        <v>866</v>
      </c>
      <c r="D110" s="3" t="s">
        <v>246</v>
      </c>
      <c r="E110" s="3" t="s">
        <v>236</v>
      </c>
      <c r="F110" s="3" t="s">
        <v>247</v>
      </c>
      <c r="G110" s="3" t="s">
        <v>805</v>
      </c>
      <c r="H110" s="3" t="s">
        <v>57</v>
      </c>
      <c r="I110" s="3" t="s">
        <v>19</v>
      </c>
      <c r="J110" s="3" t="s">
        <v>844</v>
      </c>
      <c r="K110" s="2" t="str">
        <f t="shared" si="2"/>
        <v>('010',N'企業内容等の開示に関する内閣府令', 'crp','712001', N'XBRLの修正様式', N'XBRLの修正（外国会社－有価証券報告書）', '130', N'訂正有価証券報告書', N'開示', NULL)</v>
      </c>
      <c r="L110" s="2" t="str">
        <f t="shared" si="3"/>
        <v>,('010',N'企業内容等の開示に関する内閣府令', 'crp','712001', N'XBRLの修正様式', N'XBRLの修正（外国会社－有価証券報告書）', '130', N'訂正有価証券報告書', N'開示', NULL)</v>
      </c>
    </row>
    <row r="111" spans="1:12">
      <c r="A111" s="3" t="s">
        <v>7</v>
      </c>
      <c r="B111" s="3" t="s">
        <v>851</v>
      </c>
      <c r="C111" s="3" t="s">
        <v>866</v>
      </c>
      <c r="D111" s="3" t="s">
        <v>248</v>
      </c>
      <c r="E111" s="3" t="s">
        <v>236</v>
      </c>
      <c r="F111" s="3" t="s">
        <v>249</v>
      </c>
      <c r="G111" s="3" t="s">
        <v>809</v>
      </c>
      <c r="H111" s="3" t="s">
        <v>84</v>
      </c>
      <c r="I111" s="3" t="s">
        <v>19</v>
      </c>
      <c r="J111" s="3" t="s">
        <v>844</v>
      </c>
      <c r="K111" s="2" t="str">
        <f t="shared" si="2"/>
        <v>('010',N'企業内容等の開示に関する内閣府令', 'crp','713001', N'XBRLの修正様式', N'XBRLの修正（外国会社－四半期報告書）', '150', N'訂正四半期報告書', N'開示', NULL)</v>
      </c>
      <c r="L111" s="2" t="str">
        <f t="shared" si="3"/>
        <v>,('010',N'企業内容等の開示に関する内閣府令', 'crp','713001', N'XBRLの修正様式', N'XBRLの修正（外国会社－四半期報告書）', '150', N'訂正四半期報告書', N'開示', NULL)</v>
      </c>
    </row>
    <row r="112" spans="1:12">
      <c r="A112" s="3" t="s">
        <v>7</v>
      </c>
      <c r="B112" s="3" t="s">
        <v>851</v>
      </c>
      <c r="C112" s="3" t="s">
        <v>866</v>
      </c>
      <c r="D112" s="3" t="s">
        <v>250</v>
      </c>
      <c r="E112" s="3" t="s">
        <v>236</v>
      </c>
      <c r="F112" s="3" t="s">
        <v>251</v>
      </c>
      <c r="G112" s="3" t="s">
        <v>811</v>
      </c>
      <c r="H112" s="3" t="s">
        <v>88</v>
      </c>
      <c r="I112" s="3" t="s">
        <v>19</v>
      </c>
      <c r="J112" s="3" t="s">
        <v>844</v>
      </c>
      <c r="K112" s="2" t="str">
        <f t="shared" si="2"/>
        <v>('010',N'企業内容等の開示に関する内閣府令', 'crp','714001', N'XBRLの修正様式', N'XBRLの修正（外国会社－半期報告書）', '170', N'訂正半期報告書', N'開示', NULL)</v>
      </c>
      <c r="L112" s="2" t="str">
        <f t="shared" si="3"/>
        <v>,('010',N'企業内容等の開示に関する内閣府令', 'crp','714001', N'XBRLの修正様式', N'XBRLの修正（外国会社－半期報告書）', '170', N'訂正半期報告書', N'開示', NULL)</v>
      </c>
    </row>
    <row r="113" spans="1:12">
      <c r="A113" s="3" t="s">
        <v>7</v>
      </c>
      <c r="B113" s="3" t="s">
        <v>851</v>
      </c>
      <c r="C113" s="3" t="s">
        <v>866</v>
      </c>
      <c r="D113" s="3" t="s">
        <v>252</v>
      </c>
      <c r="E113" s="3" t="s">
        <v>236</v>
      </c>
      <c r="F113" s="3" t="s">
        <v>253</v>
      </c>
      <c r="G113" s="3" t="s">
        <v>805</v>
      </c>
      <c r="H113" s="3" t="s">
        <v>57</v>
      </c>
      <c r="I113" s="3" t="s">
        <v>19</v>
      </c>
      <c r="J113" s="3" t="s">
        <v>844</v>
      </c>
      <c r="K113" s="2" t="str">
        <f t="shared" si="2"/>
        <v>('010',N'企業内容等の開示に関する内閣府令', 'crp','715001', N'XBRLの修正様式', N'XBRLの修正（外国会社－外国会社報告書）', '130', N'訂正有価証券報告書', N'開示', NULL)</v>
      </c>
      <c r="L113" s="2" t="str">
        <f t="shared" si="3"/>
        <v>,('010',N'企業内容等の開示に関する内閣府令', 'crp','715001', N'XBRLの修正様式', N'XBRLの修正（外国会社－外国会社報告書）', '130', N'訂正有価証券報告書', N'開示', NULL)</v>
      </c>
    </row>
    <row r="114" spans="1:12">
      <c r="A114" s="3" t="s">
        <v>7</v>
      </c>
      <c r="B114" s="3" t="s">
        <v>851</v>
      </c>
      <c r="C114" s="3" t="s">
        <v>866</v>
      </c>
      <c r="D114" s="3" t="s">
        <v>254</v>
      </c>
      <c r="E114" s="3" t="s">
        <v>236</v>
      </c>
      <c r="F114" s="3" t="s">
        <v>255</v>
      </c>
      <c r="G114" s="3" t="s">
        <v>809</v>
      </c>
      <c r="H114" s="3" t="s">
        <v>84</v>
      </c>
      <c r="I114" s="3" t="s">
        <v>19</v>
      </c>
      <c r="J114" s="3" t="s">
        <v>844</v>
      </c>
      <c r="K114" s="2" t="str">
        <f t="shared" si="2"/>
        <v>('010',N'企業内容等の開示に関する内閣府令', 'crp','716001', N'XBRLの修正様式', N'XBRLの修正（外国会社－外国会社四半期報告書）', '150', N'訂正四半期報告書', N'開示', NULL)</v>
      </c>
      <c r="L114" s="2" t="str">
        <f t="shared" si="3"/>
        <v>,('010',N'企業内容等の開示に関する内閣府令', 'crp','716001', N'XBRLの修正様式', N'XBRLの修正（外国会社－外国会社四半期報告書）', '150', N'訂正四半期報告書', N'開示', NULL)</v>
      </c>
    </row>
    <row r="115" spans="1:12">
      <c r="A115" s="3" t="s">
        <v>7</v>
      </c>
      <c r="B115" s="3" t="s">
        <v>851</v>
      </c>
      <c r="C115" s="3" t="s">
        <v>866</v>
      </c>
      <c r="D115" s="3" t="s">
        <v>256</v>
      </c>
      <c r="E115" s="3" t="s">
        <v>236</v>
      </c>
      <c r="F115" s="3" t="s">
        <v>257</v>
      </c>
      <c r="G115" s="3" t="s">
        <v>811</v>
      </c>
      <c r="H115" s="3" t="s">
        <v>88</v>
      </c>
      <c r="I115" s="3" t="s">
        <v>19</v>
      </c>
      <c r="J115" s="3" t="s">
        <v>844</v>
      </c>
      <c r="K115" s="2" t="str">
        <f t="shared" si="2"/>
        <v>('010',N'企業内容等の開示に関する内閣府令', 'crp','717001', N'XBRLの修正様式', N'XBRLの修正（外国会社－外国会社半期報告書）', '170', N'訂正半期報告書', N'開示', NULL)</v>
      </c>
      <c r="L115" s="2" t="str">
        <f t="shared" si="3"/>
        <v>,('010',N'企業内容等の開示に関する内閣府令', 'crp','717001', N'XBRLの修正様式', N'XBRLの修正（外国会社－外国会社半期報告書）', '170', N'訂正半期報告書', N'開示', NULL)</v>
      </c>
    </row>
    <row r="116" spans="1:12">
      <c r="A116" s="3" t="s">
        <v>7</v>
      </c>
      <c r="B116" s="3" t="s">
        <v>851</v>
      </c>
      <c r="C116" s="3" t="s">
        <v>866</v>
      </c>
      <c r="D116" s="3" t="s">
        <v>258</v>
      </c>
      <c r="E116" s="3" t="s">
        <v>236</v>
      </c>
      <c r="F116" s="3" t="s">
        <v>259</v>
      </c>
      <c r="G116" s="3" t="s">
        <v>764</v>
      </c>
      <c r="H116" s="3" t="s">
        <v>22</v>
      </c>
      <c r="I116" s="3" t="s">
        <v>19</v>
      </c>
      <c r="J116" s="3" t="s">
        <v>844</v>
      </c>
      <c r="K116" s="2" t="str">
        <f t="shared" si="2"/>
        <v>('010',N'企業内容等の開示に関する内閣府令', 'crp','718001', N'XBRLの修正様式', N'XBRLの修正（外国会社－外国会社届出書）', '040', N'訂正有価証券届出書', N'開示', NULL)</v>
      </c>
      <c r="L116" s="2" t="str">
        <f t="shared" si="3"/>
        <v>,('010',N'企業内容等の開示に関する内閣府令', 'crp','718001', N'XBRLの修正様式', N'XBRLの修正（外国会社－外国会社届出書）', '040', N'訂正有価証券届出書', N'開示', NULL)</v>
      </c>
    </row>
    <row r="117" spans="1:12">
      <c r="A117" s="3" t="s">
        <v>7</v>
      </c>
      <c r="B117" s="3" t="s">
        <v>851</v>
      </c>
      <c r="C117" s="3" t="s">
        <v>866</v>
      </c>
      <c r="D117" s="3" t="s">
        <v>260</v>
      </c>
      <c r="E117" s="3" t="s">
        <v>261</v>
      </c>
      <c r="F117" s="3" t="s">
        <v>262</v>
      </c>
      <c r="G117" s="3" t="s">
        <v>779</v>
      </c>
      <c r="H117" s="3" t="s">
        <v>263</v>
      </c>
      <c r="I117" s="3" t="s">
        <v>11</v>
      </c>
      <c r="J117" s="3" t="s">
        <v>844</v>
      </c>
      <c r="K117" s="2" t="str">
        <f t="shared" si="2"/>
        <v>('010',N'企業内容等の開示に関する内閣府令', 'crp','990004', N'様式なし', N'届出の取下げ願い（二号、二号の二、二号の三、二号の五、二号の六様式）', '050', N'届出の取下げ願い', N'非開示', NULL)</v>
      </c>
      <c r="L117" s="2" t="str">
        <f t="shared" si="3"/>
        <v>,('010',N'企業内容等の開示に関する内閣府令', 'crp','990004', N'様式なし', N'届出の取下げ願い（二号、二号の二、二号の三、二号の五、二号の六様式）', '050', N'届出の取下げ願い', N'非開示', NULL)</v>
      </c>
    </row>
    <row r="118" spans="1:12">
      <c r="A118" s="3" t="s">
        <v>7</v>
      </c>
      <c r="B118" s="3" t="s">
        <v>851</v>
      </c>
      <c r="C118" s="3" t="s">
        <v>866</v>
      </c>
      <c r="D118" s="3" t="s">
        <v>264</v>
      </c>
      <c r="E118" s="3" t="s">
        <v>261</v>
      </c>
      <c r="F118" s="3" t="s">
        <v>265</v>
      </c>
      <c r="G118" s="3" t="s">
        <v>779</v>
      </c>
      <c r="H118" s="3" t="s">
        <v>263</v>
      </c>
      <c r="I118" s="3" t="s">
        <v>11</v>
      </c>
      <c r="J118" s="3" t="s">
        <v>844</v>
      </c>
      <c r="K118" s="2" t="str">
        <f t="shared" si="2"/>
        <v>('010',N'企業内容等の開示に関する内閣府令', 'crp','991004', N'様式なし', N'届出の取下げ願い（二号の四、二号の七様式）', '050', N'届出の取下げ願い', N'非開示', NULL)</v>
      </c>
      <c r="L118" s="2" t="str">
        <f t="shared" si="3"/>
        <v>,('010',N'企業内容等の開示に関する内閣府令', 'crp','991004', N'様式なし', N'届出の取下げ願い（二号の四、二号の七様式）', '050', N'届出の取下げ願い', N'非開示', NULL)</v>
      </c>
    </row>
    <row r="119" spans="1:12">
      <c r="A119" s="3" t="s">
        <v>7</v>
      </c>
      <c r="B119" s="3" t="s">
        <v>851</v>
      </c>
      <c r="C119" s="3" t="s">
        <v>866</v>
      </c>
      <c r="D119" s="3" t="s">
        <v>266</v>
      </c>
      <c r="E119" s="3" t="s">
        <v>261</v>
      </c>
      <c r="F119" s="3" t="s">
        <v>267</v>
      </c>
      <c r="G119" s="3" t="s">
        <v>779</v>
      </c>
      <c r="H119" s="3" t="s">
        <v>263</v>
      </c>
      <c r="I119" s="3" t="s">
        <v>11</v>
      </c>
      <c r="J119" s="3" t="s">
        <v>844</v>
      </c>
      <c r="K119" s="2" t="str">
        <f t="shared" si="2"/>
        <v>('010',N'企業内容等の開示に関する内閣府令', 'crp','992004', N'様式なし', N'届出の取下げ願い（七号～七号の五様式）', '050', N'届出の取下げ願い', N'非開示', NULL)</v>
      </c>
      <c r="L119" s="2" t="str">
        <f t="shared" si="3"/>
        <v>,('010',N'企業内容等の開示に関する内閣府令', 'crp','992004', N'様式なし', N'届出の取下げ願い（七号～七号の五様式）', '050', N'届出の取下げ願い', N'非開示', NULL)</v>
      </c>
    </row>
    <row r="120" spans="1:12">
      <c r="A120" s="3" t="s">
        <v>268</v>
      </c>
      <c r="B120" s="3" t="s">
        <v>847</v>
      </c>
      <c r="C120" s="3" t="s">
        <v>868</v>
      </c>
      <c r="D120" s="3" t="s">
        <v>8</v>
      </c>
      <c r="E120" s="3" t="s">
        <v>9</v>
      </c>
      <c r="F120" s="3" t="s">
        <v>269</v>
      </c>
      <c r="G120" s="3" t="s">
        <v>818</v>
      </c>
      <c r="H120" s="3" t="s">
        <v>269</v>
      </c>
      <c r="I120" s="3" t="s">
        <v>19</v>
      </c>
      <c r="J120" s="3" t="s">
        <v>844</v>
      </c>
      <c r="K120" s="2" t="str">
        <f t="shared" si="2"/>
        <v>('015',N'財務計算に関する書類その他の情報の適正性を確保するための体制に関する内閣府令', 'ctl','010000', N'第一号様式', N'内部統制報告書', '235', N'内部統制報告書', N'開示', NULL)</v>
      </c>
      <c r="L120" s="2" t="str">
        <f t="shared" si="3"/>
        <v>,('015',N'財務計算に関する書類その他の情報の適正性を確保するための体制に関する内閣府令', 'ctl','010000', N'第一号様式', N'内部統制報告書', '235', N'内部統制報告書', N'開示', NULL)</v>
      </c>
    </row>
    <row r="121" spans="1:12">
      <c r="A121" s="3" t="s">
        <v>268</v>
      </c>
      <c r="B121" s="3" t="s">
        <v>847</v>
      </c>
      <c r="C121" s="3" t="s">
        <v>868</v>
      </c>
      <c r="D121" s="3" t="s">
        <v>12</v>
      </c>
      <c r="E121" s="3" t="s">
        <v>9</v>
      </c>
      <c r="F121" s="3" t="s">
        <v>270</v>
      </c>
      <c r="G121" s="3" t="s">
        <v>819</v>
      </c>
      <c r="H121" s="3" t="s">
        <v>270</v>
      </c>
      <c r="I121" s="3" t="s">
        <v>19</v>
      </c>
      <c r="J121" s="3" t="s">
        <v>844</v>
      </c>
      <c r="K121" s="2" t="str">
        <f t="shared" si="2"/>
        <v>('015',N'財務計算に関する書類その他の情報の適正性を確保するための体制に関する内閣府令', 'ctl','010001', N'第一号様式', N'訂正内部統制報告書', '236', N'訂正内部統制報告書', N'開示', NULL)</v>
      </c>
      <c r="L121" s="2" t="str">
        <f t="shared" si="3"/>
        <v>,('015',N'財務計算に関する書類その他の情報の適正性を確保するための体制に関する内閣府令', 'ctl','010001', N'第一号様式', N'訂正内部統制報告書', '236', N'訂正内部統制報告書', N'開示', NULL)</v>
      </c>
    </row>
    <row r="122" spans="1:12">
      <c r="A122" s="3" t="s">
        <v>268</v>
      </c>
      <c r="B122" s="3" t="s">
        <v>847</v>
      </c>
      <c r="C122" s="3" t="s">
        <v>868</v>
      </c>
      <c r="D122" s="3" t="s">
        <v>15</v>
      </c>
      <c r="E122" s="3" t="s">
        <v>16</v>
      </c>
      <c r="F122" s="3" t="s">
        <v>269</v>
      </c>
      <c r="G122" s="3" t="s">
        <v>818</v>
      </c>
      <c r="H122" s="3" t="s">
        <v>269</v>
      </c>
      <c r="I122" s="3" t="s">
        <v>19</v>
      </c>
      <c r="J122" s="3" t="s">
        <v>844</v>
      </c>
      <c r="K122" s="2" t="str">
        <f t="shared" si="2"/>
        <v>('015',N'財務計算に関する書類その他の情報の適正性を確保するための体制に関する内閣府令', 'ctl','020000', N'第二号様式', N'内部統制報告書', '235', N'内部統制報告書', N'開示', NULL)</v>
      </c>
      <c r="L122" s="2" t="str">
        <f t="shared" si="3"/>
        <v>,('015',N'財務計算に関する書類その他の情報の適正性を確保するための体制に関する内閣府令', 'ctl','020000', N'第二号様式', N'内部統制報告書', '235', N'内部統制報告書', N'開示', NULL)</v>
      </c>
    </row>
    <row r="123" spans="1:12">
      <c r="A123" s="3" t="s">
        <v>268</v>
      </c>
      <c r="B123" s="3" t="s">
        <v>847</v>
      </c>
      <c r="C123" s="3" t="s">
        <v>868</v>
      </c>
      <c r="D123" s="3" t="s">
        <v>20</v>
      </c>
      <c r="E123" s="3" t="s">
        <v>16</v>
      </c>
      <c r="F123" s="3" t="s">
        <v>270</v>
      </c>
      <c r="G123" s="3" t="s">
        <v>819</v>
      </c>
      <c r="H123" s="3" t="s">
        <v>270</v>
      </c>
      <c r="I123" s="3" t="s">
        <v>19</v>
      </c>
      <c r="J123" s="3" t="s">
        <v>844</v>
      </c>
      <c r="K123" s="2" t="str">
        <f t="shared" si="2"/>
        <v>('015',N'財務計算に関する書類その他の情報の適正性を確保するための体制に関する内閣府令', 'ctl','020001', N'第二号様式', N'訂正内部統制報告書', '236', N'訂正内部統制報告書', N'開示', NULL)</v>
      </c>
      <c r="L123" s="2" t="str">
        <f t="shared" si="3"/>
        <v>,('015',N'財務計算に関する書類その他の情報の適正性を確保するための体制に関する内閣府令', 'ctl','020001', N'第二号様式', N'訂正内部統制報告書', '236', N'訂正内部統制報告書', N'開示', NULL)</v>
      </c>
    </row>
    <row r="124" spans="1:12">
      <c r="A124" s="3" t="s">
        <v>268</v>
      </c>
      <c r="B124" s="3" t="s">
        <v>847</v>
      </c>
      <c r="C124" s="3" t="s">
        <v>868</v>
      </c>
      <c r="D124" s="3" t="s">
        <v>53</v>
      </c>
      <c r="E124" s="3" t="s">
        <v>54</v>
      </c>
      <c r="F124" s="3" t="s">
        <v>271</v>
      </c>
      <c r="G124" s="3" t="s">
        <v>818</v>
      </c>
      <c r="H124" s="3" t="s">
        <v>269</v>
      </c>
      <c r="I124" s="3" t="s">
        <v>19</v>
      </c>
      <c r="J124" s="3" t="s">
        <v>844</v>
      </c>
      <c r="K124" s="2" t="str">
        <f t="shared" si="2"/>
        <v>('015',N'財務計算に関する書類その他の情報の適正性を確保するための体制に関する内閣府令', 'ctl','030000', N'第三号様式', N'外国会社内部統制報告書', '235', N'内部統制報告書', N'開示', NULL)</v>
      </c>
      <c r="L124" s="2" t="str">
        <f t="shared" si="3"/>
        <v>,('015',N'財務計算に関する書類その他の情報の適正性を確保するための体制に関する内閣府令', 'ctl','030000', N'第三号様式', N'外国会社内部統制報告書', '235', N'内部統制報告書', N'開示', NULL)</v>
      </c>
    </row>
    <row r="125" spans="1:12">
      <c r="A125" s="3" t="s">
        <v>268</v>
      </c>
      <c r="B125" s="3" t="s">
        <v>847</v>
      </c>
      <c r="C125" s="3" t="s">
        <v>868</v>
      </c>
      <c r="D125" s="3" t="s">
        <v>56</v>
      </c>
      <c r="E125" s="3" t="s">
        <v>54</v>
      </c>
      <c r="F125" s="3" t="s">
        <v>272</v>
      </c>
      <c r="G125" s="3" t="s">
        <v>819</v>
      </c>
      <c r="H125" s="3" t="s">
        <v>270</v>
      </c>
      <c r="I125" s="3" t="s">
        <v>19</v>
      </c>
      <c r="J125" s="3" t="s">
        <v>844</v>
      </c>
      <c r="K125" s="2" t="str">
        <f t="shared" si="2"/>
        <v>('015',N'財務計算に関する書類その他の情報の適正性を確保するための体制に関する内閣府令', 'ctl','030001', N'第三号様式', N'訂正外国会社内部統制報告書', '236', N'訂正内部統制報告書', N'開示', NULL)</v>
      </c>
      <c r="L125" s="2" t="str">
        <f t="shared" si="3"/>
        <v>,('015',N'財務計算に関する書類その他の情報の適正性を確保するための体制に関する内閣府令', 'ctl','030001', N'第三号様式', N'訂正外国会社内部統制報告書', '236', N'訂正内部統制報告書', N'開示', NULL)</v>
      </c>
    </row>
    <row r="126" spans="1:12">
      <c r="A126" s="3" t="s">
        <v>273</v>
      </c>
      <c r="B126" s="3" t="s">
        <v>849</v>
      </c>
      <c r="C126" s="3" t="s">
        <v>844</v>
      </c>
      <c r="D126" s="3" t="s">
        <v>8</v>
      </c>
      <c r="E126" s="3" t="s">
        <v>9</v>
      </c>
      <c r="F126" s="3" t="s">
        <v>10</v>
      </c>
      <c r="G126" s="3" t="s">
        <v>7</v>
      </c>
      <c r="H126" s="3" t="s">
        <v>10</v>
      </c>
      <c r="I126" s="3" t="s">
        <v>11</v>
      </c>
      <c r="J126" s="3" t="s">
        <v>844</v>
      </c>
      <c r="K126" s="2" t="str">
        <f t="shared" si="2"/>
        <v>('020',N'外国債等の発行者の開示に関する内閣府令', NULL,'010000', N'第一号様式', N'有価証券通知書', '010', N'有価証券通知書', N'非開示', NULL)</v>
      </c>
      <c r="L126" s="2" t="str">
        <f t="shared" si="3"/>
        <v>,('020',N'外国債等の発行者の開示に関する内閣府令', NULL,'010000', N'第一号様式', N'有価証券通知書', '010', N'有価証券通知書', N'非開示', NULL)</v>
      </c>
    </row>
    <row r="127" spans="1:12">
      <c r="A127" s="3" t="s">
        <v>273</v>
      </c>
      <c r="B127" s="3" t="s">
        <v>849</v>
      </c>
      <c r="C127" s="3" t="s">
        <v>844</v>
      </c>
      <c r="D127" s="3" t="s">
        <v>12</v>
      </c>
      <c r="E127" s="3" t="s">
        <v>9</v>
      </c>
      <c r="F127" s="3" t="s">
        <v>13</v>
      </c>
      <c r="G127" s="3" t="s">
        <v>273</v>
      </c>
      <c r="H127" s="3" t="s">
        <v>14</v>
      </c>
      <c r="I127" s="3" t="s">
        <v>11</v>
      </c>
      <c r="J127" s="3" t="s">
        <v>844</v>
      </c>
      <c r="K127" s="2" t="str">
        <f t="shared" si="2"/>
        <v>('020',N'外国債等の発行者の開示に関する内閣府令', NULL,'010001', N'第一号様式', N'変更有価証券通知書', '020', N'変更通知書（有価証券通知書）', N'非開示', NULL)</v>
      </c>
      <c r="L127" s="2" t="str">
        <f t="shared" si="3"/>
        <v>,('020',N'外国債等の発行者の開示に関する内閣府令', NULL,'010001', N'第一号様式', N'変更有価証券通知書', '020', N'変更通知書（有価証券通知書）', N'非開示', NULL)</v>
      </c>
    </row>
    <row r="128" spans="1:12">
      <c r="A128" s="3" t="s">
        <v>273</v>
      </c>
      <c r="B128" s="3" t="s">
        <v>849</v>
      </c>
      <c r="C128" s="3" t="s">
        <v>844</v>
      </c>
      <c r="D128" s="3" t="s">
        <v>15</v>
      </c>
      <c r="E128" s="3" t="s">
        <v>16</v>
      </c>
      <c r="F128" s="3" t="s">
        <v>17</v>
      </c>
      <c r="G128" s="3" t="s">
        <v>290</v>
      </c>
      <c r="H128" s="3" t="s">
        <v>18</v>
      </c>
      <c r="I128" s="3" t="s">
        <v>19</v>
      </c>
      <c r="J128" s="3" t="s">
        <v>844</v>
      </c>
      <c r="K128" s="2" t="str">
        <f t="shared" si="2"/>
        <v>('020',N'外国債等の発行者の開示に関する内閣府令', NULL,'020000', N'第二号様式', N'有価証券届出書（通常方式）', '030', N'有価証券届出書', N'開示', NULL)</v>
      </c>
      <c r="L128" s="2" t="str">
        <f t="shared" si="3"/>
        <v>,('020',N'外国債等の発行者の開示に関する内閣府令', NULL,'020000', N'第二号様式', N'有価証券届出書（通常方式）', '030', N'有価証券届出書', N'開示', NULL)</v>
      </c>
    </row>
    <row r="129" spans="1:12">
      <c r="A129" s="3" t="s">
        <v>273</v>
      </c>
      <c r="B129" s="3" t="s">
        <v>849</v>
      </c>
      <c r="C129" s="3" t="s">
        <v>844</v>
      </c>
      <c r="D129" s="3" t="s">
        <v>20</v>
      </c>
      <c r="E129" s="3" t="s">
        <v>16</v>
      </c>
      <c r="F129" s="3" t="s">
        <v>21</v>
      </c>
      <c r="G129" s="3" t="s">
        <v>764</v>
      </c>
      <c r="H129" s="3" t="s">
        <v>22</v>
      </c>
      <c r="I129" s="3" t="s">
        <v>19</v>
      </c>
      <c r="J129" s="3" t="s">
        <v>844</v>
      </c>
      <c r="K129" s="2" t="str">
        <f t="shared" si="2"/>
        <v>('020',N'外国債等の発行者の開示に関する内閣府令', NULL,'020001', N'第二号様式', N'訂正有価証券届出書（通常方式）', '040', N'訂正有価証券届出書', N'開示', NULL)</v>
      </c>
      <c r="L129" s="2" t="str">
        <f t="shared" si="3"/>
        <v>,('020',N'外国債等の発行者の開示に関する内閣府令', NULL,'020001', N'第二号様式', N'訂正有価証券届出書（通常方式）', '040', N'訂正有価証券届出書', N'開示', NULL)</v>
      </c>
    </row>
    <row r="130" spans="1:12">
      <c r="A130" s="3" t="s">
        <v>273</v>
      </c>
      <c r="B130" s="3" t="s">
        <v>849</v>
      </c>
      <c r="C130" s="3" t="s">
        <v>844</v>
      </c>
      <c r="D130" s="3" t="s">
        <v>23</v>
      </c>
      <c r="E130" s="3" t="s">
        <v>24</v>
      </c>
      <c r="F130" s="3" t="s">
        <v>25</v>
      </c>
      <c r="G130" s="3" t="s">
        <v>290</v>
      </c>
      <c r="H130" s="3" t="s">
        <v>18</v>
      </c>
      <c r="I130" s="3" t="s">
        <v>19</v>
      </c>
      <c r="J130" s="3" t="s">
        <v>844</v>
      </c>
      <c r="K130" s="2" t="str">
        <f t="shared" ref="K130:K193" si="4">"('"&amp;A130&amp;"',N'"&amp;B130&amp;"', "&amp;IF(C130="","NULL","'"&amp;C130&amp;"'")&amp;",'"&amp;D130&amp;"', N'"&amp;E130&amp;"', N'"&amp;F130&amp;"', '"&amp;G130&amp;"', N'"&amp;H130&amp;"', N'"&amp;I130&amp;"', "&amp;IF(J130="","NULL","N'"&amp;J130&amp;"'")&amp;")"</f>
        <v>('020',N'外国債等の発行者の開示に関する内閣府令', NULL,'022000', N'第二号の二様式', N'有価証券届出書（組込方式）', '030', N'有価証券届出書', N'開示', NULL)</v>
      </c>
      <c r="L130" s="2" t="str">
        <f t="shared" si="3"/>
        <v>,('020',N'外国債等の発行者の開示に関する内閣府令', NULL,'022000', N'第二号の二様式', N'有価証券届出書（組込方式）', '030', N'有価証券届出書', N'開示', NULL)</v>
      </c>
    </row>
    <row r="131" spans="1:12">
      <c r="A131" s="3" t="s">
        <v>273</v>
      </c>
      <c r="B131" s="3" t="s">
        <v>849</v>
      </c>
      <c r="C131" s="3" t="s">
        <v>844</v>
      </c>
      <c r="D131" s="3" t="s">
        <v>26</v>
      </c>
      <c r="E131" s="3" t="s">
        <v>24</v>
      </c>
      <c r="F131" s="3" t="s">
        <v>27</v>
      </c>
      <c r="G131" s="3" t="s">
        <v>764</v>
      </c>
      <c r="H131" s="3" t="s">
        <v>22</v>
      </c>
      <c r="I131" s="3" t="s">
        <v>19</v>
      </c>
      <c r="J131" s="3" t="s">
        <v>844</v>
      </c>
      <c r="K131" s="2" t="str">
        <f t="shared" si="4"/>
        <v>('020',N'外国債等の発行者の開示に関する内閣府令', NULL,'022001', N'第二号の二様式', N'訂正有価証券届出書（組込方式）', '040', N'訂正有価証券届出書', N'開示', NULL)</v>
      </c>
      <c r="L131" s="2" t="str">
        <f t="shared" si="3"/>
        <v>,('020',N'外国債等の発行者の開示に関する内閣府令', NULL,'022001', N'第二号の二様式', N'訂正有価証券届出書（組込方式）', '040', N'訂正有価証券届出書', N'開示', NULL)</v>
      </c>
    </row>
    <row r="132" spans="1:12">
      <c r="A132" s="3" t="s">
        <v>273</v>
      </c>
      <c r="B132" s="3" t="s">
        <v>849</v>
      </c>
      <c r="C132" s="3" t="s">
        <v>844</v>
      </c>
      <c r="D132" s="3" t="s">
        <v>28</v>
      </c>
      <c r="E132" s="3" t="s">
        <v>29</v>
      </c>
      <c r="F132" s="3" t="s">
        <v>30</v>
      </c>
      <c r="G132" s="3" t="s">
        <v>290</v>
      </c>
      <c r="H132" s="3" t="s">
        <v>18</v>
      </c>
      <c r="I132" s="3" t="s">
        <v>19</v>
      </c>
      <c r="J132" s="3" t="s">
        <v>844</v>
      </c>
      <c r="K132" s="2" t="str">
        <f t="shared" si="4"/>
        <v>('020',N'外国債等の発行者の開示に関する内閣府令', NULL,'023000', N'第二号の三様式', N'有価証券届出書（参照方式）', '030', N'有価証券届出書', N'開示', NULL)</v>
      </c>
      <c r="L132" s="2" t="str">
        <f t="shared" ref="L132:L195" si="5">","&amp;K132</f>
        <v>,('020',N'外国債等の発行者の開示に関する内閣府令', NULL,'023000', N'第二号の三様式', N'有価証券届出書（参照方式）', '030', N'有価証券届出書', N'開示', NULL)</v>
      </c>
    </row>
    <row r="133" spans="1:12">
      <c r="A133" s="3" t="s">
        <v>273</v>
      </c>
      <c r="B133" s="3" t="s">
        <v>849</v>
      </c>
      <c r="C133" s="3" t="s">
        <v>844</v>
      </c>
      <c r="D133" s="3" t="s">
        <v>31</v>
      </c>
      <c r="E133" s="3" t="s">
        <v>29</v>
      </c>
      <c r="F133" s="3" t="s">
        <v>32</v>
      </c>
      <c r="G133" s="3" t="s">
        <v>764</v>
      </c>
      <c r="H133" s="3" t="s">
        <v>22</v>
      </c>
      <c r="I133" s="3" t="s">
        <v>19</v>
      </c>
      <c r="J133" s="3" t="s">
        <v>844</v>
      </c>
      <c r="K133" s="2" t="str">
        <f t="shared" si="4"/>
        <v>('020',N'外国債等の発行者の開示に関する内閣府令', NULL,'023001', N'第二号の三様式', N'訂正有価証券届出書（参照方式）', '040', N'訂正有価証券届出書', N'開示', NULL)</v>
      </c>
      <c r="L133" s="2" t="str">
        <f t="shared" si="5"/>
        <v>,('020',N'外国債等の発行者の開示に関する内閣府令', NULL,'023001', N'第二号の三様式', N'訂正有価証券届出書（参照方式）', '040', N'訂正有価証券届出書', N'開示', NULL)</v>
      </c>
    </row>
    <row r="134" spans="1:12">
      <c r="A134" s="3" t="s">
        <v>273</v>
      </c>
      <c r="B134" s="3" t="s">
        <v>849</v>
      </c>
      <c r="C134" s="3" t="s">
        <v>844</v>
      </c>
      <c r="D134" s="3" t="s">
        <v>33</v>
      </c>
      <c r="E134" s="3" t="s">
        <v>34</v>
      </c>
      <c r="F134" s="3" t="s">
        <v>274</v>
      </c>
      <c r="G134" s="3" t="s">
        <v>290</v>
      </c>
      <c r="H134" s="3" t="s">
        <v>18</v>
      </c>
      <c r="I134" s="3" t="s">
        <v>19</v>
      </c>
      <c r="J134" s="3" t="s">
        <v>844</v>
      </c>
      <c r="K134" s="2" t="str">
        <f t="shared" si="4"/>
        <v>('020',N'外国債等の発行者の開示に関する内閣府令', NULL,'024000', N'第二号の四様式', N'外国者届出書', '030', N'有価証券届出書', N'開示', NULL)</v>
      </c>
      <c r="L134" s="2" t="str">
        <f t="shared" si="5"/>
        <v>,('020',N'外国債等の発行者の開示に関する内閣府令', NULL,'024000', N'第二号の四様式', N'外国者届出書', '030', N'有価証券届出書', N'開示', NULL)</v>
      </c>
    </row>
    <row r="135" spans="1:12">
      <c r="A135" s="3" t="s">
        <v>273</v>
      </c>
      <c r="B135" s="3" t="s">
        <v>849</v>
      </c>
      <c r="C135" s="3" t="s">
        <v>844</v>
      </c>
      <c r="D135" s="3" t="s">
        <v>36</v>
      </c>
      <c r="E135" s="3" t="s">
        <v>34</v>
      </c>
      <c r="F135" s="3" t="s">
        <v>275</v>
      </c>
      <c r="G135" s="3" t="s">
        <v>764</v>
      </c>
      <c r="H135" s="3" t="s">
        <v>22</v>
      </c>
      <c r="I135" s="3" t="s">
        <v>19</v>
      </c>
      <c r="J135" s="3" t="s">
        <v>844</v>
      </c>
      <c r="K135" s="2" t="str">
        <f t="shared" si="4"/>
        <v>('020',N'外国債等の発行者の開示に関する内閣府令', NULL,'024001', N'第二号の四様式', N'外国者訂正届出書', '040', N'訂正有価証券届出書', N'開示', NULL)</v>
      </c>
      <c r="L135" s="2" t="str">
        <f t="shared" si="5"/>
        <v>,('020',N'外国債等の発行者の開示に関する内閣府令', NULL,'024001', N'第二号の四様式', N'外国者訂正届出書', '040', N'訂正有価証券届出書', N'開示', NULL)</v>
      </c>
    </row>
    <row r="136" spans="1:12">
      <c r="A136" s="3" t="s">
        <v>273</v>
      </c>
      <c r="B136" s="3" t="s">
        <v>849</v>
      </c>
      <c r="C136" s="3" t="s">
        <v>844</v>
      </c>
      <c r="D136" s="3" t="s">
        <v>53</v>
      </c>
      <c r="E136" s="3" t="s">
        <v>54</v>
      </c>
      <c r="F136" s="3" t="s">
        <v>55</v>
      </c>
      <c r="G136" s="3" t="s">
        <v>804</v>
      </c>
      <c r="H136" s="3" t="s">
        <v>55</v>
      </c>
      <c r="I136" s="3" t="s">
        <v>19</v>
      </c>
      <c r="J136" s="3" t="s">
        <v>844</v>
      </c>
      <c r="K136" s="2" t="str">
        <f t="shared" si="4"/>
        <v>('020',N'外国債等の発行者の開示に関する内閣府令', NULL,'030000', N'第三号様式', N'有価証券報告書', '120', N'有価証券報告書', N'開示', NULL)</v>
      </c>
      <c r="L136" s="2" t="str">
        <f t="shared" si="5"/>
        <v>,('020',N'外国債等の発行者の開示に関する内閣府令', NULL,'030000', N'第三号様式', N'有価証券報告書', '120', N'有価証券報告書', N'開示', NULL)</v>
      </c>
    </row>
    <row r="137" spans="1:12">
      <c r="A137" s="3" t="s">
        <v>273</v>
      </c>
      <c r="B137" s="3" t="s">
        <v>849</v>
      </c>
      <c r="C137" s="3" t="s">
        <v>844</v>
      </c>
      <c r="D137" s="3" t="s">
        <v>56</v>
      </c>
      <c r="E137" s="3" t="s">
        <v>54</v>
      </c>
      <c r="F137" s="3" t="s">
        <v>57</v>
      </c>
      <c r="G137" s="3" t="s">
        <v>805</v>
      </c>
      <c r="H137" s="3" t="s">
        <v>57</v>
      </c>
      <c r="I137" s="3" t="s">
        <v>19</v>
      </c>
      <c r="J137" s="3" t="s">
        <v>844</v>
      </c>
      <c r="K137" s="2" t="str">
        <f t="shared" si="4"/>
        <v>('020',N'外国債等の発行者の開示に関する内閣府令', NULL,'030001', N'第三号様式', N'訂正有価証券報告書', '130', N'訂正有価証券報告書', N'開示', NULL)</v>
      </c>
      <c r="L137" s="2" t="str">
        <f t="shared" si="5"/>
        <v>,('020',N'外国債等の発行者の開示に関する内閣府令', NULL,'030001', N'第三号様式', N'訂正有価証券報告書', '130', N'訂正有価証券報告書', N'開示', NULL)</v>
      </c>
    </row>
    <row r="138" spans="1:12">
      <c r="A138" s="3" t="s">
        <v>273</v>
      </c>
      <c r="B138" s="3" t="s">
        <v>849</v>
      </c>
      <c r="C138" s="3" t="s">
        <v>844</v>
      </c>
      <c r="D138" s="3" t="s">
        <v>63</v>
      </c>
      <c r="E138" s="3" t="s">
        <v>64</v>
      </c>
      <c r="F138" s="3" t="s">
        <v>65</v>
      </c>
      <c r="G138" s="3" t="s">
        <v>804</v>
      </c>
      <c r="H138" s="3" t="s">
        <v>55</v>
      </c>
      <c r="I138" s="3" t="s">
        <v>19</v>
      </c>
      <c r="J138" s="3" t="s">
        <v>844</v>
      </c>
      <c r="K138" s="2" t="str">
        <f t="shared" si="4"/>
        <v>('020',N'外国債等の発行者の開示に関する内閣府令', NULL,'040000', N'第四号様式', N'有価証券報告書（法24条3項に基づくもの）', '120', N'有価証券報告書', N'開示', NULL)</v>
      </c>
      <c r="L138" s="2" t="str">
        <f t="shared" si="5"/>
        <v>,('020',N'外国債等の発行者の開示に関する内閣府令', NULL,'040000', N'第四号様式', N'有価証券報告書（法24条3項に基づくもの）', '120', N'有価証券報告書', N'開示', NULL)</v>
      </c>
    </row>
    <row r="139" spans="1:12">
      <c r="A139" s="3" t="s">
        <v>273</v>
      </c>
      <c r="B139" s="3" t="s">
        <v>849</v>
      </c>
      <c r="C139" s="3" t="s">
        <v>844</v>
      </c>
      <c r="D139" s="3" t="s">
        <v>66</v>
      </c>
      <c r="E139" s="3" t="s">
        <v>64</v>
      </c>
      <c r="F139" s="3" t="s">
        <v>67</v>
      </c>
      <c r="G139" s="3" t="s">
        <v>805</v>
      </c>
      <c r="H139" s="3" t="s">
        <v>57</v>
      </c>
      <c r="I139" s="3" t="s">
        <v>19</v>
      </c>
      <c r="J139" s="3" t="s">
        <v>844</v>
      </c>
      <c r="K139" s="2" t="str">
        <f t="shared" si="4"/>
        <v>('020',N'外国債等の発行者の開示に関する内閣府令', NULL,'040001', N'第四号様式', N'訂正有価証券報告書（法24条3項に基づくもの）', '130', N'訂正有価証券報告書', N'開示', NULL)</v>
      </c>
      <c r="L139" s="2" t="str">
        <f t="shared" si="5"/>
        <v>,('020',N'外国債等の発行者の開示に関する内閣府令', NULL,'040001', N'第四号様式', N'訂正有価証券報告書（法24条3項に基づくもの）', '130', N'訂正有価証券報告書', N'開示', NULL)</v>
      </c>
    </row>
    <row r="140" spans="1:12">
      <c r="A140" s="3" t="s">
        <v>273</v>
      </c>
      <c r="B140" s="3" t="s">
        <v>849</v>
      </c>
      <c r="C140" s="3" t="s">
        <v>844</v>
      </c>
      <c r="D140" s="3" t="s">
        <v>68</v>
      </c>
      <c r="E140" s="3" t="s">
        <v>69</v>
      </c>
      <c r="F140" s="3" t="s">
        <v>276</v>
      </c>
      <c r="G140" s="3" t="s">
        <v>804</v>
      </c>
      <c r="H140" s="3" t="s">
        <v>55</v>
      </c>
      <c r="I140" s="3" t="s">
        <v>19</v>
      </c>
      <c r="J140" s="3" t="s">
        <v>844</v>
      </c>
      <c r="K140" s="2" t="str">
        <f t="shared" si="4"/>
        <v>('020',N'外国債等の発行者の開示に関する内閣府令', NULL,'042000', N'第四号の二様式', N'外国者報告書', '120', N'有価証券報告書', N'開示', NULL)</v>
      </c>
      <c r="L140" s="2" t="str">
        <f t="shared" si="5"/>
        <v>,('020',N'外国債等の発行者の開示に関する内閣府令', NULL,'042000', N'第四号の二様式', N'外国者報告書', '120', N'有価証券報告書', N'開示', NULL)</v>
      </c>
    </row>
    <row r="141" spans="1:12">
      <c r="A141" s="3" t="s">
        <v>273</v>
      </c>
      <c r="B141" s="3" t="s">
        <v>849</v>
      </c>
      <c r="C141" s="3" t="s">
        <v>844</v>
      </c>
      <c r="D141" s="3" t="s">
        <v>72</v>
      </c>
      <c r="E141" s="3" t="s">
        <v>69</v>
      </c>
      <c r="F141" s="3" t="s">
        <v>277</v>
      </c>
      <c r="G141" s="3" t="s">
        <v>805</v>
      </c>
      <c r="H141" s="3" t="s">
        <v>57</v>
      </c>
      <c r="I141" s="3" t="s">
        <v>19</v>
      </c>
      <c r="J141" s="3" t="s">
        <v>844</v>
      </c>
      <c r="K141" s="2" t="str">
        <f t="shared" si="4"/>
        <v>('020',N'外国債等の発行者の開示に関する内閣府令', NULL,'042001', N'第四号の二様式', N'外国者訂正報告書', '130', N'訂正有価証券報告書', N'開示', NULL)</v>
      </c>
      <c r="L141" s="2" t="str">
        <f t="shared" si="5"/>
        <v>,('020',N'外国債等の発行者の開示に関する内閣府令', NULL,'042001', N'第四号の二様式', N'外国者訂正報告書', '130', N'訂正有価証券報告書', N'開示', NULL)</v>
      </c>
    </row>
    <row r="142" spans="1:12">
      <c r="A142" s="3" t="s">
        <v>273</v>
      </c>
      <c r="B142" s="3" t="s">
        <v>849</v>
      </c>
      <c r="C142" s="3" t="s">
        <v>844</v>
      </c>
      <c r="D142" s="3" t="s">
        <v>74</v>
      </c>
      <c r="E142" s="3" t="s">
        <v>69</v>
      </c>
      <c r="F142" s="3" t="s">
        <v>278</v>
      </c>
      <c r="G142" s="3" t="s">
        <v>810</v>
      </c>
      <c r="H142" s="3" t="s">
        <v>86</v>
      </c>
      <c r="I142" s="3" t="s">
        <v>19</v>
      </c>
      <c r="J142" s="3" t="s">
        <v>844</v>
      </c>
      <c r="K142" s="2" t="str">
        <f t="shared" si="4"/>
        <v>('020',N'外国債等の発行者の開示に関する内閣府令', NULL,'042100', N'第四号の二様式', N'外国者半期報告書', '160', N'半期報告書', N'開示', NULL)</v>
      </c>
      <c r="L142" s="2" t="str">
        <f t="shared" si="5"/>
        <v>,('020',N'外国債等の発行者の開示に関する内閣府令', NULL,'042100', N'第四号の二様式', N'外国者半期報告書', '160', N'半期報告書', N'開示', NULL)</v>
      </c>
    </row>
    <row r="143" spans="1:12">
      <c r="A143" s="3" t="s">
        <v>273</v>
      </c>
      <c r="B143" s="3" t="s">
        <v>849</v>
      </c>
      <c r="C143" s="3" t="s">
        <v>844</v>
      </c>
      <c r="D143" s="3" t="s">
        <v>279</v>
      </c>
      <c r="E143" s="3" t="s">
        <v>69</v>
      </c>
      <c r="F143" s="3" t="s">
        <v>280</v>
      </c>
      <c r="G143" s="3" t="s">
        <v>811</v>
      </c>
      <c r="H143" s="3" t="s">
        <v>88</v>
      </c>
      <c r="I143" s="3" t="s">
        <v>19</v>
      </c>
      <c r="J143" s="3" t="s">
        <v>844</v>
      </c>
      <c r="K143" s="2" t="str">
        <f t="shared" si="4"/>
        <v>('020',N'外国債等の発行者の開示に関する内閣府令', NULL,'042101', N'第四号の二様式', N'外国者半期訂正報告書', '170', N'訂正半期報告書', N'開示', NULL)</v>
      </c>
      <c r="L143" s="2" t="str">
        <f t="shared" si="5"/>
        <v>,('020',N'外国債等の発行者の開示に関する内閣府令', NULL,'042101', N'第四号の二様式', N'外国者半期訂正報告書', '170', N'訂正半期報告書', N'開示', NULL)</v>
      </c>
    </row>
    <row r="144" spans="1:12">
      <c r="A144" s="3" t="s">
        <v>273</v>
      </c>
      <c r="B144" s="3" t="s">
        <v>849</v>
      </c>
      <c r="C144" s="3" t="s">
        <v>844</v>
      </c>
      <c r="D144" s="3" t="s">
        <v>89</v>
      </c>
      <c r="E144" s="3" t="s">
        <v>90</v>
      </c>
      <c r="F144" s="3" t="s">
        <v>86</v>
      </c>
      <c r="G144" s="3" t="s">
        <v>810</v>
      </c>
      <c r="H144" s="3" t="s">
        <v>86</v>
      </c>
      <c r="I144" s="3" t="s">
        <v>19</v>
      </c>
      <c r="J144" s="3" t="s">
        <v>844</v>
      </c>
      <c r="K144" s="2" t="str">
        <f t="shared" si="4"/>
        <v>('020',N'外国債等の発行者の開示に関する内閣府令', NULL,'050000', N'第五号様式', N'半期報告書', '160', N'半期報告書', N'開示', NULL)</v>
      </c>
      <c r="L144" s="2" t="str">
        <f t="shared" si="5"/>
        <v>,('020',N'外国債等の発行者の開示に関する内閣府令', NULL,'050000', N'第五号様式', N'半期報告書', '160', N'半期報告書', N'開示', NULL)</v>
      </c>
    </row>
    <row r="145" spans="1:12">
      <c r="A145" s="3" t="s">
        <v>273</v>
      </c>
      <c r="B145" s="3" t="s">
        <v>849</v>
      </c>
      <c r="C145" s="3" t="s">
        <v>844</v>
      </c>
      <c r="D145" s="3" t="s">
        <v>91</v>
      </c>
      <c r="E145" s="3" t="s">
        <v>90</v>
      </c>
      <c r="F145" s="3" t="s">
        <v>88</v>
      </c>
      <c r="G145" s="3" t="s">
        <v>811</v>
      </c>
      <c r="H145" s="3" t="s">
        <v>88</v>
      </c>
      <c r="I145" s="3" t="s">
        <v>19</v>
      </c>
      <c r="J145" s="3" t="s">
        <v>844</v>
      </c>
      <c r="K145" s="2" t="str">
        <f t="shared" si="4"/>
        <v>('020',N'外国債等の発行者の開示に関する内閣府令', NULL,'050001', N'第五号様式', N'訂正半期報告書', '170', N'訂正半期報告書', N'開示', NULL)</v>
      </c>
      <c r="L145" s="2" t="str">
        <f t="shared" si="5"/>
        <v>,('020',N'外国債等の発行者の開示に関する内閣府令', NULL,'050001', N'第五号様式', N'訂正半期報告書', '170', N'訂正半期報告書', N'開示', NULL)</v>
      </c>
    </row>
    <row r="146" spans="1:12">
      <c r="A146" s="3" t="s">
        <v>273</v>
      </c>
      <c r="B146" s="3" t="s">
        <v>849</v>
      </c>
      <c r="C146" s="3" t="s">
        <v>844</v>
      </c>
      <c r="D146" s="3" t="s">
        <v>109</v>
      </c>
      <c r="E146" s="3" t="s">
        <v>110</v>
      </c>
      <c r="F146" s="3" t="s">
        <v>190</v>
      </c>
      <c r="G146" s="3" t="s">
        <v>800</v>
      </c>
      <c r="H146" s="3" t="s">
        <v>190</v>
      </c>
      <c r="I146" s="3" t="s">
        <v>19</v>
      </c>
      <c r="J146" s="3" t="s">
        <v>844</v>
      </c>
      <c r="K146" s="2" t="str">
        <f t="shared" si="4"/>
        <v>('020',N'外国債等の発行者の開示に関する内閣府令', NULL,'060000', N'第六号様式', N'発行登録書', '080', N'発行登録書', N'開示', NULL)</v>
      </c>
      <c r="L146" s="2" t="str">
        <f t="shared" si="5"/>
        <v>,('020',N'外国債等の発行者の開示に関する内閣府令', NULL,'060000', N'第六号様式', N'発行登録書', '080', N'発行登録書', N'開示', NULL)</v>
      </c>
    </row>
    <row r="147" spans="1:12">
      <c r="A147" s="3" t="s">
        <v>273</v>
      </c>
      <c r="B147" s="3" t="s">
        <v>849</v>
      </c>
      <c r="C147" s="3" t="s">
        <v>844</v>
      </c>
      <c r="D147" s="3" t="s">
        <v>114</v>
      </c>
      <c r="E147" s="3" t="s">
        <v>113</v>
      </c>
      <c r="F147" s="3" t="s">
        <v>196</v>
      </c>
      <c r="G147" s="3" t="s">
        <v>801</v>
      </c>
      <c r="H147" s="3" t="s">
        <v>196</v>
      </c>
      <c r="I147" s="3" t="s">
        <v>19</v>
      </c>
      <c r="J147" s="3" t="s">
        <v>844</v>
      </c>
      <c r="K147" s="2" t="str">
        <f t="shared" si="4"/>
        <v>('020',N'外国債等の発行者の開示に関する内閣府令', NULL,'070001', N'第七号様式', N'訂正発行登録書', '090', N'訂正発行登録書', N'開示', NULL)</v>
      </c>
      <c r="L147" s="2" t="str">
        <f t="shared" si="5"/>
        <v>,('020',N'外国債等の発行者の開示に関する内閣府令', NULL,'070001', N'第七号様式', N'訂正発行登録書', '090', N'訂正発行登録書', N'開示', NULL)</v>
      </c>
    </row>
    <row r="148" spans="1:12">
      <c r="A148" s="3" t="s">
        <v>273</v>
      </c>
      <c r="B148" s="3" t="s">
        <v>849</v>
      </c>
      <c r="C148" s="3" t="s">
        <v>844</v>
      </c>
      <c r="D148" s="3" t="s">
        <v>281</v>
      </c>
      <c r="E148" s="3" t="s">
        <v>130</v>
      </c>
      <c r="F148" s="3" t="s">
        <v>199</v>
      </c>
      <c r="G148" s="3" t="s">
        <v>803</v>
      </c>
      <c r="H148" s="3" t="s">
        <v>199</v>
      </c>
      <c r="I148" s="3" t="s">
        <v>11</v>
      </c>
      <c r="J148" s="3" t="s">
        <v>844</v>
      </c>
      <c r="K148" s="2" t="str">
        <f t="shared" si="4"/>
        <v>('020',N'外国債等の発行者の開示に関する内閣府令', NULL,'080004', N'第八号様式', N'発行登録取下届出書', '110', N'発行登録取下届出書', N'非開示', NULL)</v>
      </c>
      <c r="L148" s="2" t="str">
        <f t="shared" si="5"/>
        <v>,('020',N'外国債等の発行者の開示に関する内閣府令', NULL,'080004', N'第八号様式', N'発行登録取下届出書', '110', N'発行登録取下届出書', N'非開示', NULL)</v>
      </c>
    </row>
    <row r="149" spans="1:12">
      <c r="A149" s="3" t="s">
        <v>273</v>
      </c>
      <c r="B149" s="3" t="s">
        <v>849</v>
      </c>
      <c r="C149" s="3" t="s">
        <v>844</v>
      </c>
      <c r="D149" s="3" t="s">
        <v>282</v>
      </c>
      <c r="E149" s="3" t="s">
        <v>154</v>
      </c>
      <c r="F149" s="3" t="s">
        <v>205</v>
      </c>
      <c r="G149" s="3" t="s">
        <v>802</v>
      </c>
      <c r="H149" s="3" t="s">
        <v>205</v>
      </c>
      <c r="I149" s="3" t="s">
        <v>19</v>
      </c>
      <c r="J149" s="3" t="s">
        <v>844</v>
      </c>
      <c r="K149" s="2" t="str">
        <f t="shared" si="4"/>
        <v>('020',N'外国債等の発行者の開示に関する内閣府令', NULL,'090003', N'第九号様式', N'発行登録追補書類', '100', N'発行登録追補書類', N'開示', NULL)</v>
      </c>
      <c r="L149" s="2" t="str">
        <f t="shared" si="5"/>
        <v>,('020',N'外国債等の発行者の開示に関する内閣府令', NULL,'090003', N'第九号様式', N'発行登録追補書類', '100', N'発行登録追補書類', N'開示', NULL)</v>
      </c>
    </row>
    <row r="150" spans="1:12">
      <c r="A150" s="3" t="s">
        <v>273</v>
      </c>
      <c r="B150" s="3" t="s">
        <v>849</v>
      </c>
      <c r="C150" s="3" t="s">
        <v>844</v>
      </c>
      <c r="D150" s="3" t="s">
        <v>169</v>
      </c>
      <c r="E150" s="3" t="s">
        <v>168</v>
      </c>
      <c r="F150" s="3" t="s">
        <v>211</v>
      </c>
      <c r="G150" s="3" t="s">
        <v>799</v>
      </c>
      <c r="H150" s="3" t="s">
        <v>212</v>
      </c>
      <c r="I150" s="3" t="s">
        <v>11</v>
      </c>
      <c r="J150" s="3" t="s">
        <v>844</v>
      </c>
      <c r="K150" s="2" t="str">
        <f t="shared" si="4"/>
        <v>('020',N'外国債等の発行者の開示に関する内閣府令', NULL,'100001', N'第十号様式', N'変更発行登録通知書', '070', N'変更通知書（発行登録通知書）', N'非開示', NULL)</v>
      </c>
      <c r="L150" s="2" t="str">
        <f t="shared" si="5"/>
        <v>,('020',N'外国債等の発行者の開示に関する内閣府令', NULL,'100001', N'第十号様式', N'変更発行登録通知書', '070', N'変更通知書（発行登録通知書）', N'非開示', NULL)</v>
      </c>
    </row>
    <row r="151" spans="1:12">
      <c r="A151" s="3" t="s">
        <v>273</v>
      </c>
      <c r="B151" s="3" t="s">
        <v>849</v>
      </c>
      <c r="C151" s="3" t="s">
        <v>844</v>
      </c>
      <c r="D151" s="3" t="s">
        <v>283</v>
      </c>
      <c r="E151" s="3" t="s">
        <v>168</v>
      </c>
      <c r="F151" s="3" t="s">
        <v>214</v>
      </c>
      <c r="G151" s="3" t="s">
        <v>782</v>
      </c>
      <c r="H151" s="3" t="s">
        <v>214</v>
      </c>
      <c r="I151" s="3" t="s">
        <v>11</v>
      </c>
      <c r="J151" s="3" t="s">
        <v>844</v>
      </c>
      <c r="K151" s="2" t="str">
        <f t="shared" si="4"/>
        <v>('020',N'外国債等の発行者の開示に関する内閣府令', NULL,'100005', N'第十号様式', N'発行登録通知書', '060', N'発行登録通知書', N'非開示', NULL)</v>
      </c>
      <c r="L151" s="2" t="str">
        <f t="shared" si="5"/>
        <v>,('020',N'外国債等の発行者の開示に関する内閣府令', NULL,'100005', N'第十号様式', N'発行登録通知書', '060', N'発行登録通知書', N'非開示', NULL)</v>
      </c>
    </row>
    <row r="152" spans="1:12">
      <c r="A152" s="3" t="s">
        <v>273</v>
      </c>
      <c r="B152" s="3" t="s">
        <v>849</v>
      </c>
      <c r="C152" s="3" t="s">
        <v>844</v>
      </c>
      <c r="D152" s="3" t="s">
        <v>260</v>
      </c>
      <c r="E152" s="3" t="s">
        <v>261</v>
      </c>
      <c r="F152" s="3" t="s">
        <v>263</v>
      </c>
      <c r="G152" s="3" t="s">
        <v>779</v>
      </c>
      <c r="H152" s="3" t="s">
        <v>263</v>
      </c>
      <c r="I152" s="3" t="s">
        <v>11</v>
      </c>
      <c r="J152" s="3" t="s">
        <v>844</v>
      </c>
      <c r="K152" s="2" t="str">
        <f t="shared" si="4"/>
        <v>('020',N'外国債等の発行者の開示に関する内閣府令', NULL,'990004', N'様式なし', N'届出の取下げ願い', '050', N'届出の取下げ願い', N'非開示', NULL)</v>
      </c>
      <c r="L152" s="2" t="str">
        <f t="shared" si="5"/>
        <v>,('020',N'外国債等の発行者の開示に関する内閣府令', NULL,'990004', N'様式なし', N'届出の取下げ願い', '050', N'届出の取下げ願い', N'非開示', NULL)</v>
      </c>
    </row>
    <row r="153" spans="1:12">
      <c r="A153" s="3" t="s">
        <v>273</v>
      </c>
      <c r="B153" s="3" t="s">
        <v>849</v>
      </c>
      <c r="C153" s="3" t="s">
        <v>844</v>
      </c>
      <c r="D153" s="3" t="s">
        <v>284</v>
      </c>
      <c r="E153" s="3" t="s">
        <v>261</v>
      </c>
      <c r="F153" s="3" t="s">
        <v>99</v>
      </c>
      <c r="G153" s="3" t="s">
        <v>812</v>
      </c>
      <c r="H153" s="3" t="s">
        <v>99</v>
      </c>
      <c r="I153" s="3" t="s">
        <v>19</v>
      </c>
      <c r="J153" s="3" t="s">
        <v>844</v>
      </c>
      <c r="K153" s="2" t="str">
        <f t="shared" si="4"/>
        <v>('020',N'外国債等の発行者の開示に関する内閣府令', NULL,'999000', N'様式なし', N'臨時報告書', '180', N'臨時報告書', N'開示', NULL)</v>
      </c>
      <c r="L153" s="2" t="str">
        <f t="shared" si="5"/>
        <v>,('020',N'外国債等の発行者の開示に関する内閣府令', NULL,'999000', N'様式なし', N'臨時報告書', '180', N'臨時報告書', N'開示', NULL)</v>
      </c>
    </row>
    <row r="154" spans="1:12">
      <c r="A154" s="3" t="s">
        <v>273</v>
      </c>
      <c r="B154" s="3" t="s">
        <v>849</v>
      </c>
      <c r="C154" s="3" t="s">
        <v>844</v>
      </c>
      <c r="D154" s="3" t="s">
        <v>285</v>
      </c>
      <c r="E154" s="3" t="s">
        <v>261</v>
      </c>
      <c r="F154" s="3" t="s">
        <v>101</v>
      </c>
      <c r="G154" s="3" t="s">
        <v>813</v>
      </c>
      <c r="H154" s="3" t="s">
        <v>101</v>
      </c>
      <c r="I154" s="3" t="s">
        <v>19</v>
      </c>
      <c r="J154" s="3" t="s">
        <v>844</v>
      </c>
      <c r="K154" s="2" t="str">
        <f t="shared" si="4"/>
        <v>('020',N'外国債等の発行者の開示に関する内閣府令', NULL,'999001', N'様式なし', N'訂正臨時報告書', '190', N'訂正臨時報告書', N'開示', NULL)</v>
      </c>
      <c r="L154" s="2" t="str">
        <f t="shared" si="5"/>
        <v>,('020',N'外国債等の発行者の開示に関する内閣府令', NULL,'999001', N'様式なし', N'訂正臨時報告書', '190', N'訂正臨時報告書', N'開示', NULL)</v>
      </c>
    </row>
    <row r="155" spans="1:12">
      <c r="A155" s="3" t="s">
        <v>273</v>
      </c>
      <c r="B155" s="3" t="s">
        <v>849</v>
      </c>
      <c r="C155" s="3" t="s">
        <v>844</v>
      </c>
      <c r="D155" s="3" t="s">
        <v>286</v>
      </c>
      <c r="E155" s="3" t="s">
        <v>261</v>
      </c>
      <c r="F155" s="3" t="s">
        <v>287</v>
      </c>
      <c r="G155" s="3" t="s">
        <v>812</v>
      </c>
      <c r="H155" s="3" t="s">
        <v>99</v>
      </c>
      <c r="I155" s="3" t="s">
        <v>19</v>
      </c>
      <c r="J155" s="3" t="s">
        <v>844</v>
      </c>
      <c r="K155" s="2" t="str">
        <f t="shared" si="4"/>
        <v>('020',N'外国債等の発行者の開示に関する内閣府令', NULL,'999100', N'様式なし', N'外国者臨時報告書', '180', N'臨時報告書', N'開示', NULL)</v>
      </c>
      <c r="L155" s="2" t="str">
        <f t="shared" si="5"/>
        <v>,('020',N'外国債等の発行者の開示に関する内閣府令', NULL,'999100', N'様式なし', N'外国者臨時報告書', '180', N'臨時報告書', N'開示', NULL)</v>
      </c>
    </row>
    <row r="156" spans="1:12">
      <c r="A156" s="3" t="s">
        <v>273</v>
      </c>
      <c r="B156" s="3" t="s">
        <v>849</v>
      </c>
      <c r="C156" s="3" t="s">
        <v>844</v>
      </c>
      <c r="D156" s="3" t="s">
        <v>288</v>
      </c>
      <c r="E156" s="3" t="s">
        <v>261</v>
      </c>
      <c r="F156" s="3" t="s">
        <v>289</v>
      </c>
      <c r="G156" s="3" t="s">
        <v>813</v>
      </c>
      <c r="H156" s="3" t="s">
        <v>101</v>
      </c>
      <c r="I156" s="3" t="s">
        <v>19</v>
      </c>
      <c r="J156" s="3" t="s">
        <v>844</v>
      </c>
      <c r="K156" s="2" t="str">
        <f t="shared" si="4"/>
        <v>('020',N'外国債等の発行者の開示に関する内閣府令', NULL,'999101', N'様式なし', N'訂正外国者臨時報告書', '190', N'訂正臨時報告書', N'開示', NULL)</v>
      </c>
      <c r="L156" s="2" t="str">
        <f t="shared" si="5"/>
        <v>,('020',N'外国債等の発行者の開示に関する内閣府令', NULL,'999101', N'様式なし', N'訂正外国者臨時報告書', '190', N'訂正臨時報告書', N'開示', NULL)</v>
      </c>
    </row>
    <row r="157" spans="1:12">
      <c r="A157" s="3" t="s">
        <v>290</v>
      </c>
      <c r="B157" s="3" t="s">
        <v>853</v>
      </c>
      <c r="C157" s="3" t="s">
        <v>870</v>
      </c>
      <c r="D157" s="3" t="s">
        <v>291</v>
      </c>
      <c r="E157" s="3" t="s">
        <v>9</v>
      </c>
      <c r="F157" s="3" t="s">
        <v>292</v>
      </c>
      <c r="G157" s="3" t="s">
        <v>7</v>
      </c>
      <c r="H157" s="3" t="s">
        <v>10</v>
      </c>
      <c r="I157" s="3" t="s">
        <v>11</v>
      </c>
      <c r="J157" s="3" t="s">
        <v>844</v>
      </c>
      <c r="K157" s="2" t="str">
        <f t="shared" si="4"/>
        <v>('030',N'特定有価証券の内容等の開示に関する内閣府令', 'sps','01A000', N'第一号様式', N'有価証券通知書（内国投資信託受益証券）', '010', N'有価証券通知書', N'非開示', NULL)</v>
      </c>
      <c r="L157" s="2" t="str">
        <f t="shared" si="5"/>
        <v>,('030',N'特定有価証券の内容等の開示に関する内閣府令', 'sps','01A000', N'第一号様式', N'有価証券通知書（内国投資信託受益証券）', '010', N'有価証券通知書', N'非開示', NULL)</v>
      </c>
    </row>
    <row r="158" spans="1:12">
      <c r="A158" s="3" t="s">
        <v>290</v>
      </c>
      <c r="B158" s="3" t="s">
        <v>853</v>
      </c>
      <c r="C158" s="3" t="s">
        <v>870</v>
      </c>
      <c r="D158" s="3" t="s">
        <v>293</v>
      </c>
      <c r="E158" s="3" t="s">
        <v>9</v>
      </c>
      <c r="F158" s="3" t="s">
        <v>294</v>
      </c>
      <c r="G158" s="3" t="s">
        <v>273</v>
      </c>
      <c r="H158" s="3" t="s">
        <v>14</v>
      </c>
      <c r="I158" s="3" t="s">
        <v>11</v>
      </c>
      <c r="J158" s="3" t="s">
        <v>844</v>
      </c>
      <c r="K158" s="2" t="str">
        <f t="shared" si="4"/>
        <v>('030',N'特定有価証券の内容等の開示に関する内閣府令', 'sps','01A001', N'第一号様式', N'変更有価証券通知書（内国投資信託受益証券）', '020', N'変更通知書（有価証券通知書）', N'非開示', NULL)</v>
      </c>
      <c r="L158" s="2" t="str">
        <f t="shared" si="5"/>
        <v>,('030',N'特定有価証券の内容等の開示に関する内閣府令', 'sps','01A001', N'第一号様式', N'変更有価証券通知書（内国投資信託受益証券）', '020', N'変更通知書（有価証券通知書）', N'非開示', NULL)</v>
      </c>
    </row>
    <row r="159" spans="1:12">
      <c r="A159" s="3" t="s">
        <v>290</v>
      </c>
      <c r="B159" s="3" t="s">
        <v>853</v>
      </c>
      <c r="C159" s="3" t="s">
        <v>870</v>
      </c>
      <c r="D159" s="3" t="s">
        <v>295</v>
      </c>
      <c r="E159" s="3" t="s">
        <v>296</v>
      </c>
      <c r="F159" s="3" t="s">
        <v>297</v>
      </c>
      <c r="G159" s="3" t="s">
        <v>7</v>
      </c>
      <c r="H159" s="3" t="s">
        <v>10</v>
      </c>
      <c r="I159" s="3" t="s">
        <v>11</v>
      </c>
      <c r="J159" s="3" t="s">
        <v>844</v>
      </c>
      <c r="K159" s="2" t="str">
        <f t="shared" si="4"/>
        <v>('030',N'特定有価証券の内容等の開示に関する内閣府令', 'sps','01B000', N'第一号の三様式', N'有価証券通知書（内国投資証券）', '010', N'有価証券通知書', N'非開示', NULL)</v>
      </c>
      <c r="L159" s="2" t="str">
        <f t="shared" si="5"/>
        <v>,('030',N'特定有価証券の内容等の開示に関する内閣府令', 'sps','01B000', N'第一号の三様式', N'有価証券通知書（内国投資証券）', '010', N'有価証券通知書', N'非開示', NULL)</v>
      </c>
    </row>
    <row r="160" spans="1:12">
      <c r="A160" s="3" t="s">
        <v>290</v>
      </c>
      <c r="B160" s="3" t="s">
        <v>853</v>
      </c>
      <c r="C160" s="3" t="s">
        <v>870</v>
      </c>
      <c r="D160" s="3" t="s">
        <v>298</v>
      </c>
      <c r="E160" s="3" t="s">
        <v>296</v>
      </c>
      <c r="F160" s="3" t="s">
        <v>299</v>
      </c>
      <c r="G160" s="3" t="s">
        <v>273</v>
      </c>
      <c r="H160" s="3" t="s">
        <v>14</v>
      </c>
      <c r="I160" s="3" t="s">
        <v>11</v>
      </c>
      <c r="J160" s="3" t="s">
        <v>844</v>
      </c>
      <c r="K160" s="2" t="str">
        <f t="shared" si="4"/>
        <v>('030',N'特定有価証券の内容等の開示に関する内閣府令', 'sps','01B001', N'第一号の三様式', N'変更有価証券通知書（内国投資証券）', '020', N'変更通知書（有価証券通知書）', N'非開示', NULL)</v>
      </c>
      <c r="L160" s="2" t="str">
        <f t="shared" si="5"/>
        <v>,('030',N'特定有価証券の内容等の開示に関する内閣府令', 'sps','01B001', N'第一号の三様式', N'変更有価証券通知書（内国投資証券）', '020', N'変更通知書（有価証券通知書）', N'非開示', NULL)</v>
      </c>
    </row>
    <row r="161" spans="1:12">
      <c r="A161" s="3" t="s">
        <v>290</v>
      </c>
      <c r="B161" s="3" t="s">
        <v>853</v>
      </c>
      <c r="C161" s="3" t="s">
        <v>870</v>
      </c>
      <c r="D161" s="3" t="s">
        <v>300</v>
      </c>
      <c r="E161" s="3" t="s">
        <v>301</v>
      </c>
      <c r="F161" s="3" t="s">
        <v>302</v>
      </c>
      <c r="G161" s="3" t="s">
        <v>7</v>
      </c>
      <c r="H161" s="3" t="s">
        <v>10</v>
      </c>
      <c r="I161" s="3" t="s">
        <v>11</v>
      </c>
      <c r="J161" s="3" t="s">
        <v>844</v>
      </c>
      <c r="K161" s="2" t="str">
        <f t="shared" si="4"/>
        <v>('030',N'特定有価証券の内容等の開示に関する内閣府令', 'sps','01C000', N'第一号の二様式', N'有価証券通知書（外国投資信託受益証券）', '010', N'有価証券通知書', N'非開示', NULL)</v>
      </c>
      <c r="L161" s="2" t="str">
        <f t="shared" si="5"/>
        <v>,('030',N'特定有価証券の内容等の開示に関する内閣府令', 'sps','01C000', N'第一号の二様式', N'有価証券通知書（外国投資信託受益証券）', '010', N'有価証券通知書', N'非開示', NULL)</v>
      </c>
    </row>
    <row r="162" spans="1:12">
      <c r="A162" s="3" t="s">
        <v>290</v>
      </c>
      <c r="B162" s="3" t="s">
        <v>853</v>
      </c>
      <c r="C162" s="3" t="s">
        <v>870</v>
      </c>
      <c r="D162" s="3" t="s">
        <v>303</v>
      </c>
      <c r="E162" s="3" t="s">
        <v>301</v>
      </c>
      <c r="F162" s="3" t="s">
        <v>304</v>
      </c>
      <c r="G162" s="3" t="s">
        <v>273</v>
      </c>
      <c r="H162" s="3" t="s">
        <v>14</v>
      </c>
      <c r="I162" s="3" t="s">
        <v>11</v>
      </c>
      <c r="J162" s="3" t="s">
        <v>844</v>
      </c>
      <c r="K162" s="2" t="str">
        <f t="shared" si="4"/>
        <v>('030',N'特定有価証券の内容等の開示に関する内閣府令', 'sps','01C001', N'第一号の二様式', N'変更有価証券通知書（外国投資信託受益証券）', '020', N'変更通知書（有価証券通知書）', N'非開示', NULL)</v>
      </c>
      <c r="L162" s="2" t="str">
        <f t="shared" si="5"/>
        <v>,('030',N'特定有価証券の内容等の開示に関する内閣府令', 'sps','01C001', N'第一号の二様式', N'変更有価証券通知書（外国投資信託受益証券）', '020', N'変更通知書（有価証券通知書）', N'非開示', NULL)</v>
      </c>
    </row>
    <row r="163" spans="1:12">
      <c r="A163" s="3" t="s">
        <v>290</v>
      </c>
      <c r="B163" s="3" t="s">
        <v>853</v>
      </c>
      <c r="C163" s="3" t="s">
        <v>870</v>
      </c>
      <c r="D163" s="3" t="s">
        <v>305</v>
      </c>
      <c r="E163" s="3" t="s">
        <v>16</v>
      </c>
      <c r="F163" s="3" t="s">
        <v>306</v>
      </c>
      <c r="G163" s="3" t="s">
        <v>7</v>
      </c>
      <c r="H163" s="3" t="s">
        <v>10</v>
      </c>
      <c r="I163" s="3" t="s">
        <v>11</v>
      </c>
      <c r="J163" s="3" t="s">
        <v>844</v>
      </c>
      <c r="K163" s="2" t="str">
        <f t="shared" si="4"/>
        <v>('030',N'特定有価証券の内容等の開示に関する内閣府令', 'sps','01D000', N'第二号様式', N'有価証券通知書（外国投資証券）', '010', N'有価証券通知書', N'非開示', NULL)</v>
      </c>
      <c r="L163" s="2" t="str">
        <f t="shared" si="5"/>
        <v>,('030',N'特定有価証券の内容等の開示に関する内閣府令', 'sps','01D000', N'第二号様式', N'有価証券通知書（外国投資証券）', '010', N'有価証券通知書', N'非開示', NULL)</v>
      </c>
    </row>
    <row r="164" spans="1:12">
      <c r="A164" s="3" t="s">
        <v>290</v>
      </c>
      <c r="B164" s="3" t="s">
        <v>853</v>
      </c>
      <c r="C164" s="3" t="s">
        <v>870</v>
      </c>
      <c r="D164" s="3" t="s">
        <v>307</v>
      </c>
      <c r="E164" s="3" t="s">
        <v>16</v>
      </c>
      <c r="F164" s="3" t="s">
        <v>308</v>
      </c>
      <c r="G164" s="3" t="s">
        <v>273</v>
      </c>
      <c r="H164" s="3" t="s">
        <v>14</v>
      </c>
      <c r="I164" s="3" t="s">
        <v>11</v>
      </c>
      <c r="J164" s="3" t="s">
        <v>844</v>
      </c>
      <c r="K164" s="2" t="str">
        <f t="shared" si="4"/>
        <v>('030',N'特定有価証券の内容等の開示に関する内閣府令', 'sps','01D001', N'第二号様式', N'変更有価証券通知書（外国投資証券）', '020', N'変更通知書（有価証券通知書）', N'非開示', NULL)</v>
      </c>
      <c r="L164" s="2" t="str">
        <f t="shared" si="5"/>
        <v>,('030',N'特定有価証券の内容等の開示に関する内閣府令', 'sps','01D001', N'第二号様式', N'変更有価証券通知書（外国投資証券）', '020', N'変更通知書（有価証券通知書）', N'非開示', NULL)</v>
      </c>
    </row>
    <row r="165" spans="1:12">
      <c r="A165" s="3" t="s">
        <v>290</v>
      </c>
      <c r="B165" s="3" t="s">
        <v>853</v>
      </c>
      <c r="C165" s="3" t="s">
        <v>870</v>
      </c>
      <c r="D165" s="3" t="s">
        <v>20</v>
      </c>
      <c r="E165" s="3" t="s">
        <v>16</v>
      </c>
      <c r="F165" s="3" t="s">
        <v>309</v>
      </c>
      <c r="G165" s="3" t="s">
        <v>273</v>
      </c>
      <c r="H165" s="3" t="s">
        <v>14</v>
      </c>
      <c r="I165" s="3" t="s">
        <v>11</v>
      </c>
      <c r="J165" s="3" t="s">
        <v>844</v>
      </c>
      <c r="K165" s="2" t="str">
        <f t="shared" si="4"/>
        <v>('030',N'特定有価証券の内容等の開示に関する内閣府令', 'sps','020001', N'第二号様式', N'変更有価証券通知書（外国貸付債権信託受益証券）', '020', N'変更通知書（有価証券通知書）', N'非開示', NULL)</v>
      </c>
      <c r="L165" s="2" t="str">
        <f t="shared" si="5"/>
        <v>,('030',N'特定有価証券の内容等の開示に関する内閣府令', 'sps','020001', N'第二号様式', N'変更有価証券通知書（外国貸付債権信託受益証券）', '020', N'変更通知書（有価証券通知書）', N'非開示', NULL)</v>
      </c>
    </row>
    <row r="166" spans="1:12">
      <c r="A166" s="3" t="s">
        <v>290</v>
      </c>
      <c r="B166" s="3" t="s">
        <v>853</v>
      </c>
      <c r="C166" s="3" t="s">
        <v>870</v>
      </c>
      <c r="D166" s="3" t="s">
        <v>23</v>
      </c>
      <c r="E166" s="3" t="s">
        <v>24</v>
      </c>
      <c r="F166" s="3" t="s">
        <v>310</v>
      </c>
      <c r="G166" s="3" t="s">
        <v>7</v>
      </c>
      <c r="H166" s="3" t="s">
        <v>10</v>
      </c>
      <c r="I166" s="3" t="s">
        <v>11</v>
      </c>
      <c r="J166" s="3" t="s">
        <v>844</v>
      </c>
      <c r="K166" s="2" t="str">
        <f t="shared" si="4"/>
        <v>('030',N'特定有価証券の内容等の開示に関する内閣府令', 'sps','022000', N'第二号の二様式', N'有価証券通知書（内国資産流動化証券）', '010', N'有価証券通知書', N'非開示', NULL)</v>
      </c>
      <c r="L166" s="2" t="str">
        <f t="shared" si="5"/>
        <v>,('030',N'特定有価証券の内容等の開示に関する内閣府令', 'sps','022000', N'第二号の二様式', N'有価証券通知書（内国資産流動化証券）', '010', N'有価証券通知書', N'非開示', NULL)</v>
      </c>
    </row>
    <row r="167" spans="1:12">
      <c r="A167" s="3" t="s">
        <v>290</v>
      </c>
      <c r="B167" s="3" t="s">
        <v>853</v>
      </c>
      <c r="C167" s="3" t="s">
        <v>870</v>
      </c>
      <c r="D167" s="3" t="s">
        <v>26</v>
      </c>
      <c r="E167" s="3" t="s">
        <v>24</v>
      </c>
      <c r="F167" s="3" t="s">
        <v>311</v>
      </c>
      <c r="G167" s="3" t="s">
        <v>273</v>
      </c>
      <c r="H167" s="3" t="s">
        <v>14</v>
      </c>
      <c r="I167" s="3" t="s">
        <v>11</v>
      </c>
      <c r="J167" s="3" t="s">
        <v>844</v>
      </c>
      <c r="K167" s="2" t="str">
        <f t="shared" si="4"/>
        <v>('030',N'特定有価証券の内容等の開示に関する内閣府令', 'sps','022001', N'第二号の二様式', N'変更有価証券通知書（内国資産流動化証券）', '020', N'変更通知書（有価証券通知書）', N'非開示', NULL)</v>
      </c>
      <c r="L167" s="2" t="str">
        <f t="shared" si="5"/>
        <v>,('030',N'特定有価証券の内容等の開示に関する内閣府令', 'sps','022001', N'第二号の二様式', N'変更有価証券通知書（内国資産流動化証券）', '020', N'変更通知書（有価証券通知書）', N'非開示', NULL)</v>
      </c>
    </row>
    <row r="168" spans="1:12">
      <c r="A168" s="3" t="s">
        <v>290</v>
      </c>
      <c r="B168" s="3" t="s">
        <v>853</v>
      </c>
      <c r="C168" s="3" t="s">
        <v>870</v>
      </c>
      <c r="D168" s="3" t="s">
        <v>28</v>
      </c>
      <c r="E168" s="3" t="s">
        <v>29</v>
      </c>
      <c r="F168" s="3" t="s">
        <v>312</v>
      </c>
      <c r="G168" s="3" t="s">
        <v>7</v>
      </c>
      <c r="H168" s="3" t="s">
        <v>10</v>
      </c>
      <c r="I168" s="3" t="s">
        <v>11</v>
      </c>
      <c r="J168" s="3" t="s">
        <v>844</v>
      </c>
      <c r="K168" s="2" t="str">
        <f t="shared" si="4"/>
        <v>('030',N'特定有価証券の内容等の開示に関する内閣府令', 'sps','023000', N'第二号の三様式', N'有価証券通知書（外国資産流動化証券）', '010', N'有価証券通知書', N'非開示', NULL)</v>
      </c>
      <c r="L168" s="2" t="str">
        <f t="shared" si="5"/>
        <v>,('030',N'特定有価証券の内容等の開示に関する内閣府令', 'sps','023000', N'第二号の三様式', N'有価証券通知書（外国資産流動化証券）', '010', N'有価証券通知書', N'非開示', NULL)</v>
      </c>
    </row>
    <row r="169" spans="1:12">
      <c r="A169" s="3" t="s">
        <v>290</v>
      </c>
      <c r="B169" s="3" t="s">
        <v>853</v>
      </c>
      <c r="C169" s="3" t="s">
        <v>870</v>
      </c>
      <c r="D169" s="3" t="s">
        <v>31</v>
      </c>
      <c r="E169" s="3" t="s">
        <v>29</v>
      </c>
      <c r="F169" s="3" t="s">
        <v>313</v>
      </c>
      <c r="G169" s="3" t="s">
        <v>273</v>
      </c>
      <c r="H169" s="3" t="s">
        <v>14</v>
      </c>
      <c r="I169" s="3" t="s">
        <v>11</v>
      </c>
      <c r="J169" s="3" t="s">
        <v>844</v>
      </c>
      <c r="K169" s="2" t="str">
        <f t="shared" si="4"/>
        <v>('030',N'特定有価証券の内容等の開示に関する内閣府令', 'sps','023001', N'第二号の三様式', N'変更有価証券通知書（外国資産流動化証券）', '020', N'変更通知書（有価証券通知書）', N'非開示', NULL)</v>
      </c>
      <c r="L169" s="2" t="str">
        <f t="shared" si="5"/>
        <v>,('030',N'特定有価証券の内容等の開示に関する内閣府令', 'sps','023001', N'第二号の三様式', N'変更有価証券通知書（外国資産流動化証券）', '020', N'変更通知書（有価証券通知書）', N'非開示', NULL)</v>
      </c>
    </row>
    <row r="170" spans="1:12">
      <c r="A170" s="3" t="s">
        <v>290</v>
      </c>
      <c r="B170" s="3" t="s">
        <v>853</v>
      </c>
      <c r="C170" s="3" t="s">
        <v>870</v>
      </c>
      <c r="D170" s="3" t="s">
        <v>33</v>
      </c>
      <c r="E170" s="3" t="s">
        <v>34</v>
      </c>
      <c r="F170" s="3" t="s">
        <v>314</v>
      </c>
      <c r="G170" s="3" t="s">
        <v>7</v>
      </c>
      <c r="H170" s="3" t="s">
        <v>10</v>
      </c>
      <c r="I170" s="3" t="s">
        <v>11</v>
      </c>
      <c r="J170" s="3" t="s">
        <v>844</v>
      </c>
      <c r="K170" s="2" t="str">
        <f t="shared" si="4"/>
        <v>('030',N'特定有価証券の内容等の開示に関する内閣府令', 'sps','024000', N'第二号の四様式', N'有価証券通知書（内国資産信託流動化受益証券）', '010', N'有価証券通知書', N'非開示', NULL)</v>
      </c>
      <c r="L170" s="2" t="str">
        <f t="shared" si="5"/>
        <v>,('030',N'特定有価証券の内容等の開示に関する内閣府令', 'sps','024000', N'第二号の四様式', N'有価証券通知書（内国資産信託流動化受益証券）', '010', N'有価証券通知書', N'非開示', NULL)</v>
      </c>
    </row>
    <row r="171" spans="1:12">
      <c r="A171" s="3" t="s">
        <v>290</v>
      </c>
      <c r="B171" s="3" t="s">
        <v>853</v>
      </c>
      <c r="C171" s="3" t="s">
        <v>870</v>
      </c>
      <c r="D171" s="3" t="s">
        <v>36</v>
      </c>
      <c r="E171" s="3" t="s">
        <v>34</v>
      </c>
      <c r="F171" s="3" t="s">
        <v>315</v>
      </c>
      <c r="G171" s="3" t="s">
        <v>273</v>
      </c>
      <c r="H171" s="3" t="s">
        <v>14</v>
      </c>
      <c r="I171" s="3" t="s">
        <v>11</v>
      </c>
      <c r="J171" s="3" t="s">
        <v>844</v>
      </c>
      <c r="K171" s="2" t="str">
        <f t="shared" si="4"/>
        <v>('030',N'特定有価証券の内容等の開示に関する内閣府令', 'sps','024001', N'第二号の四様式', N'変更有価証券通知書（内国資産信託流動化受益証券）', '020', N'変更通知書（有価証券通知書）', N'非開示', NULL)</v>
      </c>
      <c r="L171" s="2" t="str">
        <f t="shared" si="5"/>
        <v>,('030',N'特定有価証券の内容等の開示に関する内閣府令', 'sps','024001', N'第二号の四様式', N'変更有価証券通知書（内国資産信託流動化受益証券）', '020', N'変更通知書（有価証券通知書）', N'非開示', NULL)</v>
      </c>
    </row>
    <row r="172" spans="1:12">
      <c r="A172" s="3" t="s">
        <v>290</v>
      </c>
      <c r="B172" s="3" t="s">
        <v>853</v>
      </c>
      <c r="C172" s="3" t="s">
        <v>870</v>
      </c>
      <c r="D172" s="3" t="s">
        <v>38</v>
      </c>
      <c r="E172" s="3" t="s">
        <v>39</v>
      </c>
      <c r="F172" s="3" t="s">
        <v>316</v>
      </c>
      <c r="G172" s="3" t="s">
        <v>7</v>
      </c>
      <c r="H172" s="3" t="s">
        <v>10</v>
      </c>
      <c r="I172" s="3" t="s">
        <v>11</v>
      </c>
      <c r="J172" s="3" t="s">
        <v>844</v>
      </c>
      <c r="K172" s="2" t="str">
        <f t="shared" si="4"/>
        <v>('030',N'特定有価証券の内容等の開示に関する内閣府令', 'sps','025000', N'第二号の五様式', N'有価証券通知書（外国資産信託流動化受益証券）', '010', N'有価証券通知書', N'非開示', NULL)</v>
      </c>
      <c r="L172" s="2" t="str">
        <f t="shared" si="5"/>
        <v>,('030',N'特定有価証券の内容等の開示に関する内閣府令', 'sps','025000', N'第二号の五様式', N'有価証券通知書（外国資産信託流動化受益証券）', '010', N'有価証券通知書', N'非開示', NULL)</v>
      </c>
    </row>
    <row r="173" spans="1:12">
      <c r="A173" s="3" t="s">
        <v>290</v>
      </c>
      <c r="B173" s="3" t="s">
        <v>853</v>
      </c>
      <c r="C173" s="3" t="s">
        <v>870</v>
      </c>
      <c r="D173" s="3" t="s">
        <v>41</v>
      </c>
      <c r="E173" s="3" t="s">
        <v>39</v>
      </c>
      <c r="F173" s="3" t="s">
        <v>317</v>
      </c>
      <c r="G173" s="3" t="s">
        <v>273</v>
      </c>
      <c r="H173" s="3" t="s">
        <v>14</v>
      </c>
      <c r="I173" s="3" t="s">
        <v>11</v>
      </c>
      <c r="J173" s="3" t="s">
        <v>844</v>
      </c>
      <c r="K173" s="2" t="str">
        <f t="shared" si="4"/>
        <v>('030',N'特定有価証券の内容等の開示に関する内閣府令', 'sps','025001', N'第二号の五様式', N'変更有価証券通知書（外国資産信託流動化受益証券）', '020', N'変更通知書（有価証券通知書）', N'非開示', NULL)</v>
      </c>
      <c r="L173" s="2" t="str">
        <f t="shared" si="5"/>
        <v>,('030',N'特定有価証券の内容等の開示に関する内閣府令', 'sps','025001', N'第二号の五様式', N'変更有価証券通知書（外国資産信託流動化受益証券）', '020', N'変更通知書（有価証券通知書）', N'非開示', NULL)</v>
      </c>
    </row>
    <row r="174" spans="1:12">
      <c r="A174" s="3" t="s">
        <v>290</v>
      </c>
      <c r="B174" s="3" t="s">
        <v>853</v>
      </c>
      <c r="C174" s="3" t="s">
        <v>870</v>
      </c>
      <c r="D174" s="3" t="s">
        <v>56</v>
      </c>
      <c r="E174" s="3" t="s">
        <v>54</v>
      </c>
      <c r="F174" s="3" t="s">
        <v>318</v>
      </c>
      <c r="G174" s="3" t="s">
        <v>273</v>
      </c>
      <c r="H174" s="3" t="s">
        <v>14</v>
      </c>
      <c r="I174" s="3" t="s">
        <v>11</v>
      </c>
      <c r="J174" s="3" t="s">
        <v>844</v>
      </c>
      <c r="K174" s="2" t="str">
        <f t="shared" si="4"/>
        <v>('030',N'特定有価証券の内容等の開示に関する内閣府令', 'sps','030001', N'第三号様式', N'変更有価証券通知書（貸付債権信託受益権）', '020', N'変更通知書（有価証券通知書）', N'非開示', NULL)</v>
      </c>
      <c r="L174" s="2" t="str">
        <f t="shared" si="5"/>
        <v>,('030',N'特定有価証券の内容等の開示に関する内閣府令', 'sps','030001', N'第三号様式', N'変更有価証券通知書（貸付債権信託受益権）', '020', N'変更通知書（有価証券通知書）', N'非開示', NULL)</v>
      </c>
    </row>
    <row r="175" spans="1:12">
      <c r="A175" s="3" t="s">
        <v>290</v>
      </c>
      <c r="B175" s="3" t="s">
        <v>853</v>
      </c>
      <c r="C175" s="3" t="s">
        <v>870</v>
      </c>
      <c r="D175" s="3" t="s">
        <v>61</v>
      </c>
      <c r="E175" s="3" t="s">
        <v>59</v>
      </c>
      <c r="F175" s="3" t="s">
        <v>319</v>
      </c>
      <c r="G175" s="3" t="s">
        <v>273</v>
      </c>
      <c r="H175" s="3" t="s">
        <v>14</v>
      </c>
      <c r="I175" s="3" t="s">
        <v>11</v>
      </c>
      <c r="J175" s="3" t="s">
        <v>844</v>
      </c>
      <c r="K175" s="2" t="str">
        <f t="shared" si="4"/>
        <v>('030',N'特定有価証券の内容等の開示に関する内閣府令', 'sps','032001', N'第三号の二様式', N'変更有価証券通知書（内国組合契約出資持分）', '020', N'変更通知書（有価証券通知書）', N'非開示', NULL)</v>
      </c>
      <c r="L175" s="2" t="str">
        <f t="shared" si="5"/>
        <v>,('030',N'特定有価証券の内容等の開示に関する内閣府令', 'sps','032001', N'第三号の二様式', N'変更有価証券通知書（内国組合契約出資持分）', '020', N'変更通知書（有価証券通知書）', N'非開示', NULL)</v>
      </c>
    </row>
    <row r="176" spans="1:12">
      <c r="A176" s="3" t="s">
        <v>290</v>
      </c>
      <c r="B176" s="3" t="s">
        <v>853</v>
      </c>
      <c r="C176" s="3" t="s">
        <v>870</v>
      </c>
      <c r="D176" s="3" t="s">
        <v>320</v>
      </c>
      <c r="E176" s="3" t="s">
        <v>321</v>
      </c>
      <c r="F176" s="3" t="s">
        <v>322</v>
      </c>
      <c r="G176" s="3" t="s">
        <v>273</v>
      </c>
      <c r="H176" s="3" t="s">
        <v>14</v>
      </c>
      <c r="I176" s="3" t="s">
        <v>11</v>
      </c>
      <c r="J176" s="3" t="s">
        <v>844</v>
      </c>
      <c r="K176" s="2" t="str">
        <f t="shared" si="4"/>
        <v>('030',N'特定有価証券の内容等の開示に関する内閣府令', 'sps','033001', N'第三号の三様式', N'変更有価証券通知書（外国組合契約出資持分）', '020', N'変更通知書（有価証券通知書）', N'非開示', NULL)</v>
      </c>
      <c r="L176" s="2" t="str">
        <f t="shared" si="5"/>
        <v>,('030',N'特定有価証券の内容等の開示に関する内閣府令', 'sps','033001', N'第三号の三様式', N'変更有価証券通知書（外国組合契約出資持分）', '020', N'変更通知書（有価証券通知書）', N'非開示', NULL)</v>
      </c>
    </row>
    <row r="177" spans="1:12">
      <c r="A177" s="3" t="s">
        <v>290</v>
      </c>
      <c r="B177" s="3" t="s">
        <v>853</v>
      </c>
      <c r="C177" s="3" t="s">
        <v>870</v>
      </c>
      <c r="D177" s="3" t="s">
        <v>323</v>
      </c>
      <c r="E177" s="3" t="s">
        <v>54</v>
      </c>
      <c r="F177" s="3" t="s">
        <v>324</v>
      </c>
      <c r="G177" s="3" t="s">
        <v>7</v>
      </c>
      <c r="H177" s="3" t="s">
        <v>10</v>
      </c>
      <c r="I177" s="3" t="s">
        <v>11</v>
      </c>
      <c r="J177" s="3" t="s">
        <v>844</v>
      </c>
      <c r="K177" s="2" t="str">
        <f t="shared" si="4"/>
        <v>('030',N'特定有価証券の内容等の開示に関する内閣府令', 'sps','03A000', N'第三号様式', N'有価証券通知書（内国信託受益証券等）', '010', N'有価証券通知書', N'非開示', NULL)</v>
      </c>
      <c r="L177" s="2" t="str">
        <f t="shared" si="5"/>
        <v>,('030',N'特定有価証券の内容等の開示に関する内閣府令', 'sps','03A000', N'第三号様式', N'有価証券通知書（内国信託受益証券等）', '010', N'有価証券通知書', N'非開示', NULL)</v>
      </c>
    </row>
    <row r="178" spans="1:12">
      <c r="A178" s="3" t="s">
        <v>290</v>
      </c>
      <c r="B178" s="3" t="s">
        <v>853</v>
      </c>
      <c r="C178" s="3" t="s">
        <v>870</v>
      </c>
      <c r="D178" s="3" t="s">
        <v>325</v>
      </c>
      <c r="E178" s="3" t="s">
        <v>54</v>
      </c>
      <c r="F178" s="3" t="s">
        <v>326</v>
      </c>
      <c r="G178" s="3" t="s">
        <v>273</v>
      </c>
      <c r="H178" s="3" t="s">
        <v>14</v>
      </c>
      <c r="I178" s="3" t="s">
        <v>11</v>
      </c>
      <c r="J178" s="3" t="s">
        <v>844</v>
      </c>
      <c r="K178" s="2" t="str">
        <f t="shared" si="4"/>
        <v>('030',N'特定有価証券の内容等の開示に関する内閣府令', 'sps','03A001', N'第三号様式', N'変更有価証券通知書（内国信託受益証券等）', '020', N'変更通知書（有価証券通知書）', N'非開示', NULL)</v>
      </c>
      <c r="L178" s="2" t="str">
        <f t="shared" si="5"/>
        <v>,('030',N'特定有価証券の内容等の開示に関する内閣府令', 'sps','03A001', N'第三号様式', N'変更有価証券通知書（内国信託受益証券等）', '020', N'変更通知書（有価証券通知書）', N'非開示', NULL)</v>
      </c>
    </row>
    <row r="179" spans="1:12">
      <c r="A179" s="3" t="s">
        <v>290</v>
      </c>
      <c r="B179" s="3" t="s">
        <v>853</v>
      </c>
      <c r="C179" s="3" t="s">
        <v>870</v>
      </c>
      <c r="D179" s="3" t="s">
        <v>327</v>
      </c>
      <c r="E179" s="3" t="s">
        <v>59</v>
      </c>
      <c r="F179" s="3" t="s">
        <v>328</v>
      </c>
      <c r="G179" s="3" t="s">
        <v>7</v>
      </c>
      <c r="H179" s="3" t="s">
        <v>10</v>
      </c>
      <c r="I179" s="3" t="s">
        <v>11</v>
      </c>
      <c r="J179" s="3" t="s">
        <v>844</v>
      </c>
      <c r="K179" s="2" t="str">
        <f t="shared" si="4"/>
        <v>('030',N'特定有価証券の内容等の開示に関する内閣府令', 'sps','03B000', N'第三号の二様式', N'有価証券通知書（外国信託受益証券等）', '010', N'有価証券通知書', N'非開示', NULL)</v>
      </c>
      <c r="L179" s="2" t="str">
        <f t="shared" si="5"/>
        <v>,('030',N'特定有価証券の内容等の開示に関する内閣府令', 'sps','03B000', N'第三号の二様式', N'有価証券通知書（外国信託受益証券等）', '010', N'有価証券通知書', N'非開示', NULL)</v>
      </c>
    </row>
    <row r="180" spans="1:12">
      <c r="A180" s="3" t="s">
        <v>290</v>
      </c>
      <c r="B180" s="3" t="s">
        <v>853</v>
      </c>
      <c r="C180" s="3" t="s">
        <v>870</v>
      </c>
      <c r="D180" s="3" t="s">
        <v>329</v>
      </c>
      <c r="E180" s="3" t="s">
        <v>59</v>
      </c>
      <c r="F180" s="3" t="s">
        <v>330</v>
      </c>
      <c r="G180" s="3" t="s">
        <v>273</v>
      </c>
      <c r="H180" s="3" t="s">
        <v>14</v>
      </c>
      <c r="I180" s="3" t="s">
        <v>11</v>
      </c>
      <c r="J180" s="3" t="s">
        <v>844</v>
      </c>
      <c r="K180" s="2" t="str">
        <f t="shared" si="4"/>
        <v>('030',N'特定有価証券の内容等の開示に関する内閣府令', 'sps','03B001', N'第三号の二様式', N'変更有価証券通知書（外国信託受益証券等）', '020', N'変更通知書（有価証券通知書）', N'非開示', NULL)</v>
      </c>
      <c r="L180" s="2" t="str">
        <f t="shared" si="5"/>
        <v>,('030',N'特定有価証券の内容等の開示に関する内閣府令', 'sps','03B001', N'第三号の二様式', N'変更有価証券通知書（外国信託受益証券等）', '020', N'変更通知書（有価証券通知書）', N'非開示', NULL)</v>
      </c>
    </row>
    <row r="181" spans="1:12">
      <c r="A181" s="3" t="s">
        <v>290</v>
      </c>
      <c r="B181" s="3" t="s">
        <v>853</v>
      </c>
      <c r="C181" s="3" t="s">
        <v>870</v>
      </c>
      <c r="D181" s="3" t="s">
        <v>331</v>
      </c>
      <c r="E181" s="3" t="s">
        <v>321</v>
      </c>
      <c r="F181" s="3" t="s">
        <v>332</v>
      </c>
      <c r="G181" s="3" t="s">
        <v>7</v>
      </c>
      <c r="H181" s="3" t="s">
        <v>10</v>
      </c>
      <c r="I181" s="3" t="s">
        <v>11</v>
      </c>
      <c r="J181" s="3" t="s">
        <v>844</v>
      </c>
      <c r="K181" s="2" t="str">
        <f t="shared" si="4"/>
        <v>('030',N'特定有価証券の内容等の開示に関する内閣府令', 'sps','03C000', N'第三号の三様式', N'有価証券通知書（内国抵当証券）', '010', N'有価証券通知書', N'非開示', NULL)</v>
      </c>
      <c r="L181" s="2" t="str">
        <f t="shared" si="5"/>
        <v>,('030',N'特定有価証券の内容等の開示に関する内閣府令', 'sps','03C000', N'第三号の三様式', N'有価証券通知書（内国抵当証券）', '010', N'有価証券通知書', N'非開示', NULL)</v>
      </c>
    </row>
    <row r="182" spans="1:12">
      <c r="A182" s="3" t="s">
        <v>290</v>
      </c>
      <c r="B182" s="3" t="s">
        <v>853</v>
      </c>
      <c r="C182" s="3" t="s">
        <v>870</v>
      </c>
      <c r="D182" s="3" t="s">
        <v>333</v>
      </c>
      <c r="E182" s="3" t="s">
        <v>321</v>
      </c>
      <c r="F182" s="3" t="s">
        <v>334</v>
      </c>
      <c r="G182" s="3" t="s">
        <v>273</v>
      </c>
      <c r="H182" s="3" t="s">
        <v>14</v>
      </c>
      <c r="I182" s="3" t="s">
        <v>11</v>
      </c>
      <c r="J182" s="3" t="s">
        <v>844</v>
      </c>
      <c r="K182" s="2" t="str">
        <f t="shared" si="4"/>
        <v>('030',N'特定有価証券の内容等の開示に関する内閣府令', 'sps','03C001', N'第三号の三様式', N'変更有価証券通知書（内国抵当証券）', '020', N'変更通知書（有価証券通知書）', N'非開示', NULL)</v>
      </c>
      <c r="L182" s="2" t="str">
        <f t="shared" si="5"/>
        <v>,('030',N'特定有価証券の内容等の開示に関する内閣府令', 'sps','03C001', N'第三号の三様式', N'変更有価証券通知書（内国抵当証券）', '020', N'変更通知書（有価証券通知書）', N'非開示', NULL)</v>
      </c>
    </row>
    <row r="183" spans="1:12">
      <c r="A183" s="3" t="s">
        <v>290</v>
      </c>
      <c r="B183" s="3" t="s">
        <v>853</v>
      </c>
      <c r="C183" s="3" t="s">
        <v>870</v>
      </c>
      <c r="D183" s="3" t="s">
        <v>335</v>
      </c>
      <c r="E183" s="3" t="s">
        <v>336</v>
      </c>
      <c r="F183" s="3" t="s">
        <v>337</v>
      </c>
      <c r="G183" s="3" t="s">
        <v>7</v>
      </c>
      <c r="H183" s="3" t="s">
        <v>10</v>
      </c>
      <c r="I183" s="3" t="s">
        <v>11</v>
      </c>
      <c r="J183" s="3" t="s">
        <v>844</v>
      </c>
      <c r="K183" s="2" t="str">
        <f t="shared" si="4"/>
        <v>('030',N'特定有価証券の内容等の開示に関する内閣府令', 'sps','03D000', N'第三号の四様式', N'有価証券通知書（外国抵当証券）', '010', N'有価証券通知書', N'非開示', NULL)</v>
      </c>
      <c r="L183" s="2" t="str">
        <f t="shared" si="5"/>
        <v>,('030',N'特定有価証券の内容等の開示に関する内閣府令', 'sps','03D000', N'第三号の四様式', N'有価証券通知書（外国抵当証券）', '010', N'有価証券通知書', N'非開示', NULL)</v>
      </c>
    </row>
    <row r="184" spans="1:12">
      <c r="A184" s="3" t="s">
        <v>290</v>
      </c>
      <c r="B184" s="3" t="s">
        <v>853</v>
      </c>
      <c r="C184" s="3" t="s">
        <v>870</v>
      </c>
      <c r="D184" s="3" t="s">
        <v>338</v>
      </c>
      <c r="E184" s="3" t="s">
        <v>336</v>
      </c>
      <c r="F184" s="3" t="s">
        <v>339</v>
      </c>
      <c r="G184" s="3" t="s">
        <v>273</v>
      </c>
      <c r="H184" s="3" t="s">
        <v>14</v>
      </c>
      <c r="I184" s="3" t="s">
        <v>11</v>
      </c>
      <c r="J184" s="3" t="s">
        <v>844</v>
      </c>
      <c r="K184" s="2" t="str">
        <f t="shared" si="4"/>
        <v>('030',N'特定有価証券の内容等の開示に関する内閣府令', 'sps','03D001', N'第三号の四様式', N'変更有価証券通知書（外国抵当証券）', '020', N'変更通知書（有価証券通知書）', N'非開示', NULL)</v>
      </c>
      <c r="L184" s="2" t="str">
        <f t="shared" si="5"/>
        <v>,('030',N'特定有価証券の内容等の開示に関する内閣府令', 'sps','03D001', N'第三号の四様式', N'変更有価証券通知書（外国抵当証券）', '020', N'変更通知書（有価証券通知書）', N'非開示', NULL)</v>
      </c>
    </row>
    <row r="185" spans="1:12">
      <c r="A185" s="3" t="s">
        <v>290</v>
      </c>
      <c r="B185" s="3" t="s">
        <v>853</v>
      </c>
      <c r="C185" s="3" t="s">
        <v>870</v>
      </c>
      <c r="D185" s="3" t="s">
        <v>340</v>
      </c>
      <c r="E185" s="3" t="s">
        <v>341</v>
      </c>
      <c r="F185" s="3" t="s">
        <v>342</v>
      </c>
      <c r="G185" s="3" t="s">
        <v>7</v>
      </c>
      <c r="H185" s="3" t="s">
        <v>10</v>
      </c>
      <c r="I185" s="3" t="s">
        <v>11</v>
      </c>
      <c r="J185" s="3" t="s">
        <v>844</v>
      </c>
      <c r="K185" s="2" t="str">
        <f t="shared" si="4"/>
        <v>('030',N'特定有価証券の内容等の開示に関する内閣府令', 'sps','03E000', N'第三号の五様式', N'有価証券通知書（内国有価証券投資事業権利等）', '010', N'有価証券通知書', N'非開示', NULL)</v>
      </c>
      <c r="L185" s="2" t="str">
        <f t="shared" si="5"/>
        <v>,('030',N'特定有価証券の内容等の開示に関する内閣府令', 'sps','03E000', N'第三号の五様式', N'有価証券通知書（内国有価証券投資事業権利等）', '010', N'有価証券通知書', N'非開示', NULL)</v>
      </c>
    </row>
    <row r="186" spans="1:12">
      <c r="A186" s="3" t="s">
        <v>290</v>
      </c>
      <c r="B186" s="3" t="s">
        <v>853</v>
      </c>
      <c r="C186" s="3" t="s">
        <v>870</v>
      </c>
      <c r="D186" s="3" t="s">
        <v>343</v>
      </c>
      <c r="E186" s="3" t="s">
        <v>341</v>
      </c>
      <c r="F186" s="3" t="s">
        <v>344</v>
      </c>
      <c r="G186" s="3" t="s">
        <v>273</v>
      </c>
      <c r="H186" s="3" t="s">
        <v>14</v>
      </c>
      <c r="I186" s="3" t="s">
        <v>11</v>
      </c>
      <c r="J186" s="3" t="s">
        <v>844</v>
      </c>
      <c r="K186" s="2" t="str">
        <f t="shared" si="4"/>
        <v>('030',N'特定有価証券の内容等の開示に関する内閣府令', 'sps','03E001', N'第三号の五様式', N'変更有価証券通知書（内国有価証券投資事業権利等）', '020', N'変更通知書（有価証券通知書）', N'非開示', NULL)</v>
      </c>
      <c r="L186" s="2" t="str">
        <f t="shared" si="5"/>
        <v>,('030',N'特定有価証券の内容等の開示に関する内閣府令', 'sps','03E001', N'第三号の五様式', N'変更有価証券通知書（内国有価証券投資事業権利等）', '020', N'変更通知書（有価証券通知書）', N'非開示', NULL)</v>
      </c>
    </row>
    <row r="187" spans="1:12">
      <c r="A187" s="3" t="s">
        <v>290</v>
      </c>
      <c r="B187" s="3" t="s">
        <v>853</v>
      </c>
      <c r="C187" s="3" t="s">
        <v>870</v>
      </c>
      <c r="D187" s="3" t="s">
        <v>345</v>
      </c>
      <c r="E187" s="3" t="s">
        <v>346</v>
      </c>
      <c r="F187" s="3" t="s">
        <v>347</v>
      </c>
      <c r="G187" s="3" t="s">
        <v>7</v>
      </c>
      <c r="H187" s="3" t="s">
        <v>10</v>
      </c>
      <c r="I187" s="3" t="s">
        <v>11</v>
      </c>
      <c r="J187" s="3" t="s">
        <v>844</v>
      </c>
      <c r="K187" s="2" t="str">
        <f t="shared" si="4"/>
        <v>('030',N'特定有価証券の内容等の開示に関する内閣府令', 'sps','03F000', N'第三号の六様式', N'有価証券通知書（外国有価証券投資事業権利等）', '010', N'有価証券通知書', N'非開示', NULL)</v>
      </c>
      <c r="L187" s="2" t="str">
        <f t="shared" si="5"/>
        <v>,('030',N'特定有価証券の内容等の開示に関する内閣府令', 'sps','03F000', N'第三号の六様式', N'有価証券通知書（外国有価証券投資事業権利等）', '010', N'有価証券通知書', N'非開示', NULL)</v>
      </c>
    </row>
    <row r="188" spans="1:12">
      <c r="A188" s="3" t="s">
        <v>290</v>
      </c>
      <c r="B188" s="3" t="s">
        <v>853</v>
      </c>
      <c r="C188" s="3" t="s">
        <v>870</v>
      </c>
      <c r="D188" s="3" t="s">
        <v>348</v>
      </c>
      <c r="E188" s="3" t="s">
        <v>346</v>
      </c>
      <c r="F188" s="3" t="s">
        <v>349</v>
      </c>
      <c r="G188" s="3" t="s">
        <v>273</v>
      </c>
      <c r="H188" s="3" t="s">
        <v>14</v>
      </c>
      <c r="I188" s="3" t="s">
        <v>11</v>
      </c>
      <c r="J188" s="3" t="s">
        <v>844</v>
      </c>
      <c r="K188" s="2" t="str">
        <f t="shared" si="4"/>
        <v>('030',N'特定有価証券の内容等の開示に関する内閣府令', 'sps','03F001', N'第三号の六様式', N'変更有価証券通知書（外国有価証券投資事業権利等）', '020', N'変更通知書（有価証券通知書）', N'非開示', NULL)</v>
      </c>
      <c r="L188" s="2" t="str">
        <f t="shared" si="5"/>
        <v>,('030',N'特定有価証券の内容等の開示に関する内閣府令', 'sps','03F001', N'第三号の六様式', N'変更有価証券通知書（外国有価証券投資事業権利等）', '020', N'変更通知書（有価証券通知書）', N'非開示', NULL)</v>
      </c>
    </row>
    <row r="189" spans="1:12">
      <c r="A189" s="3" t="s">
        <v>290</v>
      </c>
      <c r="B189" s="3" t="s">
        <v>853</v>
      </c>
      <c r="C189" s="3" t="s">
        <v>870</v>
      </c>
      <c r="D189" s="3" t="s">
        <v>350</v>
      </c>
      <c r="E189" s="3" t="s">
        <v>64</v>
      </c>
      <c r="F189" s="3" t="s">
        <v>351</v>
      </c>
      <c r="G189" s="3" t="s">
        <v>290</v>
      </c>
      <c r="H189" s="3" t="s">
        <v>18</v>
      </c>
      <c r="I189" s="3" t="s">
        <v>19</v>
      </c>
      <c r="J189" s="3" t="s">
        <v>844</v>
      </c>
      <c r="K189" s="2" t="str">
        <f t="shared" si="4"/>
        <v>('030',N'特定有価証券の内容等の開示に関する内閣府令', 'sps','04A000', N'第四号様式', N'有価証券届出書（内国投資信託受益証券）', '030', N'有価証券届出書', N'開示', NULL)</v>
      </c>
      <c r="L189" s="2" t="str">
        <f t="shared" si="5"/>
        <v>,('030',N'特定有価証券の内容等の開示に関する内閣府令', 'sps','04A000', N'第四号様式', N'有価証券届出書（内国投資信託受益証券）', '030', N'有価証券届出書', N'開示', NULL)</v>
      </c>
    </row>
    <row r="190" spans="1:12">
      <c r="A190" s="3" t="s">
        <v>290</v>
      </c>
      <c r="B190" s="3" t="s">
        <v>853</v>
      </c>
      <c r="C190" s="3" t="s">
        <v>870</v>
      </c>
      <c r="D190" s="3" t="s">
        <v>352</v>
      </c>
      <c r="E190" s="3" t="s">
        <v>64</v>
      </c>
      <c r="F190" s="3" t="s">
        <v>353</v>
      </c>
      <c r="G190" s="3" t="s">
        <v>764</v>
      </c>
      <c r="H190" s="3" t="s">
        <v>22</v>
      </c>
      <c r="I190" s="3" t="s">
        <v>19</v>
      </c>
      <c r="J190" s="3" t="s">
        <v>844</v>
      </c>
      <c r="K190" s="2" t="str">
        <f t="shared" si="4"/>
        <v>('030',N'特定有価証券の内容等の開示に関する内閣府令', 'sps','04A001', N'第四号様式', N'訂正有価証券届出書（内国投資信託受益証券）', '040', N'訂正有価証券届出書', N'開示', NULL)</v>
      </c>
      <c r="L190" s="2" t="str">
        <f t="shared" si="5"/>
        <v>,('030',N'特定有価証券の内容等の開示に関する内閣府令', 'sps','04A001', N'第四号様式', N'訂正有価証券届出書（内国投資信託受益証券）', '040', N'訂正有価証券届出書', N'開示', NULL)</v>
      </c>
    </row>
    <row r="191" spans="1:12">
      <c r="A191" s="3" t="s">
        <v>290</v>
      </c>
      <c r="B191" s="3" t="s">
        <v>853</v>
      </c>
      <c r="C191" s="3" t="s">
        <v>870</v>
      </c>
      <c r="D191" s="3" t="s">
        <v>354</v>
      </c>
      <c r="E191" s="3" t="s">
        <v>81</v>
      </c>
      <c r="F191" s="3" t="s">
        <v>355</v>
      </c>
      <c r="G191" s="3" t="s">
        <v>290</v>
      </c>
      <c r="H191" s="3" t="s">
        <v>18</v>
      </c>
      <c r="I191" s="3" t="s">
        <v>19</v>
      </c>
      <c r="J191" s="3" t="s">
        <v>844</v>
      </c>
      <c r="K191" s="2" t="str">
        <f t="shared" si="4"/>
        <v>('030',N'特定有価証券の内容等の開示に関する内閣府令', 'sps','04B000', N'第四号の三様式', N'有価証券届出書（内国投資証券）', '030', N'有価証券届出書', N'開示', NULL)</v>
      </c>
      <c r="L191" s="2" t="str">
        <f t="shared" si="5"/>
        <v>,('030',N'特定有価証券の内容等の開示に関する内閣府令', 'sps','04B000', N'第四号の三様式', N'有価証券届出書（内国投資証券）', '030', N'有価証券届出書', N'開示', NULL)</v>
      </c>
    </row>
    <row r="192" spans="1:12">
      <c r="A192" s="3" t="s">
        <v>290</v>
      </c>
      <c r="B192" s="3" t="s">
        <v>853</v>
      </c>
      <c r="C192" s="3" t="s">
        <v>870</v>
      </c>
      <c r="D192" s="3" t="s">
        <v>356</v>
      </c>
      <c r="E192" s="3" t="s">
        <v>81</v>
      </c>
      <c r="F192" s="3" t="s">
        <v>357</v>
      </c>
      <c r="G192" s="3" t="s">
        <v>764</v>
      </c>
      <c r="H192" s="3" t="s">
        <v>22</v>
      </c>
      <c r="I192" s="3" t="s">
        <v>19</v>
      </c>
      <c r="J192" s="3" t="s">
        <v>844</v>
      </c>
      <c r="K192" s="2" t="str">
        <f t="shared" si="4"/>
        <v>('030',N'特定有価証券の内容等の開示に関する内閣府令', 'sps','04B001', N'第四号の三様式', N'訂正有価証券届出書（内国投資証券）', '040', N'訂正有価証券届出書', N'開示', NULL)</v>
      </c>
      <c r="L192" s="2" t="str">
        <f t="shared" si="5"/>
        <v>,('030',N'特定有価証券の内容等の開示に関する内閣府令', 'sps','04B001', N'第四号の三様式', N'訂正有価証券届出書（内国投資証券）', '040', N'訂正有価証券届出書', N'開示', NULL)</v>
      </c>
    </row>
    <row r="193" spans="1:12">
      <c r="A193" s="3" t="s">
        <v>290</v>
      </c>
      <c r="B193" s="3" t="s">
        <v>853</v>
      </c>
      <c r="C193" s="3" t="s">
        <v>870</v>
      </c>
      <c r="D193" s="3" t="s">
        <v>358</v>
      </c>
      <c r="E193" s="3" t="s">
        <v>69</v>
      </c>
      <c r="F193" s="3" t="s">
        <v>359</v>
      </c>
      <c r="G193" s="3" t="s">
        <v>290</v>
      </c>
      <c r="H193" s="3" t="s">
        <v>18</v>
      </c>
      <c r="I193" s="3" t="s">
        <v>19</v>
      </c>
      <c r="J193" s="3" t="s">
        <v>844</v>
      </c>
      <c r="K193" s="2" t="str">
        <f t="shared" si="4"/>
        <v>('030',N'特定有価証券の内容等の開示に関する内閣府令', 'sps','04C000', N'第四号の二様式', N'有価証券届出書（外国投資信託受益証券）', '030', N'有価証券届出書', N'開示', NULL)</v>
      </c>
      <c r="L193" s="2" t="str">
        <f t="shared" si="5"/>
        <v>,('030',N'特定有価証券の内容等の開示に関する内閣府令', 'sps','04C000', N'第四号の二様式', N'有価証券届出書（外国投資信託受益証券）', '030', N'有価証券届出書', N'開示', NULL)</v>
      </c>
    </row>
    <row r="194" spans="1:12">
      <c r="A194" s="3" t="s">
        <v>290</v>
      </c>
      <c r="B194" s="3" t="s">
        <v>853</v>
      </c>
      <c r="C194" s="3" t="s">
        <v>870</v>
      </c>
      <c r="D194" s="3" t="s">
        <v>360</v>
      </c>
      <c r="E194" s="3" t="s">
        <v>69</v>
      </c>
      <c r="F194" s="3" t="s">
        <v>361</v>
      </c>
      <c r="G194" s="3" t="s">
        <v>764</v>
      </c>
      <c r="H194" s="3" t="s">
        <v>22</v>
      </c>
      <c r="I194" s="3" t="s">
        <v>19</v>
      </c>
      <c r="J194" s="3" t="s">
        <v>844</v>
      </c>
      <c r="K194" s="2" t="str">
        <f t="shared" ref="K194:K257" si="6">"('"&amp;A194&amp;"',N'"&amp;B194&amp;"', "&amp;IF(C194="","NULL","'"&amp;C194&amp;"'")&amp;",'"&amp;D194&amp;"', N'"&amp;E194&amp;"', N'"&amp;F194&amp;"', '"&amp;G194&amp;"', N'"&amp;H194&amp;"', N'"&amp;I194&amp;"', "&amp;IF(J194="","NULL","N'"&amp;J194&amp;"'")&amp;")"</f>
        <v>('030',N'特定有価証券の内容等の開示に関する内閣府令', 'sps','04C001', N'第四号の二様式', N'訂正有価証券届出書（外国投資信託受益証券）', '040', N'訂正有価証券届出書', N'開示', NULL)</v>
      </c>
      <c r="L194" s="2" t="str">
        <f t="shared" si="5"/>
        <v>,('030',N'特定有価証券の内容等の開示に関する内閣府令', 'sps','04C001', N'第四号の二様式', N'訂正有価証券届出書（外国投資信託受益証券）', '040', N'訂正有価証券届出書', N'開示', NULL)</v>
      </c>
    </row>
    <row r="195" spans="1:12">
      <c r="A195" s="3" t="s">
        <v>290</v>
      </c>
      <c r="B195" s="3" t="s">
        <v>853</v>
      </c>
      <c r="C195" s="3" t="s">
        <v>870</v>
      </c>
      <c r="D195" s="3" t="s">
        <v>362</v>
      </c>
      <c r="E195" s="3" t="s">
        <v>363</v>
      </c>
      <c r="F195" s="3" t="s">
        <v>364</v>
      </c>
      <c r="G195" s="3" t="s">
        <v>290</v>
      </c>
      <c r="H195" s="3" t="s">
        <v>18</v>
      </c>
      <c r="I195" s="3" t="s">
        <v>19</v>
      </c>
      <c r="J195" s="3" t="s">
        <v>844</v>
      </c>
      <c r="K195" s="2" t="str">
        <f t="shared" si="6"/>
        <v>('030',N'特定有価証券の内容等の開示に関する内閣府令', 'sps','04C200', N'第四号の二の二様式', N'外国会社届出書（外国投資信託受益証券）', '030', N'有価証券届出書', N'開示', NULL)</v>
      </c>
      <c r="L195" s="2" t="str">
        <f t="shared" si="5"/>
        <v>,('030',N'特定有価証券の内容等の開示に関する内閣府令', 'sps','04C200', N'第四号の二の二様式', N'外国会社届出書（外国投資信託受益証券）', '030', N'有価証券届出書', N'開示', NULL)</v>
      </c>
    </row>
    <row r="196" spans="1:12">
      <c r="A196" s="3" t="s">
        <v>290</v>
      </c>
      <c r="B196" s="3" t="s">
        <v>853</v>
      </c>
      <c r="C196" s="3" t="s">
        <v>870</v>
      </c>
      <c r="D196" s="3" t="s">
        <v>365</v>
      </c>
      <c r="E196" s="3" t="s">
        <v>363</v>
      </c>
      <c r="F196" s="3" t="s">
        <v>366</v>
      </c>
      <c r="G196" s="3" t="s">
        <v>764</v>
      </c>
      <c r="H196" s="3" t="s">
        <v>22</v>
      </c>
      <c r="I196" s="3" t="s">
        <v>19</v>
      </c>
      <c r="J196" s="3" t="s">
        <v>844</v>
      </c>
      <c r="K196" s="2" t="str">
        <f t="shared" si="6"/>
        <v>('030',N'特定有価証券の内容等の開示に関する内閣府令', 'sps','04C201', N'第四号の二の二様式', N'外国会社訂正届出書（外国投資信託受益証券）', '040', N'訂正有価証券届出書', N'開示', NULL)</v>
      </c>
      <c r="L196" s="2" t="str">
        <f t="shared" ref="L196:L259" si="7">","&amp;K196</f>
        <v>,('030',N'特定有価証券の内容等の開示に関する内閣府令', 'sps','04C201', N'第四号の二の二様式', N'外国会社訂正届出書（外国投資信託受益証券）', '040', N'訂正有価証券届出書', N'開示', NULL)</v>
      </c>
    </row>
    <row r="197" spans="1:12">
      <c r="A197" s="3" t="s">
        <v>290</v>
      </c>
      <c r="B197" s="3" t="s">
        <v>853</v>
      </c>
      <c r="C197" s="3" t="s">
        <v>870</v>
      </c>
      <c r="D197" s="3" t="s">
        <v>367</v>
      </c>
      <c r="E197" s="3" t="s">
        <v>368</v>
      </c>
      <c r="F197" s="3" t="s">
        <v>369</v>
      </c>
      <c r="G197" s="3" t="s">
        <v>290</v>
      </c>
      <c r="H197" s="3" t="s">
        <v>18</v>
      </c>
      <c r="I197" s="3" t="s">
        <v>19</v>
      </c>
      <c r="J197" s="3" t="s">
        <v>844</v>
      </c>
      <c r="K197" s="2" t="str">
        <f t="shared" si="6"/>
        <v>('030',N'特定有価証券の内容等の開示に関する内閣府令', 'sps','04D000', N'第四号の四様式', N'有価証券届出書（外国投資証券）', '030', N'有価証券届出書', N'開示', NULL)</v>
      </c>
      <c r="L197" s="2" t="str">
        <f t="shared" si="7"/>
        <v>,('030',N'特定有価証券の内容等の開示に関する内閣府令', 'sps','04D000', N'第四号の四様式', N'有価証券届出書（外国投資証券）', '030', N'有価証券届出書', N'開示', NULL)</v>
      </c>
    </row>
    <row r="198" spans="1:12">
      <c r="A198" s="3" t="s">
        <v>290</v>
      </c>
      <c r="B198" s="3" t="s">
        <v>853</v>
      </c>
      <c r="C198" s="3" t="s">
        <v>870</v>
      </c>
      <c r="D198" s="3" t="s">
        <v>370</v>
      </c>
      <c r="E198" s="3" t="s">
        <v>368</v>
      </c>
      <c r="F198" s="3" t="s">
        <v>371</v>
      </c>
      <c r="G198" s="3" t="s">
        <v>764</v>
      </c>
      <c r="H198" s="3" t="s">
        <v>22</v>
      </c>
      <c r="I198" s="3" t="s">
        <v>19</v>
      </c>
      <c r="J198" s="3" t="s">
        <v>844</v>
      </c>
      <c r="K198" s="2" t="str">
        <f t="shared" si="6"/>
        <v>('030',N'特定有価証券の内容等の開示に関する内閣府令', 'sps','04D001', N'第四号の四様式', N'訂正有価証券届出書（外国投資証券）', '040', N'訂正有価証券届出書', N'開示', NULL)</v>
      </c>
      <c r="L198" s="2" t="str">
        <f t="shared" si="7"/>
        <v>,('030',N'特定有価証券の内容等の開示に関する内閣府令', 'sps','04D001', N'第四号の四様式', N'訂正有価証券届出書（外国投資証券）', '040', N'訂正有価証券届出書', N'開示', NULL)</v>
      </c>
    </row>
    <row r="199" spans="1:12">
      <c r="A199" s="3" t="s">
        <v>290</v>
      </c>
      <c r="B199" s="3" t="s">
        <v>853</v>
      </c>
      <c r="C199" s="3" t="s">
        <v>870</v>
      </c>
      <c r="D199" s="3" t="s">
        <v>372</v>
      </c>
      <c r="E199" s="3" t="s">
        <v>373</v>
      </c>
      <c r="F199" s="3" t="s">
        <v>374</v>
      </c>
      <c r="G199" s="3" t="s">
        <v>290</v>
      </c>
      <c r="H199" s="3" t="s">
        <v>18</v>
      </c>
      <c r="I199" s="3" t="s">
        <v>19</v>
      </c>
      <c r="J199" s="3" t="s">
        <v>844</v>
      </c>
      <c r="K199" s="2" t="str">
        <f t="shared" si="6"/>
        <v>('030',N'特定有価証券の内容等の開示に関する内閣府令', 'sps','04E000', N'第四号の三の二様式', N'有価証券届出書（組込方式・内国投資証券）', '030', N'有価証券届出書', N'開示', NULL)</v>
      </c>
      <c r="L199" s="2" t="str">
        <f t="shared" si="7"/>
        <v>,('030',N'特定有価証券の内容等の開示に関する内閣府令', 'sps','04E000', N'第四号の三の二様式', N'有価証券届出書（組込方式・内国投資証券）', '030', N'有価証券届出書', N'開示', NULL)</v>
      </c>
    </row>
    <row r="200" spans="1:12">
      <c r="A200" s="3" t="s">
        <v>290</v>
      </c>
      <c r="B200" s="3" t="s">
        <v>853</v>
      </c>
      <c r="C200" s="3" t="s">
        <v>870</v>
      </c>
      <c r="D200" s="3" t="s">
        <v>375</v>
      </c>
      <c r="E200" s="3" t="s">
        <v>373</v>
      </c>
      <c r="F200" s="3" t="s">
        <v>376</v>
      </c>
      <c r="G200" s="3" t="s">
        <v>764</v>
      </c>
      <c r="H200" s="3" t="s">
        <v>22</v>
      </c>
      <c r="I200" s="3" t="s">
        <v>19</v>
      </c>
      <c r="J200" s="3" t="s">
        <v>844</v>
      </c>
      <c r="K200" s="2" t="str">
        <f t="shared" si="6"/>
        <v>('030',N'特定有価証券の内容等の開示に関する内閣府令', 'sps','04E001', N'第四号の三の二様式', N'訂正有価証券届出書（組込方式・内国投資証券）', '040', N'訂正有価証券届出書', N'開示', NULL)</v>
      </c>
      <c r="L200" s="2" t="str">
        <f t="shared" si="7"/>
        <v>,('030',N'特定有価証券の内容等の開示に関する内閣府令', 'sps','04E001', N'第四号の三の二様式', N'訂正有価証券届出書（組込方式・内国投資証券）', '040', N'訂正有価証券届出書', N'開示', NULL)</v>
      </c>
    </row>
    <row r="201" spans="1:12">
      <c r="A201" s="3" t="s">
        <v>290</v>
      </c>
      <c r="B201" s="3" t="s">
        <v>853</v>
      </c>
      <c r="C201" s="3" t="s">
        <v>870</v>
      </c>
      <c r="D201" s="3" t="s">
        <v>377</v>
      </c>
      <c r="E201" s="3" t="s">
        <v>378</v>
      </c>
      <c r="F201" s="3" t="s">
        <v>379</v>
      </c>
      <c r="G201" s="3" t="s">
        <v>290</v>
      </c>
      <c r="H201" s="3" t="s">
        <v>18</v>
      </c>
      <c r="I201" s="3" t="s">
        <v>19</v>
      </c>
      <c r="J201" s="3" t="s">
        <v>844</v>
      </c>
      <c r="K201" s="2" t="str">
        <f t="shared" si="6"/>
        <v>('030',N'特定有価証券の内容等の開示に関する内閣府令', 'sps','04F000', N'第四号の三の三様式', N'有価証券届出書（参照方式・内国投資証券）', '030', N'有価証券届出書', N'開示', NULL)</v>
      </c>
      <c r="L201" s="2" t="str">
        <f t="shared" si="7"/>
        <v>,('030',N'特定有価証券の内容等の開示に関する内閣府令', 'sps','04F000', N'第四号の三の三様式', N'有価証券届出書（参照方式・内国投資証券）', '030', N'有価証券届出書', N'開示', NULL)</v>
      </c>
    </row>
    <row r="202" spans="1:12">
      <c r="A202" s="3" t="s">
        <v>290</v>
      </c>
      <c r="B202" s="3" t="s">
        <v>853</v>
      </c>
      <c r="C202" s="3" t="s">
        <v>870</v>
      </c>
      <c r="D202" s="3" t="s">
        <v>380</v>
      </c>
      <c r="E202" s="3" t="s">
        <v>378</v>
      </c>
      <c r="F202" s="3" t="s">
        <v>381</v>
      </c>
      <c r="G202" s="3" t="s">
        <v>764</v>
      </c>
      <c r="H202" s="3" t="s">
        <v>22</v>
      </c>
      <c r="I202" s="3" t="s">
        <v>19</v>
      </c>
      <c r="J202" s="3" t="s">
        <v>844</v>
      </c>
      <c r="K202" s="2" t="str">
        <f t="shared" si="6"/>
        <v>('030',N'特定有価証券の内容等の開示に関する内閣府令', 'sps','04F001', N'第四号の三の三様式', N'訂正有価証券届出書（参照方式・内国投資証券）', '040', N'訂正有価証券届出書', N'開示', NULL)</v>
      </c>
      <c r="L202" s="2" t="str">
        <f t="shared" si="7"/>
        <v>,('030',N'特定有価証券の内容等の開示に関する内閣府令', 'sps','04F001', N'第四号の三の三様式', N'訂正有価証券届出書（参照方式・内国投資証券）', '040', N'訂正有価証券届出書', N'開示', NULL)</v>
      </c>
    </row>
    <row r="203" spans="1:12">
      <c r="A203" s="3" t="s">
        <v>290</v>
      </c>
      <c r="B203" s="3" t="s">
        <v>853</v>
      </c>
      <c r="C203" s="3" t="s">
        <v>870</v>
      </c>
      <c r="D203" s="3" t="s">
        <v>382</v>
      </c>
      <c r="E203" s="3" t="s">
        <v>383</v>
      </c>
      <c r="F203" s="3" t="s">
        <v>384</v>
      </c>
      <c r="G203" s="3" t="s">
        <v>290</v>
      </c>
      <c r="H203" s="3" t="s">
        <v>18</v>
      </c>
      <c r="I203" s="3" t="s">
        <v>19</v>
      </c>
      <c r="J203" s="3" t="s">
        <v>844</v>
      </c>
      <c r="K203" s="2" t="str">
        <f t="shared" si="6"/>
        <v>('030',N'特定有価証券の内容等の開示に関する内閣府令', 'sps','04G000', N'第四号の四の二様式', N'有価証券届出書（組込方式・外国投資証券）', '030', N'有価証券届出書', N'開示', NULL)</v>
      </c>
      <c r="L203" s="2" t="str">
        <f t="shared" si="7"/>
        <v>,('030',N'特定有価証券の内容等の開示に関する内閣府令', 'sps','04G000', N'第四号の四の二様式', N'有価証券届出書（組込方式・外国投資証券）', '030', N'有価証券届出書', N'開示', NULL)</v>
      </c>
    </row>
    <row r="204" spans="1:12">
      <c r="A204" s="3" t="s">
        <v>290</v>
      </c>
      <c r="B204" s="3" t="s">
        <v>853</v>
      </c>
      <c r="C204" s="3" t="s">
        <v>870</v>
      </c>
      <c r="D204" s="3" t="s">
        <v>385</v>
      </c>
      <c r="E204" s="3" t="s">
        <v>383</v>
      </c>
      <c r="F204" s="3" t="s">
        <v>386</v>
      </c>
      <c r="G204" s="3" t="s">
        <v>764</v>
      </c>
      <c r="H204" s="3" t="s">
        <v>22</v>
      </c>
      <c r="I204" s="3" t="s">
        <v>19</v>
      </c>
      <c r="J204" s="3" t="s">
        <v>844</v>
      </c>
      <c r="K204" s="2" t="str">
        <f t="shared" si="6"/>
        <v>('030',N'特定有価証券の内容等の開示に関する内閣府令', 'sps','04G001', N'第四号の四の二様式', N'訂正有価証券届出書（組込方式・外国投資証券）', '040', N'訂正有価証券届出書', N'開示', NULL)</v>
      </c>
      <c r="L204" s="2" t="str">
        <f t="shared" si="7"/>
        <v>,('030',N'特定有価証券の内容等の開示に関する内閣府令', 'sps','04G001', N'第四号の四の二様式', N'訂正有価証券届出書（組込方式・外国投資証券）', '040', N'訂正有価証券届出書', N'開示', NULL)</v>
      </c>
    </row>
    <row r="205" spans="1:12">
      <c r="A205" s="3" t="s">
        <v>290</v>
      </c>
      <c r="B205" s="3" t="s">
        <v>853</v>
      </c>
      <c r="C205" s="3" t="s">
        <v>870</v>
      </c>
      <c r="D205" s="3" t="s">
        <v>387</v>
      </c>
      <c r="E205" s="3" t="s">
        <v>388</v>
      </c>
      <c r="F205" s="3" t="s">
        <v>389</v>
      </c>
      <c r="G205" s="3" t="s">
        <v>290</v>
      </c>
      <c r="H205" s="3" t="s">
        <v>18</v>
      </c>
      <c r="I205" s="3" t="s">
        <v>19</v>
      </c>
      <c r="J205" s="3" t="s">
        <v>844</v>
      </c>
      <c r="K205" s="2" t="str">
        <f t="shared" si="6"/>
        <v>('030',N'特定有価証券の内容等の開示に関する内閣府令', 'sps','04G300', N'第四号の四の三様式', N'外国会社届出書（外国投資証券）', '030', N'有価証券届出書', N'開示', NULL)</v>
      </c>
      <c r="L205" s="2" t="str">
        <f t="shared" si="7"/>
        <v>,('030',N'特定有価証券の内容等の開示に関する内閣府令', 'sps','04G300', N'第四号の四の三様式', N'外国会社届出書（外国投資証券）', '030', N'有価証券届出書', N'開示', NULL)</v>
      </c>
    </row>
    <row r="206" spans="1:12">
      <c r="A206" s="3" t="s">
        <v>290</v>
      </c>
      <c r="B206" s="3" t="s">
        <v>853</v>
      </c>
      <c r="C206" s="3" t="s">
        <v>870</v>
      </c>
      <c r="D206" s="3" t="s">
        <v>390</v>
      </c>
      <c r="E206" s="3" t="s">
        <v>388</v>
      </c>
      <c r="F206" s="3" t="s">
        <v>391</v>
      </c>
      <c r="G206" s="3" t="s">
        <v>764</v>
      </c>
      <c r="H206" s="3" t="s">
        <v>22</v>
      </c>
      <c r="I206" s="3" t="s">
        <v>19</v>
      </c>
      <c r="J206" s="3" t="s">
        <v>844</v>
      </c>
      <c r="K206" s="2" t="str">
        <f t="shared" si="6"/>
        <v>('030',N'特定有価証券の内容等の開示に関する内閣府令', 'sps','04G301', N'第四号の四の三様式', N'外国会社訂正届出書（外国投資証券）', '040', N'訂正有価証券届出書', N'開示', NULL)</v>
      </c>
      <c r="L206" s="2" t="str">
        <f t="shared" si="7"/>
        <v>,('030',N'特定有価証券の内容等の開示に関する内閣府令', 'sps','04G301', N'第四号の四の三様式', N'外国会社訂正届出書（外国投資証券）', '040', N'訂正有価証券届出書', N'開示', NULL)</v>
      </c>
    </row>
    <row r="207" spans="1:12">
      <c r="A207" s="3" t="s">
        <v>290</v>
      </c>
      <c r="B207" s="3" t="s">
        <v>853</v>
      </c>
      <c r="C207" s="3" t="s">
        <v>870</v>
      </c>
      <c r="D207" s="3" t="s">
        <v>392</v>
      </c>
      <c r="E207" s="3" t="s">
        <v>90</v>
      </c>
      <c r="F207" s="3" t="s">
        <v>393</v>
      </c>
      <c r="G207" s="3" t="s">
        <v>290</v>
      </c>
      <c r="H207" s="3" t="s">
        <v>18</v>
      </c>
      <c r="I207" s="3" t="s">
        <v>19</v>
      </c>
      <c r="J207" s="3" t="s">
        <v>844</v>
      </c>
      <c r="K207" s="2" t="str">
        <f t="shared" si="6"/>
        <v>('030',N'特定有価証券の内容等の開示に関する内閣府令', 'sps','04H000', N'第五号様式', N'有価証券届出書（参照方式・外国投資証券）', '030', N'有価証券届出書', N'開示', NULL)</v>
      </c>
      <c r="L207" s="2" t="str">
        <f t="shared" si="7"/>
        <v>,('030',N'特定有価証券の内容等の開示に関する内閣府令', 'sps','04H000', N'第五号様式', N'有価証券届出書（参照方式・外国投資証券）', '030', N'有価証券届出書', N'開示', NULL)</v>
      </c>
    </row>
    <row r="208" spans="1:12">
      <c r="A208" s="3" t="s">
        <v>290</v>
      </c>
      <c r="B208" s="3" t="s">
        <v>853</v>
      </c>
      <c r="C208" s="3" t="s">
        <v>870</v>
      </c>
      <c r="D208" s="3" t="s">
        <v>394</v>
      </c>
      <c r="E208" s="3" t="s">
        <v>90</v>
      </c>
      <c r="F208" s="3" t="s">
        <v>395</v>
      </c>
      <c r="G208" s="3" t="s">
        <v>764</v>
      </c>
      <c r="H208" s="3" t="s">
        <v>22</v>
      </c>
      <c r="I208" s="3" t="s">
        <v>19</v>
      </c>
      <c r="J208" s="3" t="s">
        <v>844</v>
      </c>
      <c r="K208" s="2" t="str">
        <f t="shared" si="6"/>
        <v>('030',N'特定有価証券の内容等の開示に関する内閣府令', 'sps','04H001', N'第五号様式', N'訂正有価証券届出書（参照方式・外国投資証券）', '040', N'訂正有価証券届出書', N'開示', NULL)</v>
      </c>
      <c r="L208" s="2" t="str">
        <f t="shared" si="7"/>
        <v>,('030',N'特定有価証券の内容等の開示に関する内閣府令', 'sps','04H001', N'第五号様式', N'訂正有価証券届出書（参照方式・外国投資証券）', '040', N'訂正有価証券届出書', N'開示', NULL)</v>
      </c>
    </row>
    <row r="209" spans="1:12">
      <c r="A209" s="3" t="s">
        <v>290</v>
      </c>
      <c r="B209" s="3" t="s">
        <v>853</v>
      </c>
      <c r="C209" s="3" t="s">
        <v>870</v>
      </c>
      <c r="D209" s="3" t="s">
        <v>91</v>
      </c>
      <c r="E209" s="3" t="s">
        <v>90</v>
      </c>
      <c r="F209" s="3" t="s">
        <v>396</v>
      </c>
      <c r="G209" s="3" t="s">
        <v>764</v>
      </c>
      <c r="H209" s="3" t="s">
        <v>22</v>
      </c>
      <c r="I209" s="3" t="s">
        <v>19</v>
      </c>
      <c r="J209" s="3" t="s">
        <v>844</v>
      </c>
      <c r="K209" s="2" t="str">
        <f t="shared" si="6"/>
        <v>('030',N'特定有価証券の内容等の開示に関する内閣府令', 'sps','050001', N'第五号様式', N'訂正有価証券届出書（外国貸付債権信託受益証券）', '040', N'訂正有価証券届出書', N'開示', NULL)</v>
      </c>
      <c r="L209" s="2" t="str">
        <f t="shared" si="7"/>
        <v>,('030',N'特定有価証券の内容等の開示に関する内閣府令', 'sps','050001', N'第五号様式', N'訂正有価証券届出書（外国貸付債権信託受益証券）', '040', N'訂正有価証券届出書', N'開示', NULL)</v>
      </c>
    </row>
    <row r="210" spans="1:12">
      <c r="A210" s="3" t="s">
        <v>290</v>
      </c>
      <c r="B210" s="3" t="s">
        <v>853</v>
      </c>
      <c r="C210" s="3" t="s">
        <v>870</v>
      </c>
      <c r="D210" s="3" t="s">
        <v>92</v>
      </c>
      <c r="E210" s="3" t="s">
        <v>93</v>
      </c>
      <c r="F210" s="3" t="s">
        <v>397</v>
      </c>
      <c r="G210" s="3" t="s">
        <v>290</v>
      </c>
      <c r="H210" s="3" t="s">
        <v>18</v>
      </c>
      <c r="I210" s="3" t="s">
        <v>19</v>
      </c>
      <c r="J210" s="3" t="s">
        <v>844</v>
      </c>
      <c r="K210" s="2" t="str">
        <f t="shared" si="6"/>
        <v>('030',N'特定有価証券の内容等の開示に関する内閣府令', 'sps','052000', N'第五号の二様式', N'有価証券届出書（内国資産流動化証券）', '030', N'有価証券届出書', N'開示', NULL)</v>
      </c>
      <c r="L210" s="2" t="str">
        <f t="shared" si="7"/>
        <v>,('030',N'特定有価証券の内容等の開示に関する内閣府令', 'sps','052000', N'第五号の二様式', N'有価証券届出書（内国資産流動化証券）', '030', N'有価証券届出書', N'開示', NULL)</v>
      </c>
    </row>
    <row r="211" spans="1:12">
      <c r="A211" s="3" t="s">
        <v>290</v>
      </c>
      <c r="B211" s="3" t="s">
        <v>853</v>
      </c>
      <c r="C211" s="3" t="s">
        <v>870</v>
      </c>
      <c r="D211" s="3" t="s">
        <v>95</v>
      </c>
      <c r="E211" s="3" t="s">
        <v>93</v>
      </c>
      <c r="F211" s="3" t="s">
        <v>398</v>
      </c>
      <c r="G211" s="3" t="s">
        <v>764</v>
      </c>
      <c r="H211" s="3" t="s">
        <v>22</v>
      </c>
      <c r="I211" s="3" t="s">
        <v>19</v>
      </c>
      <c r="J211" s="3" t="s">
        <v>844</v>
      </c>
      <c r="K211" s="2" t="str">
        <f t="shared" si="6"/>
        <v>('030',N'特定有価証券の内容等の開示に関する内閣府令', 'sps','052001', N'第五号の二様式', N'訂正有価証券届出書（内国資産流動化証券）', '040', N'訂正有価証券届出書', N'開示', NULL)</v>
      </c>
      <c r="L211" s="2" t="str">
        <f t="shared" si="7"/>
        <v>,('030',N'特定有価証券の内容等の開示に関する内閣府令', 'sps','052001', N'第五号の二様式', N'訂正有価証券届出書（内国資産流動化証券）', '040', N'訂正有価証券届出書', N'開示', NULL)</v>
      </c>
    </row>
    <row r="212" spans="1:12">
      <c r="A212" s="3" t="s">
        <v>290</v>
      </c>
      <c r="B212" s="3" t="s">
        <v>853</v>
      </c>
      <c r="C212" s="3" t="s">
        <v>870</v>
      </c>
      <c r="D212" s="3" t="s">
        <v>399</v>
      </c>
      <c r="E212" s="3" t="s">
        <v>400</v>
      </c>
      <c r="F212" s="3" t="s">
        <v>401</v>
      </c>
      <c r="G212" s="3" t="s">
        <v>290</v>
      </c>
      <c r="H212" s="3" t="s">
        <v>18</v>
      </c>
      <c r="I212" s="3" t="s">
        <v>19</v>
      </c>
      <c r="J212" s="3" t="s">
        <v>844</v>
      </c>
      <c r="K212" s="2" t="str">
        <f t="shared" si="6"/>
        <v>('030',N'特定有価証券の内容等の開示に関する内閣府令', 'sps','052200', N'第五号の二の二様式', N'有価証券届出書（組込方式・特定内国資産流動化証券）', '030', N'有価証券届出書', N'開示', NULL)</v>
      </c>
      <c r="L212" s="2" t="str">
        <f t="shared" si="7"/>
        <v>,('030',N'特定有価証券の内容等の開示に関する内閣府令', 'sps','052200', N'第五号の二の二様式', N'有価証券届出書（組込方式・特定内国資産流動化証券）', '030', N'有価証券届出書', N'開示', NULL)</v>
      </c>
    </row>
    <row r="213" spans="1:12">
      <c r="A213" s="3" t="s">
        <v>290</v>
      </c>
      <c r="B213" s="3" t="s">
        <v>853</v>
      </c>
      <c r="C213" s="3" t="s">
        <v>870</v>
      </c>
      <c r="D213" s="3" t="s">
        <v>402</v>
      </c>
      <c r="E213" s="3" t="s">
        <v>400</v>
      </c>
      <c r="F213" s="3" t="s">
        <v>403</v>
      </c>
      <c r="G213" s="3" t="s">
        <v>764</v>
      </c>
      <c r="H213" s="3" t="s">
        <v>22</v>
      </c>
      <c r="I213" s="3" t="s">
        <v>19</v>
      </c>
      <c r="J213" s="3" t="s">
        <v>844</v>
      </c>
      <c r="K213" s="2" t="str">
        <f t="shared" si="6"/>
        <v>('030',N'特定有価証券の内容等の開示に関する内閣府令', 'sps','052201', N'第五号の二の二様式', N'訂正有価証券届出書（組込方式・特定内国資産流動化証券）', '040', N'訂正有価証券届出書', N'開示', NULL)</v>
      </c>
      <c r="L213" s="2" t="str">
        <f t="shared" si="7"/>
        <v>,('030',N'特定有価証券の内容等の開示に関する内閣府令', 'sps','052201', N'第五号の二の二様式', N'訂正有価証券届出書（組込方式・特定内国資産流動化証券）', '040', N'訂正有価証券届出書', N'開示', NULL)</v>
      </c>
    </row>
    <row r="214" spans="1:12">
      <c r="A214" s="3" t="s">
        <v>290</v>
      </c>
      <c r="B214" s="3" t="s">
        <v>853</v>
      </c>
      <c r="C214" s="3" t="s">
        <v>870</v>
      </c>
      <c r="D214" s="3" t="s">
        <v>404</v>
      </c>
      <c r="E214" s="3" t="s">
        <v>405</v>
      </c>
      <c r="F214" s="3" t="s">
        <v>406</v>
      </c>
      <c r="G214" s="3" t="s">
        <v>290</v>
      </c>
      <c r="H214" s="3" t="s">
        <v>18</v>
      </c>
      <c r="I214" s="3" t="s">
        <v>19</v>
      </c>
      <c r="J214" s="3" t="s">
        <v>844</v>
      </c>
      <c r="K214" s="2" t="str">
        <f t="shared" si="6"/>
        <v>('030',N'特定有価証券の内容等の開示に関する内閣府令', 'sps','052300', N'第五号の二の三様式', N'有価証券届出書（参照方式・特定内国資産流動化証券）', '030', N'有価証券届出書', N'開示', NULL)</v>
      </c>
      <c r="L214" s="2" t="str">
        <f t="shared" si="7"/>
        <v>,('030',N'特定有価証券の内容等の開示に関する内閣府令', 'sps','052300', N'第五号の二の三様式', N'有価証券届出書（参照方式・特定内国資産流動化証券）', '030', N'有価証券届出書', N'開示', NULL)</v>
      </c>
    </row>
    <row r="215" spans="1:12">
      <c r="A215" s="3" t="s">
        <v>290</v>
      </c>
      <c r="B215" s="3" t="s">
        <v>853</v>
      </c>
      <c r="C215" s="3" t="s">
        <v>870</v>
      </c>
      <c r="D215" s="3" t="s">
        <v>407</v>
      </c>
      <c r="E215" s="3" t="s">
        <v>405</v>
      </c>
      <c r="F215" s="3" t="s">
        <v>408</v>
      </c>
      <c r="G215" s="3" t="s">
        <v>764</v>
      </c>
      <c r="H215" s="3" t="s">
        <v>22</v>
      </c>
      <c r="I215" s="3" t="s">
        <v>19</v>
      </c>
      <c r="J215" s="3" t="s">
        <v>844</v>
      </c>
      <c r="K215" s="2" t="str">
        <f t="shared" si="6"/>
        <v>('030',N'特定有価証券の内容等の開示に関する内閣府令', 'sps','052301', N'第五号の二の三様式', N'訂正有価証券届出書（参照方式・特定内国資産流動化証券）', '040', N'訂正有価証券届出書', N'開示', NULL)</v>
      </c>
      <c r="L215" s="2" t="str">
        <f t="shared" si="7"/>
        <v>,('030',N'特定有価証券の内容等の開示に関する内閣府令', 'sps','052301', N'第五号の二の三様式', N'訂正有価証券届出書（参照方式・特定内国資産流動化証券）', '040', N'訂正有価証券届出書', N'開示', NULL)</v>
      </c>
    </row>
    <row r="216" spans="1:12">
      <c r="A216" s="3" t="s">
        <v>290</v>
      </c>
      <c r="B216" s="3" t="s">
        <v>853</v>
      </c>
      <c r="C216" s="3" t="s">
        <v>870</v>
      </c>
      <c r="D216" s="3" t="s">
        <v>97</v>
      </c>
      <c r="E216" s="3" t="s">
        <v>98</v>
      </c>
      <c r="F216" s="3" t="s">
        <v>409</v>
      </c>
      <c r="G216" s="3" t="s">
        <v>290</v>
      </c>
      <c r="H216" s="3" t="s">
        <v>18</v>
      </c>
      <c r="I216" s="3" t="s">
        <v>19</v>
      </c>
      <c r="J216" s="3" t="s">
        <v>844</v>
      </c>
      <c r="K216" s="2" t="str">
        <f t="shared" si="6"/>
        <v>('030',N'特定有価証券の内容等の開示に関する内閣府令', 'sps','053000', N'第五号の三様式', N'有価証券届出書（外国資産流動化証券）', '030', N'有価証券届出書', N'開示', NULL)</v>
      </c>
      <c r="L216" s="2" t="str">
        <f t="shared" si="7"/>
        <v>,('030',N'特定有価証券の内容等の開示に関する内閣府令', 'sps','053000', N'第五号の三様式', N'有価証券届出書（外国資産流動化証券）', '030', N'有価証券届出書', N'開示', NULL)</v>
      </c>
    </row>
    <row r="217" spans="1:12">
      <c r="A217" s="3" t="s">
        <v>290</v>
      </c>
      <c r="B217" s="3" t="s">
        <v>853</v>
      </c>
      <c r="C217" s="3" t="s">
        <v>870</v>
      </c>
      <c r="D217" s="3" t="s">
        <v>100</v>
      </c>
      <c r="E217" s="3" t="s">
        <v>98</v>
      </c>
      <c r="F217" s="3" t="s">
        <v>410</v>
      </c>
      <c r="G217" s="3" t="s">
        <v>764</v>
      </c>
      <c r="H217" s="3" t="s">
        <v>22</v>
      </c>
      <c r="I217" s="3" t="s">
        <v>19</v>
      </c>
      <c r="J217" s="3" t="s">
        <v>844</v>
      </c>
      <c r="K217" s="2" t="str">
        <f t="shared" si="6"/>
        <v>('030',N'特定有価証券の内容等の開示に関する内閣府令', 'sps','053001', N'第五号の三様式', N'訂正有価証券届出書（外国資産流動化証券）', '040', N'訂正有価証券届出書', N'開示', NULL)</v>
      </c>
      <c r="L217" s="2" t="str">
        <f t="shared" si="7"/>
        <v>,('030',N'特定有価証券の内容等の開示に関する内閣府令', 'sps','053001', N'第五号の三様式', N'訂正有価証券届出書（外国資産流動化証券）', '040', N'訂正有価証券届出書', N'開示', NULL)</v>
      </c>
    </row>
    <row r="218" spans="1:12">
      <c r="A218" s="3" t="s">
        <v>290</v>
      </c>
      <c r="B218" s="3" t="s">
        <v>853</v>
      </c>
      <c r="C218" s="3" t="s">
        <v>870</v>
      </c>
      <c r="D218" s="3" t="s">
        <v>411</v>
      </c>
      <c r="E218" s="3" t="s">
        <v>412</v>
      </c>
      <c r="F218" s="3" t="s">
        <v>413</v>
      </c>
      <c r="G218" s="3" t="s">
        <v>290</v>
      </c>
      <c r="H218" s="3" t="s">
        <v>18</v>
      </c>
      <c r="I218" s="3" t="s">
        <v>19</v>
      </c>
      <c r="J218" s="3" t="s">
        <v>844</v>
      </c>
      <c r="K218" s="2" t="str">
        <f t="shared" si="6"/>
        <v>('030',N'特定有価証券の内容等の開示に関する内閣府令', 'sps','053200', N'第五号の三の二様式', N'有価証券届出書（組込方式・特定外国資産流動化証券）', '030', N'有価証券届出書', N'開示', NULL)</v>
      </c>
      <c r="L218" s="2" t="str">
        <f t="shared" si="7"/>
        <v>,('030',N'特定有価証券の内容等の開示に関する内閣府令', 'sps','053200', N'第五号の三の二様式', N'有価証券届出書（組込方式・特定外国資産流動化証券）', '030', N'有価証券届出書', N'開示', NULL)</v>
      </c>
    </row>
    <row r="219" spans="1:12">
      <c r="A219" s="3" t="s">
        <v>290</v>
      </c>
      <c r="B219" s="3" t="s">
        <v>853</v>
      </c>
      <c r="C219" s="3" t="s">
        <v>870</v>
      </c>
      <c r="D219" s="3" t="s">
        <v>414</v>
      </c>
      <c r="E219" s="3" t="s">
        <v>412</v>
      </c>
      <c r="F219" s="3" t="s">
        <v>415</v>
      </c>
      <c r="G219" s="3" t="s">
        <v>764</v>
      </c>
      <c r="H219" s="3" t="s">
        <v>22</v>
      </c>
      <c r="I219" s="3" t="s">
        <v>19</v>
      </c>
      <c r="J219" s="3" t="s">
        <v>844</v>
      </c>
      <c r="K219" s="2" t="str">
        <f t="shared" si="6"/>
        <v>('030',N'特定有価証券の内容等の開示に関する内閣府令', 'sps','053201', N'第五号の三の二様式', N'訂正有価証券届出書（組込方式・特定外国資産流動化証券）', '040', N'訂正有価証券届出書', N'開示', NULL)</v>
      </c>
      <c r="L219" s="2" t="str">
        <f t="shared" si="7"/>
        <v>,('030',N'特定有価証券の内容等の開示に関する内閣府令', 'sps','053201', N'第五号の三の二様式', N'訂正有価証券届出書（組込方式・特定外国資産流動化証券）', '040', N'訂正有価証券届出書', N'開示', NULL)</v>
      </c>
    </row>
    <row r="220" spans="1:12">
      <c r="A220" s="3" t="s">
        <v>290</v>
      </c>
      <c r="B220" s="3" t="s">
        <v>853</v>
      </c>
      <c r="C220" s="3" t="s">
        <v>870</v>
      </c>
      <c r="D220" s="3" t="s">
        <v>416</v>
      </c>
      <c r="E220" s="3" t="s">
        <v>417</v>
      </c>
      <c r="F220" s="3" t="s">
        <v>418</v>
      </c>
      <c r="G220" s="3" t="s">
        <v>290</v>
      </c>
      <c r="H220" s="3" t="s">
        <v>18</v>
      </c>
      <c r="I220" s="3" t="s">
        <v>19</v>
      </c>
      <c r="J220" s="3" t="s">
        <v>844</v>
      </c>
      <c r="K220" s="2" t="str">
        <f t="shared" si="6"/>
        <v>('030',N'特定有価証券の内容等の開示に関する内閣府令', 'sps','053300', N'第五号の三の三様式', N'有価証券届出書（参照方式・特定外国資産流動化証券）', '030', N'有価証券届出書', N'開示', NULL)</v>
      </c>
      <c r="L220" s="2" t="str">
        <f t="shared" si="7"/>
        <v>,('030',N'特定有価証券の内容等の開示に関する内閣府令', 'sps','053300', N'第五号の三の三様式', N'有価証券届出書（参照方式・特定外国資産流動化証券）', '030', N'有価証券届出書', N'開示', NULL)</v>
      </c>
    </row>
    <row r="221" spans="1:12">
      <c r="A221" s="3" t="s">
        <v>290</v>
      </c>
      <c r="B221" s="3" t="s">
        <v>853</v>
      </c>
      <c r="C221" s="3" t="s">
        <v>870</v>
      </c>
      <c r="D221" s="3" t="s">
        <v>419</v>
      </c>
      <c r="E221" s="3" t="s">
        <v>417</v>
      </c>
      <c r="F221" s="3" t="s">
        <v>420</v>
      </c>
      <c r="G221" s="3" t="s">
        <v>764</v>
      </c>
      <c r="H221" s="3" t="s">
        <v>22</v>
      </c>
      <c r="I221" s="3" t="s">
        <v>19</v>
      </c>
      <c r="J221" s="3" t="s">
        <v>844</v>
      </c>
      <c r="K221" s="2" t="str">
        <f t="shared" si="6"/>
        <v>('030',N'特定有価証券の内容等の開示に関する内閣府令', 'sps','053301', N'第五号の三の三様式', N'訂正有価証券届出書（参照方式・特定外国資産流動化証券）', '040', N'訂正有価証券届出書', N'開示', NULL)</v>
      </c>
      <c r="L221" s="2" t="str">
        <f t="shared" si="7"/>
        <v>,('030',N'特定有価証券の内容等の開示に関する内閣府令', 'sps','053301', N'第五号の三の三様式', N'訂正有価証券届出書（参照方式・特定外国資産流動化証券）', '040', N'訂正有価証券届出書', N'開示', NULL)</v>
      </c>
    </row>
    <row r="222" spans="1:12">
      <c r="A222" s="3" t="s">
        <v>290</v>
      </c>
      <c r="B222" s="3" t="s">
        <v>853</v>
      </c>
      <c r="C222" s="3" t="s">
        <v>870</v>
      </c>
      <c r="D222" s="3" t="s">
        <v>421</v>
      </c>
      <c r="E222" s="3" t="s">
        <v>422</v>
      </c>
      <c r="F222" s="3" t="s">
        <v>423</v>
      </c>
      <c r="G222" s="3" t="s">
        <v>290</v>
      </c>
      <c r="H222" s="3" t="s">
        <v>18</v>
      </c>
      <c r="I222" s="3" t="s">
        <v>19</v>
      </c>
      <c r="J222" s="3" t="s">
        <v>844</v>
      </c>
      <c r="K222" s="2" t="str">
        <f t="shared" si="6"/>
        <v>('030',N'特定有価証券の内容等の開示に関する内閣府令', 'sps','053400', N'第五号の三の四様式', N'外国会社届出書（外国資産流動化証券）', '030', N'有価証券届出書', N'開示', NULL)</v>
      </c>
      <c r="L222" s="2" t="str">
        <f t="shared" si="7"/>
        <v>,('030',N'特定有価証券の内容等の開示に関する内閣府令', 'sps','053400', N'第五号の三の四様式', N'外国会社届出書（外国資産流動化証券）', '030', N'有価証券届出書', N'開示', NULL)</v>
      </c>
    </row>
    <row r="223" spans="1:12">
      <c r="A223" s="3" t="s">
        <v>290</v>
      </c>
      <c r="B223" s="3" t="s">
        <v>853</v>
      </c>
      <c r="C223" s="3" t="s">
        <v>870</v>
      </c>
      <c r="D223" s="3" t="s">
        <v>424</v>
      </c>
      <c r="E223" s="3" t="s">
        <v>422</v>
      </c>
      <c r="F223" s="3" t="s">
        <v>425</v>
      </c>
      <c r="G223" s="3" t="s">
        <v>764</v>
      </c>
      <c r="H223" s="3" t="s">
        <v>22</v>
      </c>
      <c r="I223" s="3" t="s">
        <v>19</v>
      </c>
      <c r="J223" s="3" t="s">
        <v>844</v>
      </c>
      <c r="K223" s="2" t="str">
        <f t="shared" si="6"/>
        <v>('030',N'特定有価証券の内容等の開示に関する内閣府令', 'sps','053401', N'第五号の三の四様式', N'外国会社訂正届出書（外国資産流動化証券）', '040', N'訂正有価証券届出書', N'開示', NULL)</v>
      </c>
      <c r="L223" s="2" t="str">
        <f t="shared" si="7"/>
        <v>,('030',N'特定有価証券の内容等の開示に関する内閣府令', 'sps','053401', N'第五号の三の四様式', N'外国会社訂正届出書（外国資産流動化証券）', '040', N'訂正有価証券届出書', N'開示', NULL)</v>
      </c>
    </row>
    <row r="224" spans="1:12">
      <c r="A224" s="3" t="s">
        <v>290</v>
      </c>
      <c r="B224" s="3" t="s">
        <v>853</v>
      </c>
      <c r="C224" s="3" t="s">
        <v>870</v>
      </c>
      <c r="D224" s="3" t="s">
        <v>102</v>
      </c>
      <c r="E224" s="3" t="s">
        <v>103</v>
      </c>
      <c r="F224" s="3" t="s">
        <v>426</v>
      </c>
      <c r="G224" s="3" t="s">
        <v>290</v>
      </c>
      <c r="H224" s="3" t="s">
        <v>18</v>
      </c>
      <c r="I224" s="3" t="s">
        <v>19</v>
      </c>
      <c r="J224" s="3" t="s">
        <v>844</v>
      </c>
      <c r="K224" s="2" t="str">
        <f t="shared" si="6"/>
        <v>('030',N'特定有価証券の内容等の開示に関する内閣府令', 'sps','054000', N'第五号の四様式', N'有価証券届出書（内国資産信託流動化受益証券）', '030', N'有価証券届出書', N'開示', NULL)</v>
      </c>
      <c r="L224" s="2" t="str">
        <f t="shared" si="7"/>
        <v>,('030',N'特定有価証券の内容等の開示に関する内閣府令', 'sps','054000', N'第五号の四様式', N'有価証券届出書（内国資産信託流動化受益証券）', '030', N'有価証券届出書', N'開示', NULL)</v>
      </c>
    </row>
    <row r="225" spans="1:12">
      <c r="A225" s="3" t="s">
        <v>290</v>
      </c>
      <c r="B225" s="3" t="s">
        <v>853</v>
      </c>
      <c r="C225" s="3" t="s">
        <v>870</v>
      </c>
      <c r="D225" s="3" t="s">
        <v>106</v>
      </c>
      <c r="E225" s="3" t="s">
        <v>103</v>
      </c>
      <c r="F225" s="3" t="s">
        <v>427</v>
      </c>
      <c r="G225" s="3" t="s">
        <v>764</v>
      </c>
      <c r="H225" s="3" t="s">
        <v>22</v>
      </c>
      <c r="I225" s="3" t="s">
        <v>19</v>
      </c>
      <c r="J225" s="3" t="s">
        <v>844</v>
      </c>
      <c r="K225" s="2" t="str">
        <f t="shared" si="6"/>
        <v>('030',N'特定有価証券の内容等の開示に関する内閣府令', 'sps','054001', N'第五号の四様式', N'訂正有価証券届出書（内国資産信託流動化受益証券）', '040', N'訂正有価証券届出書', N'開示', NULL)</v>
      </c>
      <c r="L225" s="2" t="str">
        <f t="shared" si="7"/>
        <v>,('030',N'特定有価証券の内容等の開示に関する内閣府令', 'sps','054001', N'第五号の四様式', N'訂正有価証券届出書（内国資産信託流動化受益証券）', '040', N'訂正有価証券届出書', N'開示', NULL)</v>
      </c>
    </row>
    <row r="226" spans="1:12">
      <c r="A226" s="3" t="s">
        <v>290</v>
      </c>
      <c r="B226" s="3" t="s">
        <v>853</v>
      </c>
      <c r="C226" s="3" t="s">
        <v>870</v>
      </c>
      <c r="D226" s="3" t="s">
        <v>428</v>
      </c>
      <c r="E226" s="3" t="s">
        <v>429</v>
      </c>
      <c r="F226" s="3" t="s">
        <v>430</v>
      </c>
      <c r="G226" s="3" t="s">
        <v>290</v>
      </c>
      <c r="H226" s="3" t="s">
        <v>18</v>
      </c>
      <c r="I226" s="3" t="s">
        <v>19</v>
      </c>
      <c r="J226" s="3" t="s">
        <v>844</v>
      </c>
      <c r="K226" s="2" t="str">
        <f t="shared" si="6"/>
        <v>('030',N'特定有価証券の内容等の開示に関する内閣府令', 'sps','055000', N'第五号の五様式', N'有価証券届出書（外国資産信託流動化受益証券）', '030', N'有価証券届出書', N'開示', NULL)</v>
      </c>
      <c r="L226" s="2" t="str">
        <f t="shared" si="7"/>
        <v>,('030',N'特定有価証券の内容等の開示に関する内閣府令', 'sps','055000', N'第五号の五様式', N'有価証券届出書（外国資産信託流動化受益証券）', '030', N'有価証券届出書', N'開示', NULL)</v>
      </c>
    </row>
    <row r="227" spans="1:12">
      <c r="A227" s="3" t="s">
        <v>290</v>
      </c>
      <c r="B227" s="3" t="s">
        <v>853</v>
      </c>
      <c r="C227" s="3" t="s">
        <v>870</v>
      </c>
      <c r="D227" s="3" t="s">
        <v>431</v>
      </c>
      <c r="E227" s="3" t="s">
        <v>429</v>
      </c>
      <c r="F227" s="3" t="s">
        <v>432</v>
      </c>
      <c r="G227" s="3" t="s">
        <v>764</v>
      </c>
      <c r="H227" s="3" t="s">
        <v>22</v>
      </c>
      <c r="I227" s="3" t="s">
        <v>19</v>
      </c>
      <c r="J227" s="3" t="s">
        <v>844</v>
      </c>
      <c r="K227" s="2" t="str">
        <f t="shared" si="6"/>
        <v>('030',N'特定有価証券の内容等の開示に関する内閣府令', 'sps','055001', N'第五号の五様式', N'訂正有価証券届出書（外国資産信託流動化受益証券）', '040', N'訂正有価証券届出書', N'開示', NULL)</v>
      </c>
      <c r="L227" s="2" t="str">
        <f t="shared" si="7"/>
        <v>,('030',N'特定有価証券の内容等の開示に関する内閣府令', 'sps','055001', N'第五号の五様式', N'訂正有価証券届出書（外国資産信託流動化受益証券）', '040', N'訂正有価証券届出書', N'開示', NULL)</v>
      </c>
    </row>
    <row r="228" spans="1:12">
      <c r="A228" s="3" t="s">
        <v>290</v>
      </c>
      <c r="B228" s="3" t="s">
        <v>853</v>
      </c>
      <c r="C228" s="3" t="s">
        <v>870</v>
      </c>
      <c r="D228" s="3" t="s">
        <v>433</v>
      </c>
      <c r="E228" s="3" t="s">
        <v>434</v>
      </c>
      <c r="F228" s="3" t="s">
        <v>435</v>
      </c>
      <c r="G228" s="3" t="s">
        <v>290</v>
      </c>
      <c r="H228" s="3" t="s">
        <v>18</v>
      </c>
      <c r="I228" s="3" t="s">
        <v>19</v>
      </c>
      <c r="J228" s="3" t="s">
        <v>844</v>
      </c>
      <c r="K228" s="2" t="str">
        <f t="shared" si="6"/>
        <v>('030',N'特定有価証券の内容等の開示に関する内閣府令', 'sps','055200', N'第五号の五の二様式', N'外国会社届出書（外国資産信託流動化証券）', '030', N'有価証券届出書', N'開示', NULL)</v>
      </c>
      <c r="L228" s="2" t="str">
        <f t="shared" si="7"/>
        <v>,('030',N'特定有価証券の内容等の開示に関する内閣府令', 'sps','055200', N'第五号の五の二様式', N'外国会社届出書（外国資産信託流動化証券）', '030', N'有価証券届出書', N'開示', NULL)</v>
      </c>
    </row>
    <row r="229" spans="1:12">
      <c r="A229" s="3" t="s">
        <v>290</v>
      </c>
      <c r="B229" s="3" t="s">
        <v>853</v>
      </c>
      <c r="C229" s="3" t="s">
        <v>870</v>
      </c>
      <c r="D229" s="3" t="s">
        <v>436</v>
      </c>
      <c r="E229" s="3" t="s">
        <v>434</v>
      </c>
      <c r="F229" s="3" t="s">
        <v>437</v>
      </c>
      <c r="G229" s="3" t="s">
        <v>764</v>
      </c>
      <c r="H229" s="3" t="s">
        <v>22</v>
      </c>
      <c r="I229" s="3" t="s">
        <v>19</v>
      </c>
      <c r="J229" s="3" t="s">
        <v>844</v>
      </c>
      <c r="K229" s="2" t="str">
        <f t="shared" si="6"/>
        <v>('030',N'特定有価証券の内容等の開示に関する内閣府令', 'sps','055201', N'第五号の五の二様式', N'外国会社訂正届出書（外国資産信託流動化証券）', '040', N'訂正有価証券届出書', N'開示', NULL)</v>
      </c>
      <c r="L229" s="2" t="str">
        <f t="shared" si="7"/>
        <v>,('030',N'特定有価証券の内容等の開示に関する内閣府令', 'sps','055201', N'第五号の五の二様式', N'外国会社訂正届出書（外国資産信託流動化証券）', '040', N'訂正有価証券届出書', N'開示', NULL)</v>
      </c>
    </row>
    <row r="230" spans="1:12">
      <c r="A230" s="3" t="s">
        <v>290</v>
      </c>
      <c r="B230" s="3" t="s">
        <v>853</v>
      </c>
      <c r="C230" s="3" t="s">
        <v>870</v>
      </c>
      <c r="D230" s="3" t="s">
        <v>111</v>
      </c>
      <c r="E230" s="3" t="s">
        <v>110</v>
      </c>
      <c r="F230" s="3" t="s">
        <v>438</v>
      </c>
      <c r="G230" s="3" t="s">
        <v>764</v>
      </c>
      <c r="H230" s="3" t="s">
        <v>22</v>
      </c>
      <c r="I230" s="3" t="s">
        <v>19</v>
      </c>
      <c r="J230" s="3" t="s">
        <v>844</v>
      </c>
      <c r="K230" s="2" t="str">
        <f t="shared" si="6"/>
        <v>('030',N'特定有価証券の内容等の開示に関する内閣府令', 'sps','060001', N'第六号様式', N'訂正有価証券届出書（貸付債権信託受益権）', '040', N'訂正有価証券届出書', N'開示', NULL)</v>
      </c>
      <c r="L230" s="2" t="str">
        <f t="shared" si="7"/>
        <v>,('030',N'特定有価証券の内容等の開示に関する内閣府令', 'sps','060001', N'第六号様式', N'訂正有価証券届出書（貸付債権信託受益権）', '040', N'訂正有価証券届出書', N'開示', NULL)</v>
      </c>
    </row>
    <row r="231" spans="1:12">
      <c r="A231" s="3" t="s">
        <v>290</v>
      </c>
      <c r="B231" s="3" t="s">
        <v>853</v>
      </c>
      <c r="C231" s="3" t="s">
        <v>870</v>
      </c>
      <c r="D231" s="3" t="s">
        <v>439</v>
      </c>
      <c r="E231" s="3" t="s">
        <v>440</v>
      </c>
      <c r="F231" s="3" t="s">
        <v>441</v>
      </c>
      <c r="G231" s="3" t="s">
        <v>764</v>
      </c>
      <c r="H231" s="3" t="s">
        <v>22</v>
      </c>
      <c r="I231" s="3" t="s">
        <v>19</v>
      </c>
      <c r="J231" s="3" t="s">
        <v>844</v>
      </c>
      <c r="K231" s="2" t="str">
        <f t="shared" si="6"/>
        <v>('030',N'特定有価証券の内容等の開示に関する内閣府令', 'sps','062001', N'第六号の二様式', N'訂正有価証券届出書（内国組合契約出資持分）', '040', N'訂正有価証券届出書', N'開示', NULL)</v>
      </c>
      <c r="L231" s="2" t="str">
        <f t="shared" si="7"/>
        <v>,('030',N'特定有価証券の内容等の開示に関する内閣府令', 'sps','062001', N'第六号の二様式', N'訂正有価証券届出書（内国組合契約出資持分）', '040', N'訂正有価証券届出書', N'開示', NULL)</v>
      </c>
    </row>
    <row r="232" spans="1:12">
      <c r="A232" s="3" t="s">
        <v>290</v>
      </c>
      <c r="B232" s="3" t="s">
        <v>853</v>
      </c>
      <c r="C232" s="3" t="s">
        <v>870</v>
      </c>
      <c r="D232" s="3" t="s">
        <v>442</v>
      </c>
      <c r="E232" s="3" t="s">
        <v>443</v>
      </c>
      <c r="F232" s="3" t="s">
        <v>444</v>
      </c>
      <c r="G232" s="3" t="s">
        <v>764</v>
      </c>
      <c r="H232" s="3" t="s">
        <v>22</v>
      </c>
      <c r="I232" s="3" t="s">
        <v>19</v>
      </c>
      <c r="J232" s="3" t="s">
        <v>844</v>
      </c>
      <c r="K232" s="2" t="str">
        <f t="shared" si="6"/>
        <v>('030',N'特定有価証券の内容等の開示に関する内閣府令', 'sps','063001', N'第六号の三様式', N'訂正有価証券届出書（外国組合契約出資持分）', '040', N'訂正有価証券届出書', N'開示', NULL)</v>
      </c>
      <c r="L232" s="2" t="str">
        <f t="shared" si="7"/>
        <v>,('030',N'特定有価証券の内容等の開示に関する内閣府令', 'sps','063001', N'第六号の三様式', N'訂正有価証券届出書（外国組合契約出資持分）', '040', N'訂正有価証券届出書', N'開示', NULL)</v>
      </c>
    </row>
    <row r="233" spans="1:12">
      <c r="A233" s="3" t="s">
        <v>290</v>
      </c>
      <c r="B233" s="3" t="s">
        <v>853</v>
      </c>
      <c r="C233" s="3" t="s">
        <v>870</v>
      </c>
      <c r="D233" s="3" t="s">
        <v>445</v>
      </c>
      <c r="E233" s="3" t="s">
        <v>110</v>
      </c>
      <c r="F233" s="3" t="s">
        <v>446</v>
      </c>
      <c r="G233" s="3" t="s">
        <v>290</v>
      </c>
      <c r="H233" s="3" t="s">
        <v>18</v>
      </c>
      <c r="I233" s="3" t="s">
        <v>19</v>
      </c>
      <c r="J233" s="3" t="s">
        <v>844</v>
      </c>
      <c r="K233" s="2" t="str">
        <f t="shared" si="6"/>
        <v>('030',N'特定有価証券の内容等の開示に関する内閣府令', 'sps','06A000', N'第六号様式', N'有価証券届出書（内国信託受益証券等）', '030', N'有価証券届出書', N'開示', NULL)</v>
      </c>
      <c r="L233" s="2" t="str">
        <f t="shared" si="7"/>
        <v>,('030',N'特定有価証券の内容等の開示に関する内閣府令', 'sps','06A000', N'第六号様式', N'有価証券届出書（内国信託受益証券等）', '030', N'有価証券届出書', N'開示', NULL)</v>
      </c>
    </row>
    <row r="234" spans="1:12">
      <c r="A234" s="3" t="s">
        <v>290</v>
      </c>
      <c r="B234" s="3" t="s">
        <v>853</v>
      </c>
      <c r="C234" s="3" t="s">
        <v>870</v>
      </c>
      <c r="D234" s="3" t="s">
        <v>447</v>
      </c>
      <c r="E234" s="3" t="s">
        <v>110</v>
      </c>
      <c r="F234" s="3" t="s">
        <v>448</v>
      </c>
      <c r="G234" s="3" t="s">
        <v>764</v>
      </c>
      <c r="H234" s="3" t="s">
        <v>22</v>
      </c>
      <c r="I234" s="3" t="s">
        <v>19</v>
      </c>
      <c r="J234" s="3" t="s">
        <v>844</v>
      </c>
      <c r="K234" s="2" t="str">
        <f t="shared" si="6"/>
        <v>('030',N'特定有価証券の内容等の開示に関する内閣府令', 'sps','06A001', N'第六号様式', N'訂正有価証券届出書（内国信託受益証券等）', '040', N'訂正有価証券届出書', N'開示', NULL)</v>
      </c>
      <c r="L234" s="2" t="str">
        <f t="shared" si="7"/>
        <v>,('030',N'特定有価証券の内容等の開示に関する内閣府令', 'sps','06A001', N'第六号様式', N'訂正有価証券届出書（内国信託受益証券等）', '040', N'訂正有価証券届出書', N'開示', NULL)</v>
      </c>
    </row>
    <row r="235" spans="1:12">
      <c r="A235" s="3" t="s">
        <v>290</v>
      </c>
      <c r="B235" s="3" t="s">
        <v>853</v>
      </c>
      <c r="C235" s="3" t="s">
        <v>870</v>
      </c>
      <c r="D235" s="3" t="s">
        <v>449</v>
      </c>
      <c r="E235" s="3" t="s">
        <v>440</v>
      </c>
      <c r="F235" s="3" t="s">
        <v>450</v>
      </c>
      <c r="G235" s="3" t="s">
        <v>290</v>
      </c>
      <c r="H235" s="3" t="s">
        <v>18</v>
      </c>
      <c r="I235" s="3" t="s">
        <v>19</v>
      </c>
      <c r="J235" s="3" t="s">
        <v>844</v>
      </c>
      <c r="K235" s="2" t="str">
        <f t="shared" si="6"/>
        <v>('030',N'特定有価証券の内容等の開示に関する内閣府令', 'sps','06B000', N'第六号の二様式', N'有価証券届出書（外国信託受益証券等）', '030', N'有価証券届出書', N'開示', NULL)</v>
      </c>
      <c r="L235" s="2" t="str">
        <f t="shared" si="7"/>
        <v>,('030',N'特定有価証券の内容等の開示に関する内閣府令', 'sps','06B000', N'第六号の二様式', N'有価証券届出書（外国信託受益証券等）', '030', N'有価証券届出書', N'開示', NULL)</v>
      </c>
    </row>
    <row r="236" spans="1:12">
      <c r="A236" s="3" t="s">
        <v>290</v>
      </c>
      <c r="B236" s="3" t="s">
        <v>853</v>
      </c>
      <c r="C236" s="3" t="s">
        <v>870</v>
      </c>
      <c r="D236" s="3" t="s">
        <v>451</v>
      </c>
      <c r="E236" s="3" t="s">
        <v>440</v>
      </c>
      <c r="F236" s="3" t="s">
        <v>452</v>
      </c>
      <c r="G236" s="3" t="s">
        <v>764</v>
      </c>
      <c r="H236" s="3" t="s">
        <v>22</v>
      </c>
      <c r="I236" s="3" t="s">
        <v>19</v>
      </c>
      <c r="J236" s="3" t="s">
        <v>844</v>
      </c>
      <c r="K236" s="2" t="str">
        <f t="shared" si="6"/>
        <v>('030',N'特定有価証券の内容等の開示に関する内閣府令', 'sps','06B001', N'第六号の二様式', N'訂正有価証券届出書（外国信託受益証券等）', '040', N'訂正有価証券届出書', N'開示', NULL)</v>
      </c>
      <c r="L236" s="2" t="str">
        <f t="shared" si="7"/>
        <v>,('030',N'特定有価証券の内容等の開示に関する内閣府令', 'sps','06B001', N'第六号の二様式', N'訂正有価証券届出書（外国信託受益証券等）', '040', N'訂正有価証券届出書', N'開示', NULL)</v>
      </c>
    </row>
    <row r="237" spans="1:12">
      <c r="A237" s="3" t="s">
        <v>290</v>
      </c>
      <c r="B237" s="3" t="s">
        <v>853</v>
      </c>
      <c r="C237" s="3" t="s">
        <v>870</v>
      </c>
      <c r="D237" s="3" t="s">
        <v>453</v>
      </c>
      <c r="E237" s="3" t="s">
        <v>454</v>
      </c>
      <c r="F237" s="3" t="s">
        <v>455</v>
      </c>
      <c r="G237" s="3" t="s">
        <v>290</v>
      </c>
      <c r="H237" s="3" t="s">
        <v>18</v>
      </c>
      <c r="I237" s="3" t="s">
        <v>19</v>
      </c>
      <c r="J237" s="3" t="s">
        <v>844</v>
      </c>
      <c r="K237" s="2" t="str">
        <f t="shared" si="6"/>
        <v>('030',N'特定有価証券の内容等の開示に関する内閣府令', 'sps','06B200', N'第六号の二の二様式', N'外国会社届出書（外国信託受益証券）', '030', N'有価証券届出書', N'開示', NULL)</v>
      </c>
      <c r="L237" s="2" t="str">
        <f t="shared" si="7"/>
        <v>,('030',N'特定有価証券の内容等の開示に関する内閣府令', 'sps','06B200', N'第六号の二の二様式', N'外国会社届出書（外国信託受益証券）', '030', N'有価証券届出書', N'開示', NULL)</v>
      </c>
    </row>
    <row r="238" spans="1:12">
      <c r="A238" s="3" t="s">
        <v>290</v>
      </c>
      <c r="B238" s="3" t="s">
        <v>853</v>
      </c>
      <c r="C238" s="3" t="s">
        <v>870</v>
      </c>
      <c r="D238" s="3" t="s">
        <v>456</v>
      </c>
      <c r="E238" s="3" t="s">
        <v>454</v>
      </c>
      <c r="F238" s="3" t="s">
        <v>457</v>
      </c>
      <c r="G238" s="3" t="s">
        <v>764</v>
      </c>
      <c r="H238" s="3" t="s">
        <v>22</v>
      </c>
      <c r="I238" s="3" t="s">
        <v>19</v>
      </c>
      <c r="J238" s="3" t="s">
        <v>844</v>
      </c>
      <c r="K238" s="2" t="str">
        <f t="shared" si="6"/>
        <v>('030',N'特定有価証券の内容等の開示に関する内閣府令', 'sps','06B201', N'第六号の二の二様式', N'外国会社訂正届出書（外国信託受益証券）', '040', N'訂正有価証券届出書', N'開示', NULL)</v>
      </c>
      <c r="L238" s="2" t="str">
        <f t="shared" si="7"/>
        <v>,('030',N'特定有価証券の内容等の開示に関する内閣府令', 'sps','06B201', N'第六号の二の二様式', N'外国会社訂正届出書（外国信託受益証券）', '040', N'訂正有価証券届出書', N'開示', NULL)</v>
      </c>
    </row>
    <row r="239" spans="1:12">
      <c r="A239" s="3" t="s">
        <v>290</v>
      </c>
      <c r="B239" s="3" t="s">
        <v>853</v>
      </c>
      <c r="C239" s="3" t="s">
        <v>870</v>
      </c>
      <c r="D239" s="3" t="s">
        <v>458</v>
      </c>
      <c r="E239" s="3" t="s">
        <v>443</v>
      </c>
      <c r="F239" s="3" t="s">
        <v>459</v>
      </c>
      <c r="G239" s="3" t="s">
        <v>290</v>
      </c>
      <c r="H239" s="3" t="s">
        <v>18</v>
      </c>
      <c r="I239" s="3" t="s">
        <v>19</v>
      </c>
      <c r="J239" s="3" t="s">
        <v>844</v>
      </c>
      <c r="K239" s="2" t="str">
        <f t="shared" si="6"/>
        <v>('030',N'特定有価証券の内容等の開示に関する内閣府令', 'sps','06C000', N'第六号の三様式', N'有価証券届出書（内国抵当証券）', '030', N'有価証券届出書', N'開示', NULL)</v>
      </c>
      <c r="L239" s="2" t="str">
        <f t="shared" si="7"/>
        <v>,('030',N'特定有価証券の内容等の開示に関する内閣府令', 'sps','06C000', N'第六号の三様式', N'有価証券届出書（内国抵当証券）', '030', N'有価証券届出書', N'開示', NULL)</v>
      </c>
    </row>
    <row r="240" spans="1:12">
      <c r="A240" s="3" t="s">
        <v>290</v>
      </c>
      <c r="B240" s="3" t="s">
        <v>853</v>
      </c>
      <c r="C240" s="3" t="s">
        <v>870</v>
      </c>
      <c r="D240" s="3" t="s">
        <v>460</v>
      </c>
      <c r="E240" s="3" t="s">
        <v>443</v>
      </c>
      <c r="F240" s="3" t="s">
        <v>461</v>
      </c>
      <c r="G240" s="3" t="s">
        <v>764</v>
      </c>
      <c r="H240" s="3" t="s">
        <v>22</v>
      </c>
      <c r="I240" s="3" t="s">
        <v>19</v>
      </c>
      <c r="J240" s="3" t="s">
        <v>844</v>
      </c>
      <c r="K240" s="2" t="str">
        <f t="shared" si="6"/>
        <v>('030',N'特定有価証券の内容等の開示に関する内閣府令', 'sps','06C001', N'第六号の三様式', N'訂正有価証券届出書（内国抵当証券）', '040', N'訂正有価証券届出書', N'開示', NULL)</v>
      </c>
      <c r="L240" s="2" t="str">
        <f t="shared" si="7"/>
        <v>,('030',N'特定有価証券の内容等の開示に関する内閣府令', 'sps','06C001', N'第六号の三様式', N'訂正有価証券届出書（内国抵当証券）', '040', N'訂正有価証券届出書', N'開示', NULL)</v>
      </c>
    </row>
    <row r="241" spans="1:12">
      <c r="A241" s="3" t="s">
        <v>290</v>
      </c>
      <c r="B241" s="3" t="s">
        <v>853</v>
      </c>
      <c r="C241" s="3" t="s">
        <v>870</v>
      </c>
      <c r="D241" s="3" t="s">
        <v>462</v>
      </c>
      <c r="E241" s="3" t="s">
        <v>463</v>
      </c>
      <c r="F241" s="3" t="s">
        <v>464</v>
      </c>
      <c r="G241" s="3" t="s">
        <v>290</v>
      </c>
      <c r="H241" s="3" t="s">
        <v>18</v>
      </c>
      <c r="I241" s="3" t="s">
        <v>19</v>
      </c>
      <c r="J241" s="3" t="s">
        <v>844</v>
      </c>
      <c r="K241" s="2" t="str">
        <f t="shared" si="6"/>
        <v>('030',N'特定有価証券の内容等の開示に関する内閣府令', 'sps','06D000', N'第六号の四様式', N'有価証券届出書（外国抵当証券）', '030', N'有価証券届出書', N'開示', NULL)</v>
      </c>
      <c r="L241" s="2" t="str">
        <f t="shared" si="7"/>
        <v>,('030',N'特定有価証券の内容等の開示に関する内閣府令', 'sps','06D000', N'第六号の四様式', N'有価証券届出書（外国抵当証券）', '030', N'有価証券届出書', N'開示', NULL)</v>
      </c>
    </row>
    <row r="242" spans="1:12">
      <c r="A242" s="3" t="s">
        <v>290</v>
      </c>
      <c r="B242" s="3" t="s">
        <v>853</v>
      </c>
      <c r="C242" s="3" t="s">
        <v>870</v>
      </c>
      <c r="D242" s="3" t="s">
        <v>465</v>
      </c>
      <c r="E242" s="3" t="s">
        <v>463</v>
      </c>
      <c r="F242" s="3" t="s">
        <v>466</v>
      </c>
      <c r="G242" s="3" t="s">
        <v>764</v>
      </c>
      <c r="H242" s="3" t="s">
        <v>22</v>
      </c>
      <c r="I242" s="3" t="s">
        <v>19</v>
      </c>
      <c r="J242" s="3" t="s">
        <v>844</v>
      </c>
      <c r="K242" s="2" t="str">
        <f t="shared" si="6"/>
        <v>('030',N'特定有価証券の内容等の開示に関する内閣府令', 'sps','06D001', N'第六号の四様式', N'訂正有価証券届出書（外国抵当証券）', '040', N'訂正有価証券届出書', N'開示', NULL)</v>
      </c>
      <c r="L242" s="2" t="str">
        <f t="shared" si="7"/>
        <v>,('030',N'特定有価証券の内容等の開示に関する内閣府令', 'sps','06D001', N'第六号の四様式', N'訂正有価証券届出書（外国抵当証券）', '040', N'訂正有価証券届出書', N'開示', NULL)</v>
      </c>
    </row>
    <row r="243" spans="1:12">
      <c r="A243" s="3" t="s">
        <v>290</v>
      </c>
      <c r="B243" s="3" t="s">
        <v>853</v>
      </c>
      <c r="C243" s="3" t="s">
        <v>870</v>
      </c>
      <c r="D243" s="3" t="s">
        <v>467</v>
      </c>
      <c r="E243" s="3" t="s">
        <v>468</v>
      </c>
      <c r="F243" s="3" t="s">
        <v>469</v>
      </c>
      <c r="G243" s="3" t="s">
        <v>290</v>
      </c>
      <c r="H243" s="3" t="s">
        <v>18</v>
      </c>
      <c r="I243" s="3" t="s">
        <v>19</v>
      </c>
      <c r="J243" s="3" t="s">
        <v>844</v>
      </c>
      <c r="K243" s="2" t="str">
        <f t="shared" si="6"/>
        <v>('030',N'特定有価証券の内容等の開示に関する内閣府令', 'sps','06D200', N'第六号の四の二様式', N'外国会社届出書（外国抵当証券）', '030', N'有価証券届出書', N'開示', NULL)</v>
      </c>
      <c r="L243" s="2" t="str">
        <f t="shared" si="7"/>
        <v>,('030',N'特定有価証券の内容等の開示に関する内閣府令', 'sps','06D200', N'第六号の四の二様式', N'外国会社届出書（外国抵当証券）', '030', N'有価証券届出書', N'開示', NULL)</v>
      </c>
    </row>
    <row r="244" spans="1:12">
      <c r="A244" s="3" t="s">
        <v>290</v>
      </c>
      <c r="B244" s="3" t="s">
        <v>853</v>
      </c>
      <c r="C244" s="3" t="s">
        <v>870</v>
      </c>
      <c r="D244" s="3" t="s">
        <v>470</v>
      </c>
      <c r="E244" s="3" t="s">
        <v>468</v>
      </c>
      <c r="F244" s="3" t="s">
        <v>471</v>
      </c>
      <c r="G244" s="3" t="s">
        <v>764</v>
      </c>
      <c r="H244" s="3" t="s">
        <v>22</v>
      </c>
      <c r="I244" s="3" t="s">
        <v>19</v>
      </c>
      <c r="J244" s="3" t="s">
        <v>844</v>
      </c>
      <c r="K244" s="2" t="str">
        <f t="shared" si="6"/>
        <v>('030',N'特定有価証券の内容等の開示に関する内閣府令', 'sps','06D201', N'第六号の四の二様式', N'外国会社訂正届出書（外国抵当証券）', '040', N'訂正有価証券届出書', N'開示', NULL)</v>
      </c>
      <c r="L244" s="2" t="str">
        <f t="shared" si="7"/>
        <v>,('030',N'特定有価証券の内容等の開示に関する内閣府令', 'sps','06D201', N'第六号の四の二様式', N'外国会社訂正届出書（外国抵当証券）', '040', N'訂正有価証券届出書', N'開示', NULL)</v>
      </c>
    </row>
    <row r="245" spans="1:12">
      <c r="A245" s="3" t="s">
        <v>290</v>
      </c>
      <c r="B245" s="3" t="s">
        <v>853</v>
      </c>
      <c r="C245" s="3" t="s">
        <v>870</v>
      </c>
      <c r="D245" s="3" t="s">
        <v>472</v>
      </c>
      <c r="E245" s="3" t="s">
        <v>473</v>
      </c>
      <c r="F245" s="3" t="s">
        <v>474</v>
      </c>
      <c r="G245" s="3" t="s">
        <v>290</v>
      </c>
      <c r="H245" s="3" t="s">
        <v>18</v>
      </c>
      <c r="I245" s="3" t="s">
        <v>19</v>
      </c>
      <c r="J245" s="3" t="s">
        <v>844</v>
      </c>
      <c r="K245" s="2" t="str">
        <f t="shared" si="6"/>
        <v>('030',N'特定有価証券の内容等の開示に関する内閣府令', 'sps','06E000', N'第六号の五様式', N'有価証券届出書（内国有価証券投資事業権利等）', '030', N'有価証券届出書', N'開示', NULL)</v>
      </c>
      <c r="L245" s="2" t="str">
        <f t="shared" si="7"/>
        <v>,('030',N'特定有価証券の内容等の開示に関する内閣府令', 'sps','06E000', N'第六号の五様式', N'有価証券届出書（内国有価証券投資事業権利等）', '030', N'有価証券届出書', N'開示', NULL)</v>
      </c>
    </row>
    <row r="246" spans="1:12">
      <c r="A246" s="3" t="s">
        <v>290</v>
      </c>
      <c r="B246" s="3" t="s">
        <v>853</v>
      </c>
      <c r="C246" s="3" t="s">
        <v>870</v>
      </c>
      <c r="D246" s="3" t="s">
        <v>475</v>
      </c>
      <c r="E246" s="3" t="s">
        <v>473</v>
      </c>
      <c r="F246" s="3" t="s">
        <v>476</v>
      </c>
      <c r="G246" s="3" t="s">
        <v>764</v>
      </c>
      <c r="H246" s="3" t="s">
        <v>22</v>
      </c>
      <c r="I246" s="3" t="s">
        <v>19</v>
      </c>
      <c r="J246" s="3" t="s">
        <v>844</v>
      </c>
      <c r="K246" s="2" t="str">
        <f t="shared" si="6"/>
        <v>('030',N'特定有価証券の内容等の開示に関する内閣府令', 'sps','06E001', N'第六号の五様式', N'訂正有価証券届出書（内国有価証券投資事業権利等）', '040', N'訂正有価証券届出書', N'開示', NULL)</v>
      </c>
      <c r="L246" s="2" t="str">
        <f t="shared" si="7"/>
        <v>,('030',N'特定有価証券の内容等の開示に関する内閣府令', 'sps','06E001', N'第六号の五様式', N'訂正有価証券届出書（内国有価証券投資事業権利等）', '040', N'訂正有価証券届出書', N'開示', NULL)</v>
      </c>
    </row>
    <row r="247" spans="1:12">
      <c r="A247" s="3" t="s">
        <v>290</v>
      </c>
      <c r="B247" s="3" t="s">
        <v>853</v>
      </c>
      <c r="C247" s="3" t="s">
        <v>870</v>
      </c>
      <c r="D247" s="3" t="s">
        <v>477</v>
      </c>
      <c r="E247" s="3" t="s">
        <v>478</v>
      </c>
      <c r="F247" s="3" t="s">
        <v>479</v>
      </c>
      <c r="G247" s="3" t="s">
        <v>290</v>
      </c>
      <c r="H247" s="3" t="s">
        <v>18</v>
      </c>
      <c r="I247" s="3" t="s">
        <v>19</v>
      </c>
      <c r="J247" s="3" t="s">
        <v>844</v>
      </c>
      <c r="K247" s="2" t="str">
        <f t="shared" si="6"/>
        <v>('030',N'特定有価証券の内容等の開示に関する内閣府令', 'sps','06F000', N'第六号の六様式', N'有価証券届出書（外国有価証券投資事業権利等）', '030', N'有価証券届出書', N'開示', NULL)</v>
      </c>
      <c r="L247" s="2" t="str">
        <f t="shared" si="7"/>
        <v>,('030',N'特定有価証券の内容等の開示に関する内閣府令', 'sps','06F000', N'第六号の六様式', N'有価証券届出書（外国有価証券投資事業権利等）', '030', N'有価証券届出書', N'開示', NULL)</v>
      </c>
    </row>
    <row r="248" spans="1:12">
      <c r="A248" s="3" t="s">
        <v>290</v>
      </c>
      <c r="B248" s="3" t="s">
        <v>853</v>
      </c>
      <c r="C248" s="3" t="s">
        <v>870</v>
      </c>
      <c r="D248" s="3" t="s">
        <v>480</v>
      </c>
      <c r="E248" s="3" t="s">
        <v>478</v>
      </c>
      <c r="F248" s="3" t="s">
        <v>481</v>
      </c>
      <c r="G248" s="3" t="s">
        <v>764</v>
      </c>
      <c r="H248" s="3" t="s">
        <v>22</v>
      </c>
      <c r="I248" s="3" t="s">
        <v>19</v>
      </c>
      <c r="J248" s="3" t="s">
        <v>844</v>
      </c>
      <c r="K248" s="2" t="str">
        <f t="shared" si="6"/>
        <v>('030',N'特定有価証券の内容等の開示に関する内閣府令', 'sps','06F001', N'第六号の六様式', N'訂正有価証券届出書（外国有価証券投資事業権利等）', '040', N'訂正有価証券届出書', N'開示', NULL)</v>
      </c>
      <c r="L248" s="2" t="str">
        <f t="shared" si="7"/>
        <v>,('030',N'特定有価証券の内容等の開示に関する内閣府令', 'sps','06F001', N'第六号の六様式', N'訂正有価証券届出書（外国有価証券投資事業権利等）', '040', N'訂正有価証券届出書', N'開示', NULL)</v>
      </c>
    </row>
    <row r="249" spans="1:12">
      <c r="A249" s="3" t="s">
        <v>290</v>
      </c>
      <c r="B249" s="3" t="s">
        <v>853</v>
      </c>
      <c r="C249" s="3" t="s">
        <v>870</v>
      </c>
      <c r="D249" s="3" t="s">
        <v>482</v>
      </c>
      <c r="E249" s="3" t="s">
        <v>483</v>
      </c>
      <c r="F249" s="3" t="s">
        <v>484</v>
      </c>
      <c r="G249" s="3" t="s">
        <v>290</v>
      </c>
      <c r="H249" s="3" t="s">
        <v>18</v>
      </c>
      <c r="I249" s="3" t="s">
        <v>19</v>
      </c>
      <c r="J249" s="3" t="s">
        <v>844</v>
      </c>
      <c r="K249" s="2" t="str">
        <f t="shared" si="6"/>
        <v>('030',N'特定有価証券の内容等の開示に関する内閣府令', 'sps','06F200', N'第六号の六の二様式', N'外国会社届出書（外国有価証券投資事業権利等）', '030', N'有価証券届出書', N'開示', NULL)</v>
      </c>
      <c r="L249" s="2" t="str">
        <f t="shared" si="7"/>
        <v>,('030',N'特定有価証券の内容等の開示に関する内閣府令', 'sps','06F200', N'第六号の六の二様式', N'外国会社届出書（外国有価証券投資事業権利等）', '030', N'有価証券届出書', N'開示', NULL)</v>
      </c>
    </row>
    <row r="250" spans="1:12">
      <c r="A250" s="3" t="s">
        <v>290</v>
      </c>
      <c r="B250" s="3" t="s">
        <v>853</v>
      </c>
      <c r="C250" s="3" t="s">
        <v>870</v>
      </c>
      <c r="D250" s="3" t="s">
        <v>485</v>
      </c>
      <c r="E250" s="3" t="s">
        <v>483</v>
      </c>
      <c r="F250" s="3" t="s">
        <v>486</v>
      </c>
      <c r="G250" s="3" t="s">
        <v>764</v>
      </c>
      <c r="H250" s="3" t="s">
        <v>22</v>
      </c>
      <c r="I250" s="3" t="s">
        <v>19</v>
      </c>
      <c r="J250" s="3" t="s">
        <v>844</v>
      </c>
      <c r="K250" s="2" t="str">
        <f t="shared" si="6"/>
        <v>('030',N'特定有価証券の内容等の開示に関する内閣府令', 'sps','06F201', N'第六号の六の二様式', N'外国会社訂正届出書（外国有価証券投資事業権利等）', '040', N'訂正有価証券届出書', N'開示', NULL)</v>
      </c>
      <c r="L250" s="2" t="str">
        <f t="shared" si="7"/>
        <v>,('030',N'特定有価証券の内容等の開示に関する内閣府令', 'sps','06F201', N'第六号の六の二様式', N'外国会社訂正届出書（外国有価証券投資事業権利等）', '040', N'訂正有価証券届出書', N'開示', NULL)</v>
      </c>
    </row>
    <row r="251" spans="1:12">
      <c r="A251" s="3" t="s">
        <v>290</v>
      </c>
      <c r="B251" s="3" t="s">
        <v>853</v>
      </c>
      <c r="C251" s="3" t="s">
        <v>870</v>
      </c>
      <c r="D251" s="3" t="s">
        <v>487</v>
      </c>
      <c r="E251" s="3" t="s">
        <v>488</v>
      </c>
      <c r="F251" s="3" t="s">
        <v>489</v>
      </c>
      <c r="G251" s="3" t="s">
        <v>804</v>
      </c>
      <c r="H251" s="3" t="s">
        <v>55</v>
      </c>
      <c r="I251" s="3" t="s">
        <v>19</v>
      </c>
      <c r="J251" s="3" t="s">
        <v>490</v>
      </c>
      <c r="K251" s="2" t="str">
        <f t="shared" si="6"/>
        <v>('030',N'特定有価証券の内容等の開示に関する内閣府令', 'sps','06G000', N'第六号の七及び第七号様式', N'有価証券報告書（内国投資信託受益証券）', '120', N'有価証券報告書', N'開示', N'みなし有価証券届出書')</v>
      </c>
      <c r="L251" s="2" t="str">
        <f t="shared" si="7"/>
        <v>,('030',N'特定有価証券の内容等の開示に関する内閣府令', 'sps','06G000', N'第六号の七及び第七号様式', N'有価証券報告書（内国投資信託受益証券）', '120', N'有価証券報告書', N'開示', N'みなし有価証券届出書')</v>
      </c>
    </row>
    <row r="252" spans="1:12">
      <c r="A252" s="3" t="s">
        <v>290</v>
      </c>
      <c r="B252" s="3" t="s">
        <v>853</v>
      </c>
      <c r="C252" s="3" t="s">
        <v>870</v>
      </c>
      <c r="D252" s="3" t="s">
        <v>491</v>
      </c>
      <c r="E252" s="3" t="s">
        <v>488</v>
      </c>
      <c r="F252" s="3" t="s">
        <v>492</v>
      </c>
      <c r="G252" s="3" t="s">
        <v>805</v>
      </c>
      <c r="H252" s="3" t="s">
        <v>57</v>
      </c>
      <c r="I252" s="3" t="s">
        <v>19</v>
      </c>
      <c r="J252" s="3" t="s">
        <v>493</v>
      </c>
      <c r="K252" s="2" t="str">
        <f t="shared" si="6"/>
        <v>('030',N'特定有価証券の内容等の開示に関する内閣府令', 'sps','06G001', N'第六号の七及び第七号様式', N'訂正有価証券報告書（内国投資信託受益証券）', '130', N'訂正有価証券報告書', N'開示', N'有価証券報告書及び有価証券届出書を同時に訂正する場合')</v>
      </c>
      <c r="L252" s="2" t="str">
        <f t="shared" si="7"/>
        <v>,('030',N'特定有価証券の内容等の開示に関する内閣府令', 'sps','06G001', N'第六号の七及び第七号様式', N'訂正有価証券報告書（内国投資信託受益証券）', '130', N'訂正有価証券報告書', N'開示', N'有価証券報告書及び有価証券届出書を同時に訂正する場合')</v>
      </c>
    </row>
    <row r="253" spans="1:12">
      <c r="A253" s="3" t="s">
        <v>290</v>
      </c>
      <c r="B253" s="3" t="s">
        <v>853</v>
      </c>
      <c r="C253" s="3" t="s">
        <v>870</v>
      </c>
      <c r="D253" s="3" t="s">
        <v>494</v>
      </c>
      <c r="E253" s="3" t="s">
        <v>488</v>
      </c>
      <c r="F253" s="3" t="s">
        <v>353</v>
      </c>
      <c r="G253" s="3" t="s">
        <v>764</v>
      </c>
      <c r="H253" s="3" t="s">
        <v>22</v>
      </c>
      <c r="I253" s="3" t="s">
        <v>19</v>
      </c>
      <c r="J253" s="3" t="s">
        <v>495</v>
      </c>
      <c r="K253" s="2" t="str">
        <f t="shared" si="6"/>
        <v>('030',N'特定有価証券の内容等の開示に関する内閣府令', 'sps','06G101', N'第六号の七及び第七号様式', N'訂正有価証券届出書（内国投資信託受益証券）', '040', N'訂正有価証券届出書', N'開示', N'有価証券報告書の訂正がない場合')</v>
      </c>
      <c r="L253" s="2" t="str">
        <f t="shared" si="7"/>
        <v>,('030',N'特定有価証券の内容等の開示に関する内閣府令', 'sps','06G101', N'第六号の七及び第七号様式', N'訂正有価証券届出書（内国投資信託受益証券）', '040', N'訂正有価証券届出書', N'開示', N'有価証券報告書の訂正がない場合')</v>
      </c>
    </row>
    <row r="254" spans="1:12">
      <c r="A254" s="3" t="s">
        <v>290</v>
      </c>
      <c r="B254" s="3" t="s">
        <v>853</v>
      </c>
      <c r="C254" s="3" t="s">
        <v>870</v>
      </c>
      <c r="D254" s="3" t="s">
        <v>496</v>
      </c>
      <c r="E254" s="3" t="s">
        <v>488</v>
      </c>
      <c r="F254" s="3" t="s">
        <v>492</v>
      </c>
      <c r="G254" s="3" t="s">
        <v>805</v>
      </c>
      <c r="H254" s="3" t="s">
        <v>57</v>
      </c>
      <c r="I254" s="3" t="s">
        <v>19</v>
      </c>
      <c r="J254" s="3" t="s">
        <v>497</v>
      </c>
      <c r="K254" s="2" t="str">
        <f t="shared" si="6"/>
        <v>('030',N'特定有価証券の内容等の開示に関する内閣府令', 'sps','06G201', N'第六号の七及び第七号様式', N'訂正有価証券報告書（内国投資信託受益証券）', '130', N'訂正有価証券報告書', N'開示', N'有価証券届出書の訂正がない場合')</v>
      </c>
      <c r="L254" s="2" t="str">
        <f t="shared" si="7"/>
        <v>,('030',N'特定有価証券の内容等の開示に関する内閣府令', 'sps','06G201', N'第六号の七及び第七号様式', N'訂正有価証券報告書（内国投資信託受益証券）', '130', N'訂正有価証券報告書', N'開示', N'有価証券届出書の訂正がない場合')</v>
      </c>
    </row>
    <row r="255" spans="1:12">
      <c r="A255" s="3" t="s">
        <v>290</v>
      </c>
      <c r="B255" s="3" t="s">
        <v>853</v>
      </c>
      <c r="C255" s="3" t="s">
        <v>870</v>
      </c>
      <c r="D255" s="3" t="s">
        <v>498</v>
      </c>
      <c r="E255" s="3" t="s">
        <v>499</v>
      </c>
      <c r="F255" s="3" t="s">
        <v>500</v>
      </c>
      <c r="G255" s="3" t="s">
        <v>804</v>
      </c>
      <c r="H255" s="3" t="s">
        <v>55</v>
      </c>
      <c r="I255" s="3" t="s">
        <v>19</v>
      </c>
      <c r="J255" s="3" t="s">
        <v>490</v>
      </c>
      <c r="K255" s="2" t="str">
        <f t="shared" si="6"/>
        <v>('030',N'特定有価証券の内容等の開示に関する内閣府令', 'sps','06H000', N'第六号の八及び第七号の二様式', N'有価証券報告書（外国投資信託受益証券）', '120', N'有価証券報告書', N'開示', N'みなし有価証券届出書')</v>
      </c>
      <c r="L255" s="2" t="str">
        <f t="shared" si="7"/>
        <v>,('030',N'特定有価証券の内容等の開示に関する内閣府令', 'sps','06H000', N'第六号の八及び第七号の二様式', N'有価証券報告書（外国投資信託受益証券）', '120', N'有価証券報告書', N'開示', N'みなし有価証券届出書')</v>
      </c>
    </row>
    <row r="256" spans="1:12">
      <c r="A256" s="3" t="s">
        <v>290</v>
      </c>
      <c r="B256" s="3" t="s">
        <v>853</v>
      </c>
      <c r="C256" s="3" t="s">
        <v>870</v>
      </c>
      <c r="D256" s="3" t="s">
        <v>501</v>
      </c>
      <c r="E256" s="3" t="s">
        <v>499</v>
      </c>
      <c r="F256" s="3" t="s">
        <v>502</v>
      </c>
      <c r="G256" s="3" t="s">
        <v>805</v>
      </c>
      <c r="H256" s="3" t="s">
        <v>57</v>
      </c>
      <c r="I256" s="3" t="s">
        <v>19</v>
      </c>
      <c r="J256" s="3" t="s">
        <v>493</v>
      </c>
      <c r="K256" s="2" t="str">
        <f t="shared" si="6"/>
        <v>('030',N'特定有価証券の内容等の開示に関する内閣府令', 'sps','06H001', N'第六号の八及び第七号の二様式', N'訂正有価証券報告書（外国投資信託受益証券）', '130', N'訂正有価証券報告書', N'開示', N'有価証券報告書及び有価証券届出書を同時に訂正する場合')</v>
      </c>
      <c r="L256" s="2" t="str">
        <f t="shared" si="7"/>
        <v>,('030',N'特定有価証券の内容等の開示に関する内閣府令', 'sps','06H001', N'第六号の八及び第七号の二様式', N'訂正有価証券報告書（外国投資信託受益証券）', '130', N'訂正有価証券報告書', N'開示', N'有価証券報告書及び有価証券届出書を同時に訂正する場合')</v>
      </c>
    </row>
    <row r="257" spans="1:12">
      <c r="A257" s="3" t="s">
        <v>290</v>
      </c>
      <c r="B257" s="3" t="s">
        <v>853</v>
      </c>
      <c r="C257" s="3" t="s">
        <v>870</v>
      </c>
      <c r="D257" s="3" t="s">
        <v>503</v>
      </c>
      <c r="E257" s="3" t="s">
        <v>499</v>
      </c>
      <c r="F257" s="3" t="s">
        <v>361</v>
      </c>
      <c r="G257" s="3" t="s">
        <v>764</v>
      </c>
      <c r="H257" s="3" t="s">
        <v>22</v>
      </c>
      <c r="I257" s="3" t="s">
        <v>19</v>
      </c>
      <c r="J257" s="3" t="s">
        <v>495</v>
      </c>
      <c r="K257" s="2" t="str">
        <f t="shared" si="6"/>
        <v>('030',N'特定有価証券の内容等の開示に関する内閣府令', 'sps','06H101', N'第六号の八及び第七号の二様式', N'訂正有価証券届出書（外国投資信託受益証券）', '040', N'訂正有価証券届出書', N'開示', N'有価証券報告書の訂正がない場合')</v>
      </c>
      <c r="L257" s="2" t="str">
        <f t="shared" si="7"/>
        <v>,('030',N'特定有価証券の内容等の開示に関する内閣府令', 'sps','06H101', N'第六号の八及び第七号の二様式', N'訂正有価証券届出書（外国投資信託受益証券）', '040', N'訂正有価証券届出書', N'開示', N'有価証券報告書の訂正がない場合')</v>
      </c>
    </row>
    <row r="258" spans="1:12">
      <c r="A258" s="3" t="s">
        <v>290</v>
      </c>
      <c r="B258" s="3" t="s">
        <v>853</v>
      </c>
      <c r="C258" s="3" t="s">
        <v>870</v>
      </c>
      <c r="D258" s="3" t="s">
        <v>504</v>
      </c>
      <c r="E258" s="3" t="s">
        <v>499</v>
      </c>
      <c r="F258" s="3" t="s">
        <v>502</v>
      </c>
      <c r="G258" s="3" t="s">
        <v>805</v>
      </c>
      <c r="H258" s="3" t="s">
        <v>57</v>
      </c>
      <c r="I258" s="3" t="s">
        <v>19</v>
      </c>
      <c r="J258" s="3" t="s">
        <v>497</v>
      </c>
      <c r="K258" s="2" t="str">
        <f t="shared" ref="K258:K321" si="8">"('"&amp;A258&amp;"',N'"&amp;B258&amp;"', "&amp;IF(C258="","NULL","'"&amp;C258&amp;"'")&amp;",'"&amp;D258&amp;"', N'"&amp;E258&amp;"', N'"&amp;F258&amp;"', '"&amp;G258&amp;"', N'"&amp;H258&amp;"', N'"&amp;I258&amp;"', "&amp;IF(J258="","NULL","N'"&amp;J258&amp;"'")&amp;")"</f>
        <v>('030',N'特定有価証券の内容等の開示に関する内閣府令', 'sps','06H201', N'第六号の八及び第七号の二様式', N'訂正有価証券報告書（外国投資信託受益証券）', '130', N'訂正有価証券報告書', N'開示', N'有価証券届出書の訂正がない場合')</v>
      </c>
      <c r="L258" s="2" t="str">
        <f t="shared" si="7"/>
        <v>,('030',N'特定有価証券の内容等の開示に関する内閣府令', 'sps','06H201', N'第六号の八及び第七号の二様式', N'訂正有価証券報告書（外国投資信託受益証券）', '130', N'訂正有価証券報告書', N'開示', N'有価証券届出書の訂正がない場合')</v>
      </c>
    </row>
    <row r="259" spans="1:12">
      <c r="A259" s="3" t="s">
        <v>290</v>
      </c>
      <c r="B259" s="3" t="s">
        <v>853</v>
      </c>
      <c r="C259" s="3" t="s">
        <v>870</v>
      </c>
      <c r="D259" s="3" t="s">
        <v>505</v>
      </c>
      <c r="E259" s="3" t="s">
        <v>506</v>
      </c>
      <c r="F259" s="3" t="s">
        <v>507</v>
      </c>
      <c r="G259" s="3" t="s">
        <v>804</v>
      </c>
      <c r="H259" s="3" t="s">
        <v>55</v>
      </c>
      <c r="I259" s="3" t="s">
        <v>19</v>
      </c>
      <c r="J259" s="3" t="s">
        <v>490</v>
      </c>
      <c r="K259" s="2" t="str">
        <f t="shared" si="8"/>
        <v>('030',N'特定有価証券の内容等の開示に関する内閣府令', 'sps','06I000', N'第六号の九及び第九号様式', N'有価証券報告書（内国信託受益証券等）', '120', N'有価証券報告書', N'開示', N'みなし有価証券届出書')</v>
      </c>
      <c r="L259" s="2" t="str">
        <f t="shared" si="7"/>
        <v>,('030',N'特定有価証券の内容等の開示に関する内閣府令', 'sps','06I000', N'第六号の九及び第九号様式', N'有価証券報告書（内国信託受益証券等）', '120', N'有価証券報告書', N'開示', N'みなし有価証券届出書')</v>
      </c>
    </row>
    <row r="260" spans="1:12">
      <c r="A260" s="3" t="s">
        <v>290</v>
      </c>
      <c r="B260" s="3" t="s">
        <v>853</v>
      </c>
      <c r="C260" s="3" t="s">
        <v>870</v>
      </c>
      <c r="D260" s="3" t="s">
        <v>508</v>
      </c>
      <c r="E260" s="3" t="s">
        <v>506</v>
      </c>
      <c r="F260" s="3" t="s">
        <v>509</v>
      </c>
      <c r="G260" s="3" t="s">
        <v>805</v>
      </c>
      <c r="H260" s="3" t="s">
        <v>57</v>
      </c>
      <c r="I260" s="3" t="s">
        <v>19</v>
      </c>
      <c r="J260" s="3" t="s">
        <v>493</v>
      </c>
      <c r="K260" s="2" t="str">
        <f t="shared" si="8"/>
        <v>('030',N'特定有価証券の内容等の開示に関する内閣府令', 'sps','06I001', N'第六号の九及び第九号様式', N'訂正有価証券報告書（内国信託受益証券等）', '130', N'訂正有価証券報告書', N'開示', N'有価証券報告書及び有価証券届出書を同時に訂正する場合')</v>
      </c>
      <c r="L260" s="2" t="str">
        <f t="shared" ref="L260:L323" si="9">","&amp;K260</f>
        <v>,('030',N'特定有価証券の内容等の開示に関する内閣府令', 'sps','06I001', N'第六号の九及び第九号様式', N'訂正有価証券報告書（内国信託受益証券等）', '130', N'訂正有価証券報告書', N'開示', N'有価証券報告書及び有価証券届出書を同時に訂正する場合')</v>
      </c>
    </row>
    <row r="261" spans="1:12">
      <c r="A261" s="3" t="s">
        <v>290</v>
      </c>
      <c r="B261" s="3" t="s">
        <v>853</v>
      </c>
      <c r="C261" s="3" t="s">
        <v>870</v>
      </c>
      <c r="D261" s="3" t="s">
        <v>510</v>
      </c>
      <c r="E261" s="3" t="s">
        <v>506</v>
      </c>
      <c r="F261" s="3" t="s">
        <v>448</v>
      </c>
      <c r="G261" s="3" t="s">
        <v>764</v>
      </c>
      <c r="H261" s="3" t="s">
        <v>22</v>
      </c>
      <c r="I261" s="3" t="s">
        <v>19</v>
      </c>
      <c r="J261" s="3" t="s">
        <v>495</v>
      </c>
      <c r="K261" s="2" t="str">
        <f t="shared" si="8"/>
        <v>('030',N'特定有価証券の内容等の開示に関する内閣府令', 'sps','06I101', N'第六号の九及び第九号様式', N'訂正有価証券届出書（内国信託受益証券等）', '040', N'訂正有価証券届出書', N'開示', N'有価証券報告書の訂正がない場合')</v>
      </c>
      <c r="L261" s="2" t="str">
        <f t="shared" si="9"/>
        <v>,('030',N'特定有価証券の内容等の開示に関する内閣府令', 'sps','06I101', N'第六号の九及び第九号様式', N'訂正有価証券届出書（内国信託受益証券等）', '040', N'訂正有価証券届出書', N'開示', N'有価証券報告書の訂正がない場合')</v>
      </c>
    </row>
    <row r="262" spans="1:12">
      <c r="A262" s="3" t="s">
        <v>290</v>
      </c>
      <c r="B262" s="3" t="s">
        <v>853</v>
      </c>
      <c r="C262" s="3" t="s">
        <v>870</v>
      </c>
      <c r="D262" s="3" t="s">
        <v>511</v>
      </c>
      <c r="E262" s="3" t="s">
        <v>506</v>
      </c>
      <c r="F262" s="3" t="s">
        <v>509</v>
      </c>
      <c r="G262" s="3" t="s">
        <v>805</v>
      </c>
      <c r="H262" s="3" t="s">
        <v>57</v>
      </c>
      <c r="I262" s="3" t="s">
        <v>19</v>
      </c>
      <c r="J262" s="3" t="s">
        <v>497</v>
      </c>
      <c r="K262" s="2" t="str">
        <f t="shared" si="8"/>
        <v>('030',N'特定有価証券の内容等の開示に関する内閣府令', 'sps','06I201', N'第六号の九及び第九号様式', N'訂正有価証券報告書（内国信託受益証券等）', '130', N'訂正有価証券報告書', N'開示', N'有価証券届出書の訂正がない場合')</v>
      </c>
      <c r="L262" s="2" t="str">
        <f t="shared" si="9"/>
        <v>,('030',N'特定有価証券の内容等の開示に関する内閣府令', 'sps','06I201', N'第六号の九及び第九号様式', N'訂正有価証券報告書（内国信託受益証券等）', '130', N'訂正有価証券報告書', N'開示', N'有価証券届出書の訂正がない場合')</v>
      </c>
    </row>
    <row r="263" spans="1:12">
      <c r="A263" s="3" t="s">
        <v>290</v>
      </c>
      <c r="B263" s="3" t="s">
        <v>853</v>
      </c>
      <c r="C263" s="3" t="s">
        <v>870</v>
      </c>
      <c r="D263" s="3" t="s">
        <v>512</v>
      </c>
      <c r="E263" s="3" t="s">
        <v>513</v>
      </c>
      <c r="F263" s="3" t="s">
        <v>514</v>
      </c>
      <c r="G263" s="3" t="s">
        <v>804</v>
      </c>
      <c r="H263" s="3" t="s">
        <v>55</v>
      </c>
      <c r="I263" s="3" t="s">
        <v>19</v>
      </c>
      <c r="J263" s="3" t="s">
        <v>490</v>
      </c>
      <c r="K263" s="2" t="str">
        <f t="shared" si="8"/>
        <v>('030',N'特定有価証券の内容等の開示に関する内閣府令', 'sps','06J000', N'第六号の十及び第九号の二様式', N'有価証券報告書（外国信託受益証券等）', '120', N'有価証券報告書', N'開示', N'みなし有価証券届出書')</v>
      </c>
      <c r="L263" s="2" t="str">
        <f t="shared" si="9"/>
        <v>,('030',N'特定有価証券の内容等の開示に関する内閣府令', 'sps','06J000', N'第六号の十及び第九号の二様式', N'有価証券報告書（外国信託受益証券等）', '120', N'有価証券報告書', N'開示', N'みなし有価証券届出書')</v>
      </c>
    </row>
    <row r="264" spans="1:12">
      <c r="A264" s="3" t="s">
        <v>290</v>
      </c>
      <c r="B264" s="3" t="s">
        <v>853</v>
      </c>
      <c r="C264" s="3" t="s">
        <v>870</v>
      </c>
      <c r="D264" s="3" t="s">
        <v>515</v>
      </c>
      <c r="E264" s="3" t="s">
        <v>513</v>
      </c>
      <c r="F264" s="3" t="s">
        <v>516</v>
      </c>
      <c r="G264" s="3" t="s">
        <v>805</v>
      </c>
      <c r="H264" s="3" t="s">
        <v>57</v>
      </c>
      <c r="I264" s="3" t="s">
        <v>19</v>
      </c>
      <c r="J264" s="3" t="s">
        <v>493</v>
      </c>
      <c r="K264" s="2" t="str">
        <f t="shared" si="8"/>
        <v>('030',N'特定有価証券の内容等の開示に関する内閣府令', 'sps','06J001', N'第六号の十及び第九号の二様式', N'訂正有価証券報告書（外国信託受益証券等）', '130', N'訂正有価証券報告書', N'開示', N'有価証券報告書及び有価証券届出書を同時に訂正する場合')</v>
      </c>
      <c r="L264" s="2" t="str">
        <f t="shared" si="9"/>
        <v>,('030',N'特定有価証券の内容等の開示に関する内閣府令', 'sps','06J001', N'第六号の十及び第九号の二様式', N'訂正有価証券報告書（外国信託受益証券等）', '130', N'訂正有価証券報告書', N'開示', N'有価証券報告書及び有価証券届出書を同時に訂正する場合')</v>
      </c>
    </row>
    <row r="265" spans="1:12">
      <c r="A265" s="3" t="s">
        <v>290</v>
      </c>
      <c r="B265" s="3" t="s">
        <v>853</v>
      </c>
      <c r="C265" s="3" t="s">
        <v>870</v>
      </c>
      <c r="D265" s="3" t="s">
        <v>517</v>
      </c>
      <c r="E265" s="3" t="s">
        <v>513</v>
      </c>
      <c r="F265" s="3" t="s">
        <v>452</v>
      </c>
      <c r="G265" s="3" t="s">
        <v>764</v>
      </c>
      <c r="H265" s="3" t="s">
        <v>22</v>
      </c>
      <c r="I265" s="3" t="s">
        <v>19</v>
      </c>
      <c r="J265" s="3" t="s">
        <v>495</v>
      </c>
      <c r="K265" s="2" t="str">
        <f t="shared" si="8"/>
        <v>('030',N'特定有価証券の内容等の開示に関する内閣府令', 'sps','06J101', N'第六号の十及び第九号の二様式', N'訂正有価証券届出書（外国信託受益証券等）', '040', N'訂正有価証券届出書', N'開示', N'有価証券報告書の訂正がない場合')</v>
      </c>
      <c r="L265" s="2" t="str">
        <f t="shared" si="9"/>
        <v>,('030',N'特定有価証券の内容等の開示に関する内閣府令', 'sps','06J101', N'第六号の十及び第九号の二様式', N'訂正有価証券届出書（外国信託受益証券等）', '040', N'訂正有価証券届出書', N'開示', N'有価証券報告書の訂正がない場合')</v>
      </c>
    </row>
    <row r="266" spans="1:12">
      <c r="A266" s="3" t="s">
        <v>290</v>
      </c>
      <c r="B266" s="3" t="s">
        <v>853</v>
      </c>
      <c r="C266" s="3" t="s">
        <v>870</v>
      </c>
      <c r="D266" s="3" t="s">
        <v>518</v>
      </c>
      <c r="E266" s="3" t="s">
        <v>513</v>
      </c>
      <c r="F266" s="3" t="s">
        <v>516</v>
      </c>
      <c r="G266" s="3" t="s">
        <v>805</v>
      </c>
      <c r="H266" s="3" t="s">
        <v>57</v>
      </c>
      <c r="I266" s="3" t="s">
        <v>19</v>
      </c>
      <c r="J266" s="3" t="s">
        <v>497</v>
      </c>
      <c r="K266" s="2" t="str">
        <f t="shared" si="8"/>
        <v>('030',N'特定有価証券の内容等の開示に関する内閣府令', 'sps','06J201', N'第六号の十及び第九号の二様式', N'訂正有価証券報告書（外国信託受益証券等）', '130', N'訂正有価証券報告書', N'開示', N'有価証券届出書の訂正がない場合')</v>
      </c>
      <c r="L266" s="2" t="str">
        <f t="shared" si="9"/>
        <v>,('030',N'特定有価証券の内容等の開示に関する内閣府令', 'sps','06J201', N'第六号の十及び第九号の二様式', N'訂正有価証券報告書（外国信託受益証券等）', '130', N'訂正有価証券報告書', N'開示', N'有価証券届出書の訂正がない場合')</v>
      </c>
    </row>
    <row r="267" spans="1:12">
      <c r="A267" s="3" t="s">
        <v>290</v>
      </c>
      <c r="B267" s="3" t="s">
        <v>853</v>
      </c>
      <c r="C267" s="3" t="s">
        <v>870</v>
      </c>
      <c r="D267" s="3" t="s">
        <v>519</v>
      </c>
      <c r="E267" s="3" t="s">
        <v>113</v>
      </c>
      <c r="F267" s="3" t="s">
        <v>489</v>
      </c>
      <c r="G267" s="3" t="s">
        <v>804</v>
      </c>
      <c r="H267" s="3" t="s">
        <v>55</v>
      </c>
      <c r="I267" s="3" t="s">
        <v>19</v>
      </c>
      <c r="J267" s="3" t="s">
        <v>844</v>
      </c>
      <c r="K267" s="2" t="str">
        <f t="shared" si="8"/>
        <v>('030',N'特定有価証券の内容等の開示に関する内閣府令', 'sps','07A000', N'第七号様式', N'有価証券報告書（内国投資信託受益証券）', '120', N'有価証券報告書', N'開示', NULL)</v>
      </c>
      <c r="L267" s="2" t="str">
        <f t="shared" si="9"/>
        <v>,('030',N'特定有価証券の内容等の開示に関する内閣府令', 'sps','07A000', N'第七号様式', N'有価証券報告書（内国投資信託受益証券）', '120', N'有価証券報告書', N'開示', NULL)</v>
      </c>
    </row>
    <row r="268" spans="1:12">
      <c r="A268" s="3" t="s">
        <v>290</v>
      </c>
      <c r="B268" s="3" t="s">
        <v>853</v>
      </c>
      <c r="C268" s="3" t="s">
        <v>870</v>
      </c>
      <c r="D268" s="3" t="s">
        <v>520</v>
      </c>
      <c r="E268" s="3" t="s">
        <v>113</v>
      </c>
      <c r="F268" s="3" t="s">
        <v>492</v>
      </c>
      <c r="G268" s="3" t="s">
        <v>805</v>
      </c>
      <c r="H268" s="3" t="s">
        <v>57</v>
      </c>
      <c r="I268" s="3" t="s">
        <v>19</v>
      </c>
      <c r="J268" s="3" t="s">
        <v>844</v>
      </c>
      <c r="K268" s="2" t="str">
        <f t="shared" si="8"/>
        <v>('030',N'特定有価証券の内容等の開示に関する内閣府令', 'sps','07A001', N'第七号様式', N'訂正有価証券報告書（内国投資信託受益証券）', '130', N'訂正有価証券報告書', N'開示', NULL)</v>
      </c>
      <c r="L268" s="2" t="str">
        <f t="shared" si="9"/>
        <v>,('030',N'特定有価証券の内容等の開示に関する内閣府令', 'sps','07A001', N'第七号様式', N'訂正有価証券報告書（内国投資信託受益証券）', '130', N'訂正有価証券報告書', N'開示', NULL)</v>
      </c>
    </row>
    <row r="269" spans="1:12">
      <c r="A269" s="3" t="s">
        <v>290</v>
      </c>
      <c r="B269" s="3" t="s">
        <v>853</v>
      </c>
      <c r="C269" s="3" t="s">
        <v>870</v>
      </c>
      <c r="D269" s="3" t="s">
        <v>521</v>
      </c>
      <c r="E269" s="3" t="s">
        <v>119</v>
      </c>
      <c r="F269" s="3" t="s">
        <v>522</v>
      </c>
      <c r="G269" s="3" t="s">
        <v>804</v>
      </c>
      <c r="H269" s="3" t="s">
        <v>55</v>
      </c>
      <c r="I269" s="3" t="s">
        <v>19</v>
      </c>
      <c r="J269" s="3" t="s">
        <v>844</v>
      </c>
      <c r="K269" s="2" t="str">
        <f t="shared" si="8"/>
        <v>('030',N'特定有価証券の内容等の開示に関する内閣府令', 'sps','07B000', N'第七号の三様式', N'有価証券報告書（内国投資証券）', '120', N'有価証券報告書', N'開示', NULL)</v>
      </c>
      <c r="L269" s="2" t="str">
        <f t="shared" si="9"/>
        <v>,('030',N'特定有価証券の内容等の開示に関する内閣府令', 'sps','07B000', N'第七号の三様式', N'有価証券報告書（内国投資証券）', '120', N'有価証券報告書', N'開示', NULL)</v>
      </c>
    </row>
    <row r="270" spans="1:12">
      <c r="A270" s="3" t="s">
        <v>290</v>
      </c>
      <c r="B270" s="3" t="s">
        <v>853</v>
      </c>
      <c r="C270" s="3" t="s">
        <v>870</v>
      </c>
      <c r="D270" s="3" t="s">
        <v>523</v>
      </c>
      <c r="E270" s="3" t="s">
        <v>119</v>
      </c>
      <c r="F270" s="3" t="s">
        <v>524</v>
      </c>
      <c r="G270" s="3" t="s">
        <v>805</v>
      </c>
      <c r="H270" s="3" t="s">
        <v>57</v>
      </c>
      <c r="I270" s="3" t="s">
        <v>19</v>
      </c>
      <c r="J270" s="3" t="s">
        <v>844</v>
      </c>
      <c r="K270" s="2" t="str">
        <f t="shared" si="8"/>
        <v>('030',N'特定有価証券の内容等の開示に関する内閣府令', 'sps','07B001', N'第七号の三様式', N'訂正有価証券報告書（内国投資証券）', '130', N'訂正有価証券報告書', N'開示', NULL)</v>
      </c>
      <c r="L270" s="2" t="str">
        <f t="shared" si="9"/>
        <v>,('030',N'特定有価証券の内容等の開示に関する内閣府令', 'sps','07B001', N'第七号の三様式', N'訂正有価証券報告書（内国投資証券）', '130', N'訂正有価証券報告書', N'開示', NULL)</v>
      </c>
    </row>
    <row r="271" spans="1:12">
      <c r="A271" s="3" t="s">
        <v>290</v>
      </c>
      <c r="B271" s="3" t="s">
        <v>853</v>
      </c>
      <c r="C271" s="3" t="s">
        <v>870</v>
      </c>
      <c r="D271" s="3" t="s">
        <v>525</v>
      </c>
      <c r="E271" s="3" t="s">
        <v>116</v>
      </c>
      <c r="F271" s="3" t="s">
        <v>500</v>
      </c>
      <c r="G271" s="3" t="s">
        <v>804</v>
      </c>
      <c r="H271" s="3" t="s">
        <v>55</v>
      </c>
      <c r="I271" s="3" t="s">
        <v>19</v>
      </c>
      <c r="J271" s="3" t="s">
        <v>844</v>
      </c>
      <c r="K271" s="2" t="str">
        <f t="shared" si="8"/>
        <v>('030',N'特定有価証券の内容等の開示に関する内閣府令', 'sps','07C000', N'第七号の二様式', N'有価証券報告書（外国投資信託受益証券）', '120', N'有価証券報告書', N'開示', NULL)</v>
      </c>
      <c r="L271" s="2" t="str">
        <f t="shared" si="9"/>
        <v>,('030',N'特定有価証券の内容等の開示に関する内閣府令', 'sps','07C000', N'第七号の二様式', N'有価証券報告書（外国投資信託受益証券）', '120', N'有価証券報告書', N'開示', NULL)</v>
      </c>
    </row>
    <row r="272" spans="1:12">
      <c r="A272" s="3" t="s">
        <v>290</v>
      </c>
      <c r="B272" s="3" t="s">
        <v>853</v>
      </c>
      <c r="C272" s="3" t="s">
        <v>870</v>
      </c>
      <c r="D272" s="3" t="s">
        <v>526</v>
      </c>
      <c r="E272" s="3" t="s">
        <v>116</v>
      </c>
      <c r="F272" s="3" t="s">
        <v>502</v>
      </c>
      <c r="G272" s="3" t="s">
        <v>805</v>
      </c>
      <c r="H272" s="3" t="s">
        <v>57</v>
      </c>
      <c r="I272" s="3" t="s">
        <v>19</v>
      </c>
      <c r="J272" s="3" t="s">
        <v>844</v>
      </c>
      <c r="K272" s="2" t="str">
        <f t="shared" si="8"/>
        <v>('030',N'特定有価証券の内容等の開示に関する内閣府令', 'sps','07C001', N'第七号の二様式', N'訂正有価証券報告書（外国投資信託受益証券）', '130', N'訂正有価証券報告書', N'開示', NULL)</v>
      </c>
      <c r="L272" s="2" t="str">
        <f t="shared" si="9"/>
        <v>,('030',N'特定有価証券の内容等の開示に関する内閣府令', 'sps','07C001', N'第七号の二様式', N'訂正有価証券報告書（外国投資信託受益証券）', '130', N'訂正有価証券報告書', N'開示', NULL)</v>
      </c>
    </row>
    <row r="273" spans="1:12">
      <c r="A273" s="3" t="s">
        <v>290</v>
      </c>
      <c r="B273" s="3" t="s">
        <v>853</v>
      </c>
      <c r="C273" s="3" t="s">
        <v>870</v>
      </c>
      <c r="D273" s="3" t="s">
        <v>527</v>
      </c>
      <c r="E273" s="3" t="s">
        <v>130</v>
      </c>
      <c r="F273" s="3" t="s">
        <v>528</v>
      </c>
      <c r="G273" s="3" t="s">
        <v>804</v>
      </c>
      <c r="H273" s="3" t="s">
        <v>55</v>
      </c>
      <c r="I273" s="3" t="s">
        <v>19</v>
      </c>
      <c r="J273" s="3" t="s">
        <v>844</v>
      </c>
      <c r="K273" s="2" t="str">
        <f t="shared" si="8"/>
        <v>('030',N'特定有価証券の内容等の開示に関する内閣府令', 'sps','07D000', N'第八号様式', N'有価証券報告書（外国投資証券）', '120', N'有価証券報告書', N'開示', NULL)</v>
      </c>
      <c r="L273" s="2" t="str">
        <f t="shared" si="9"/>
        <v>,('030',N'特定有価証券の内容等の開示に関する内閣府令', 'sps','07D000', N'第八号様式', N'有価証券報告書（外国投資証券）', '120', N'有価証券報告書', N'開示', NULL)</v>
      </c>
    </row>
    <row r="274" spans="1:12">
      <c r="A274" s="3" t="s">
        <v>290</v>
      </c>
      <c r="B274" s="3" t="s">
        <v>853</v>
      </c>
      <c r="C274" s="3" t="s">
        <v>870</v>
      </c>
      <c r="D274" s="3" t="s">
        <v>529</v>
      </c>
      <c r="E274" s="3" t="s">
        <v>130</v>
      </c>
      <c r="F274" s="3" t="s">
        <v>530</v>
      </c>
      <c r="G274" s="3" t="s">
        <v>805</v>
      </c>
      <c r="H274" s="3" t="s">
        <v>57</v>
      </c>
      <c r="I274" s="3" t="s">
        <v>19</v>
      </c>
      <c r="J274" s="3" t="s">
        <v>844</v>
      </c>
      <c r="K274" s="2" t="str">
        <f t="shared" si="8"/>
        <v>('030',N'特定有価証券の内容等の開示に関する内閣府令', 'sps','07D001', N'第八号様式', N'訂正有価証券報告書（外国投資証券）', '130', N'訂正有価証券報告書', N'開示', NULL)</v>
      </c>
      <c r="L274" s="2" t="str">
        <f t="shared" si="9"/>
        <v>,('030',N'特定有価証券の内容等の開示に関する内閣府令', 'sps','07D001', N'第八号様式', N'訂正有価証券報告書（外国投資証券）', '130', N'訂正有価証券報告書', N'開示', NULL)</v>
      </c>
    </row>
    <row r="275" spans="1:12">
      <c r="A275" s="3" t="s">
        <v>290</v>
      </c>
      <c r="B275" s="3" t="s">
        <v>853</v>
      </c>
      <c r="C275" s="3" t="s">
        <v>870</v>
      </c>
      <c r="D275" s="3" t="s">
        <v>531</v>
      </c>
      <c r="E275" s="3" t="s">
        <v>532</v>
      </c>
      <c r="F275" s="3" t="s">
        <v>134</v>
      </c>
      <c r="G275" s="3" t="s">
        <v>804</v>
      </c>
      <c r="H275" s="3" t="s">
        <v>55</v>
      </c>
      <c r="I275" s="3" t="s">
        <v>19</v>
      </c>
      <c r="J275" s="3" t="s">
        <v>844</v>
      </c>
      <c r="K275" s="2" t="str">
        <f t="shared" si="8"/>
        <v>('030',N'特定有価証券の内容等の開示に関する内閣府令', 'sps','07I000', N'第七号の二の二様式', N'外国会社報告書', '120', N'有価証券報告書', N'開示', NULL)</v>
      </c>
      <c r="L275" s="2" t="str">
        <f t="shared" si="9"/>
        <v>,('030',N'特定有価証券の内容等の開示に関する内閣府令', 'sps','07I000', N'第七号の二の二様式', N'外国会社報告書', '120', N'有価証券報告書', N'開示', NULL)</v>
      </c>
    </row>
    <row r="276" spans="1:12">
      <c r="A276" s="3" t="s">
        <v>290</v>
      </c>
      <c r="B276" s="3" t="s">
        <v>853</v>
      </c>
      <c r="C276" s="3" t="s">
        <v>870</v>
      </c>
      <c r="D276" s="3" t="s">
        <v>533</v>
      </c>
      <c r="E276" s="3" t="s">
        <v>532</v>
      </c>
      <c r="F276" s="3" t="s">
        <v>136</v>
      </c>
      <c r="G276" s="3" t="s">
        <v>805</v>
      </c>
      <c r="H276" s="3" t="s">
        <v>57</v>
      </c>
      <c r="I276" s="3" t="s">
        <v>19</v>
      </c>
      <c r="J276" s="3" t="s">
        <v>844</v>
      </c>
      <c r="K276" s="2" t="str">
        <f t="shared" si="8"/>
        <v>('030',N'特定有価証券の内容等の開示に関する内閣府令', 'sps','07I001', N'第七号の二の二様式', N'外国会社訂正報告書', '130', N'訂正有価証券報告書', N'開示', NULL)</v>
      </c>
      <c r="L276" s="2" t="str">
        <f t="shared" si="9"/>
        <v>,('030',N'特定有価証券の内容等の開示に関する内閣府令', 'sps','07I001', N'第七号の二の二様式', N'外国会社訂正報告書', '130', N'訂正有価証券報告書', N'開示', NULL)</v>
      </c>
    </row>
    <row r="277" spans="1:12">
      <c r="A277" s="3" t="s">
        <v>290</v>
      </c>
      <c r="B277" s="3" t="s">
        <v>853</v>
      </c>
      <c r="C277" s="3" t="s">
        <v>870</v>
      </c>
      <c r="D277" s="3" t="s">
        <v>129</v>
      </c>
      <c r="E277" s="3" t="s">
        <v>130</v>
      </c>
      <c r="F277" s="3" t="s">
        <v>534</v>
      </c>
      <c r="G277" s="3" t="s">
        <v>804</v>
      </c>
      <c r="H277" s="3" t="s">
        <v>55</v>
      </c>
      <c r="I277" s="3" t="s">
        <v>19</v>
      </c>
      <c r="J277" s="3" t="s">
        <v>844</v>
      </c>
      <c r="K277" s="2" t="str">
        <f t="shared" si="8"/>
        <v>('030',N'特定有価証券の内容等の開示に関する内閣府令', 'sps','080000', N'第八号様式', N'有価証券報告書（外国貸付債権信託受益証券）', '120', N'有価証券報告書', N'開示', NULL)</v>
      </c>
      <c r="L277" s="2" t="str">
        <f t="shared" si="9"/>
        <v>,('030',N'特定有価証券の内容等の開示に関する内閣府令', 'sps','080000', N'第八号様式', N'有価証券報告書（外国貸付債権信託受益証券）', '120', N'有価証券報告書', N'開示', NULL)</v>
      </c>
    </row>
    <row r="278" spans="1:12">
      <c r="A278" s="3" t="s">
        <v>290</v>
      </c>
      <c r="B278" s="3" t="s">
        <v>853</v>
      </c>
      <c r="C278" s="3" t="s">
        <v>870</v>
      </c>
      <c r="D278" s="3" t="s">
        <v>131</v>
      </c>
      <c r="E278" s="3" t="s">
        <v>130</v>
      </c>
      <c r="F278" s="3" t="s">
        <v>535</v>
      </c>
      <c r="G278" s="3" t="s">
        <v>805</v>
      </c>
      <c r="H278" s="3" t="s">
        <v>57</v>
      </c>
      <c r="I278" s="3" t="s">
        <v>19</v>
      </c>
      <c r="J278" s="3" t="s">
        <v>844</v>
      </c>
      <c r="K278" s="2" t="str">
        <f t="shared" si="8"/>
        <v>('030',N'特定有価証券の内容等の開示に関する内閣府令', 'sps','080001', N'第八号様式', N'訂正有価証券報告書（外国貸付債権信託受益証券）', '130', N'訂正有価証券報告書', N'開示', NULL)</v>
      </c>
      <c r="L278" s="2" t="str">
        <f t="shared" si="9"/>
        <v>,('030',N'特定有価証券の内容等の開示に関する内閣府令', 'sps','080001', N'第八号様式', N'訂正有価証券報告書（外国貸付債権信託受益証券）', '130', N'訂正有価証券報告書', N'開示', NULL)</v>
      </c>
    </row>
    <row r="279" spans="1:12">
      <c r="A279" s="3" t="s">
        <v>290</v>
      </c>
      <c r="B279" s="3" t="s">
        <v>853</v>
      </c>
      <c r="C279" s="3" t="s">
        <v>870</v>
      </c>
      <c r="D279" s="3" t="s">
        <v>132</v>
      </c>
      <c r="E279" s="3" t="s">
        <v>133</v>
      </c>
      <c r="F279" s="3" t="s">
        <v>536</v>
      </c>
      <c r="G279" s="3" t="s">
        <v>804</v>
      </c>
      <c r="H279" s="3" t="s">
        <v>55</v>
      </c>
      <c r="I279" s="3" t="s">
        <v>19</v>
      </c>
      <c r="J279" s="3" t="s">
        <v>844</v>
      </c>
      <c r="K279" s="2" t="str">
        <f t="shared" si="8"/>
        <v>('030',N'特定有価証券の内容等の開示に関する内閣府令', 'sps','082000', N'第八号の二様式', N'有価証券報告書（内国資産流動化証券）', '120', N'有価証券報告書', N'開示', NULL)</v>
      </c>
      <c r="L279" s="2" t="str">
        <f t="shared" si="9"/>
        <v>,('030',N'特定有価証券の内容等の開示に関する内閣府令', 'sps','082000', N'第八号の二様式', N'有価証券報告書（内国資産流動化証券）', '120', N'有価証券報告書', N'開示', NULL)</v>
      </c>
    </row>
    <row r="280" spans="1:12">
      <c r="A280" s="3" t="s">
        <v>290</v>
      </c>
      <c r="B280" s="3" t="s">
        <v>853</v>
      </c>
      <c r="C280" s="3" t="s">
        <v>870</v>
      </c>
      <c r="D280" s="3" t="s">
        <v>135</v>
      </c>
      <c r="E280" s="3" t="s">
        <v>133</v>
      </c>
      <c r="F280" s="3" t="s">
        <v>537</v>
      </c>
      <c r="G280" s="3" t="s">
        <v>805</v>
      </c>
      <c r="H280" s="3" t="s">
        <v>57</v>
      </c>
      <c r="I280" s="3" t="s">
        <v>19</v>
      </c>
      <c r="J280" s="3" t="s">
        <v>844</v>
      </c>
      <c r="K280" s="2" t="str">
        <f t="shared" si="8"/>
        <v>('030',N'特定有価証券の内容等の開示に関する内閣府令', 'sps','082001', N'第八号の二様式', N'訂正有価証券報告書（内国資産流動化証券）', '130', N'訂正有価証券報告書', N'開示', NULL)</v>
      </c>
      <c r="L280" s="2" t="str">
        <f t="shared" si="9"/>
        <v>,('030',N'特定有価証券の内容等の開示に関する内閣府令', 'sps','082001', N'第八号の二様式', N'訂正有価証券報告書（内国資産流動化証券）', '130', N'訂正有価証券報告書', N'開示', NULL)</v>
      </c>
    </row>
    <row r="281" spans="1:12">
      <c r="A281" s="3" t="s">
        <v>290</v>
      </c>
      <c r="B281" s="3" t="s">
        <v>853</v>
      </c>
      <c r="C281" s="3" t="s">
        <v>870</v>
      </c>
      <c r="D281" s="3" t="s">
        <v>538</v>
      </c>
      <c r="E281" s="3" t="s">
        <v>539</v>
      </c>
      <c r="F281" s="3" t="s">
        <v>540</v>
      </c>
      <c r="G281" s="3" t="s">
        <v>804</v>
      </c>
      <c r="H281" s="3" t="s">
        <v>55</v>
      </c>
      <c r="I281" s="3" t="s">
        <v>19</v>
      </c>
      <c r="J281" s="3" t="s">
        <v>844</v>
      </c>
      <c r="K281" s="2" t="str">
        <f t="shared" si="8"/>
        <v>('030',N'特定有価証券の内容等の開示に関する内閣府令', 'sps','083000', N'第八号の三様式', N'有価証券報告書（外国資産流動化証券）', '120', N'有価証券報告書', N'開示', NULL)</v>
      </c>
      <c r="L281" s="2" t="str">
        <f t="shared" si="9"/>
        <v>,('030',N'特定有価証券の内容等の開示に関する内閣府令', 'sps','083000', N'第八号の三様式', N'有価証券報告書（外国資産流動化証券）', '120', N'有価証券報告書', N'開示', NULL)</v>
      </c>
    </row>
    <row r="282" spans="1:12">
      <c r="A282" s="3" t="s">
        <v>290</v>
      </c>
      <c r="B282" s="3" t="s">
        <v>853</v>
      </c>
      <c r="C282" s="3" t="s">
        <v>870</v>
      </c>
      <c r="D282" s="3" t="s">
        <v>541</v>
      </c>
      <c r="E282" s="3" t="s">
        <v>539</v>
      </c>
      <c r="F282" s="3" t="s">
        <v>542</v>
      </c>
      <c r="G282" s="3" t="s">
        <v>805</v>
      </c>
      <c r="H282" s="3" t="s">
        <v>57</v>
      </c>
      <c r="I282" s="3" t="s">
        <v>19</v>
      </c>
      <c r="J282" s="3" t="s">
        <v>844</v>
      </c>
      <c r="K282" s="2" t="str">
        <f t="shared" si="8"/>
        <v>('030',N'特定有価証券の内容等の開示に関する内閣府令', 'sps','083001', N'第八号の三様式', N'訂正有価証券報告書（外国資産流動化証券）', '130', N'訂正有価証券報告書', N'開示', NULL)</v>
      </c>
      <c r="L282" s="2" t="str">
        <f t="shared" si="9"/>
        <v>,('030',N'特定有価証券の内容等の開示に関する内閣府令', 'sps','083001', N'第八号の三様式', N'訂正有価証券報告書（外国資産流動化証券）', '130', N'訂正有価証券報告書', N'開示', NULL)</v>
      </c>
    </row>
    <row r="283" spans="1:12">
      <c r="A283" s="3" t="s">
        <v>290</v>
      </c>
      <c r="B283" s="3" t="s">
        <v>853</v>
      </c>
      <c r="C283" s="3" t="s">
        <v>870</v>
      </c>
      <c r="D283" s="3" t="s">
        <v>543</v>
      </c>
      <c r="E283" s="3" t="s">
        <v>544</v>
      </c>
      <c r="F283" s="3" t="s">
        <v>545</v>
      </c>
      <c r="G283" s="3" t="s">
        <v>804</v>
      </c>
      <c r="H283" s="3" t="s">
        <v>55</v>
      </c>
      <c r="I283" s="3" t="s">
        <v>19</v>
      </c>
      <c r="J283" s="3" t="s">
        <v>844</v>
      </c>
      <c r="K283" s="2" t="str">
        <f t="shared" si="8"/>
        <v>('030',N'特定有価証券の内容等の開示に関する内閣府令', 'sps','084000', N'第八号の四様式', N'有価証券報告書（内国資産信託流動化受益証券）', '120', N'有価証券報告書', N'開示', NULL)</v>
      </c>
      <c r="L283" s="2" t="str">
        <f t="shared" si="9"/>
        <v>,('030',N'特定有価証券の内容等の開示に関する内閣府令', 'sps','084000', N'第八号の四様式', N'有価証券報告書（内国資産信託流動化受益証券）', '120', N'有価証券報告書', N'開示', NULL)</v>
      </c>
    </row>
    <row r="284" spans="1:12">
      <c r="A284" s="3" t="s">
        <v>290</v>
      </c>
      <c r="B284" s="3" t="s">
        <v>853</v>
      </c>
      <c r="C284" s="3" t="s">
        <v>870</v>
      </c>
      <c r="D284" s="3" t="s">
        <v>546</v>
      </c>
      <c r="E284" s="3" t="s">
        <v>544</v>
      </c>
      <c r="F284" s="3" t="s">
        <v>547</v>
      </c>
      <c r="G284" s="3" t="s">
        <v>805</v>
      </c>
      <c r="H284" s="3" t="s">
        <v>57</v>
      </c>
      <c r="I284" s="3" t="s">
        <v>19</v>
      </c>
      <c r="J284" s="3" t="s">
        <v>844</v>
      </c>
      <c r="K284" s="2" t="str">
        <f t="shared" si="8"/>
        <v>('030',N'特定有価証券の内容等の開示に関する内閣府令', 'sps','084001', N'第八号の四様式', N'訂正有価証券報告書（内国資産信託流動化受益証券）', '130', N'訂正有価証券報告書', N'開示', NULL)</v>
      </c>
      <c r="L284" s="2" t="str">
        <f t="shared" si="9"/>
        <v>,('030',N'特定有価証券の内容等の開示に関する内閣府令', 'sps','084001', N'第八号の四様式', N'訂正有価証券報告書（内国資産信託流動化受益証券）', '130', N'訂正有価証券報告書', N'開示', NULL)</v>
      </c>
    </row>
    <row r="285" spans="1:12">
      <c r="A285" s="3" t="s">
        <v>290</v>
      </c>
      <c r="B285" s="3" t="s">
        <v>853</v>
      </c>
      <c r="C285" s="3" t="s">
        <v>870</v>
      </c>
      <c r="D285" s="3" t="s">
        <v>548</v>
      </c>
      <c r="E285" s="3" t="s">
        <v>549</v>
      </c>
      <c r="F285" s="3" t="s">
        <v>550</v>
      </c>
      <c r="G285" s="3" t="s">
        <v>804</v>
      </c>
      <c r="H285" s="3" t="s">
        <v>55</v>
      </c>
      <c r="I285" s="3" t="s">
        <v>19</v>
      </c>
      <c r="J285" s="3" t="s">
        <v>844</v>
      </c>
      <c r="K285" s="2" t="str">
        <f t="shared" si="8"/>
        <v>('030',N'特定有価証券の内容等の開示に関する内閣府令', 'sps','085000', N'第八号の五様式', N'有価証券報告書（外国資産信託流動化受益証券）', '120', N'有価証券報告書', N'開示', NULL)</v>
      </c>
      <c r="L285" s="2" t="str">
        <f t="shared" si="9"/>
        <v>,('030',N'特定有価証券の内容等の開示に関する内閣府令', 'sps','085000', N'第八号の五様式', N'有価証券報告書（外国資産信託流動化受益証券）', '120', N'有価証券報告書', N'開示', NULL)</v>
      </c>
    </row>
    <row r="286" spans="1:12">
      <c r="A286" s="3" t="s">
        <v>290</v>
      </c>
      <c r="B286" s="3" t="s">
        <v>853</v>
      </c>
      <c r="C286" s="3" t="s">
        <v>870</v>
      </c>
      <c r="D286" s="3" t="s">
        <v>551</v>
      </c>
      <c r="E286" s="3" t="s">
        <v>549</v>
      </c>
      <c r="F286" s="3" t="s">
        <v>552</v>
      </c>
      <c r="G286" s="3" t="s">
        <v>805</v>
      </c>
      <c r="H286" s="3" t="s">
        <v>57</v>
      </c>
      <c r="I286" s="3" t="s">
        <v>19</v>
      </c>
      <c r="J286" s="3" t="s">
        <v>844</v>
      </c>
      <c r="K286" s="2" t="str">
        <f t="shared" si="8"/>
        <v>('030',N'特定有価証券の内容等の開示に関する内閣府令', 'sps','085001', N'第八号の五様式', N'訂正有価証券報告書（外国資産信託流動化受益証券）', '130', N'訂正有価証券報告書', N'開示', NULL)</v>
      </c>
      <c r="L286" s="2" t="str">
        <f t="shared" si="9"/>
        <v>,('030',N'特定有価証券の内容等の開示に関する内閣府令', 'sps','085001', N'第八号の五様式', N'訂正有価証券報告書（外国資産信託流動化受益証券）', '130', N'訂正有価証券報告書', N'開示', NULL)</v>
      </c>
    </row>
    <row r="287" spans="1:12">
      <c r="A287" s="3" t="s">
        <v>290</v>
      </c>
      <c r="B287" s="3" t="s">
        <v>853</v>
      </c>
      <c r="C287" s="3" t="s">
        <v>870</v>
      </c>
      <c r="D287" s="3" t="s">
        <v>153</v>
      </c>
      <c r="E287" s="3" t="s">
        <v>154</v>
      </c>
      <c r="F287" s="3" t="s">
        <v>553</v>
      </c>
      <c r="G287" s="3" t="s">
        <v>804</v>
      </c>
      <c r="H287" s="3" t="s">
        <v>55</v>
      </c>
      <c r="I287" s="3" t="s">
        <v>19</v>
      </c>
      <c r="J287" s="3" t="s">
        <v>844</v>
      </c>
      <c r="K287" s="2" t="str">
        <f t="shared" si="8"/>
        <v>('030',N'特定有価証券の内容等の開示に関する内閣府令', 'sps','090000', N'第九号様式', N'有価証券報告書（貸付債権信託受益権）', '120', N'有価証券報告書', N'開示', NULL)</v>
      </c>
      <c r="L287" s="2" t="str">
        <f t="shared" si="9"/>
        <v>,('030',N'特定有価証券の内容等の開示に関する内閣府令', 'sps','090000', N'第九号様式', N'有価証券報告書（貸付債権信託受益権）', '120', N'有価証券報告書', N'開示', NULL)</v>
      </c>
    </row>
    <row r="288" spans="1:12">
      <c r="A288" s="3" t="s">
        <v>290</v>
      </c>
      <c r="B288" s="3" t="s">
        <v>853</v>
      </c>
      <c r="C288" s="3" t="s">
        <v>870</v>
      </c>
      <c r="D288" s="3" t="s">
        <v>155</v>
      </c>
      <c r="E288" s="3" t="s">
        <v>154</v>
      </c>
      <c r="F288" s="3" t="s">
        <v>554</v>
      </c>
      <c r="G288" s="3" t="s">
        <v>805</v>
      </c>
      <c r="H288" s="3" t="s">
        <v>57</v>
      </c>
      <c r="I288" s="3" t="s">
        <v>19</v>
      </c>
      <c r="J288" s="3" t="s">
        <v>844</v>
      </c>
      <c r="K288" s="2" t="str">
        <f t="shared" si="8"/>
        <v>('030',N'特定有価証券の内容等の開示に関する内閣府令', 'sps','090001', N'第九号様式', N'訂正有価証券報告書（貸付債権信託受益権）', '130', N'訂正有価証券報告書', N'開示', NULL)</v>
      </c>
      <c r="L288" s="2" t="str">
        <f t="shared" si="9"/>
        <v>,('030',N'特定有価証券の内容等の開示に関する内閣府令', 'sps','090001', N'第九号様式', N'訂正有価証券報告書（貸付債権信託受益権）', '130', N'訂正有価証券報告書', N'開示', NULL)</v>
      </c>
    </row>
    <row r="289" spans="1:12">
      <c r="A289" s="3" t="s">
        <v>290</v>
      </c>
      <c r="B289" s="3" t="s">
        <v>853</v>
      </c>
      <c r="C289" s="3" t="s">
        <v>870</v>
      </c>
      <c r="D289" s="3" t="s">
        <v>156</v>
      </c>
      <c r="E289" s="3" t="s">
        <v>157</v>
      </c>
      <c r="F289" s="3" t="s">
        <v>555</v>
      </c>
      <c r="G289" s="3" t="s">
        <v>804</v>
      </c>
      <c r="H289" s="3" t="s">
        <v>55</v>
      </c>
      <c r="I289" s="3" t="s">
        <v>19</v>
      </c>
      <c r="J289" s="3" t="s">
        <v>844</v>
      </c>
      <c r="K289" s="2" t="str">
        <f t="shared" si="8"/>
        <v>('030',N'特定有価証券の内容等の開示に関する内閣府令', 'sps','092000', N'第九号の二様式', N'有価証券報告書（内国組合契約出資持分）', '120', N'有価証券報告書', N'開示', NULL)</v>
      </c>
      <c r="L289" s="2" t="str">
        <f t="shared" si="9"/>
        <v>,('030',N'特定有価証券の内容等の開示に関する内閣府令', 'sps','092000', N'第九号の二様式', N'有価証券報告書（内国組合契約出資持分）', '120', N'有価証券報告書', N'開示', NULL)</v>
      </c>
    </row>
    <row r="290" spans="1:12">
      <c r="A290" s="3" t="s">
        <v>290</v>
      </c>
      <c r="B290" s="3" t="s">
        <v>853</v>
      </c>
      <c r="C290" s="3" t="s">
        <v>870</v>
      </c>
      <c r="D290" s="3" t="s">
        <v>158</v>
      </c>
      <c r="E290" s="3" t="s">
        <v>157</v>
      </c>
      <c r="F290" s="3" t="s">
        <v>556</v>
      </c>
      <c r="G290" s="3" t="s">
        <v>805</v>
      </c>
      <c r="H290" s="3" t="s">
        <v>57</v>
      </c>
      <c r="I290" s="3" t="s">
        <v>19</v>
      </c>
      <c r="J290" s="3" t="s">
        <v>844</v>
      </c>
      <c r="K290" s="2" t="str">
        <f t="shared" si="8"/>
        <v>('030',N'特定有価証券の内容等の開示に関する内閣府令', 'sps','092001', N'第九号の二様式', N'訂正有価証券報告書（内国組合契約出資持分）', '130', N'訂正有価証券報告書', N'開示', NULL)</v>
      </c>
      <c r="L290" s="2" t="str">
        <f t="shared" si="9"/>
        <v>,('030',N'特定有価証券の内容等の開示に関する内閣府令', 'sps','092001', N'第九号の二様式', N'訂正有価証券報告書（内国組合契約出資持分）', '130', N'訂正有価証券報告書', N'開示', NULL)</v>
      </c>
    </row>
    <row r="291" spans="1:12">
      <c r="A291" s="3" t="s">
        <v>290</v>
      </c>
      <c r="B291" s="3" t="s">
        <v>853</v>
      </c>
      <c r="C291" s="3" t="s">
        <v>870</v>
      </c>
      <c r="D291" s="3" t="s">
        <v>162</v>
      </c>
      <c r="E291" s="3" t="s">
        <v>163</v>
      </c>
      <c r="F291" s="3" t="s">
        <v>557</v>
      </c>
      <c r="G291" s="3" t="s">
        <v>804</v>
      </c>
      <c r="H291" s="3" t="s">
        <v>55</v>
      </c>
      <c r="I291" s="3" t="s">
        <v>19</v>
      </c>
      <c r="J291" s="3" t="s">
        <v>844</v>
      </c>
      <c r="K291" s="2" t="str">
        <f t="shared" si="8"/>
        <v>('030',N'特定有価証券の内容等の開示に関する内閣府令', 'sps','093000', N'第九号の三様式', N'有価証券報告書（外国組合契約出資持分）', '120', N'有価証券報告書', N'開示', NULL)</v>
      </c>
      <c r="L291" s="2" t="str">
        <f t="shared" si="9"/>
        <v>,('030',N'特定有価証券の内容等の開示に関する内閣府令', 'sps','093000', N'第九号の三様式', N'有価証券報告書（外国組合契約出資持分）', '120', N'有価証券報告書', N'開示', NULL)</v>
      </c>
    </row>
    <row r="292" spans="1:12">
      <c r="A292" s="3" t="s">
        <v>290</v>
      </c>
      <c r="B292" s="3" t="s">
        <v>853</v>
      </c>
      <c r="C292" s="3" t="s">
        <v>870</v>
      </c>
      <c r="D292" s="3" t="s">
        <v>164</v>
      </c>
      <c r="E292" s="3" t="s">
        <v>163</v>
      </c>
      <c r="F292" s="3" t="s">
        <v>558</v>
      </c>
      <c r="G292" s="3" t="s">
        <v>805</v>
      </c>
      <c r="H292" s="3" t="s">
        <v>57</v>
      </c>
      <c r="I292" s="3" t="s">
        <v>19</v>
      </c>
      <c r="J292" s="3" t="s">
        <v>844</v>
      </c>
      <c r="K292" s="2" t="str">
        <f t="shared" si="8"/>
        <v>('030',N'特定有価証券の内容等の開示に関する内閣府令', 'sps','093001', N'第九号の三様式', N'訂正有価証券報告書（外国組合契約出資持分）', '130', N'訂正有価証券報告書', N'開示', NULL)</v>
      </c>
      <c r="L292" s="2" t="str">
        <f t="shared" si="9"/>
        <v>,('030',N'特定有価証券の内容等の開示に関する内閣府令', 'sps','093001', N'第九号の三様式', N'訂正有価証券報告書（外国組合契約出資持分）', '130', N'訂正有価証券報告書', N'開示', NULL)</v>
      </c>
    </row>
    <row r="293" spans="1:12">
      <c r="A293" s="3" t="s">
        <v>290</v>
      </c>
      <c r="B293" s="3" t="s">
        <v>853</v>
      </c>
      <c r="C293" s="3" t="s">
        <v>870</v>
      </c>
      <c r="D293" s="3" t="s">
        <v>559</v>
      </c>
      <c r="E293" s="3" t="s">
        <v>154</v>
      </c>
      <c r="F293" s="3" t="s">
        <v>507</v>
      </c>
      <c r="G293" s="3" t="s">
        <v>804</v>
      </c>
      <c r="H293" s="3" t="s">
        <v>55</v>
      </c>
      <c r="I293" s="3" t="s">
        <v>19</v>
      </c>
      <c r="J293" s="3" t="s">
        <v>844</v>
      </c>
      <c r="K293" s="2" t="str">
        <f t="shared" si="8"/>
        <v>('030',N'特定有価証券の内容等の開示に関する内閣府令', 'sps','09A000', N'第九号様式', N'有価証券報告書（内国信託受益証券等）', '120', N'有価証券報告書', N'開示', NULL)</v>
      </c>
      <c r="L293" s="2" t="str">
        <f t="shared" si="9"/>
        <v>,('030',N'特定有価証券の内容等の開示に関する内閣府令', 'sps','09A000', N'第九号様式', N'有価証券報告書（内国信託受益証券等）', '120', N'有価証券報告書', N'開示', NULL)</v>
      </c>
    </row>
    <row r="294" spans="1:12">
      <c r="A294" s="3" t="s">
        <v>290</v>
      </c>
      <c r="B294" s="3" t="s">
        <v>853</v>
      </c>
      <c r="C294" s="3" t="s">
        <v>870</v>
      </c>
      <c r="D294" s="3" t="s">
        <v>560</v>
      </c>
      <c r="E294" s="3" t="s">
        <v>154</v>
      </c>
      <c r="F294" s="3" t="s">
        <v>509</v>
      </c>
      <c r="G294" s="3" t="s">
        <v>805</v>
      </c>
      <c r="H294" s="3" t="s">
        <v>57</v>
      </c>
      <c r="I294" s="3" t="s">
        <v>19</v>
      </c>
      <c r="J294" s="3" t="s">
        <v>844</v>
      </c>
      <c r="K294" s="2" t="str">
        <f t="shared" si="8"/>
        <v>('030',N'特定有価証券の内容等の開示に関する内閣府令', 'sps','09A001', N'第九号様式', N'訂正有価証券報告書（内国信託受益証券等）', '130', N'訂正有価証券報告書', N'開示', NULL)</v>
      </c>
      <c r="L294" s="2" t="str">
        <f t="shared" si="9"/>
        <v>,('030',N'特定有価証券の内容等の開示に関する内閣府令', 'sps','09A001', N'第九号様式', N'訂正有価証券報告書（内国信託受益証券等）', '130', N'訂正有価証券報告書', N'開示', NULL)</v>
      </c>
    </row>
    <row r="295" spans="1:12">
      <c r="A295" s="3" t="s">
        <v>290</v>
      </c>
      <c r="B295" s="3" t="s">
        <v>853</v>
      </c>
      <c r="C295" s="3" t="s">
        <v>870</v>
      </c>
      <c r="D295" s="3" t="s">
        <v>561</v>
      </c>
      <c r="E295" s="3" t="s">
        <v>157</v>
      </c>
      <c r="F295" s="3" t="s">
        <v>514</v>
      </c>
      <c r="G295" s="3" t="s">
        <v>804</v>
      </c>
      <c r="H295" s="3" t="s">
        <v>55</v>
      </c>
      <c r="I295" s="3" t="s">
        <v>19</v>
      </c>
      <c r="J295" s="3" t="s">
        <v>844</v>
      </c>
      <c r="K295" s="2" t="str">
        <f t="shared" si="8"/>
        <v>('030',N'特定有価証券の内容等の開示に関する内閣府令', 'sps','09B000', N'第九号の二様式', N'有価証券報告書（外国信託受益証券等）', '120', N'有価証券報告書', N'開示', NULL)</v>
      </c>
      <c r="L295" s="2" t="str">
        <f t="shared" si="9"/>
        <v>,('030',N'特定有価証券の内容等の開示に関する内閣府令', 'sps','09B000', N'第九号の二様式', N'有価証券報告書（外国信託受益証券等）', '120', N'有価証券報告書', N'開示', NULL)</v>
      </c>
    </row>
    <row r="296" spans="1:12">
      <c r="A296" s="3" t="s">
        <v>290</v>
      </c>
      <c r="B296" s="3" t="s">
        <v>853</v>
      </c>
      <c r="C296" s="3" t="s">
        <v>870</v>
      </c>
      <c r="D296" s="3" t="s">
        <v>562</v>
      </c>
      <c r="E296" s="3" t="s">
        <v>157</v>
      </c>
      <c r="F296" s="3" t="s">
        <v>516</v>
      </c>
      <c r="G296" s="3" t="s">
        <v>805</v>
      </c>
      <c r="H296" s="3" t="s">
        <v>57</v>
      </c>
      <c r="I296" s="3" t="s">
        <v>19</v>
      </c>
      <c r="J296" s="3" t="s">
        <v>844</v>
      </c>
      <c r="K296" s="2" t="str">
        <f t="shared" si="8"/>
        <v>('030',N'特定有価証券の内容等の開示に関する内閣府令', 'sps','09B001', N'第九号の二様式', N'訂正有価証券報告書（外国信託受益証券等）', '130', N'訂正有価証券報告書', N'開示', NULL)</v>
      </c>
      <c r="L296" s="2" t="str">
        <f t="shared" si="9"/>
        <v>,('030',N'特定有価証券の内容等の開示に関する内閣府令', 'sps','09B001', N'第九号の二様式', N'訂正有価証券報告書（外国信託受益証券等）', '130', N'訂正有価証券報告書', N'開示', NULL)</v>
      </c>
    </row>
    <row r="297" spans="1:12">
      <c r="A297" s="3" t="s">
        <v>290</v>
      </c>
      <c r="B297" s="3" t="s">
        <v>853</v>
      </c>
      <c r="C297" s="3" t="s">
        <v>870</v>
      </c>
      <c r="D297" s="3" t="s">
        <v>563</v>
      </c>
      <c r="E297" s="3" t="s">
        <v>163</v>
      </c>
      <c r="F297" s="3" t="s">
        <v>564</v>
      </c>
      <c r="G297" s="3" t="s">
        <v>804</v>
      </c>
      <c r="H297" s="3" t="s">
        <v>55</v>
      </c>
      <c r="I297" s="3" t="s">
        <v>19</v>
      </c>
      <c r="J297" s="3" t="s">
        <v>844</v>
      </c>
      <c r="K297" s="2" t="str">
        <f t="shared" si="8"/>
        <v>('030',N'特定有価証券の内容等の開示に関する内閣府令', 'sps','09C000', N'第九号の三様式', N'有価証券報告書（内国抵当証券）', '120', N'有価証券報告書', N'開示', NULL)</v>
      </c>
      <c r="L297" s="2" t="str">
        <f t="shared" si="9"/>
        <v>,('030',N'特定有価証券の内容等の開示に関する内閣府令', 'sps','09C000', N'第九号の三様式', N'有価証券報告書（内国抵当証券）', '120', N'有価証券報告書', N'開示', NULL)</v>
      </c>
    </row>
    <row r="298" spans="1:12">
      <c r="A298" s="3" t="s">
        <v>290</v>
      </c>
      <c r="B298" s="3" t="s">
        <v>853</v>
      </c>
      <c r="C298" s="3" t="s">
        <v>870</v>
      </c>
      <c r="D298" s="3" t="s">
        <v>565</v>
      </c>
      <c r="E298" s="3" t="s">
        <v>163</v>
      </c>
      <c r="F298" s="3" t="s">
        <v>566</v>
      </c>
      <c r="G298" s="3" t="s">
        <v>805</v>
      </c>
      <c r="H298" s="3" t="s">
        <v>57</v>
      </c>
      <c r="I298" s="3" t="s">
        <v>19</v>
      </c>
      <c r="J298" s="3" t="s">
        <v>844</v>
      </c>
      <c r="K298" s="2" t="str">
        <f t="shared" si="8"/>
        <v>('030',N'特定有価証券の内容等の開示に関する内閣府令', 'sps','09C001', N'第九号の三様式', N'訂正有価証券報告書（内国抵当証券）', '130', N'訂正有価証券報告書', N'開示', NULL)</v>
      </c>
      <c r="L298" s="2" t="str">
        <f t="shared" si="9"/>
        <v>,('030',N'特定有価証券の内容等の開示に関する内閣府令', 'sps','09C001', N'第九号の三様式', N'訂正有価証券報告書（内国抵当証券）', '130', N'訂正有価証券報告書', N'開示', NULL)</v>
      </c>
    </row>
    <row r="299" spans="1:12">
      <c r="A299" s="3" t="s">
        <v>290</v>
      </c>
      <c r="B299" s="3" t="s">
        <v>853</v>
      </c>
      <c r="C299" s="3" t="s">
        <v>870</v>
      </c>
      <c r="D299" s="3" t="s">
        <v>567</v>
      </c>
      <c r="E299" s="3" t="s">
        <v>568</v>
      </c>
      <c r="F299" s="3" t="s">
        <v>569</v>
      </c>
      <c r="G299" s="3" t="s">
        <v>804</v>
      </c>
      <c r="H299" s="3" t="s">
        <v>55</v>
      </c>
      <c r="I299" s="3" t="s">
        <v>19</v>
      </c>
      <c r="J299" s="3" t="s">
        <v>844</v>
      </c>
      <c r="K299" s="2" t="str">
        <f t="shared" si="8"/>
        <v>('030',N'特定有価証券の内容等の開示に関する内閣府令', 'sps','09D000', N'第九号の四様式', N'有価証券報告書（外国抵当証券）', '120', N'有価証券報告書', N'開示', NULL)</v>
      </c>
      <c r="L299" s="2" t="str">
        <f t="shared" si="9"/>
        <v>,('030',N'特定有価証券の内容等の開示に関する内閣府令', 'sps','09D000', N'第九号の四様式', N'有価証券報告書（外国抵当証券）', '120', N'有価証券報告書', N'開示', NULL)</v>
      </c>
    </row>
    <row r="300" spans="1:12">
      <c r="A300" s="3" t="s">
        <v>290</v>
      </c>
      <c r="B300" s="3" t="s">
        <v>853</v>
      </c>
      <c r="C300" s="3" t="s">
        <v>870</v>
      </c>
      <c r="D300" s="3" t="s">
        <v>570</v>
      </c>
      <c r="E300" s="3" t="s">
        <v>568</v>
      </c>
      <c r="F300" s="3" t="s">
        <v>571</v>
      </c>
      <c r="G300" s="3" t="s">
        <v>805</v>
      </c>
      <c r="H300" s="3" t="s">
        <v>57</v>
      </c>
      <c r="I300" s="3" t="s">
        <v>19</v>
      </c>
      <c r="J300" s="3" t="s">
        <v>844</v>
      </c>
      <c r="K300" s="2" t="str">
        <f t="shared" si="8"/>
        <v>('030',N'特定有価証券の内容等の開示に関する内閣府令', 'sps','09D001', N'第九号の四様式', N'訂正有価証券報告書（外国抵当証券）', '130', N'訂正有価証券報告書', N'開示', NULL)</v>
      </c>
      <c r="L300" s="2" t="str">
        <f t="shared" si="9"/>
        <v>,('030',N'特定有価証券の内容等の開示に関する内閣府令', 'sps','09D001', N'第九号の四様式', N'訂正有価証券報告書（外国抵当証券）', '130', N'訂正有価証券報告書', N'開示', NULL)</v>
      </c>
    </row>
    <row r="301" spans="1:12">
      <c r="A301" s="3" t="s">
        <v>290</v>
      </c>
      <c r="B301" s="3" t="s">
        <v>853</v>
      </c>
      <c r="C301" s="3" t="s">
        <v>870</v>
      </c>
      <c r="D301" s="3" t="s">
        <v>572</v>
      </c>
      <c r="E301" s="3" t="s">
        <v>573</v>
      </c>
      <c r="F301" s="3" t="s">
        <v>574</v>
      </c>
      <c r="G301" s="3" t="s">
        <v>804</v>
      </c>
      <c r="H301" s="3" t="s">
        <v>55</v>
      </c>
      <c r="I301" s="3" t="s">
        <v>19</v>
      </c>
      <c r="J301" s="3" t="s">
        <v>844</v>
      </c>
      <c r="K301" s="2" t="str">
        <f t="shared" si="8"/>
        <v>('030',N'特定有価証券の内容等の開示に関する内閣府令', 'sps','09E000', N'第九号の五様式', N'有価証券報告書（内国有価証券投資事業権利等）', '120', N'有価証券報告書', N'開示', NULL)</v>
      </c>
      <c r="L301" s="2" t="str">
        <f t="shared" si="9"/>
        <v>,('030',N'特定有価証券の内容等の開示に関する内閣府令', 'sps','09E000', N'第九号の五様式', N'有価証券報告書（内国有価証券投資事業権利等）', '120', N'有価証券報告書', N'開示', NULL)</v>
      </c>
    </row>
    <row r="302" spans="1:12">
      <c r="A302" s="3" t="s">
        <v>290</v>
      </c>
      <c r="B302" s="3" t="s">
        <v>853</v>
      </c>
      <c r="C302" s="3" t="s">
        <v>870</v>
      </c>
      <c r="D302" s="3" t="s">
        <v>575</v>
      </c>
      <c r="E302" s="3" t="s">
        <v>573</v>
      </c>
      <c r="F302" s="3" t="s">
        <v>576</v>
      </c>
      <c r="G302" s="3" t="s">
        <v>805</v>
      </c>
      <c r="H302" s="3" t="s">
        <v>57</v>
      </c>
      <c r="I302" s="3" t="s">
        <v>19</v>
      </c>
      <c r="J302" s="3" t="s">
        <v>844</v>
      </c>
      <c r="K302" s="2" t="str">
        <f t="shared" si="8"/>
        <v>('030',N'特定有価証券の内容等の開示に関する内閣府令', 'sps','09E001', N'第九号の五様式', N'訂正有価証券報告書（内国有価証券投資事業権利等）', '130', N'訂正有価証券報告書', N'開示', NULL)</v>
      </c>
      <c r="L302" s="2" t="str">
        <f t="shared" si="9"/>
        <v>,('030',N'特定有価証券の内容等の開示に関する内閣府令', 'sps','09E001', N'第九号の五様式', N'訂正有価証券報告書（内国有価証券投資事業権利等）', '130', N'訂正有価証券報告書', N'開示', NULL)</v>
      </c>
    </row>
    <row r="303" spans="1:12">
      <c r="A303" s="3" t="s">
        <v>290</v>
      </c>
      <c r="B303" s="3" t="s">
        <v>853</v>
      </c>
      <c r="C303" s="3" t="s">
        <v>870</v>
      </c>
      <c r="D303" s="3" t="s">
        <v>577</v>
      </c>
      <c r="E303" s="3" t="s">
        <v>578</v>
      </c>
      <c r="F303" s="3" t="s">
        <v>579</v>
      </c>
      <c r="G303" s="3" t="s">
        <v>804</v>
      </c>
      <c r="H303" s="3" t="s">
        <v>55</v>
      </c>
      <c r="I303" s="3" t="s">
        <v>19</v>
      </c>
      <c r="J303" s="3" t="s">
        <v>844</v>
      </c>
      <c r="K303" s="2" t="str">
        <f t="shared" si="8"/>
        <v>('030',N'特定有価証券の内容等の開示に関する内閣府令', 'sps','09F000', N'第九号の六様式', N'有価証券報告書（外国有価証券投資事業権利等）', '120', N'有価証券報告書', N'開示', NULL)</v>
      </c>
      <c r="L303" s="2" t="str">
        <f t="shared" si="9"/>
        <v>,('030',N'特定有価証券の内容等の開示に関する内閣府令', 'sps','09F000', N'第九号の六様式', N'有価証券報告書（外国有価証券投資事業権利等）', '120', N'有価証券報告書', N'開示', NULL)</v>
      </c>
    </row>
    <row r="304" spans="1:12">
      <c r="A304" s="3" t="s">
        <v>290</v>
      </c>
      <c r="B304" s="3" t="s">
        <v>853</v>
      </c>
      <c r="C304" s="3" t="s">
        <v>870</v>
      </c>
      <c r="D304" s="3" t="s">
        <v>580</v>
      </c>
      <c r="E304" s="3" t="s">
        <v>578</v>
      </c>
      <c r="F304" s="3" t="s">
        <v>581</v>
      </c>
      <c r="G304" s="3" t="s">
        <v>805</v>
      </c>
      <c r="H304" s="3" t="s">
        <v>57</v>
      </c>
      <c r="I304" s="3" t="s">
        <v>19</v>
      </c>
      <c r="J304" s="3" t="s">
        <v>844</v>
      </c>
      <c r="K304" s="2" t="str">
        <f t="shared" si="8"/>
        <v>('030',N'特定有価証券の内容等の開示に関する内閣府令', 'sps','09F001', N'第九号の六様式', N'訂正有価証券報告書（外国有価証券投資事業権利等）', '130', N'訂正有価証券報告書', N'開示', NULL)</v>
      </c>
      <c r="L304" s="2" t="str">
        <f t="shared" si="9"/>
        <v>,('030',N'特定有価証券の内容等の開示に関する内閣府令', 'sps','09F001', N'第九号の六様式', N'訂正有価証券報告書（外国有価証券投資事業権利等）', '130', N'訂正有価証券報告書', N'開示', NULL)</v>
      </c>
    </row>
    <row r="305" spans="1:12">
      <c r="A305" s="3" t="s">
        <v>290</v>
      </c>
      <c r="B305" s="3" t="s">
        <v>853</v>
      </c>
      <c r="C305" s="3" t="s">
        <v>870</v>
      </c>
      <c r="D305" s="3" t="s">
        <v>582</v>
      </c>
      <c r="E305" s="3" t="s">
        <v>168</v>
      </c>
      <c r="F305" s="3" t="s">
        <v>583</v>
      </c>
      <c r="G305" s="3" t="s">
        <v>810</v>
      </c>
      <c r="H305" s="3" t="s">
        <v>86</v>
      </c>
      <c r="I305" s="3" t="s">
        <v>19</v>
      </c>
      <c r="J305" s="3" t="s">
        <v>844</v>
      </c>
      <c r="K305" s="2" t="str">
        <f t="shared" si="8"/>
        <v>('030',N'特定有価証券の内容等の開示に関する内閣府令', 'sps','10A000', N'第十号様式', N'半期報告書（内国投資信託受益証券）', '160', N'半期報告書', N'開示', NULL)</v>
      </c>
      <c r="L305" s="2" t="str">
        <f t="shared" si="9"/>
        <v>,('030',N'特定有価証券の内容等の開示に関する内閣府令', 'sps','10A000', N'第十号様式', N'半期報告書（内国投資信託受益証券）', '160', N'半期報告書', N'開示', NULL)</v>
      </c>
    </row>
    <row r="306" spans="1:12">
      <c r="A306" s="3" t="s">
        <v>290</v>
      </c>
      <c r="B306" s="3" t="s">
        <v>853</v>
      </c>
      <c r="C306" s="3" t="s">
        <v>870</v>
      </c>
      <c r="D306" s="3" t="s">
        <v>584</v>
      </c>
      <c r="E306" s="3" t="s">
        <v>168</v>
      </c>
      <c r="F306" s="3" t="s">
        <v>585</v>
      </c>
      <c r="G306" s="3" t="s">
        <v>811</v>
      </c>
      <c r="H306" s="3" t="s">
        <v>88</v>
      </c>
      <c r="I306" s="3" t="s">
        <v>19</v>
      </c>
      <c r="J306" s="3" t="s">
        <v>844</v>
      </c>
      <c r="K306" s="2" t="str">
        <f t="shared" si="8"/>
        <v>('030',N'特定有価証券の内容等の開示に関する内閣府令', 'sps','10A001', N'第十号様式', N'訂正半期報告書（内国投資信託受益証券）', '170', N'訂正半期報告書', N'開示', NULL)</v>
      </c>
      <c r="L306" s="2" t="str">
        <f t="shared" si="9"/>
        <v>,('030',N'特定有価証券の内容等の開示に関する内閣府令', 'sps','10A001', N'第十号様式', N'訂正半期報告書（内国投資信託受益証券）', '170', N'訂正半期報告書', N'開示', NULL)</v>
      </c>
    </row>
    <row r="307" spans="1:12">
      <c r="A307" s="3" t="s">
        <v>290</v>
      </c>
      <c r="B307" s="3" t="s">
        <v>853</v>
      </c>
      <c r="C307" s="3" t="s">
        <v>870</v>
      </c>
      <c r="D307" s="3" t="s">
        <v>586</v>
      </c>
      <c r="E307" s="3" t="s">
        <v>178</v>
      </c>
      <c r="F307" s="3" t="s">
        <v>587</v>
      </c>
      <c r="G307" s="3" t="s">
        <v>810</v>
      </c>
      <c r="H307" s="3" t="s">
        <v>86</v>
      </c>
      <c r="I307" s="3" t="s">
        <v>19</v>
      </c>
      <c r="J307" s="3" t="s">
        <v>844</v>
      </c>
      <c r="K307" s="2" t="str">
        <f t="shared" si="8"/>
        <v>('030',N'特定有価証券の内容等の開示に関する内閣府令', 'sps','10B000', N'第十号の三様式', N'半期報告書（内国投資証券）', '160', N'半期報告書', N'開示', NULL)</v>
      </c>
      <c r="L307" s="2" t="str">
        <f t="shared" si="9"/>
        <v>,('030',N'特定有価証券の内容等の開示に関する内閣府令', 'sps','10B000', N'第十号の三様式', N'半期報告書（内国投資証券）', '160', N'半期報告書', N'開示', NULL)</v>
      </c>
    </row>
    <row r="308" spans="1:12">
      <c r="A308" s="3" t="s">
        <v>290</v>
      </c>
      <c r="B308" s="3" t="s">
        <v>853</v>
      </c>
      <c r="C308" s="3" t="s">
        <v>870</v>
      </c>
      <c r="D308" s="3" t="s">
        <v>588</v>
      </c>
      <c r="E308" s="3" t="s">
        <v>178</v>
      </c>
      <c r="F308" s="3" t="s">
        <v>589</v>
      </c>
      <c r="G308" s="3" t="s">
        <v>811</v>
      </c>
      <c r="H308" s="3" t="s">
        <v>88</v>
      </c>
      <c r="I308" s="3" t="s">
        <v>19</v>
      </c>
      <c r="J308" s="3" t="s">
        <v>844</v>
      </c>
      <c r="K308" s="2" t="str">
        <f t="shared" si="8"/>
        <v>('030',N'特定有価証券の内容等の開示に関する内閣府令', 'sps','10B001', N'第十号の三様式', N'訂正半期報告書（内国投資証券）', '170', N'訂正半期報告書', N'開示', NULL)</v>
      </c>
      <c r="L308" s="2" t="str">
        <f t="shared" si="9"/>
        <v>,('030',N'特定有価証券の内容等の開示に関する内閣府令', 'sps','10B001', N'第十号の三様式', N'訂正半期報告書（内国投資証券）', '170', N'訂正半期報告書', N'開示', NULL)</v>
      </c>
    </row>
    <row r="309" spans="1:12">
      <c r="A309" s="3" t="s">
        <v>290</v>
      </c>
      <c r="B309" s="3" t="s">
        <v>853</v>
      </c>
      <c r="C309" s="3" t="s">
        <v>870</v>
      </c>
      <c r="D309" s="3" t="s">
        <v>590</v>
      </c>
      <c r="E309" s="3" t="s">
        <v>171</v>
      </c>
      <c r="F309" s="3" t="s">
        <v>591</v>
      </c>
      <c r="G309" s="3" t="s">
        <v>810</v>
      </c>
      <c r="H309" s="3" t="s">
        <v>86</v>
      </c>
      <c r="I309" s="3" t="s">
        <v>19</v>
      </c>
      <c r="J309" s="3" t="s">
        <v>844</v>
      </c>
      <c r="K309" s="2" t="str">
        <f t="shared" si="8"/>
        <v>('030',N'特定有価証券の内容等の開示に関する内閣府令', 'sps','10C000', N'第十号の二様式', N'半期報告書（外国投資信託受益証券）', '160', N'半期報告書', N'開示', NULL)</v>
      </c>
      <c r="L309" s="2" t="str">
        <f t="shared" si="9"/>
        <v>,('030',N'特定有価証券の内容等の開示に関する内閣府令', 'sps','10C000', N'第十号の二様式', N'半期報告書（外国投資信託受益証券）', '160', N'半期報告書', N'開示', NULL)</v>
      </c>
    </row>
    <row r="310" spans="1:12">
      <c r="A310" s="3" t="s">
        <v>290</v>
      </c>
      <c r="B310" s="3" t="s">
        <v>853</v>
      </c>
      <c r="C310" s="3" t="s">
        <v>870</v>
      </c>
      <c r="D310" s="3" t="s">
        <v>592</v>
      </c>
      <c r="E310" s="3" t="s">
        <v>171</v>
      </c>
      <c r="F310" s="3" t="s">
        <v>593</v>
      </c>
      <c r="G310" s="3" t="s">
        <v>811</v>
      </c>
      <c r="H310" s="3" t="s">
        <v>88</v>
      </c>
      <c r="I310" s="3" t="s">
        <v>19</v>
      </c>
      <c r="J310" s="3" t="s">
        <v>844</v>
      </c>
      <c r="K310" s="2" t="str">
        <f t="shared" si="8"/>
        <v>('030',N'特定有価証券の内容等の開示に関する内閣府令', 'sps','10C001', N'第十号の二様式', N'訂正半期報告書（外国投資信託受益証券）', '170', N'訂正半期報告書', N'開示', NULL)</v>
      </c>
      <c r="L310" s="2" t="str">
        <f t="shared" si="9"/>
        <v>,('030',N'特定有価証券の内容等の開示に関する内閣府令', 'sps','10C001', N'第十号の二様式', N'訂正半期報告書（外国投資信託受益証券）', '170', N'訂正半期報告書', N'開示', NULL)</v>
      </c>
    </row>
    <row r="311" spans="1:12">
      <c r="A311" s="3" t="s">
        <v>290</v>
      </c>
      <c r="B311" s="3" t="s">
        <v>853</v>
      </c>
      <c r="C311" s="3" t="s">
        <v>870</v>
      </c>
      <c r="D311" s="3" t="s">
        <v>594</v>
      </c>
      <c r="E311" s="3" t="s">
        <v>188</v>
      </c>
      <c r="F311" s="3" t="s">
        <v>595</v>
      </c>
      <c r="G311" s="3" t="s">
        <v>810</v>
      </c>
      <c r="H311" s="3" t="s">
        <v>86</v>
      </c>
      <c r="I311" s="3" t="s">
        <v>19</v>
      </c>
      <c r="J311" s="3" t="s">
        <v>844</v>
      </c>
      <c r="K311" s="2" t="str">
        <f t="shared" si="8"/>
        <v>('030',N'特定有価証券の内容等の開示に関する内閣府令', 'sps','10D000', N'第十一号様式', N'半期報告書（外国投資証券）', '160', N'半期報告書', N'開示', NULL)</v>
      </c>
      <c r="L311" s="2" t="str">
        <f t="shared" si="9"/>
        <v>,('030',N'特定有価証券の内容等の開示に関する内閣府令', 'sps','10D000', N'第十一号様式', N'半期報告書（外国投資証券）', '160', N'半期報告書', N'開示', NULL)</v>
      </c>
    </row>
    <row r="312" spans="1:12">
      <c r="A312" s="3" t="s">
        <v>290</v>
      </c>
      <c r="B312" s="3" t="s">
        <v>853</v>
      </c>
      <c r="C312" s="3" t="s">
        <v>870</v>
      </c>
      <c r="D312" s="3" t="s">
        <v>596</v>
      </c>
      <c r="E312" s="3" t="s">
        <v>188</v>
      </c>
      <c r="F312" s="3" t="s">
        <v>597</v>
      </c>
      <c r="G312" s="3" t="s">
        <v>811</v>
      </c>
      <c r="H312" s="3" t="s">
        <v>88</v>
      </c>
      <c r="I312" s="3" t="s">
        <v>19</v>
      </c>
      <c r="J312" s="3" t="s">
        <v>844</v>
      </c>
      <c r="K312" s="2" t="str">
        <f t="shared" si="8"/>
        <v>('030',N'特定有価証券の内容等の開示に関する内閣府令', 'sps','10D001', N'第十一号様式', N'訂正半期報告書（外国投資証券）', '170', N'訂正半期報告書', N'開示', NULL)</v>
      </c>
      <c r="L312" s="2" t="str">
        <f t="shared" si="9"/>
        <v>,('030',N'特定有価証券の内容等の開示に関する内閣府令', 'sps','10D001', N'第十一号様式', N'訂正半期報告書（外国投資証券）', '170', N'訂正半期報告書', N'開示', NULL)</v>
      </c>
    </row>
    <row r="313" spans="1:12">
      <c r="A313" s="3" t="s">
        <v>290</v>
      </c>
      <c r="B313" s="3" t="s">
        <v>853</v>
      </c>
      <c r="C313" s="3" t="s">
        <v>870</v>
      </c>
      <c r="D313" s="3" t="s">
        <v>598</v>
      </c>
      <c r="E313" s="3" t="s">
        <v>599</v>
      </c>
      <c r="F313" s="3" t="s">
        <v>147</v>
      </c>
      <c r="G313" s="3" t="s">
        <v>810</v>
      </c>
      <c r="H313" s="3" t="s">
        <v>86</v>
      </c>
      <c r="I313" s="3" t="s">
        <v>19</v>
      </c>
      <c r="J313" s="3" t="s">
        <v>844</v>
      </c>
      <c r="K313" s="2" t="str">
        <f t="shared" si="8"/>
        <v>('030',N'特定有価証券の内容等の開示に関する内閣府令', 'sps','10I000', N'第十号の二の二様式', N'外国会社半期報告書', '160', N'半期報告書', N'開示', NULL)</v>
      </c>
      <c r="L313" s="2" t="str">
        <f t="shared" si="9"/>
        <v>,('030',N'特定有価証券の内容等の開示に関する内閣府令', 'sps','10I000', N'第十号の二の二様式', N'外国会社半期報告書', '160', N'半期報告書', N'開示', NULL)</v>
      </c>
    </row>
    <row r="314" spans="1:12">
      <c r="A314" s="3" t="s">
        <v>290</v>
      </c>
      <c r="B314" s="3" t="s">
        <v>853</v>
      </c>
      <c r="C314" s="3" t="s">
        <v>870</v>
      </c>
      <c r="D314" s="3" t="s">
        <v>600</v>
      </c>
      <c r="E314" s="3" t="s">
        <v>599</v>
      </c>
      <c r="F314" s="3" t="s">
        <v>601</v>
      </c>
      <c r="G314" s="3" t="s">
        <v>811</v>
      </c>
      <c r="H314" s="3" t="s">
        <v>88</v>
      </c>
      <c r="I314" s="3" t="s">
        <v>19</v>
      </c>
      <c r="J314" s="3" t="s">
        <v>844</v>
      </c>
      <c r="K314" s="2" t="str">
        <f t="shared" si="8"/>
        <v>('030',N'特定有価証券の内容等の開示に関する内閣府令', 'sps','10I001', N'第十号の二の二様式', N'外国会社半期訂正報告書（上場外国投資信託受益証券）', '170', N'訂正半期報告書', N'開示', NULL)</v>
      </c>
      <c r="L314" s="2" t="str">
        <f t="shared" si="9"/>
        <v>,('030',N'特定有価証券の内容等の開示に関する内閣府令', 'sps','10I001', N'第十号の二の二様式', N'外国会社半期訂正報告書（上場外国投資信託受益証券）', '170', N'訂正半期報告書', N'開示', NULL)</v>
      </c>
    </row>
    <row r="315" spans="1:12">
      <c r="A315" s="3" t="s">
        <v>290</v>
      </c>
      <c r="B315" s="3" t="s">
        <v>853</v>
      </c>
      <c r="C315" s="3" t="s">
        <v>870</v>
      </c>
      <c r="D315" s="3" t="s">
        <v>187</v>
      </c>
      <c r="E315" s="3" t="s">
        <v>188</v>
      </c>
      <c r="F315" s="3" t="s">
        <v>602</v>
      </c>
      <c r="G315" s="3" t="s">
        <v>810</v>
      </c>
      <c r="H315" s="3" t="s">
        <v>86</v>
      </c>
      <c r="I315" s="3" t="s">
        <v>19</v>
      </c>
      <c r="J315" s="3" t="s">
        <v>844</v>
      </c>
      <c r="K315" s="2" t="str">
        <f t="shared" si="8"/>
        <v>('030',N'特定有価証券の内容等の開示に関する内閣府令', 'sps','110000', N'第十一号様式', N'半期報告書（外国貸付債権信託受益証券）', '160', N'半期報告書', N'開示', NULL)</v>
      </c>
      <c r="L315" s="2" t="str">
        <f t="shared" si="9"/>
        <v>,('030',N'特定有価証券の内容等の開示に関する内閣府令', 'sps','110000', N'第十一号様式', N'半期報告書（外国貸付債権信託受益証券）', '160', N'半期報告書', N'開示', NULL)</v>
      </c>
    </row>
    <row r="316" spans="1:12">
      <c r="A316" s="3" t="s">
        <v>290</v>
      </c>
      <c r="B316" s="3" t="s">
        <v>853</v>
      </c>
      <c r="C316" s="3" t="s">
        <v>870</v>
      </c>
      <c r="D316" s="3" t="s">
        <v>603</v>
      </c>
      <c r="E316" s="3" t="s">
        <v>188</v>
      </c>
      <c r="F316" s="3" t="s">
        <v>604</v>
      </c>
      <c r="G316" s="3" t="s">
        <v>811</v>
      </c>
      <c r="H316" s="3" t="s">
        <v>88</v>
      </c>
      <c r="I316" s="3" t="s">
        <v>19</v>
      </c>
      <c r="J316" s="3" t="s">
        <v>844</v>
      </c>
      <c r="K316" s="2" t="str">
        <f t="shared" si="8"/>
        <v>('030',N'特定有価証券の内容等の開示に関する内閣府令', 'sps','110001', N'第十一号様式', N'訂正半期報告書（外国貸付債権信託受益証券）', '170', N'訂正半期報告書', N'開示', NULL)</v>
      </c>
      <c r="L316" s="2" t="str">
        <f t="shared" si="9"/>
        <v>,('030',N'特定有価証券の内容等の開示に関する内閣府令', 'sps','110001', N'第十一号様式', N'訂正半期報告書（外国貸付債権信託受益証券）', '170', N'訂正半期報告書', N'開示', NULL)</v>
      </c>
    </row>
    <row r="317" spans="1:12">
      <c r="A317" s="3" t="s">
        <v>290</v>
      </c>
      <c r="B317" s="3" t="s">
        <v>853</v>
      </c>
      <c r="C317" s="3" t="s">
        <v>870</v>
      </c>
      <c r="D317" s="3" t="s">
        <v>191</v>
      </c>
      <c r="E317" s="3" t="s">
        <v>192</v>
      </c>
      <c r="F317" s="3" t="s">
        <v>605</v>
      </c>
      <c r="G317" s="3" t="s">
        <v>810</v>
      </c>
      <c r="H317" s="3" t="s">
        <v>86</v>
      </c>
      <c r="I317" s="3" t="s">
        <v>19</v>
      </c>
      <c r="J317" s="3" t="s">
        <v>844</v>
      </c>
      <c r="K317" s="2" t="str">
        <f t="shared" si="8"/>
        <v>('030',N'特定有価証券の内容等の開示に関する内閣府令', 'sps','112000', N'第十一号の二様式', N'半期報告書（内国資産流動化証券）', '160', N'半期報告書', N'開示', NULL)</v>
      </c>
      <c r="L317" s="2" t="str">
        <f t="shared" si="9"/>
        <v>,('030',N'特定有価証券の内容等の開示に関する内閣府令', 'sps','112000', N'第十一号の二様式', N'半期報告書（内国資産流動化証券）', '160', N'半期報告書', N'開示', NULL)</v>
      </c>
    </row>
    <row r="318" spans="1:12">
      <c r="A318" s="3" t="s">
        <v>290</v>
      </c>
      <c r="B318" s="3" t="s">
        <v>853</v>
      </c>
      <c r="C318" s="3" t="s">
        <v>870</v>
      </c>
      <c r="D318" s="3" t="s">
        <v>606</v>
      </c>
      <c r="E318" s="3" t="s">
        <v>192</v>
      </c>
      <c r="F318" s="3" t="s">
        <v>607</v>
      </c>
      <c r="G318" s="3" t="s">
        <v>811</v>
      </c>
      <c r="H318" s="3" t="s">
        <v>88</v>
      </c>
      <c r="I318" s="3" t="s">
        <v>19</v>
      </c>
      <c r="J318" s="3" t="s">
        <v>844</v>
      </c>
      <c r="K318" s="2" t="str">
        <f t="shared" si="8"/>
        <v>('030',N'特定有価証券の内容等の開示に関する内閣府令', 'sps','112001', N'第十一号の二様式', N'訂正半期報告書（内国資産流動化証券）', '170', N'訂正半期報告書', N'開示', NULL)</v>
      </c>
      <c r="L318" s="2" t="str">
        <f t="shared" si="9"/>
        <v>,('030',N'特定有価証券の内容等の開示に関する内閣府令', 'sps','112001', N'第十一号の二様式', N'訂正半期報告書（内国資産流動化証券）', '170', N'訂正半期報告書', N'開示', NULL)</v>
      </c>
    </row>
    <row r="319" spans="1:12">
      <c r="A319" s="3" t="s">
        <v>290</v>
      </c>
      <c r="B319" s="3" t="s">
        <v>853</v>
      </c>
      <c r="C319" s="3" t="s">
        <v>870</v>
      </c>
      <c r="D319" s="3" t="s">
        <v>608</v>
      </c>
      <c r="E319" s="3" t="s">
        <v>195</v>
      </c>
      <c r="F319" s="3" t="s">
        <v>609</v>
      </c>
      <c r="G319" s="3" t="s">
        <v>810</v>
      </c>
      <c r="H319" s="3" t="s">
        <v>86</v>
      </c>
      <c r="I319" s="3" t="s">
        <v>19</v>
      </c>
      <c r="J319" s="3" t="s">
        <v>844</v>
      </c>
      <c r="K319" s="2" t="str">
        <f t="shared" si="8"/>
        <v>('030',N'特定有価証券の内容等の開示に関する内閣府令', 'sps','113000', N'第十一号の三様式', N'半期報告書（外国資産流動化証券）', '160', N'半期報告書', N'開示', NULL)</v>
      </c>
      <c r="L319" s="2" t="str">
        <f t="shared" si="9"/>
        <v>,('030',N'特定有価証券の内容等の開示に関する内閣府令', 'sps','113000', N'第十一号の三様式', N'半期報告書（外国資産流動化証券）', '160', N'半期報告書', N'開示', NULL)</v>
      </c>
    </row>
    <row r="320" spans="1:12">
      <c r="A320" s="3" t="s">
        <v>290</v>
      </c>
      <c r="B320" s="3" t="s">
        <v>853</v>
      </c>
      <c r="C320" s="3" t="s">
        <v>870</v>
      </c>
      <c r="D320" s="3" t="s">
        <v>194</v>
      </c>
      <c r="E320" s="3" t="s">
        <v>195</v>
      </c>
      <c r="F320" s="3" t="s">
        <v>610</v>
      </c>
      <c r="G320" s="3" t="s">
        <v>811</v>
      </c>
      <c r="H320" s="3" t="s">
        <v>88</v>
      </c>
      <c r="I320" s="3" t="s">
        <v>19</v>
      </c>
      <c r="J320" s="3" t="s">
        <v>844</v>
      </c>
      <c r="K320" s="2" t="str">
        <f t="shared" si="8"/>
        <v>('030',N'特定有価証券の内容等の開示に関する内閣府令', 'sps','113001', N'第十一号の三様式', N'訂正半期報告書（外国資産流動化証券）', '170', N'訂正半期報告書', N'開示', NULL)</v>
      </c>
      <c r="L320" s="2" t="str">
        <f t="shared" si="9"/>
        <v>,('030',N'特定有価証券の内容等の開示に関する内閣府令', 'sps','113001', N'第十一号の三様式', N'訂正半期報告書（外国資産流動化証券）', '170', N'訂正半期報告書', N'開示', NULL)</v>
      </c>
    </row>
    <row r="321" spans="1:12">
      <c r="A321" s="3" t="s">
        <v>290</v>
      </c>
      <c r="B321" s="3" t="s">
        <v>853</v>
      </c>
      <c r="C321" s="3" t="s">
        <v>870</v>
      </c>
      <c r="D321" s="3" t="s">
        <v>611</v>
      </c>
      <c r="E321" s="3" t="s">
        <v>198</v>
      </c>
      <c r="F321" s="3" t="s">
        <v>612</v>
      </c>
      <c r="G321" s="3" t="s">
        <v>810</v>
      </c>
      <c r="H321" s="3" t="s">
        <v>86</v>
      </c>
      <c r="I321" s="3" t="s">
        <v>19</v>
      </c>
      <c r="J321" s="3" t="s">
        <v>844</v>
      </c>
      <c r="K321" s="2" t="str">
        <f t="shared" si="8"/>
        <v>('030',N'特定有価証券の内容等の開示に関する内閣府令', 'sps','114000', N'第十一号の四様式', N'半期報告書（内国資産信託流動化受益証券）', '160', N'半期報告書', N'開示', NULL)</v>
      </c>
      <c r="L321" s="2" t="str">
        <f t="shared" si="9"/>
        <v>,('030',N'特定有価証券の内容等の開示に関する内閣府令', 'sps','114000', N'第十一号の四様式', N'半期報告書（内国資産信託流動化受益証券）', '160', N'半期報告書', N'開示', NULL)</v>
      </c>
    </row>
    <row r="322" spans="1:12">
      <c r="A322" s="3" t="s">
        <v>290</v>
      </c>
      <c r="B322" s="3" t="s">
        <v>853</v>
      </c>
      <c r="C322" s="3" t="s">
        <v>870</v>
      </c>
      <c r="D322" s="3" t="s">
        <v>613</v>
      </c>
      <c r="E322" s="3" t="s">
        <v>198</v>
      </c>
      <c r="F322" s="3" t="s">
        <v>614</v>
      </c>
      <c r="G322" s="3" t="s">
        <v>811</v>
      </c>
      <c r="H322" s="3" t="s">
        <v>88</v>
      </c>
      <c r="I322" s="3" t="s">
        <v>19</v>
      </c>
      <c r="J322" s="3" t="s">
        <v>844</v>
      </c>
      <c r="K322" s="2" t="str">
        <f t="shared" ref="K322:K385" si="10">"('"&amp;A322&amp;"',N'"&amp;B322&amp;"', "&amp;IF(C322="","NULL","'"&amp;C322&amp;"'")&amp;",'"&amp;D322&amp;"', N'"&amp;E322&amp;"', N'"&amp;F322&amp;"', '"&amp;G322&amp;"', N'"&amp;H322&amp;"', N'"&amp;I322&amp;"', "&amp;IF(J322="","NULL","N'"&amp;J322&amp;"'")&amp;")"</f>
        <v>('030',N'特定有価証券の内容等の開示に関する内閣府令', 'sps','114001', N'第十一号の四様式', N'訂正半期報告書（内国資産信託流動化受益証券）', '170', N'訂正半期報告書', N'開示', NULL)</v>
      </c>
      <c r="L322" s="2" t="str">
        <f t="shared" si="9"/>
        <v>,('030',N'特定有価証券の内容等の開示に関する内閣府令', 'sps','114001', N'第十一号の四様式', N'訂正半期報告書（内国資産信託流動化受益証券）', '170', N'訂正半期報告書', N'開示', NULL)</v>
      </c>
    </row>
    <row r="323" spans="1:12">
      <c r="A323" s="3" t="s">
        <v>290</v>
      </c>
      <c r="B323" s="3" t="s">
        <v>853</v>
      </c>
      <c r="C323" s="3" t="s">
        <v>870</v>
      </c>
      <c r="D323" s="3" t="s">
        <v>615</v>
      </c>
      <c r="E323" s="3" t="s">
        <v>616</v>
      </c>
      <c r="F323" s="3" t="s">
        <v>617</v>
      </c>
      <c r="G323" s="3" t="s">
        <v>810</v>
      </c>
      <c r="H323" s="3" t="s">
        <v>86</v>
      </c>
      <c r="I323" s="3" t="s">
        <v>19</v>
      </c>
      <c r="J323" s="3" t="s">
        <v>844</v>
      </c>
      <c r="K323" s="2" t="str">
        <f t="shared" si="10"/>
        <v>('030',N'特定有価証券の内容等の開示に関する内閣府令', 'sps','115000', N'第十一号の五様式', N'半期報告書（外国資産信託流動化受益証券）', '160', N'半期報告書', N'開示', NULL)</v>
      </c>
      <c r="L323" s="2" t="str">
        <f t="shared" si="9"/>
        <v>,('030',N'特定有価証券の内容等の開示に関する内閣府令', 'sps','115000', N'第十一号の五様式', N'半期報告書（外国資産信託流動化受益証券）', '160', N'半期報告書', N'開示', NULL)</v>
      </c>
    </row>
    <row r="324" spans="1:12">
      <c r="A324" s="3" t="s">
        <v>290</v>
      </c>
      <c r="B324" s="3" t="s">
        <v>853</v>
      </c>
      <c r="C324" s="3" t="s">
        <v>870</v>
      </c>
      <c r="D324" s="3" t="s">
        <v>618</v>
      </c>
      <c r="E324" s="3" t="s">
        <v>616</v>
      </c>
      <c r="F324" s="3" t="s">
        <v>619</v>
      </c>
      <c r="G324" s="3" t="s">
        <v>811</v>
      </c>
      <c r="H324" s="3" t="s">
        <v>88</v>
      </c>
      <c r="I324" s="3" t="s">
        <v>19</v>
      </c>
      <c r="J324" s="3" t="s">
        <v>844</v>
      </c>
      <c r="K324" s="2" t="str">
        <f t="shared" si="10"/>
        <v>('030',N'特定有価証券の内容等の開示に関する内閣府令', 'sps','115001', N'第十一号の五様式', N'訂正半期報告書（外国資産信託流動化受益証券）', '170', N'訂正半期報告書', N'開示', NULL)</v>
      </c>
      <c r="L324" s="2" t="str">
        <f t="shared" ref="L324:L387" si="11">","&amp;K324</f>
        <v>,('030',N'特定有価証券の内容等の開示に関する内閣府令', 'sps','115001', N'第十一号の五様式', N'訂正半期報告書（外国資産信託流動化受益証券）', '170', N'訂正半期報告書', N'開示', NULL)</v>
      </c>
    </row>
    <row r="325" spans="1:12">
      <c r="A325" s="3" t="s">
        <v>290</v>
      </c>
      <c r="B325" s="3" t="s">
        <v>853</v>
      </c>
      <c r="C325" s="3" t="s">
        <v>870</v>
      </c>
      <c r="D325" s="3" t="s">
        <v>620</v>
      </c>
      <c r="E325" s="3" t="s">
        <v>203</v>
      </c>
      <c r="F325" s="3" t="s">
        <v>621</v>
      </c>
      <c r="G325" s="3" t="s">
        <v>810</v>
      </c>
      <c r="H325" s="3" t="s">
        <v>86</v>
      </c>
      <c r="I325" s="3" t="s">
        <v>19</v>
      </c>
      <c r="J325" s="3" t="s">
        <v>844</v>
      </c>
      <c r="K325" s="2" t="str">
        <f t="shared" si="10"/>
        <v>('030',N'特定有価証券の内容等の開示に関する内閣府令', 'sps','120000', N'第十二号様式', N'半期報告書（貸付債権信託受益権）', '160', N'半期報告書', N'開示', NULL)</v>
      </c>
      <c r="L325" s="2" t="str">
        <f t="shared" si="11"/>
        <v>,('030',N'特定有価証券の内容等の開示に関する内閣府令', 'sps','120000', N'第十二号様式', N'半期報告書（貸付債権信託受益権）', '160', N'半期報告書', N'開示', NULL)</v>
      </c>
    </row>
    <row r="326" spans="1:12">
      <c r="A326" s="3" t="s">
        <v>290</v>
      </c>
      <c r="B326" s="3" t="s">
        <v>853</v>
      </c>
      <c r="C326" s="3" t="s">
        <v>870</v>
      </c>
      <c r="D326" s="3" t="s">
        <v>622</v>
      </c>
      <c r="E326" s="3" t="s">
        <v>203</v>
      </c>
      <c r="F326" s="3" t="s">
        <v>623</v>
      </c>
      <c r="G326" s="3" t="s">
        <v>811</v>
      </c>
      <c r="H326" s="3" t="s">
        <v>88</v>
      </c>
      <c r="I326" s="3" t="s">
        <v>19</v>
      </c>
      <c r="J326" s="3" t="s">
        <v>844</v>
      </c>
      <c r="K326" s="2" t="str">
        <f t="shared" si="10"/>
        <v>('030',N'特定有価証券の内容等の開示に関する内閣府令', 'sps','120001', N'第十二号様式', N'訂正半期報告書（貸付債権信託受益権）', '170', N'訂正半期報告書', N'開示', NULL)</v>
      </c>
      <c r="L326" s="2" t="str">
        <f t="shared" si="11"/>
        <v>,('030',N'特定有価証券の内容等の開示に関する内閣府令', 'sps','120001', N'第十二号様式', N'訂正半期報告書（貸付債権信託受益権）', '170', N'訂正半期報告書', N'開示', NULL)</v>
      </c>
    </row>
    <row r="327" spans="1:12">
      <c r="A327" s="3" t="s">
        <v>290</v>
      </c>
      <c r="B327" s="3" t="s">
        <v>853</v>
      </c>
      <c r="C327" s="3" t="s">
        <v>870</v>
      </c>
      <c r="D327" s="3" t="s">
        <v>624</v>
      </c>
      <c r="E327" s="3" t="s">
        <v>207</v>
      </c>
      <c r="F327" s="3" t="s">
        <v>625</v>
      </c>
      <c r="G327" s="3" t="s">
        <v>810</v>
      </c>
      <c r="H327" s="3" t="s">
        <v>86</v>
      </c>
      <c r="I327" s="3" t="s">
        <v>19</v>
      </c>
      <c r="J327" s="3" t="s">
        <v>844</v>
      </c>
      <c r="K327" s="2" t="str">
        <f t="shared" si="10"/>
        <v>('030',N'特定有価証券の内容等の開示に関する内閣府令', 'sps','122000', N'第十二号の二様式', N'半期報告書（内国組合契約出資持分）', '160', N'半期報告書', N'開示', NULL)</v>
      </c>
      <c r="L327" s="2" t="str">
        <f t="shared" si="11"/>
        <v>,('030',N'特定有価証券の内容等の開示に関する内閣府令', 'sps','122000', N'第十二号の二様式', N'半期報告書（内国組合契約出資持分）', '160', N'半期報告書', N'開示', NULL)</v>
      </c>
    </row>
    <row r="328" spans="1:12">
      <c r="A328" s="3" t="s">
        <v>290</v>
      </c>
      <c r="B328" s="3" t="s">
        <v>853</v>
      </c>
      <c r="C328" s="3" t="s">
        <v>870</v>
      </c>
      <c r="D328" s="3" t="s">
        <v>626</v>
      </c>
      <c r="E328" s="3" t="s">
        <v>207</v>
      </c>
      <c r="F328" s="3" t="s">
        <v>627</v>
      </c>
      <c r="G328" s="3" t="s">
        <v>811</v>
      </c>
      <c r="H328" s="3" t="s">
        <v>88</v>
      </c>
      <c r="I328" s="3" t="s">
        <v>19</v>
      </c>
      <c r="J328" s="3" t="s">
        <v>844</v>
      </c>
      <c r="K328" s="2" t="str">
        <f t="shared" si="10"/>
        <v>('030',N'特定有価証券の内容等の開示に関する内閣府令', 'sps','122001', N'第十二号の二様式', N'訂正半期報告書（内国組合契約出資持分）', '170', N'訂正半期報告書', N'開示', NULL)</v>
      </c>
      <c r="L328" s="2" t="str">
        <f t="shared" si="11"/>
        <v>,('030',N'特定有価証券の内容等の開示に関する内閣府令', 'sps','122001', N'第十二号の二様式', N'訂正半期報告書（内国組合契約出資持分）', '170', N'訂正半期報告書', N'開示', NULL)</v>
      </c>
    </row>
    <row r="329" spans="1:12">
      <c r="A329" s="3" t="s">
        <v>290</v>
      </c>
      <c r="B329" s="3" t="s">
        <v>853</v>
      </c>
      <c r="C329" s="3" t="s">
        <v>870</v>
      </c>
      <c r="D329" s="3" t="s">
        <v>628</v>
      </c>
      <c r="E329" s="3" t="s">
        <v>629</v>
      </c>
      <c r="F329" s="3" t="s">
        <v>630</v>
      </c>
      <c r="G329" s="3" t="s">
        <v>810</v>
      </c>
      <c r="H329" s="3" t="s">
        <v>86</v>
      </c>
      <c r="I329" s="3" t="s">
        <v>19</v>
      </c>
      <c r="J329" s="3" t="s">
        <v>844</v>
      </c>
      <c r="K329" s="2" t="str">
        <f t="shared" si="10"/>
        <v>('030',N'特定有価証券の内容等の開示に関する内閣府令', 'sps','123000', N'第十二号の三様式', N'半期報告書（外国組合契約出資持分）', '160', N'半期報告書', N'開示', NULL)</v>
      </c>
      <c r="L329" s="2" t="str">
        <f t="shared" si="11"/>
        <v>,('030',N'特定有価証券の内容等の開示に関する内閣府令', 'sps','123000', N'第十二号の三様式', N'半期報告書（外国組合契約出資持分）', '160', N'半期報告書', N'開示', NULL)</v>
      </c>
    </row>
    <row r="330" spans="1:12">
      <c r="A330" s="3" t="s">
        <v>290</v>
      </c>
      <c r="B330" s="3" t="s">
        <v>853</v>
      </c>
      <c r="C330" s="3" t="s">
        <v>870</v>
      </c>
      <c r="D330" s="3" t="s">
        <v>631</v>
      </c>
      <c r="E330" s="3" t="s">
        <v>629</v>
      </c>
      <c r="F330" s="3" t="s">
        <v>632</v>
      </c>
      <c r="G330" s="3" t="s">
        <v>811</v>
      </c>
      <c r="H330" s="3" t="s">
        <v>88</v>
      </c>
      <c r="I330" s="3" t="s">
        <v>19</v>
      </c>
      <c r="J330" s="3" t="s">
        <v>844</v>
      </c>
      <c r="K330" s="2" t="str">
        <f t="shared" si="10"/>
        <v>('030',N'特定有価証券の内容等の開示に関する内閣府令', 'sps','123001', N'第十二号の三様式', N'訂正半期報告書（外国組合契約出資持分）', '170', N'訂正半期報告書', N'開示', NULL)</v>
      </c>
      <c r="L330" s="2" t="str">
        <f t="shared" si="11"/>
        <v>,('030',N'特定有価証券の内容等の開示に関する内閣府令', 'sps','123001', N'第十二号の三様式', N'訂正半期報告書（外国組合契約出資持分）', '170', N'訂正半期報告書', N'開示', NULL)</v>
      </c>
    </row>
    <row r="331" spans="1:12">
      <c r="A331" s="3" t="s">
        <v>290</v>
      </c>
      <c r="B331" s="3" t="s">
        <v>853</v>
      </c>
      <c r="C331" s="3" t="s">
        <v>870</v>
      </c>
      <c r="D331" s="3" t="s">
        <v>633</v>
      </c>
      <c r="E331" s="3" t="s">
        <v>203</v>
      </c>
      <c r="F331" s="3" t="s">
        <v>634</v>
      </c>
      <c r="G331" s="3" t="s">
        <v>810</v>
      </c>
      <c r="H331" s="3" t="s">
        <v>86</v>
      </c>
      <c r="I331" s="3" t="s">
        <v>19</v>
      </c>
      <c r="J331" s="3" t="s">
        <v>844</v>
      </c>
      <c r="K331" s="2" t="str">
        <f t="shared" si="10"/>
        <v>('030',N'特定有価証券の内容等の開示に関する内閣府令', 'sps','12A000', N'第十二号様式', N'半期報告書（内国信託受益証券等）', '160', N'半期報告書', N'開示', NULL)</v>
      </c>
      <c r="L331" s="2" t="str">
        <f t="shared" si="11"/>
        <v>,('030',N'特定有価証券の内容等の開示に関する内閣府令', 'sps','12A000', N'第十二号様式', N'半期報告書（内国信託受益証券等）', '160', N'半期報告書', N'開示', NULL)</v>
      </c>
    </row>
    <row r="332" spans="1:12">
      <c r="A332" s="3" t="s">
        <v>290</v>
      </c>
      <c r="B332" s="3" t="s">
        <v>853</v>
      </c>
      <c r="C332" s="3" t="s">
        <v>870</v>
      </c>
      <c r="D332" s="3" t="s">
        <v>635</v>
      </c>
      <c r="E332" s="3" t="s">
        <v>203</v>
      </c>
      <c r="F332" s="3" t="s">
        <v>636</v>
      </c>
      <c r="G332" s="3" t="s">
        <v>811</v>
      </c>
      <c r="H332" s="3" t="s">
        <v>88</v>
      </c>
      <c r="I332" s="3" t="s">
        <v>19</v>
      </c>
      <c r="J332" s="3" t="s">
        <v>844</v>
      </c>
      <c r="K332" s="2" t="str">
        <f t="shared" si="10"/>
        <v>('030',N'特定有価証券の内容等の開示に関する内閣府令', 'sps','12A001', N'第十二号様式', N'訂正半期報告書（内国信託受益証券等）', '170', N'訂正半期報告書', N'開示', NULL)</v>
      </c>
      <c r="L332" s="2" t="str">
        <f t="shared" si="11"/>
        <v>,('030',N'特定有価証券の内容等の開示に関する内閣府令', 'sps','12A001', N'第十二号様式', N'訂正半期報告書（内国信託受益証券等）', '170', N'訂正半期報告書', N'開示', NULL)</v>
      </c>
    </row>
    <row r="333" spans="1:12">
      <c r="A333" s="3" t="s">
        <v>290</v>
      </c>
      <c r="B333" s="3" t="s">
        <v>853</v>
      </c>
      <c r="C333" s="3" t="s">
        <v>870</v>
      </c>
      <c r="D333" s="3" t="s">
        <v>637</v>
      </c>
      <c r="E333" s="3" t="s">
        <v>207</v>
      </c>
      <c r="F333" s="3" t="s">
        <v>638</v>
      </c>
      <c r="G333" s="3" t="s">
        <v>810</v>
      </c>
      <c r="H333" s="3" t="s">
        <v>86</v>
      </c>
      <c r="I333" s="3" t="s">
        <v>19</v>
      </c>
      <c r="J333" s="3" t="s">
        <v>844</v>
      </c>
      <c r="K333" s="2" t="str">
        <f t="shared" si="10"/>
        <v>('030',N'特定有価証券の内容等の開示に関する内閣府令', 'sps','12B000', N'第十二号の二様式', N'半期報告書（外国信託受益証券等）', '160', N'半期報告書', N'開示', NULL)</v>
      </c>
      <c r="L333" s="2" t="str">
        <f t="shared" si="11"/>
        <v>,('030',N'特定有価証券の内容等の開示に関する内閣府令', 'sps','12B000', N'第十二号の二様式', N'半期報告書（外国信託受益証券等）', '160', N'半期報告書', N'開示', NULL)</v>
      </c>
    </row>
    <row r="334" spans="1:12">
      <c r="A334" s="3" t="s">
        <v>290</v>
      </c>
      <c r="B334" s="3" t="s">
        <v>853</v>
      </c>
      <c r="C334" s="3" t="s">
        <v>870</v>
      </c>
      <c r="D334" s="3" t="s">
        <v>639</v>
      </c>
      <c r="E334" s="3" t="s">
        <v>207</v>
      </c>
      <c r="F334" s="3" t="s">
        <v>640</v>
      </c>
      <c r="G334" s="3" t="s">
        <v>811</v>
      </c>
      <c r="H334" s="3" t="s">
        <v>88</v>
      </c>
      <c r="I334" s="3" t="s">
        <v>19</v>
      </c>
      <c r="J334" s="3" t="s">
        <v>844</v>
      </c>
      <c r="K334" s="2" t="str">
        <f t="shared" si="10"/>
        <v>('030',N'特定有価証券の内容等の開示に関する内閣府令', 'sps','12B001', N'第十二号の二様式', N'訂正半期報告書（外国信託受益証券等）', '170', N'訂正半期報告書', N'開示', NULL)</v>
      </c>
      <c r="L334" s="2" t="str">
        <f t="shared" si="11"/>
        <v>,('030',N'特定有価証券の内容等の開示に関する内閣府令', 'sps','12B001', N'第十二号の二様式', N'訂正半期報告書（外国信託受益証券等）', '170', N'訂正半期報告書', N'開示', NULL)</v>
      </c>
    </row>
    <row r="335" spans="1:12">
      <c r="A335" s="3" t="s">
        <v>290</v>
      </c>
      <c r="B335" s="3" t="s">
        <v>853</v>
      </c>
      <c r="C335" s="3" t="s">
        <v>870</v>
      </c>
      <c r="D335" s="3" t="s">
        <v>641</v>
      </c>
      <c r="E335" s="3" t="s">
        <v>629</v>
      </c>
      <c r="F335" s="3" t="s">
        <v>642</v>
      </c>
      <c r="G335" s="3" t="s">
        <v>810</v>
      </c>
      <c r="H335" s="3" t="s">
        <v>86</v>
      </c>
      <c r="I335" s="3" t="s">
        <v>19</v>
      </c>
      <c r="J335" s="3" t="s">
        <v>844</v>
      </c>
      <c r="K335" s="2" t="str">
        <f t="shared" si="10"/>
        <v>('030',N'特定有価証券の内容等の開示に関する内閣府令', 'sps','12C000', N'第十二号の三様式', N'半期報告書（内国抵当証券）', '160', N'半期報告書', N'開示', NULL)</v>
      </c>
      <c r="L335" s="2" t="str">
        <f t="shared" si="11"/>
        <v>,('030',N'特定有価証券の内容等の開示に関する内閣府令', 'sps','12C000', N'第十二号の三様式', N'半期報告書（内国抵当証券）', '160', N'半期報告書', N'開示', NULL)</v>
      </c>
    </row>
    <row r="336" spans="1:12">
      <c r="A336" s="3" t="s">
        <v>290</v>
      </c>
      <c r="B336" s="3" t="s">
        <v>853</v>
      </c>
      <c r="C336" s="3" t="s">
        <v>870</v>
      </c>
      <c r="D336" s="3" t="s">
        <v>643</v>
      </c>
      <c r="E336" s="3" t="s">
        <v>629</v>
      </c>
      <c r="F336" s="3" t="s">
        <v>644</v>
      </c>
      <c r="G336" s="3" t="s">
        <v>811</v>
      </c>
      <c r="H336" s="3" t="s">
        <v>88</v>
      </c>
      <c r="I336" s="3" t="s">
        <v>19</v>
      </c>
      <c r="J336" s="3" t="s">
        <v>844</v>
      </c>
      <c r="K336" s="2" t="str">
        <f t="shared" si="10"/>
        <v>('030',N'特定有価証券の内容等の開示に関する内閣府令', 'sps','12C001', N'第十二号の三様式', N'訂正半期報告書（内国抵当証券）', '170', N'訂正半期報告書', N'開示', NULL)</v>
      </c>
      <c r="L336" s="2" t="str">
        <f t="shared" si="11"/>
        <v>,('030',N'特定有価証券の内容等の開示に関する内閣府令', 'sps','12C001', N'第十二号の三様式', N'訂正半期報告書（内国抵当証券）', '170', N'訂正半期報告書', N'開示', NULL)</v>
      </c>
    </row>
    <row r="337" spans="1:12">
      <c r="A337" s="3" t="s">
        <v>290</v>
      </c>
      <c r="B337" s="3" t="s">
        <v>853</v>
      </c>
      <c r="C337" s="3" t="s">
        <v>870</v>
      </c>
      <c r="D337" s="3" t="s">
        <v>645</v>
      </c>
      <c r="E337" s="3" t="s">
        <v>646</v>
      </c>
      <c r="F337" s="3" t="s">
        <v>647</v>
      </c>
      <c r="G337" s="3" t="s">
        <v>810</v>
      </c>
      <c r="H337" s="3" t="s">
        <v>86</v>
      </c>
      <c r="I337" s="3" t="s">
        <v>19</v>
      </c>
      <c r="J337" s="3" t="s">
        <v>844</v>
      </c>
      <c r="K337" s="2" t="str">
        <f t="shared" si="10"/>
        <v>('030',N'特定有価証券の内容等の開示に関する内閣府令', 'sps','12D000', N'第十二号の四様式', N'半期報告書（外国抵当証券）', '160', N'半期報告書', N'開示', NULL)</v>
      </c>
      <c r="L337" s="2" t="str">
        <f t="shared" si="11"/>
        <v>,('030',N'特定有価証券の内容等の開示に関する内閣府令', 'sps','12D000', N'第十二号の四様式', N'半期報告書（外国抵当証券）', '160', N'半期報告書', N'開示', NULL)</v>
      </c>
    </row>
    <row r="338" spans="1:12">
      <c r="A338" s="3" t="s">
        <v>290</v>
      </c>
      <c r="B338" s="3" t="s">
        <v>853</v>
      </c>
      <c r="C338" s="3" t="s">
        <v>870</v>
      </c>
      <c r="D338" s="3" t="s">
        <v>648</v>
      </c>
      <c r="E338" s="3" t="s">
        <v>646</v>
      </c>
      <c r="F338" s="3" t="s">
        <v>649</v>
      </c>
      <c r="G338" s="3" t="s">
        <v>811</v>
      </c>
      <c r="H338" s="3" t="s">
        <v>88</v>
      </c>
      <c r="I338" s="3" t="s">
        <v>19</v>
      </c>
      <c r="J338" s="3" t="s">
        <v>844</v>
      </c>
      <c r="K338" s="2" t="str">
        <f t="shared" si="10"/>
        <v>('030',N'特定有価証券の内容等の開示に関する内閣府令', 'sps','12D001', N'第十二号の四様式', N'訂正半期報告書（外国抵当証券）', '170', N'訂正半期報告書', N'開示', NULL)</v>
      </c>
      <c r="L338" s="2" t="str">
        <f t="shared" si="11"/>
        <v>,('030',N'特定有価証券の内容等の開示に関する内閣府令', 'sps','12D001', N'第十二号の四様式', N'訂正半期報告書（外国抵当証券）', '170', N'訂正半期報告書', N'開示', NULL)</v>
      </c>
    </row>
    <row r="339" spans="1:12">
      <c r="A339" s="3" t="s">
        <v>290</v>
      </c>
      <c r="B339" s="3" t="s">
        <v>853</v>
      </c>
      <c r="C339" s="3" t="s">
        <v>870</v>
      </c>
      <c r="D339" s="3" t="s">
        <v>650</v>
      </c>
      <c r="E339" s="3" t="s">
        <v>651</v>
      </c>
      <c r="F339" s="3" t="s">
        <v>652</v>
      </c>
      <c r="G339" s="3" t="s">
        <v>810</v>
      </c>
      <c r="H339" s="3" t="s">
        <v>86</v>
      </c>
      <c r="I339" s="3" t="s">
        <v>19</v>
      </c>
      <c r="J339" s="3" t="s">
        <v>844</v>
      </c>
      <c r="K339" s="2" t="str">
        <f t="shared" si="10"/>
        <v>('030',N'特定有価証券の内容等の開示に関する内閣府令', 'sps','12E000', N'第十二号の五様式', N'半期報告書（内国有価証券投資事業権利等）', '160', N'半期報告書', N'開示', NULL)</v>
      </c>
      <c r="L339" s="2" t="str">
        <f t="shared" si="11"/>
        <v>,('030',N'特定有価証券の内容等の開示に関する内閣府令', 'sps','12E000', N'第十二号の五様式', N'半期報告書（内国有価証券投資事業権利等）', '160', N'半期報告書', N'開示', NULL)</v>
      </c>
    </row>
    <row r="340" spans="1:12">
      <c r="A340" s="3" t="s">
        <v>290</v>
      </c>
      <c r="B340" s="3" t="s">
        <v>853</v>
      </c>
      <c r="C340" s="3" t="s">
        <v>870</v>
      </c>
      <c r="D340" s="3" t="s">
        <v>653</v>
      </c>
      <c r="E340" s="3" t="s">
        <v>651</v>
      </c>
      <c r="F340" s="3" t="s">
        <v>654</v>
      </c>
      <c r="G340" s="3" t="s">
        <v>811</v>
      </c>
      <c r="H340" s="3" t="s">
        <v>88</v>
      </c>
      <c r="I340" s="3" t="s">
        <v>19</v>
      </c>
      <c r="J340" s="3" t="s">
        <v>844</v>
      </c>
      <c r="K340" s="2" t="str">
        <f t="shared" si="10"/>
        <v>('030',N'特定有価証券の内容等の開示に関する内閣府令', 'sps','12E001', N'第十二号の五様式', N'訂正半期報告書（内国有価証券投資事業権利等）', '170', N'訂正半期報告書', N'開示', NULL)</v>
      </c>
      <c r="L340" s="2" t="str">
        <f t="shared" si="11"/>
        <v>,('030',N'特定有価証券の内容等の開示に関する内閣府令', 'sps','12E001', N'第十二号の五様式', N'訂正半期報告書（内国有価証券投資事業権利等）', '170', N'訂正半期報告書', N'開示', NULL)</v>
      </c>
    </row>
    <row r="341" spans="1:12">
      <c r="A341" s="3" t="s">
        <v>290</v>
      </c>
      <c r="B341" s="3" t="s">
        <v>853</v>
      </c>
      <c r="C341" s="3" t="s">
        <v>870</v>
      </c>
      <c r="D341" s="3" t="s">
        <v>655</v>
      </c>
      <c r="E341" s="3" t="s">
        <v>656</v>
      </c>
      <c r="F341" s="3" t="s">
        <v>657</v>
      </c>
      <c r="G341" s="3" t="s">
        <v>810</v>
      </c>
      <c r="H341" s="3" t="s">
        <v>86</v>
      </c>
      <c r="I341" s="3" t="s">
        <v>19</v>
      </c>
      <c r="J341" s="3" t="s">
        <v>844</v>
      </c>
      <c r="K341" s="2" t="str">
        <f t="shared" si="10"/>
        <v>('030',N'特定有価証券の内容等の開示に関する内閣府令', 'sps','12F000', N'第十二号の六様式', N'半期報告書（外国有価証券投資事業権利等）', '160', N'半期報告書', N'開示', NULL)</v>
      </c>
      <c r="L341" s="2" t="str">
        <f t="shared" si="11"/>
        <v>,('030',N'特定有価証券の内容等の開示に関する内閣府令', 'sps','12F000', N'第十二号の六様式', N'半期報告書（外国有価証券投資事業権利等）', '160', N'半期報告書', N'開示', NULL)</v>
      </c>
    </row>
    <row r="342" spans="1:12">
      <c r="A342" s="3" t="s">
        <v>290</v>
      </c>
      <c r="B342" s="3" t="s">
        <v>853</v>
      </c>
      <c r="C342" s="3" t="s">
        <v>870</v>
      </c>
      <c r="D342" s="3" t="s">
        <v>658</v>
      </c>
      <c r="E342" s="3" t="s">
        <v>656</v>
      </c>
      <c r="F342" s="3" t="s">
        <v>659</v>
      </c>
      <c r="G342" s="3" t="s">
        <v>811</v>
      </c>
      <c r="H342" s="3" t="s">
        <v>88</v>
      </c>
      <c r="I342" s="3" t="s">
        <v>19</v>
      </c>
      <c r="J342" s="3" t="s">
        <v>844</v>
      </c>
      <c r="K342" s="2" t="str">
        <f t="shared" si="10"/>
        <v>('030',N'特定有価証券の内容等の開示に関する内閣府令', 'sps','12F001', N'第十二号の六様式', N'訂正半期報告書（外国有価証券投資事業権利等）', '170', N'訂正半期報告書', N'開示', NULL)</v>
      </c>
      <c r="L342" s="2" t="str">
        <f t="shared" si="11"/>
        <v>,('030',N'特定有価証券の内容等の開示に関する内閣府令', 'sps','12F001', N'第十二号の六様式', N'訂正半期報告書（外国有価証券投資事業権利等）', '170', N'訂正半期報告書', N'開示', NULL)</v>
      </c>
    </row>
    <row r="343" spans="1:12">
      <c r="A343" s="3" t="s">
        <v>290</v>
      </c>
      <c r="B343" s="3" t="s">
        <v>853</v>
      </c>
      <c r="C343" s="3" t="s">
        <v>870</v>
      </c>
      <c r="D343" s="3" t="s">
        <v>660</v>
      </c>
      <c r="E343" s="3" t="s">
        <v>224</v>
      </c>
      <c r="F343" s="3" t="s">
        <v>661</v>
      </c>
      <c r="G343" s="3" t="s">
        <v>800</v>
      </c>
      <c r="H343" s="3" t="s">
        <v>190</v>
      </c>
      <c r="I343" s="3" t="s">
        <v>19</v>
      </c>
      <c r="J343" s="3" t="s">
        <v>844</v>
      </c>
      <c r="K343" s="2" t="str">
        <f t="shared" si="10"/>
        <v>('030',N'特定有価証券の内容等の開示に関する内閣府令', 'sps','150000', N'第十五号様式', N'発行登録書（内国投資証券）', '080', N'発行登録書', N'開示', NULL)</v>
      </c>
      <c r="L343" s="2" t="str">
        <f t="shared" si="11"/>
        <v>,('030',N'特定有価証券の内容等の開示に関する内閣府令', 'sps','150000', N'第十五号様式', N'発行登録書（内国投資証券）', '080', N'発行登録書', N'開示', NULL)</v>
      </c>
    </row>
    <row r="344" spans="1:12">
      <c r="A344" s="3" t="s">
        <v>290</v>
      </c>
      <c r="B344" s="3" t="s">
        <v>853</v>
      </c>
      <c r="C344" s="3" t="s">
        <v>870</v>
      </c>
      <c r="D344" s="3" t="s">
        <v>662</v>
      </c>
      <c r="E344" s="3" t="s">
        <v>663</v>
      </c>
      <c r="F344" s="3" t="s">
        <v>664</v>
      </c>
      <c r="G344" s="3" t="s">
        <v>800</v>
      </c>
      <c r="H344" s="3" t="s">
        <v>190</v>
      </c>
      <c r="I344" s="3" t="s">
        <v>19</v>
      </c>
      <c r="J344" s="3" t="s">
        <v>844</v>
      </c>
      <c r="K344" s="2" t="str">
        <f t="shared" si="10"/>
        <v>('030',N'特定有価証券の内容等の開示に関する内閣府令', 'sps','152000', N'第十五号の三様式', N'発行登録書（短期投資法人債）', '080', N'発行登録書', N'開示', NULL)</v>
      </c>
      <c r="L344" s="2" t="str">
        <f t="shared" si="11"/>
        <v>,('030',N'特定有価証券の内容等の開示に関する内閣府令', 'sps','152000', N'第十五号の三様式', N'発行登録書（短期投資法人債）', '080', N'発行登録書', N'開示', NULL)</v>
      </c>
    </row>
    <row r="345" spans="1:12">
      <c r="A345" s="3" t="s">
        <v>290</v>
      </c>
      <c r="B345" s="3" t="s">
        <v>853</v>
      </c>
      <c r="C345" s="3" t="s">
        <v>870</v>
      </c>
      <c r="D345" s="3" t="s">
        <v>665</v>
      </c>
      <c r="E345" s="3" t="s">
        <v>666</v>
      </c>
      <c r="F345" s="3" t="s">
        <v>667</v>
      </c>
      <c r="G345" s="3" t="s">
        <v>800</v>
      </c>
      <c r="H345" s="3" t="s">
        <v>190</v>
      </c>
      <c r="I345" s="3" t="s">
        <v>19</v>
      </c>
      <c r="J345" s="3" t="s">
        <v>844</v>
      </c>
      <c r="K345" s="2" t="str">
        <f t="shared" si="10"/>
        <v>('030',N'特定有価証券の内容等の開示に関する内閣府令', 'sps','15A000', N'第十五号の二様式', N'発行登録書（特定内国資産流動化証券）', '080', N'発行登録書', N'開示', NULL)</v>
      </c>
      <c r="L345" s="2" t="str">
        <f t="shared" si="11"/>
        <v>,('030',N'特定有価証券の内容等の開示に関する内閣府令', 'sps','15A000', N'第十五号の二様式', N'発行登録書（特定内国資産流動化証券）', '080', N'発行登録書', N'開示', NULL)</v>
      </c>
    </row>
    <row r="346" spans="1:12">
      <c r="A346" s="3" t="s">
        <v>290</v>
      </c>
      <c r="B346" s="3" t="s">
        <v>853</v>
      </c>
      <c r="C346" s="3" t="s">
        <v>870</v>
      </c>
      <c r="D346" s="3" t="s">
        <v>668</v>
      </c>
      <c r="E346" s="3" t="s">
        <v>226</v>
      </c>
      <c r="F346" s="3" t="s">
        <v>669</v>
      </c>
      <c r="G346" s="3" t="s">
        <v>800</v>
      </c>
      <c r="H346" s="3" t="s">
        <v>190</v>
      </c>
      <c r="I346" s="3" t="s">
        <v>19</v>
      </c>
      <c r="J346" s="3" t="s">
        <v>844</v>
      </c>
      <c r="K346" s="2" t="str">
        <f t="shared" si="10"/>
        <v>('030',N'特定有価証券の内容等の開示に関する内閣府令', 'sps','160000', N'第十六号様式', N'発行登録書（外国投資証券）', '080', N'発行登録書', N'開示', NULL)</v>
      </c>
      <c r="L346" s="2" t="str">
        <f t="shared" si="11"/>
        <v>,('030',N'特定有価証券の内容等の開示に関する内閣府令', 'sps','160000', N'第十六号様式', N'発行登録書（外国投資証券）', '080', N'発行登録書', N'開示', NULL)</v>
      </c>
    </row>
    <row r="347" spans="1:12">
      <c r="A347" s="3" t="s">
        <v>290</v>
      </c>
      <c r="B347" s="3" t="s">
        <v>853</v>
      </c>
      <c r="C347" s="3" t="s">
        <v>870</v>
      </c>
      <c r="D347" s="3" t="s">
        <v>670</v>
      </c>
      <c r="E347" s="3" t="s">
        <v>671</v>
      </c>
      <c r="F347" s="3" t="s">
        <v>672</v>
      </c>
      <c r="G347" s="3" t="s">
        <v>800</v>
      </c>
      <c r="H347" s="3" t="s">
        <v>190</v>
      </c>
      <c r="I347" s="3" t="s">
        <v>19</v>
      </c>
      <c r="J347" s="3" t="s">
        <v>844</v>
      </c>
      <c r="K347" s="2" t="str">
        <f t="shared" si="10"/>
        <v>('030',N'特定有価証券の内容等の開示に関する内閣府令', 'sps','162000', N'第十六号の三様式（旧第十六号の二様式）', N'発行登録書（短期外債）', '080', N'発行登録書', N'開示', NULL)</v>
      </c>
      <c r="L347" s="2" t="str">
        <f t="shared" si="11"/>
        <v>,('030',N'特定有価証券の内容等の開示に関する内閣府令', 'sps','162000', N'第十六号の三様式（旧第十六号の二様式）', N'発行登録書（短期外債）', '080', N'発行登録書', N'開示', NULL)</v>
      </c>
    </row>
    <row r="348" spans="1:12">
      <c r="A348" s="3" t="s">
        <v>290</v>
      </c>
      <c r="B348" s="3" t="s">
        <v>853</v>
      </c>
      <c r="C348" s="3" t="s">
        <v>870</v>
      </c>
      <c r="D348" s="3" t="s">
        <v>673</v>
      </c>
      <c r="E348" s="3" t="s">
        <v>674</v>
      </c>
      <c r="F348" s="3" t="s">
        <v>675</v>
      </c>
      <c r="G348" s="3" t="s">
        <v>800</v>
      </c>
      <c r="H348" s="3" t="s">
        <v>190</v>
      </c>
      <c r="I348" s="3" t="s">
        <v>19</v>
      </c>
      <c r="J348" s="3" t="s">
        <v>844</v>
      </c>
      <c r="K348" s="2" t="str">
        <f t="shared" si="10"/>
        <v>('030',N'特定有価証券の内容等の開示に関する内閣府令', 'sps','16A000', N'第十六号の二様式', N'発行登録書（特定外国資産流動化証券）', '080', N'発行登録書', N'開示', NULL)</v>
      </c>
      <c r="L348" s="2" t="str">
        <f t="shared" si="11"/>
        <v>,('030',N'特定有価証券の内容等の開示に関する内閣府令', 'sps','16A000', N'第十六号の二様式', N'発行登録書（特定外国資産流動化証券）', '080', N'発行登録書', N'開示', NULL)</v>
      </c>
    </row>
    <row r="349" spans="1:12">
      <c r="A349" s="3" t="s">
        <v>290</v>
      </c>
      <c r="B349" s="3" t="s">
        <v>853</v>
      </c>
      <c r="C349" s="3" t="s">
        <v>870</v>
      </c>
      <c r="D349" s="3" t="s">
        <v>232</v>
      </c>
      <c r="E349" s="3" t="s">
        <v>229</v>
      </c>
      <c r="F349" s="3" t="s">
        <v>676</v>
      </c>
      <c r="G349" s="3" t="s">
        <v>801</v>
      </c>
      <c r="H349" s="3" t="s">
        <v>196</v>
      </c>
      <c r="I349" s="3" t="s">
        <v>19</v>
      </c>
      <c r="J349" s="3" t="s">
        <v>844</v>
      </c>
      <c r="K349" s="2" t="str">
        <f t="shared" si="10"/>
        <v>('030',N'特定有価証券の内容等の開示に関する内閣府令', 'sps','170001', N'第十七号様式', N'訂正発行登録書（内国投資証券）', '090', N'訂正発行登録書', N'開示', NULL)</v>
      </c>
      <c r="L349" s="2" t="str">
        <f t="shared" si="11"/>
        <v>,('030',N'特定有価証券の内容等の開示に関する内閣府令', 'sps','170001', N'第十七号様式', N'訂正発行登録書（内国投資証券）', '090', N'訂正発行登録書', N'開示', NULL)</v>
      </c>
    </row>
    <row r="350" spans="1:12">
      <c r="A350" s="3" t="s">
        <v>290</v>
      </c>
      <c r="B350" s="3" t="s">
        <v>853</v>
      </c>
      <c r="C350" s="3" t="s">
        <v>870</v>
      </c>
      <c r="D350" s="3" t="s">
        <v>677</v>
      </c>
      <c r="E350" s="3" t="s">
        <v>678</v>
      </c>
      <c r="F350" s="3" t="s">
        <v>679</v>
      </c>
      <c r="G350" s="3" t="s">
        <v>801</v>
      </c>
      <c r="H350" s="3" t="s">
        <v>196</v>
      </c>
      <c r="I350" s="3" t="s">
        <v>19</v>
      </c>
      <c r="J350" s="3" t="s">
        <v>844</v>
      </c>
      <c r="K350" s="2" t="str">
        <f t="shared" si="10"/>
        <v>('030',N'特定有価証券の内容等の開示に関する内閣府令', 'sps','172001', N'第十七号の二様式', N'訂正発行登録書（特定内国資産流動化証券）', '090', N'訂正発行登録書', N'開示', NULL)</v>
      </c>
      <c r="L350" s="2" t="str">
        <f t="shared" si="11"/>
        <v>,('030',N'特定有価証券の内容等の開示に関する内閣府令', 'sps','172001', N'第十七号の二様式', N'訂正発行登録書（特定内国資産流動化証券）', '090', N'訂正発行登録書', N'開示', NULL)</v>
      </c>
    </row>
    <row r="351" spans="1:12">
      <c r="A351" s="3" t="s">
        <v>290</v>
      </c>
      <c r="B351" s="3" t="s">
        <v>853</v>
      </c>
      <c r="C351" s="3" t="s">
        <v>870</v>
      </c>
      <c r="D351" s="3" t="s">
        <v>680</v>
      </c>
      <c r="E351" s="3" t="s">
        <v>681</v>
      </c>
      <c r="F351" s="3" t="s">
        <v>682</v>
      </c>
      <c r="G351" s="3" t="s">
        <v>801</v>
      </c>
      <c r="H351" s="3" t="s">
        <v>196</v>
      </c>
      <c r="I351" s="3" t="s">
        <v>19</v>
      </c>
      <c r="J351" s="3" t="s">
        <v>844</v>
      </c>
      <c r="K351" s="2" t="str">
        <f t="shared" si="10"/>
        <v>('030',N'特定有価証券の内容等の開示に関する内閣府令', 'sps','180001', N'第十八号様式', N'訂正発行登録書（外国投資証券）', '090', N'訂正発行登録書', N'開示', NULL)</v>
      </c>
      <c r="L351" s="2" t="str">
        <f t="shared" si="11"/>
        <v>,('030',N'特定有価証券の内容等の開示に関する内閣府令', 'sps','180001', N'第十八号様式', N'訂正発行登録書（外国投資証券）', '090', N'訂正発行登録書', N'開示', NULL)</v>
      </c>
    </row>
    <row r="352" spans="1:12">
      <c r="A352" s="3" t="s">
        <v>290</v>
      </c>
      <c r="B352" s="3" t="s">
        <v>853</v>
      </c>
      <c r="C352" s="3" t="s">
        <v>870</v>
      </c>
      <c r="D352" s="3" t="s">
        <v>683</v>
      </c>
      <c r="E352" s="3" t="s">
        <v>684</v>
      </c>
      <c r="F352" s="3" t="s">
        <v>685</v>
      </c>
      <c r="G352" s="3" t="s">
        <v>801</v>
      </c>
      <c r="H352" s="3" t="s">
        <v>196</v>
      </c>
      <c r="I352" s="3" t="s">
        <v>19</v>
      </c>
      <c r="J352" s="3" t="s">
        <v>844</v>
      </c>
      <c r="K352" s="2" t="str">
        <f t="shared" si="10"/>
        <v>('030',N'特定有価証券の内容等の開示に関する内閣府令', 'sps','182001', N'第十八号の二様式', N'訂正発行登録書（特定外国資産流動化証券）', '090', N'訂正発行登録書', N'開示', NULL)</v>
      </c>
      <c r="L352" s="2" t="str">
        <f t="shared" si="11"/>
        <v>,('030',N'特定有価証券の内容等の開示に関する内閣府令', 'sps','182001', N'第十八号の二様式', N'訂正発行登録書（特定外国資産流動化証券）', '090', N'訂正発行登録書', N'開示', NULL)</v>
      </c>
    </row>
    <row r="353" spans="1:12">
      <c r="A353" s="3" t="s">
        <v>290</v>
      </c>
      <c r="B353" s="3" t="s">
        <v>853</v>
      </c>
      <c r="C353" s="3" t="s">
        <v>870</v>
      </c>
      <c r="D353" s="3" t="s">
        <v>686</v>
      </c>
      <c r="E353" s="3" t="s">
        <v>687</v>
      </c>
      <c r="F353" s="3" t="s">
        <v>688</v>
      </c>
      <c r="G353" s="3" t="s">
        <v>803</v>
      </c>
      <c r="H353" s="3" t="s">
        <v>199</v>
      </c>
      <c r="I353" s="3" t="s">
        <v>11</v>
      </c>
      <c r="J353" s="3" t="s">
        <v>844</v>
      </c>
      <c r="K353" s="2" t="str">
        <f t="shared" si="10"/>
        <v>('030',N'特定有価証券の内容等の開示に関する内閣府令', 'sps','190004', N'第十九号様式', N'発行登録取下届出書（内国投資証券）', '110', N'発行登録取下届出書', N'非開示', NULL)</v>
      </c>
      <c r="L353" s="2" t="str">
        <f t="shared" si="11"/>
        <v>,('030',N'特定有価証券の内容等の開示に関する内閣府令', 'sps','190004', N'第十九号様式', N'発行登録取下届出書（内国投資証券）', '110', N'発行登録取下届出書', N'非開示', NULL)</v>
      </c>
    </row>
    <row r="354" spans="1:12">
      <c r="A354" s="3" t="s">
        <v>290</v>
      </c>
      <c r="B354" s="3" t="s">
        <v>853</v>
      </c>
      <c r="C354" s="3" t="s">
        <v>870</v>
      </c>
      <c r="D354" s="3" t="s">
        <v>689</v>
      </c>
      <c r="E354" s="3" t="s">
        <v>690</v>
      </c>
      <c r="F354" s="3" t="s">
        <v>691</v>
      </c>
      <c r="G354" s="3" t="s">
        <v>803</v>
      </c>
      <c r="H354" s="3" t="s">
        <v>199</v>
      </c>
      <c r="I354" s="3" t="s">
        <v>11</v>
      </c>
      <c r="J354" s="3" t="s">
        <v>844</v>
      </c>
      <c r="K354" s="2" t="str">
        <f t="shared" si="10"/>
        <v>('030',N'特定有価証券の内容等の開示に関する内閣府令', 'sps','192004', N'第十九号の二様式', N'発行登録取下届出書（特定内国資産流動化証券）', '110', N'発行登録取下届出書', N'非開示', NULL)</v>
      </c>
      <c r="L354" s="2" t="str">
        <f t="shared" si="11"/>
        <v>,('030',N'特定有価証券の内容等の開示に関する内閣府令', 'sps','192004', N'第十九号の二様式', N'発行登録取下届出書（特定内国資産流動化証券）', '110', N'発行登録取下届出書', N'非開示', NULL)</v>
      </c>
    </row>
    <row r="355" spans="1:12">
      <c r="A355" s="3" t="s">
        <v>290</v>
      </c>
      <c r="B355" s="3" t="s">
        <v>853</v>
      </c>
      <c r="C355" s="3" t="s">
        <v>870</v>
      </c>
      <c r="D355" s="3" t="s">
        <v>692</v>
      </c>
      <c r="E355" s="3" t="s">
        <v>693</v>
      </c>
      <c r="F355" s="3" t="s">
        <v>694</v>
      </c>
      <c r="G355" s="3" t="s">
        <v>803</v>
      </c>
      <c r="H355" s="3" t="s">
        <v>199</v>
      </c>
      <c r="I355" s="3" t="s">
        <v>11</v>
      </c>
      <c r="J355" s="3" t="s">
        <v>844</v>
      </c>
      <c r="K355" s="2" t="str">
        <f t="shared" si="10"/>
        <v>('030',N'特定有価証券の内容等の開示に関する内閣府令', 'sps','200004', N'第二十号様式', N'発行登録取下届出書（外国投資証券）', '110', N'発行登録取下届出書', N'非開示', NULL)</v>
      </c>
      <c r="L355" s="2" t="str">
        <f t="shared" si="11"/>
        <v>,('030',N'特定有価証券の内容等の開示に関する内閣府令', 'sps','200004', N'第二十号様式', N'発行登録取下届出書（外国投資証券）', '110', N'発行登録取下届出書', N'非開示', NULL)</v>
      </c>
    </row>
    <row r="356" spans="1:12">
      <c r="A356" s="3" t="s">
        <v>290</v>
      </c>
      <c r="B356" s="3" t="s">
        <v>853</v>
      </c>
      <c r="C356" s="3" t="s">
        <v>870</v>
      </c>
      <c r="D356" s="3" t="s">
        <v>695</v>
      </c>
      <c r="E356" s="3" t="s">
        <v>696</v>
      </c>
      <c r="F356" s="3" t="s">
        <v>697</v>
      </c>
      <c r="G356" s="3" t="s">
        <v>803</v>
      </c>
      <c r="H356" s="3" t="s">
        <v>199</v>
      </c>
      <c r="I356" s="3" t="s">
        <v>11</v>
      </c>
      <c r="J356" s="3" t="s">
        <v>844</v>
      </c>
      <c r="K356" s="2" t="str">
        <f t="shared" si="10"/>
        <v>('030',N'特定有価証券の内容等の開示に関する内閣府令', 'sps','202004', N'第二十号の二様式', N'発行登録取下届出書（特定外国資産流動化証券）', '110', N'発行登録取下届出書', N'非開示', NULL)</v>
      </c>
      <c r="L356" s="2" t="str">
        <f t="shared" si="11"/>
        <v>,('030',N'特定有価証券の内容等の開示に関する内閣府令', 'sps','202004', N'第二十号の二様式', N'発行登録取下届出書（特定外国資産流動化証券）', '110', N'発行登録取下届出書', N'非開示', NULL)</v>
      </c>
    </row>
    <row r="357" spans="1:12">
      <c r="A357" s="3" t="s">
        <v>290</v>
      </c>
      <c r="B357" s="3" t="s">
        <v>853</v>
      </c>
      <c r="C357" s="3" t="s">
        <v>870</v>
      </c>
      <c r="D357" s="3" t="s">
        <v>698</v>
      </c>
      <c r="E357" s="3" t="s">
        <v>699</v>
      </c>
      <c r="F357" s="3" t="s">
        <v>700</v>
      </c>
      <c r="G357" s="3" t="s">
        <v>802</v>
      </c>
      <c r="H357" s="3" t="s">
        <v>205</v>
      </c>
      <c r="I357" s="3" t="s">
        <v>19</v>
      </c>
      <c r="J357" s="3" t="s">
        <v>844</v>
      </c>
      <c r="K357" s="2" t="str">
        <f t="shared" si="10"/>
        <v>('030',N'特定有価証券の内容等の開示に関する内閣府令', 'sps','210003', N'第二十一号様式', N'発行登録追補書類（内国投資証券）', '100', N'発行登録追補書類', N'開示', NULL)</v>
      </c>
      <c r="L357" s="2" t="str">
        <f t="shared" si="11"/>
        <v>,('030',N'特定有価証券の内容等の開示に関する内閣府令', 'sps','210003', N'第二十一号様式', N'発行登録追補書類（内国投資証券）', '100', N'発行登録追補書類', N'開示', NULL)</v>
      </c>
    </row>
    <row r="358" spans="1:12">
      <c r="A358" s="3" t="s">
        <v>290</v>
      </c>
      <c r="B358" s="3" t="s">
        <v>853</v>
      </c>
      <c r="C358" s="3" t="s">
        <v>870</v>
      </c>
      <c r="D358" s="3" t="s">
        <v>701</v>
      </c>
      <c r="E358" s="3" t="s">
        <v>702</v>
      </c>
      <c r="F358" s="3" t="s">
        <v>703</v>
      </c>
      <c r="G358" s="3" t="s">
        <v>802</v>
      </c>
      <c r="H358" s="3" t="s">
        <v>205</v>
      </c>
      <c r="I358" s="3" t="s">
        <v>19</v>
      </c>
      <c r="J358" s="3" t="s">
        <v>844</v>
      </c>
      <c r="K358" s="2" t="str">
        <f t="shared" si="10"/>
        <v>('030',N'特定有価証券の内容等の開示に関する内閣府令', 'sps','212003', N'第二十一号の二様式', N'発行登録追補書類（特定内国資産流動化証券）', '100', N'発行登録追補書類', N'開示', NULL)</v>
      </c>
      <c r="L358" s="2" t="str">
        <f t="shared" si="11"/>
        <v>,('030',N'特定有価証券の内容等の開示に関する内閣府令', 'sps','212003', N'第二十一号の二様式', N'発行登録追補書類（特定内国資産流動化証券）', '100', N'発行登録追補書類', N'開示', NULL)</v>
      </c>
    </row>
    <row r="359" spans="1:12">
      <c r="A359" s="3" t="s">
        <v>290</v>
      </c>
      <c r="B359" s="3" t="s">
        <v>853</v>
      </c>
      <c r="C359" s="3" t="s">
        <v>870</v>
      </c>
      <c r="D359" s="3" t="s">
        <v>704</v>
      </c>
      <c r="E359" s="3" t="s">
        <v>705</v>
      </c>
      <c r="F359" s="3" t="s">
        <v>706</v>
      </c>
      <c r="G359" s="3" t="s">
        <v>802</v>
      </c>
      <c r="H359" s="3" t="s">
        <v>205</v>
      </c>
      <c r="I359" s="3" t="s">
        <v>19</v>
      </c>
      <c r="J359" s="3" t="s">
        <v>844</v>
      </c>
      <c r="K359" s="2" t="str">
        <f t="shared" si="10"/>
        <v>('030',N'特定有価証券の内容等の開示に関する内閣府令', 'sps','220003', N'第二十二号様式', N'発行登録追補書類（外国投資証券）', '100', N'発行登録追補書類', N'開示', NULL)</v>
      </c>
      <c r="L359" s="2" t="str">
        <f t="shared" si="11"/>
        <v>,('030',N'特定有価証券の内容等の開示に関する内閣府令', 'sps','220003', N'第二十二号様式', N'発行登録追補書類（外国投資証券）', '100', N'発行登録追補書類', N'開示', NULL)</v>
      </c>
    </row>
    <row r="360" spans="1:12">
      <c r="A360" s="3" t="s">
        <v>290</v>
      </c>
      <c r="B360" s="3" t="s">
        <v>853</v>
      </c>
      <c r="C360" s="3" t="s">
        <v>870</v>
      </c>
      <c r="D360" s="3" t="s">
        <v>707</v>
      </c>
      <c r="E360" s="3" t="s">
        <v>708</v>
      </c>
      <c r="F360" s="3" t="s">
        <v>709</v>
      </c>
      <c r="G360" s="3" t="s">
        <v>802</v>
      </c>
      <c r="H360" s="3" t="s">
        <v>205</v>
      </c>
      <c r="I360" s="3" t="s">
        <v>19</v>
      </c>
      <c r="J360" s="3" t="s">
        <v>844</v>
      </c>
      <c r="K360" s="2" t="str">
        <f t="shared" si="10"/>
        <v>('030',N'特定有価証券の内容等の開示に関する内閣府令', 'sps','222003', N'第二十二号の二様式', N'発行登録追補書類（特定外国資産流動化証券）', '100', N'発行登録追補書類', N'開示', NULL)</v>
      </c>
      <c r="L360" s="2" t="str">
        <f t="shared" si="11"/>
        <v>,('030',N'特定有価証券の内容等の開示に関する内閣府令', 'sps','222003', N'第二十二号の二様式', N'発行登録追補書類（特定外国資産流動化証券）', '100', N'発行登録追補書類', N'開示', NULL)</v>
      </c>
    </row>
    <row r="361" spans="1:12">
      <c r="A361" s="3" t="s">
        <v>290</v>
      </c>
      <c r="B361" s="3" t="s">
        <v>853</v>
      </c>
      <c r="C361" s="3" t="s">
        <v>870</v>
      </c>
      <c r="D361" s="3" t="s">
        <v>710</v>
      </c>
      <c r="E361" s="3" t="s">
        <v>711</v>
      </c>
      <c r="F361" s="3" t="s">
        <v>712</v>
      </c>
      <c r="G361" s="3" t="s">
        <v>799</v>
      </c>
      <c r="H361" s="3" t="s">
        <v>212</v>
      </c>
      <c r="I361" s="3" t="s">
        <v>11</v>
      </c>
      <c r="J361" s="3" t="s">
        <v>844</v>
      </c>
      <c r="K361" s="2" t="str">
        <f t="shared" si="10"/>
        <v>('030',N'特定有価証券の内容等の開示に関する内閣府令', 'sps','230001', N'第二十三号様式', N'変更発行登録通知書（内国投資証券）', '070', N'変更通知書（発行登録通知書）', N'非開示', NULL)</v>
      </c>
      <c r="L361" s="2" t="str">
        <f t="shared" si="11"/>
        <v>,('030',N'特定有価証券の内容等の開示に関する内閣府令', 'sps','230001', N'第二十三号様式', N'変更発行登録通知書（内国投資証券）', '070', N'変更通知書（発行登録通知書）', N'非開示', NULL)</v>
      </c>
    </row>
    <row r="362" spans="1:12">
      <c r="A362" s="3" t="s">
        <v>290</v>
      </c>
      <c r="B362" s="3" t="s">
        <v>853</v>
      </c>
      <c r="C362" s="3" t="s">
        <v>870</v>
      </c>
      <c r="D362" s="3" t="s">
        <v>713</v>
      </c>
      <c r="E362" s="3" t="s">
        <v>711</v>
      </c>
      <c r="F362" s="3" t="s">
        <v>714</v>
      </c>
      <c r="G362" s="3" t="s">
        <v>782</v>
      </c>
      <c r="H362" s="3" t="s">
        <v>214</v>
      </c>
      <c r="I362" s="3" t="s">
        <v>11</v>
      </c>
      <c r="J362" s="3" t="s">
        <v>844</v>
      </c>
      <c r="K362" s="2" t="str">
        <f t="shared" si="10"/>
        <v>('030',N'特定有価証券の内容等の開示に関する内閣府令', 'sps','230005', N'第二十三号様式', N'発行登録通知書（内国投資証券）', '060', N'発行登録通知書', N'非開示', NULL)</v>
      </c>
      <c r="L362" s="2" t="str">
        <f t="shared" si="11"/>
        <v>,('030',N'特定有価証券の内容等の開示に関する内閣府令', 'sps','230005', N'第二十三号様式', N'発行登録通知書（内国投資証券）', '060', N'発行登録通知書', N'非開示', NULL)</v>
      </c>
    </row>
    <row r="363" spans="1:12">
      <c r="A363" s="3" t="s">
        <v>290</v>
      </c>
      <c r="B363" s="3" t="s">
        <v>853</v>
      </c>
      <c r="C363" s="3" t="s">
        <v>870</v>
      </c>
      <c r="D363" s="3" t="s">
        <v>715</v>
      </c>
      <c r="E363" s="3" t="s">
        <v>716</v>
      </c>
      <c r="F363" s="3" t="s">
        <v>717</v>
      </c>
      <c r="G363" s="3" t="s">
        <v>799</v>
      </c>
      <c r="H363" s="3" t="s">
        <v>212</v>
      </c>
      <c r="I363" s="3" t="s">
        <v>11</v>
      </c>
      <c r="J363" s="3" t="s">
        <v>844</v>
      </c>
      <c r="K363" s="2" t="str">
        <f t="shared" si="10"/>
        <v>('030',N'特定有価証券の内容等の開示に関する内閣府令', 'sps','232001', N'第二十三号の二様式', N'変更発行登録通知書（特定内国資産流動化証券）', '070', N'変更通知書（発行登録通知書）', N'非開示', NULL)</v>
      </c>
      <c r="L363" s="2" t="str">
        <f t="shared" si="11"/>
        <v>,('030',N'特定有価証券の内容等の開示に関する内閣府令', 'sps','232001', N'第二十三号の二様式', N'変更発行登録通知書（特定内国資産流動化証券）', '070', N'変更通知書（発行登録通知書）', N'非開示', NULL)</v>
      </c>
    </row>
    <row r="364" spans="1:12">
      <c r="A364" s="3" t="s">
        <v>290</v>
      </c>
      <c r="B364" s="3" t="s">
        <v>853</v>
      </c>
      <c r="C364" s="3" t="s">
        <v>870</v>
      </c>
      <c r="D364" s="3" t="s">
        <v>718</v>
      </c>
      <c r="E364" s="3" t="s">
        <v>716</v>
      </c>
      <c r="F364" s="3" t="s">
        <v>719</v>
      </c>
      <c r="G364" s="3" t="s">
        <v>782</v>
      </c>
      <c r="H364" s="3" t="s">
        <v>214</v>
      </c>
      <c r="I364" s="3" t="s">
        <v>11</v>
      </c>
      <c r="J364" s="3" t="s">
        <v>844</v>
      </c>
      <c r="K364" s="2" t="str">
        <f t="shared" si="10"/>
        <v>('030',N'特定有価証券の内容等の開示に関する内閣府令', 'sps','232005', N'第二十三号の二様式', N'発行登録通知書（特定内国資産流動化証券）', '060', N'発行登録通知書', N'非開示', NULL)</v>
      </c>
      <c r="L364" s="2" t="str">
        <f t="shared" si="11"/>
        <v>,('030',N'特定有価証券の内容等の開示に関する内閣府令', 'sps','232005', N'第二十三号の二様式', N'発行登録通知書（特定内国資産流動化証券）', '060', N'発行登録通知書', N'非開示', NULL)</v>
      </c>
    </row>
    <row r="365" spans="1:12">
      <c r="A365" s="3" t="s">
        <v>290</v>
      </c>
      <c r="B365" s="3" t="s">
        <v>853</v>
      </c>
      <c r="C365" s="3" t="s">
        <v>870</v>
      </c>
      <c r="D365" s="3" t="s">
        <v>720</v>
      </c>
      <c r="E365" s="3" t="s">
        <v>721</v>
      </c>
      <c r="F365" s="3" t="s">
        <v>722</v>
      </c>
      <c r="G365" s="3" t="s">
        <v>799</v>
      </c>
      <c r="H365" s="3" t="s">
        <v>212</v>
      </c>
      <c r="I365" s="3" t="s">
        <v>11</v>
      </c>
      <c r="J365" s="3" t="s">
        <v>844</v>
      </c>
      <c r="K365" s="2" t="str">
        <f t="shared" si="10"/>
        <v>('030',N'特定有価証券の内容等の開示に関する内閣府令', 'sps','240001', N'第二十四号様式', N'変更発行登録通知書（外国投資証券）', '070', N'変更通知書（発行登録通知書）', N'非開示', NULL)</v>
      </c>
      <c r="L365" s="2" t="str">
        <f t="shared" si="11"/>
        <v>,('030',N'特定有価証券の内容等の開示に関する内閣府令', 'sps','240001', N'第二十四号様式', N'変更発行登録通知書（外国投資証券）', '070', N'変更通知書（発行登録通知書）', N'非開示', NULL)</v>
      </c>
    </row>
    <row r="366" spans="1:12">
      <c r="A366" s="3" t="s">
        <v>290</v>
      </c>
      <c r="B366" s="3" t="s">
        <v>853</v>
      </c>
      <c r="C366" s="3" t="s">
        <v>870</v>
      </c>
      <c r="D366" s="3" t="s">
        <v>723</v>
      </c>
      <c r="E366" s="3" t="s">
        <v>721</v>
      </c>
      <c r="F366" s="3" t="s">
        <v>724</v>
      </c>
      <c r="G366" s="3" t="s">
        <v>782</v>
      </c>
      <c r="H366" s="3" t="s">
        <v>214</v>
      </c>
      <c r="I366" s="3" t="s">
        <v>11</v>
      </c>
      <c r="J366" s="3" t="s">
        <v>844</v>
      </c>
      <c r="K366" s="2" t="str">
        <f t="shared" si="10"/>
        <v>('030',N'特定有価証券の内容等の開示に関する内閣府令', 'sps','240005', N'第二十四号様式', N'発行登録通知書（外国投資証券）', '060', N'発行登録通知書', N'非開示', NULL)</v>
      </c>
      <c r="L366" s="2" t="str">
        <f t="shared" si="11"/>
        <v>,('030',N'特定有価証券の内容等の開示に関する内閣府令', 'sps','240005', N'第二十四号様式', N'発行登録通知書（外国投資証券）', '060', N'発行登録通知書', N'非開示', NULL)</v>
      </c>
    </row>
    <row r="367" spans="1:12">
      <c r="A367" s="3" t="s">
        <v>290</v>
      </c>
      <c r="B367" s="3" t="s">
        <v>853</v>
      </c>
      <c r="C367" s="3" t="s">
        <v>870</v>
      </c>
      <c r="D367" s="3" t="s">
        <v>725</v>
      </c>
      <c r="E367" s="3" t="s">
        <v>726</v>
      </c>
      <c r="F367" s="3" t="s">
        <v>727</v>
      </c>
      <c r="G367" s="3" t="s">
        <v>799</v>
      </c>
      <c r="H367" s="3" t="s">
        <v>212</v>
      </c>
      <c r="I367" s="3" t="s">
        <v>11</v>
      </c>
      <c r="J367" s="3" t="s">
        <v>844</v>
      </c>
      <c r="K367" s="2" t="str">
        <f t="shared" si="10"/>
        <v>('030',N'特定有価証券の内容等の開示に関する内閣府令', 'sps','242001', N'第二十四号の二様式', N'変更発行登録通知書（特定外国資産流動化証券）', '070', N'変更通知書（発行登録通知書）', N'非開示', NULL)</v>
      </c>
      <c r="L367" s="2" t="str">
        <f t="shared" si="11"/>
        <v>,('030',N'特定有価証券の内容等の開示に関する内閣府令', 'sps','242001', N'第二十四号の二様式', N'変更発行登録通知書（特定外国資産流動化証券）', '070', N'変更通知書（発行登録通知書）', N'非開示', NULL)</v>
      </c>
    </row>
    <row r="368" spans="1:12">
      <c r="A368" s="3" t="s">
        <v>290</v>
      </c>
      <c r="B368" s="3" t="s">
        <v>853</v>
      </c>
      <c r="C368" s="3" t="s">
        <v>870</v>
      </c>
      <c r="D368" s="3" t="s">
        <v>728</v>
      </c>
      <c r="E368" s="3" t="s">
        <v>726</v>
      </c>
      <c r="F368" s="3" t="s">
        <v>729</v>
      </c>
      <c r="G368" s="3" t="s">
        <v>782</v>
      </c>
      <c r="H368" s="3" t="s">
        <v>214</v>
      </c>
      <c r="I368" s="3" t="s">
        <v>11</v>
      </c>
      <c r="J368" s="3" t="s">
        <v>844</v>
      </c>
      <c r="K368" s="2" t="str">
        <f t="shared" si="10"/>
        <v>('030',N'特定有価証券の内容等の開示に関する内閣府令', 'sps','242005', N'第二十四号の二様式', N'発行登録通知書（特定外国資産流動化証券）', '060', N'発行登録通知書', N'非開示', NULL)</v>
      </c>
      <c r="L368" s="2" t="str">
        <f t="shared" si="11"/>
        <v>,('030',N'特定有価証券の内容等の開示に関する内閣府令', 'sps','242005', N'第二十四号の二様式', N'発行登録通知書（特定外国資産流動化証券）', '060', N'発行登録通知書', N'非開示', NULL)</v>
      </c>
    </row>
    <row r="369" spans="1:12">
      <c r="A369" s="3" t="s">
        <v>290</v>
      </c>
      <c r="B369" s="3" t="s">
        <v>853</v>
      </c>
      <c r="C369" s="3" t="s">
        <v>870</v>
      </c>
      <c r="D369" s="3" t="s">
        <v>730</v>
      </c>
      <c r="E369" s="3" t="s">
        <v>731</v>
      </c>
      <c r="F369" s="3" t="s">
        <v>230</v>
      </c>
      <c r="G369" s="3" t="s">
        <v>816</v>
      </c>
      <c r="H369" s="3" t="s">
        <v>231</v>
      </c>
      <c r="I369" s="3" t="s">
        <v>19</v>
      </c>
      <c r="J369" s="3" t="s">
        <v>844</v>
      </c>
      <c r="K369" s="2" t="str">
        <f t="shared" si="10"/>
        <v>('030',N'特定有価証券の内容等の開示に関する内閣府令', 'sps','253000', N'第二十五号の三様式', N'自己株券買付状況報告書（法２４条の６第１項に基づくもの）', '220', N'自己株券買付状況報告書', N'開示', NULL)</v>
      </c>
      <c r="L369" s="2" t="str">
        <f t="shared" si="11"/>
        <v>,('030',N'特定有価証券の内容等の開示に関する内閣府令', 'sps','253000', N'第二十五号の三様式', N'自己株券買付状況報告書（法２４条の６第１項に基づくもの）', '220', N'自己株券買付状況報告書', N'開示', NULL)</v>
      </c>
    </row>
    <row r="370" spans="1:12">
      <c r="A370" s="3" t="s">
        <v>290</v>
      </c>
      <c r="B370" s="3" t="s">
        <v>853</v>
      </c>
      <c r="C370" s="3" t="s">
        <v>870</v>
      </c>
      <c r="D370" s="3" t="s">
        <v>732</v>
      </c>
      <c r="E370" s="3" t="s">
        <v>731</v>
      </c>
      <c r="F370" s="3" t="s">
        <v>233</v>
      </c>
      <c r="G370" s="3" t="s">
        <v>817</v>
      </c>
      <c r="H370" s="3" t="s">
        <v>234</v>
      </c>
      <c r="I370" s="3" t="s">
        <v>19</v>
      </c>
      <c r="J370" s="3" t="s">
        <v>844</v>
      </c>
      <c r="K370" s="2" t="str">
        <f t="shared" si="10"/>
        <v>('030',N'特定有価証券の内容等の開示に関する内閣府令', 'sps','253001', N'第二十五号の三様式', N'訂正自己株券買付状況報告書（法２４条の６第１項に基づくもの）', '230', N'訂正自己株券買付状況報告書', N'開示', NULL)</v>
      </c>
      <c r="L370" s="2" t="str">
        <f t="shared" si="11"/>
        <v>,('030',N'特定有価証券の内容等の開示に関する内閣府令', 'sps','253001', N'第二十五号の三様式', N'訂正自己株券買付状況報告書（法２４条の６第１項に基づくもの）', '230', N'訂正自己株券買付状況報告書', N'開示', NULL)</v>
      </c>
    </row>
    <row r="371" spans="1:12">
      <c r="A371" s="3" t="s">
        <v>290</v>
      </c>
      <c r="B371" s="3" t="s">
        <v>853</v>
      </c>
      <c r="C371" s="3" t="s">
        <v>870</v>
      </c>
      <c r="D371" s="3" t="s">
        <v>235</v>
      </c>
      <c r="E371" s="3" t="s">
        <v>236</v>
      </c>
      <c r="F371" s="3" t="s">
        <v>733</v>
      </c>
      <c r="G371" s="3" t="s">
        <v>764</v>
      </c>
      <c r="H371" s="3" t="s">
        <v>22</v>
      </c>
      <c r="I371" s="3" t="s">
        <v>19</v>
      </c>
      <c r="J371" s="3" t="s">
        <v>844</v>
      </c>
      <c r="K371" s="2" t="str">
        <f t="shared" si="10"/>
        <v>('030',N'特定有価証券の内容等の開示に関する内閣府令', 'sps','701001', N'XBRLの修正様式', N'XBRLの修正（特定有価証券－有価証券届出書）', '040', N'訂正有価証券届出書', N'開示', NULL)</v>
      </c>
      <c r="L371" s="2" t="str">
        <f t="shared" si="11"/>
        <v>,('030',N'特定有価証券の内容等の開示に関する内閣府令', 'sps','701001', N'XBRLの修正様式', N'XBRLの修正（特定有価証券－有価証券届出書）', '040', N'訂正有価証券届出書', N'開示', NULL)</v>
      </c>
    </row>
    <row r="372" spans="1:12">
      <c r="A372" s="3" t="s">
        <v>290</v>
      </c>
      <c r="B372" s="3" t="s">
        <v>853</v>
      </c>
      <c r="C372" s="3" t="s">
        <v>870</v>
      </c>
      <c r="D372" s="3" t="s">
        <v>238</v>
      </c>
      <c r="E372" s="3" t="s">
        <v>236</v>
      </c>
      <c r="F372" s="3" t="s">
        <v>734</v>
      </c>
      <c r="G372" s="3" t="s">
        <v>805</v>
      </c>
      <c r="H372" s="3" t="s">
        <v>57</v>
      </c>
      <c r="I372" s="3" t="s">
        <v>19</v>
      </c>
      <c r="J372" s="3" t="s">
        <v>844</v>
      </c>
      <c r="K372" s="2" t="str">
        <f t="shared" si="10"/>
        <v>('030',N'特定有価証券の内容等の開示に関する内閣府令', 'sps','702001', N'XBRLの修正様式', N'XBRLの修正（特定有価証券－有価証券報告書）', '130', N'訂正有価証券報告書', N'開示', NULL)</v>
      </c>
      <c r="L372" s="2" t="str">
        <f t="shared" si="11"/>
        <v>,('030',N'特定有価証券の内容等の開示に関する内閣府令', 'sps','702001', N'XBRLの修正様式', N'XBRLの修正（特定有価証券－有価証券報告書）', '130', N'訂正有価証券報告書', N'開示', NULL)</v>
      </c>
    </row>
    <row r="373" spans="1:12">
      <c r="A373" s="3" t="s">
        <v>290</v>
      </c>
      <c r="B373" s="3" t="s">
        <v>853</v>
      </c>
      <c r="C373" s="3" t="s">
        <v>870</v>
      </c>
      <c r="D373" s="3" t="s">
        <v>735</v>
      </c>
      <c r="E373" s="3" t="s">
        <v>236</v>
      </c>
      <c r="F373" s="3" t="s">
        <v>736</v>
      </c>
      <c r="G373" s="3" t="s">
        <v>811</v>
      </c>
      <c r="H373" s="3" t="s">
        <v>88</v>
      </c>
      <c r="I373" s="3" t="s">
        <v>19</v>
      </c>
      <c r="J373" s="3" t="s">
        <v>844</v>
      </c>
      <c r="K373" s="2" t="str">
        <f t="shared" si="10"/>
        <v>('030',N'特定有価証券の内容等の開示に関する内閣府令', 'sps','706001', N'XBRLの修正様式', N'XBRLの修正（特定有価証券－半期報告書）', '170', N'訂正半期報告書', N'開示', NULL)</v>
      </c>
      <c r="L373" s="2" t="str">
        <f t="shared" si="11"/>
        <v>,('030',N'特定有価証券の内容等の開示に関する内閣府令', 'sps','706001', N'XBRLの修正様式', N'XBRLの修正（特定有価証券－半期報告書）', '170', N'訂正半期報告書', N'開示', NULL)</v>
      </c>
    </row>
    <row r="374" spans="1:12">
      <c r="A374" s="3" t="s">
        <v>290</v>
      </c>
      <c r="B374" s="3" t="s">
        <v>853</v>
      </c>
      <c r="C374" s="3" t="s">
        <v>870</v>
      </c>
      <c r="D374" s="3" t="s">
        <v>737</v>
      </c>
      <c r="E374" s="3" t="s">
        <v>236</v>
      </c>
      <c r="F374" s="3" t="s">
        <v>738</v>
      </c>
      <c r="G374" s="3" t="s">
        <v>805</v>
      </c>
      <c r="H374" s="3" t="s">
        <v>57</v>
      </c>
      <c r="I374" s="3" t="s">
        <v>19</v>
      </c>
      <c r="J374" s="3" t="s">
        <v>844</v>
      </c>
      <c r="K374" s="2" t="str">
        <f t="shared" si="10"/>
        <v>('030',N'特定有価証券の内容等の開示に関する内閣府令', 'sps','707001', N'XBRLの修正様式', N'XBRLの修正（特定有価証券－外国会社報告書）', '130', N'訂正有価証券報告書', N'開示', NULL)</v>
      </c>
      <c r="L374" s="2" t="str">
        <f t="shared" si="11"/>
        <v>,('030',N'特定有価証券の内容等の開示に関する内閣府令', 'sps','707001', N'XBRLの修正様式', N'XBRLの修正（特定有価証券－外国会社報告書）', '130', N'訂正有価証券報告書', N'開示', NULL)</v>
      </c>
    </row>
    <row r="375" spans="1:12">
      <c r="A375" s="3" t="s">
        <v>290</v>
      </c>
      <c r="B375" s="3" t="s">
        <v>853</v>
      </c>
      <c r="C375" s="3" t="s">
        <v>870</v>
      </c>
      <c r="D375" s="3" t="s">
        <v>739</v>
      </c>
      <c r="E375" s="3" t="s">
        <v>236</v>
      </c>
      <c r="F375" s="3" t="s">
        <v>740</v>
      </c>
      <c r="G375" s="3" t="s">
        <v>811</v>
      </c>
      <c r="H375" s="3" t="s">
        <v>88</v>
      </c>
      <c r="I375" s="3" t="s">
        <v>19</v>
      </c>
      <c r="J375" s="3" t="s">
        <v>844</v>
      </c>
      <c r="K375" s="2" t="str">
        <f t="shared" si="10"/>
        <v>('030',N'特定有価証券の内容等の開示に関する内閣府令', 'sps','708001', N'XBRLの修正様式', N'XBRLの修正（特定有価証券－外国会社半期報告書）', '170', N'訂正半期報告書', N'開示', NULL)</v>
      </c>
      <c r="L375" s="2" t="str">
        <f t="shared" si="11"/>
        <v>,('030',N'特定有価証券の内容等の開示に関する内閣府令', 'sps','708001', N'XBRLの修正様式', N'XBRLの修正（特定有価証券－外国会社半期報告書）', '170', N'訂正半期報告書', N'開示', NULL)</v>
      </c>
    </row>
    <row r="376" spans="1:12">
      <c r="A376" s="3" t="s">
        <v>290</v>
      </c>
      <c r="B376" s="3" t="s">
        <v>853</v>
      </c>
      <c r="C376" s="3" t="s">
        <v>870</v>
      </c>
      <c r="D376" s="3" t="s">
        <v>741</v>
      </c>
      <c r="E376" s="3" t="s">
        <v>236</v>
      </c>
      <c r="F376" s="3" t="s">
        <v>742</v>
      </c>
      <c r="G376" s="3" t="s">
        <v>764</v>
      </c>
      <c r="H376" s="3" t="s">
        <v>22</v>
      </c>
      <c r="I376" s="3" t="s">
        <v>19</v>
      </c>
      <c r="J376" s="3" t="s">
        <v>844</v>
      </c>
      <c r="K376" s="2" t="str">
        <f t="shared" si="10"/>
        <v>('030',N'特定有価証券の内容等の開示に関する内閣府令', 'sps','709001', N'XBRLの修正様式', N'XBRLの修正（特定有価証券－外国会社届出書）', '040', N'訂正有価証券届出書', N'開示', NULL)</v>
      </c>
      <c r="L376" s="2" t="str">
        <f t="shared" si="11"/>
        <v>,('030',N'特定有価証券の内容等の開示に関する内閣府令', 'sps','709001', N'XBRLの修正様式', N'XBRLの修正（特定有価証券－外国会社届出書）', '040', N'訂正有価証券届出書', N'開示', NULL)</v>
      </c>
    </row>
    <row r="377" spans="1:12">
      <c r="A377" s="3" t="s">
        <v>290</v>
      </c>
      <c r="B377" s="3" t="s">
        <v>853</v>
      </c>
      <c r="C377" s="3" t="s">
        <v>870</v>
      </c>
      <c r="D377" s="3" t="s">
        <v>260</v>
      </c>
      <c r="E377" s="3" t="s">
        <v>261</v>
      </c>
      <c r="F377" s="3" t="s">
        <v>743</v>
      </c>
      <c r="G377" s="3" t="s">
        <v>779</v>
      </c>
      <c r="H377" s="3" t="s">
        <v>263</v>
      </c>
      <c r="I377" s="3" t="s">
        <v>11</v>
      </c>
      <c r="J377" s="3" t="s">
        <v>844</v>
      </c>
      <c r="K377" s="2" t="str">
        <f t="shared" si="10"/>
        <v>('030',N'特定有価証券の内容等の開示に関する内閣府令', 'sps','990004', N'様式なし', N'届出の取下げ願い（四号、四号の三、四号の三の二、四号の三の三、五号の二、六号の五様式）', '050', N'届出の取下げ願い', N'非開示', NULL)</v>
      </c>
      <c r="L377" s="2" t="str">
        <f t="shared" si="11"/>
        <v>,('030',N'特定有価証券の内容等の開示に関する内閣府令', 'sps','990004', N'様式なし', N'届出の取下げ願い（四号、四号の三、四号の三の二、四号の三の三、五号の二、六号の五様式）', '050', N'届出の取下げ願い', N'非開示', NULL)</v>
      </c>
    </row>
    <row r="378" spans="1:12">
      <c r="A378" s="3" t="s">
        <v>290</v>
      </c>
      <c r="B378" s="3" t="s">
        <v>853</v>
      </c>
      <c r="C378" s="3" t="s">
        <v>870</v>
      </c>
      <c r="D378" s="3" t="s">
        <v>264</v>
      </c>
      <c r="E378" s="3" t="s">
        <v>261</v>
      </c>
      <c r="F378" s="3" t="s">
        <v>744</v>
      </c>
      <c r="G378" s="3" t="s">
        <v>779</v>
      </c>
      <c r="H378" s="3" t="s">
        <v>263</v>
      </c>
      <c r="I378" s="3" t="s">
        <v>11</v>
      </c>
      <c r="J378" s="3" t="s">
        <v>844</v>
      </c>
      <c r="K378" s="2" t="str">
        <f t="shared" si="10"/>
        <v>('030',N'特定有価証券の内容等の開示に関する内閣府令', 'sps','991004', N'様式なし', N'届出の取下げ願い（六号の三、六号の四、六号の四の二様式）', '050', N'届出の取下げ願い', N'非開示', NULL)</v>
      </c>
      <c r="L378" s="2" t="str">
        <f t="shared" si="11"/>
        <v>,('030',N'特定有価証券の内容等の開示に関する内閣府令', 'sps','991004', N'様式なし', N'届出の取下げ願い（六号の三、六号の四、六号の四の二様式）', '050', N'届出の取下げ願い', N'非開示', NULL)</v>
      </c>
    </row>
    <row r="379" spans="1:12">
      <c r="A379" s="3" t="s">
        <v>290</v>
      </c>
      <c r="B379" s="3" t="s">
        <v>853</v>
      </c>
      <c r="C379" s="3" t="s">
        <v>870</v>
      </c>
      <c r="D379" s="3" t="s">
        <v>266</v>
      </c>
      <c r="E379" s="3" t="s">
        <v>261</v>
      </c>
      <c r="F379" s="3" t="s">
        <v>745</v>
      </c>
      <c r="G379" s="3" t="s">
        <v>779</v>
      </c>
      <c r="H379" s="3" t="s">
        <v>263</v>
      </c>
      <c r="I379" s="3" t="s">
        <v>11</v>
      </c>
      <c r="J379" s="3" t="s">
        <v>844</v>
      </c>
      <c r="K379" s="2" t="str">
        <f t="shared" si="10"/>
        <v>('030',N'特定有価証券の内容等の開示に関する内閣府令', 'sps','992004', N'様式なし', N'届出の取下げ願い（四号の二、四号の二の二、四号の四、四号の四の二、四号の四の三、五号様式）', '050', N'届出の取下げ願い', N'非開示', NULL)</v>
      </c>
      <c r="L379" s="2" t="str">
        <f t="shared" si="11"/>
        <v>,('030',N'特定有価証券の内容等の開示に関する内閣府令', 'sps','992004', N'様式なし', N'届出の取下げ願い（四号の二、四号の二の二、四号の四、四号の四の二、四号の四の三、五号様式）', '050', N'届出の取下げ願い', N'非開示', NULL)</v>
      </c>
    </row>
    <row r="380" spans="1:12">
      <c r="A380" s="3" t="s">
        <v>290</v>
      </c>
      <c r="B380" s="3" t="s">
        <v>853</v>
      </c>
      <c r="C380" s="3" t="s">
        <v>870</v>
      </c>
      <c r="D380" s="3" t="s">
        <v>746</v>
      </c>
      <c r="E380" s="3" t="s">
        <v>261</v>
      </c>
      <c r="F380" s="3" t="s">
        <v>747</v>
      </c>
      <c r="G380" s="3" t="s">
        <v>779</v>
      </c>
      <c r="H380" s="3" t="s">
        <v>263</v>
      </c>
      <c r="I380" s="3" t="s">
        <v>11</v>
      </c>
      <c r="J380" s="3" t="s">
        <v>844</v>
      </c>
      <c r="K380" s="2" t="str">
        <f t="shared" si="10"/>
        <v>('030',N'特定有価証券の内容等の開示に関する内閣府令', 'sps','993004', N'様式なし', N'届出の取下げ願い（五号の三、五号の三の四、六号の六、六号の六の二様式）', '050', N'届出の取下げ願い', N'非開示', NULL)</v>
      </c>
      <c r="L380" s="2" t="str">
        <f t="shared" si="11"/>
        <v>,('030',N'特定有価証券の内容等の開示に関する内閣府令', 'sps','993004', N'様式なし', N'届出の取下げ願い（五号の三、五号の三の四、六号の六、六号の六の二様式）', '050', N'届出の取下げ願い', N'非開示', NULL)</v>
      </c>
    </row>
    <row r="381" spans="1:12">
      <c r="A381" s="3" t="s">
        <v>290</v>
      </c>
      <c r="B381" s="3" t="s">
        <v>853</v>
      </c>
      <c r="C381" s="3" t="s">
        <v>870</v>
      </c>
      <c r="D381" s="3" t="s">
        <v>748</v>
      </c>
      <c r="E381" s="3" t="s">
        <v>261</v>
      </c>
      <c r="F381" s="3" t="s">
        <v>749</v>
      </c>
      <c r="G381" s="3" t="s">
        <v>779</v>
      </c>
      <c r="H381" s="3" t="s">
        <v>263</v>
      </c>
      <c r="I381" s="3" t="s">
        <v>11</v>
      </c>
      <c r="J381" s="3" t="s">
        <v>844</v>
      </c>
      <c r="K381" s="2" t="str">
        <f t="shared" si="10"/>
        <v>('030',N'特定有価証券の内容等の開示に関する内閣府令', 'sps','994004', N'様式なし', N'届出の取下げ願い（五号の四、六号様式）', '050', N'届出の取下げ願い', N'非開示', NULL)</v>
      </c>
      <c r="L381" s="2" t="str">
        <f t="shared" si="11"/>
        <v>,('030',N'特定有価証券の内容等の開示に関する内閣府令', 'sps','994004', N'様式なし', N'届出の取下げ願い（五号の四、六号様式）', '050', N'届出の取下げ願い', N'非開示', NULL)</v>
      </c>
    </row>
    <row r="382" spans="1:12">
      <c r="A382" s="3" t="s">
        <v>290</v>
      </c>
      <c r="B382" s="3" t="s">
        <v>853</v>
      </c>
      <c r="C382" s="3" t="s">
        <v>870</v>
      </c>
      <c r="D382" s="3" t="s">
        <v>750</v>
      </c>
      <c r="E382" s="3" t="s">
        <v>261</v>
      </c>
      <c r="F382" s="3" t="s">
        <v>751</v>
      </c>
      <c r="G382" s="3" t="s">
        <v>812</v>
      </c>
      <c r="H382" s="3" t="s">
        <v>99</v>
      </c>
      <c r="I382" s="3" t="s">
        <v>19</v>
      </c>
      <c r="J382" s="3" t="s">
        <v>844</v>
      </c>
      <c r="K382" s="2" t="str">
        <f t="shared" si="10"/>
        <v>('030',N'特定有価証券の内容等の開示に関する内閣府令', 'sps','995000', N'様式なし', N'臨時報告書（内国特定有価証券）', '180', N'臨時報告書', N'開示', NULL)</v>
      </c>
      <c r="L382" s="2" t="str">
        <f t="shared" si="11"/>
        <v>,('030',N'特定有価証券の内容等の開示に関する内閣府令', 'sps','995000', N'様式なし', N'臨時報告書（内国特定有価証券）', '180', N'臨時報告書', N'開示', NULL)</v>
      </c>
    </row>
    <row r="383" spans="1:12">
      <c r="A383" s="3" t="s">
        <v>290</v>
      </c>
      <c r="B383" s="3" t="s">
        <v>853</v>
      </c>
      <c r="C383" s="3" t="s">
        <v>870</v>
      </c>
      <c r="D383" s="3" t="s">
        <v>752</v>
      </c>
      <c r="E383" s="3" t="s">
        <v>261</v>
      </c>
      <c r="F383" s="3" t="s">
        <v>753</v>
      </c>
      <c r="G383" s="3" t="s">
        <v>813</v>
      </c>
      <c r="H383" s="3" t="s">
        <v>101</v>
      </c>
      <c r="I383" s="3" t="s">
        <v>19</v>
      </c>
      <c r="J383" s="3" t="s">
        <v>844</v>
      </c>
      <c r="K383" s="2" t="str">
        <f t="shared" si="10"/>
        <v>('030',N'特定有価証券の内容等の開示に関する内閣府令', 'sps','995001', N'様式なし', N'訂正臨時報告書（内国特定有価証券）', '190', N'訂正臨時報告書', N'開示', NULL)</v>
      </c>
      <c r="L383" s="2" t="str">
        <f t="shared" si="11"/>
        <v>,('030',N'特定有価証券の内容等の開示に関する内閣府令', 'sps','995001', N'様式なし', N'訂正臨時報告書（内国特定有価証券）', '190', N'訂正臨時報告書', N'開示', NULL)</v>
      </c>
    </row>
    <row r="384" spans="1:12">
      <c r="A384" s="3" t="s">
        <v>290</v>
      </c>
      <c r="B384" s="3" t="s">
        <v>853</v>
      </c>
      <c r="C384" s="3" t="s">
        <v>870</v>
      </c>
      <c r="D384" s="3" t="s">
        <v>754</v>
      </c>
      <c r="E384" s="3" t="s">
        <v>261</v>
      </c>
      <c r="F384" s="3" t="s">
        <v>755</v>
      </c>
      <c r="G384" s="3" t="s">
        <v>779</v>
      </c>
      <c r="H384" s="3" t="s">
        <v>263</v>
      </c>
      <c r="I384" s="3" t="s">
        <v>11</v>
      </c>
      <c r="J384" s="3" t="s">
        <v>844</v>
      </c>
      <c r="K384" s="2" t="str">
        <f t="shared" si="10"/>
        <v>('030',N'特定有価証券の内容等の開示に関する内閣府令', 'sps','995004', N'様式なし', N'届出の取下げ願い（五号の五、五号の五の二、六号の二、六号の二の二様式）', '050', N'届出の取下げ願い', N'非開示', NULL)</v>
      </c>
      <c r="L384" s="2" t="str">
        <f t="shared" si="11"/>
        <v>,('030',N'特定有価証券の内容等の開示に関する内閣府令', 'sps','995004', N'様式なし', N'届出の取下げ願い（五号の五、五号の五の二、六号の二、六号の二の二様式）', '050', N'届出の取下げ願い', N'非開示', NULL)</v>
      </c>
    </row>
    <row r="385" spans="1:12">
      <c r="A385" s="3" t="s">
        <v>290</v>
      </c>
      <c r="B385" s="3" t="s">
        <v>853</v>
      </c>
      <c r="C385" s="3" t="s">
        <v>870</v>
      </c>
      <c r="D385" s="3" t="s">
        <v>756</v>
      </c>
      <c r="E385" s="3" t="s">
        <v>261</v>
      </c>
      <c r="F385" s="3" t="s">
        <v>757</v>
      </c>
      <c r="G385" s="3" t="s">
        <v>779</v>
      </c>
      <c r="H385" s="3" t="s">
        <v>263</v>
      </c>
      <c r="I385" s="3" t="s">
        <v>11</v>
      </c>
      <c r="J385" s="3" t="s">
        <v>844</v>
      </c>
      <c r="K385" s="2" t="str">
        <f t="shared" si="10"/>
        <v>('030',N'特定有価証券の内容等の開示に関する内閣府令', 'sps','996004', N'様式なし', N'届出の取下げ願い（第五号の二のニ様式、第五号のニの三様式）', '050', N'届出の取下げ願い', N'非開示', NULL)</v>
      </c>
      <c r="L385" s="2" t="str">
        <f t="shared" si="11"/>
        <v>,('030',N'特定有価証券の内容等の開示に関する内閣府令', 'sps','996004', N'様式なし', N'届出の取下げ願い（第五号の二のニ様式、第五号のニの三様式）', '050', N'届出の取下げ願い', N'非開示', NULL)</v>
      </c>
    </row>
    <row r="386" spans="1:12">
      <c r="A386" s="3" t="s">
        <v>290</v>
      </c>
      <c r="B386" s="3" t="s">
        <v>853</v>
      </c>
      <c r="C386" s="3" t="s">
        <v>870</v>
      </c>
      <c r="D386" s="3" t="s">
        <v>758</v>
      </c>
      <c r="E386" s="3" t="s">
        <v>261</v>
      </c>
      <c r="F386" s="3" t="s">
        <v>759</v>
      </c>
      <c r="G386" s="3" t="s">
        <v>779</v>
      </c>
      <c r="H386" s="3" t="s">
        <v>263</v>
      </c>
      <c r="I386" s="3" t="s">
        <v>11</v>
      </c>
      <c r="J386" s="3" t="s">
        <v>844</v>
      </c>
      <c r="K386" s="2" t="str">
        <f t="shared" ref="K386:K449" si="12">"('"&amp;A386&amp;"',N'"&amp;B386&amp;"', "&amp;IF(C386="","NULL","'"&amp;C386&amp;"'")&amp;",'"&amp;D386&amp;"', N'"&amp;E386&amp;"', N'"&amp;F386&amp;"', '"&amp;G386&amp;"', N'"&amp;H386&amp;"', N'"&amp;I386&amp;"', "&amp;IF(J386="","NULL","N'"&amp;J386&amp;"'")&amp;")"</f>
        <v>('030',N'特定有価証券の内容等の開示に関する内閣府令', 'sps','997004', N'様式なし', N'届出の取下げ願い（第五号の三のニ様式、第五号の三の三様式）', '050', N'届出の取下げ願い', N'非開示', NULL)</v>
      </c>
      <c r="L386" s="2" t="str">
        <f t="shared" si="11"/>
        <v>,('030',N'特定有価証券の内容等の開示に関する内閣府令', 'sps','997004', N'様式なし', N'届出の取下げ願い（第五号の三のニ様式、第五号の三の三様式）', '050', N'届出の取下げ願い', N'非開示', NULL)</v>
      </c>
    </row>
    <row r="387" spans="1:12">
      <c r="A387" s="3" t="s">
        <v>290</v>
      </c>
      <c r="B387" s="3" t="s">
        <v>853</v>
      </c>
      <c r="C387" s="3" t="s">
        <v>870</v>
      </c>
      <c r="D387" s="3" t="s">
        <v>284</v>
      </c>
      <c r="E387" s="3" t="s">
        <v>261</v>
      </c>
      <c r="F387" s="3" t="s">
        <v>760</v>
      </c>
      <c r="G387" s="3" t="s">
        <v>812</v>
      </c>
      <c r="H387" s="3" t="s">
        <v>99</v>
      </c>
      <c r="I387" s="3" t="s">
        <v>19</v>
      </c>
      <c r="J387" s="3" t="s">
        <v>844</v>
      </c>
      <c r="K387" s="2" t="str">
        <f t="shared" si="12"/>
        <v>('030',N'特定有価証券の内容等の開示に関する内閣府令', 'sps','999000', N'様式なし', N'臨時報告書（外国特定有価証券）', '180', N'臨時報告書', N'開示', NULL)</v>
      </c>
      <c r="L387" s="2" t="str">
        <f t="shared" si="11"/>
        <v>,('030',N'特定有価証券の内容等の開示に関する内閣府令', 'sps','999000', N'様式なし', N'臨時報告書（外国特定有価証券）', '180', N'臨時報告書', N'開示', NULL)</v>
      </c>
    </row>
    <row r="388" spans="1:12">
      <c r="A388" s="3" t="s">
        <v>290</v>
      </c>
      <c r="B388" s="3" t="s">
        <v>853</v>
      </c>
      <c r="C388" s="3" t="s">
        <v>870</v>
      </c>
      <c r="D388" s="3" t="s">
        <v>285</v>
      </c>
      <c r="E388" s="3" t="s">
        <v>261</v>
      </c>
      <c r="F388" s="3" t="s">
        <v>761</v>
      </c>
      <c r="G388" s="3" t="s">
        <v>813</v>
      </c>
      <c r="H388" s="3" t="s">
        <v>101</v>
      </c>
      <c r="I388" s="3" t="s">
        <v>19</v>
      </c>
      <c r="J388" s="3" t="s">
        <v>844</v>
      </c>
      <c r="K388" s="2" t="str">
        <f t="shared" si="12"/>
        <v>('030',N'特定有価証券の内容等の開示に関する内閣府令', 'sps','999001', N'様式なし', N'訂正臨時報告書（外国特定有価証券）', '190', N'訂正臨時報告書', N'開示', NULL)</v>
      </c>
      <c r="L388" s="2" t="str">
        <f t="shared" ref="L388:L414" si="13">","&amp;K388</f>
        <v>,('030',N'特定有価証券の内容等の開示に関する内閣府令', 'sps','999001', N'様式なし', N'訂正臨時報告書（外国特定有価証券）', '190', N'訂正臨時報告書', N'開示', NULL)</v>
      </c>
    </row>
    <row r="389" spans="1:12">
      <c r="A389" s="3" t="s">
        <v>290</v>
      </c>
      <c r="B389" s="3" t="s">
        <v>853</v>
      </c>
      <c r="C389" s="3" t="s">
        <v>870</v>
      </c>
      <c r="D389" s="3" t="s">
        <v>286</v>
      </c>
      <c r="E389" s="3" t="s">
        <v>261</v>
      </c>
      <c r="F389" s="3" t="s">
        <v>762</v>
      </c>
      <c r="G389" s="3" t="s">
        <v>812</v>
      </c>
      <c r="H389" s="3" t="s">
        <v>99</v>
      </c>
      <c r="I389" s="3" t="s">
        <v>19</v>
      </c>
      <c r="J389" s="3" t="s">
        <v>844</v>
      </c>
      <c r="K389" s="2" t="str">
        <f t="shared" si="12"/>
        <v>('030',N'特定有価証券の内容等の開示に関する内閣府令', 'sps','999100', N'様式なし', N'外国会社臨時報告書（外国特定有価証券）', '180', N'臨時報告書', N'開示', NULL)</v>
      </c>
      <c r="L389" s="2" t="str">
        <f t="shared" si="13"/>
        <v>,('030',N'特定有価証券の内容等の開示に関する内閣府令', 'sps','999100', N'様式なし', N'外国会社臨時報告書（外国特定有価証券）', '180', N'臨時報告書', N'開示', NULL)</v>
      </c>
    </row>
    <row r="390" spans="1:12">
      <c r="A390" s="3" t="s">
        <v>290</v>
      </c>
      <c r="B390" s="3" t="s">
        <v>853</v>
      </c>
      <c r="C390" s="3" t="s">
        <v>870</v>
      </c>
      <c r="D390" s="3" t="s">
        <v>288</v>
      </c>
      <c r="E390" s="3" t="s">
        <v>261</v>
      </c>
      <c r="F390" s="3" t="s">
        <v>763</v>
      </c>
      <c r="G390" s="3" t="s">
        <v>813</v>
      </c>
      <c r="H390" s="3" t="s">
        <v>101</v>
      </c>
      <c r="I390" s="3" t="s">
        <v>19</v>
      </c>
      <c r="J390" s="3" t="s">
        <v>844</v>
      </c>
      <c r="K390" s="2" t="str">
        <f t="shared" si="12"/>
        <v>('030',N'特定有価証券の内容等の開示に関する内閣府令', 'sps','999101', N'様式なし', N'訂正外国会社臨時報告書（外国特定有価証券）', '190', N'訂正臨時報告書', N'開示', NULL)</v>
      </c>
      <c r="L390" s="2" t="str">
        <f t="shared" si="13"/>
        <v>,('030',N'特定有価証券の内容等の開示に関する内閣府令', 'sps','999101', N'様式なし', N'訂正外国会社臨時報告書（外国特定有価証券）', '190', N'訂正臨時報告書', N'開示', NULL)</v>
      </c>
    </row>
    <row r="391" spans="1:12">
      <c r="A391" s="3" t="s">
        <v>764</v>
      </c>
      <c r="B391" s="3" t="s">
        <v>855</v>
      </c>
      <c r="C391" s="3" t="s">
        <v>872</v>
      </c>
      <c r="D391" s="3" t="s">
        <v>15</v>
      </c>
      <c r="E391" s="3" t="s">
        <v>16</v>
      </c>
      <c r="F391" s="3" t="s">
        <v>765</v>
      </c>
      <c r="G391" s="3" t="s">
        <v>820</v>
      </c>
      <c r="H391" s="3" t="s">
        <v>765</v>
      </c>
      <c r="I391" s="3" t="s">
        <v>19</v>
      </c>
      <c r="J391" s="3" t="s">
        <v>844</v>
      </c>
      <c r="K391" s="2" t="str">
        <f t="shared" si="12"/>
        <v>('040',N'発行者以外の者による株券等の公開買付けの開示に関する内閣府令', 'too','020000', N'第二号様式', N'公開買付届出書', '240', N'公開買付届出書', N'開示', NULL)</v>
      </c>
      <c r="L391" s="2" t="str">
        <f t="shared" si="13"/>
        <v>,('040',N'発行者以外の者による株券等の公開買付けの開示に関する内閣府令', 'too','020000', N'第二号様式', N'公開買付届出書', '240', N'公開買付届出書', N'開示', NULL)</v>
      </c>
    </row>
    <row r="392" spans="1:12">
      <c r="A392" s="3" t="s">
        <v>764</v>
      </c>
      <c r="B392" s="3" t="s">
        <v>855</v>
      </c>
      <c r="C392" s="3" t="s">
        <v>872</v>
      </c>
      <c r="D392" s="3" t="s">
        <v>20</v>
      </c>
      <c r="E392" s="3" t="s">
        <v>16</v>
      </c>
      <c r="F392" s="3" t="s">
        <v>766</v>
      </c>
      <c r="G392" s="3" t="s">
        <v>821</v>
      </c>
      <c r="H392" s="3" t="s">
        <v>766</v>
      </c>
      <c r="I392" s="3" t="s">
        <v>19</v>
      </c>
      <c r="J392" s="3" t="s">
        <v>844</v>
      </c>
      <c r="K392" s="2" t="str">
        <f t="shared" si="12"/>
        <v>('040',N'発行者以外の者による株券等の公開買付けの開示に関する内閣府令', 'too','020001', N'第二号様式', N'訂正公開買付届出書', '250', N'訂正公開買付届出書', N'開示', NULL)</v>
      </c>
      <c r="L392" s="2" t="str">
        <f t="shared" si="13"/>
        <v>,('040',N'発行者以外の者による株券等の公開買付けの開示に関する内閣府令', 'too','020001', N'第二号様式', N'訂正公開買付届出書', '250', N'訂正公開買付届出書', N'開示', NULL)</v>
      </c>
    </row>
    <row r="393" spans="1:12">
      <c r="A393" s="3" t="s">
        <v>764</v>
      </c>
      <c r="B393" s="3" t="s">
        <v>855</v>
      </c>
      <c r="C393" s="3" t="s">
        <v>872</v>
      </c>
      <c r="D393" s="3" t="s">
        <v>53</v>
      </c>
      <c r="E393" s="3" t="s">
        <v>54</v>
      </c>
      <c r="F393" s="3" t="s">
        <v>767</v>
      </c>
      <c r="G393" s="3" t="s">
        <v>829</v>
      </c>
      <c r="H393" s="3" t="s">
        <v>767</v>
      </c>
      <c r="I393" s="3" t="s">
        <v>11</v>
      </c>
      <c r="J393" s="3" t="s">
        <v>844</v>
      </c>
      <c r="K393" s="2" t="str">
        <f t="shared" si="12"/>
        <v>('040',N'発行者以外の者による株券等の公開買付けの開示に関する内閣府令', 'too','030000', N'第三号様式', N'別途買付け禁止の特例を受けるための申出書', '330', N'別途買付け禁止の特例を受けるための申出書', N'非開示', NULL)</v>
      </c>
      <c r="L393" s="2" t="str">
        <f t="shared" si="13"/>
        <v>,('040',N'発行者以外の者による株券等の公開買付けの開示に関する内閣府令', 'too','030000', N'第三号様式', N'別途買付け禁止の特例を受けるための申出書', '330', N'別途買付け禁止の特例を受けるための申出書', N'非開示', NULL)</v>
      </c>
    </row>
    <row r="394" spans="1:12">
      <c r="A394" s="3" t="s">
        <v>764</v>
      </c>
      <c r="B394" s="3" t="s">
        <v>855</v>
      </c>
      <c r="C394" s="3" t="s">
        <v>872</v>
      </c>
      <c r="D394" s="3" t="s">
        <v>56</v>
      </c>
      <c r="E394" s="3" t="s">
        <v>54</v>
      </c>
      <c r="F394" s="3" t="s">
        <v>768</v>
      </c>
      <c r="G394" s="3" t="s">
        <v>830</v>
      </c>
      <c r="H394" s="3" t="s">
        <v>768</v>
      </c>
      <c r="I394" s="3" t="s">
        <v>11</v>
      </c>
      <c r="J394" s="3" t="s">
        <v>844</v>
      </c>
      <c r="K394" s="2" t="str">
        <f t="shared" si="12"/>
        <v>('040',N'発行者以外の者による株券等の公開買付けの開示に関する内閣府令', 'too','030001', N'第三号様式', N'訂正別途買付け禁止の特例を受けるための申出書', '340', N'訂正別途買付け禁止の特例を受けるための申出書', N'非開示', NULL)</v>
      </c>
      <c r="L394" s="2" t="str">
        <f t="shared" si="13"/>
        <v>,('040',N'発行者以外の者による株券等の公開買付けの開示に関する内閣府令', 'too','030001', N'第三号様式', N'訂正別途買付け禁止の特例を受けるための申出書', '340', N'訂正別途買付け禁止の特例を受けるための申出書', N'非開示', NULL)</v>
      </c>
    </row>
    <row r="395" spans="1:12">
      <c r="A395" s="3" t="s">
        <v>764</v>
      </c>
      <c r="B395" s="3" t="s">
        <v>855</v>
      </c>
      <c r="C395" s="3" t="s">
        <v>872</v>
      </c>
      <c r="D395" s="3" t="s">
        <v>63</v>
      </c>
      <c r="E395" s="3" t="s">
        <v>64</v>
      </c>
      <c r="F395" s="3" t="s">
        <v>769</v>
      </c>
      <c r="G395" s="3" t="s">
        <v>825</v>
      </c>
      <c r="H395" s="3" t="s">
        <v>769</v>
      </c>
      <c r="I395" s="3" t="s">
        <v>19</v>
      </c>
      <c r="J395" s="3" t="s">
        <v>844</v>
      </c>
      <c r="K395" s="2" t="str">
        <f t="shared" si="12"/>
        <v>('040',N'発行者以外の者による株券等の公開買付けの開示に関する内閣府令', 'too','040000', N'第四号様式', N'意見表明報告書', '290', N'意見表明報告書', N'開示', NULL)</v>
      </c>
      <c r="L395" s="2" t="str">
        <f t="shared" si="13"/>
        <v>,('040',N'発行者以外の者による株券等の公開買付けの開示に関する内閣府令', 'too','040000', N'第四号様式', N'意見表明報告書', '290', N'意見表明報告書', N'開示', NULL)</v>
      </c>
    </row>
    <row r="396" spans="1:12">
      <c r="A396" s="3" t="s">
        <v>764</v>
      </c>
      <c r="B396" s="3" t="s">
        <v>855</v>
      </c>
      <c r="C396" s="3" t="s">
        <v>872</v>
      </c>
      <c r="D396" s="3" t="s">
        <v>66</v>
      </c>
      <c r="E396" s="3" t="s">
        <v>64</v>
      </c>
      <c r="F396" s="3" t="s">
        <v>770</v>
      </c>
      <c r="G396" s="3" t="s">
        <v>826</v>
      </c>
      <c r="H396" s="3" t="s">
        <v>770</v>
      </c>
      <c r="I396" s="3" t="s">
        <v>19</v>
      </c>
      <c r="J396" s="3" t="s">
        <v>844</v>
      </c>
      <c r="K396" s="2" t="str">
        <f t="shared" si="12"/>
        <v>('040',N'発行者以外の者による株券等の公開買付けの開示に関する内閣府令', 'too','040001', N'第四号様式', N'訂正意見表明報告書', '300', N'訂正意見表明報告書', N'開示', NULL)</v>
      </c>
      <c r="L396" s="2" t="str">
        <f t="shared" si="13"/>
        <v>,('040',N'発行者以外の者による株券等の公開買付けの開示に関する内閣府令', 'too','040001', N'第四号様式', N'訂正意見表明報告書', '300', N'訂正意見表明報告書', N'開示', NULL)</v>
      </c>
    </row>
    <row r="397" spans="1:12">
      <c r="A397" s="3" t="s">
        <v>764</v>
      </c>
      <c r="B397" s="3" t="s">
        <v>855</v>
      </c>
      <c r="C397" s="3" t="s">
        <v>872</v>
      </c>
      <c r="D397" s="3" t="s">
        <v>771</v>
      </c>
      <c r="E397" s="3" t="s">
        <v>90</v>
      </c>
      <c r="F397" s="3" t="s">
        <v>772</v>
      </c>
      <c r="G397" s="3" t="s">
        <v>822</v>
      </c>
      <c r="H397" s="3" t="s">
        <v>772</v>
      </c>
      <c r="I397" s="3" t="s">
        <v>19</v>
      </c>
      <c r="J397" s="3" t="s">
        <v>844</v>
      </c>
      <c r="K397" s="2" t="str">
        <f t="shared" si="12"/>
        <v>('040',N'発行者以外の者による株券等の公開買付けの開示に関する内閣府令', 'too','050006', N'第五号様式', N'公開買付撤回届出書', '260', N'公開買付撤回届出書', N'開示', NULL)</v>
      </c>
      <c r="L397" s="2" t="str">
        <f t="shared" si="13"/>
        <v>,('040',N'発行者以外の者による株券等の公開買付けの開示に関する内閣府令', 'too','050006', N'第五号様式', N'公開買付撤回届出書', '260', N'公開買付撤回届出書', N'開示', NULL)</v>
      </c>
    </row>
    <row r="398" spans="1:12">
      <c r="A398" s="3" t="s">
        <v>764</v>
      </c>
      <c r="B398" s="3" t="s">
        <v>855</v>
      </c>
      <c r="C398" s="3" t="s">
        <v>872</v>
      </c>
      <c r="D398" s="3" t="s">
        <v>111</v>
      </c>
      <c r="E398" s="3" t="s">
        <v>110</v>
      </c>
      <c r="F398" s="3" t="s">
        <v>773</v>
      </c>
      <c r="G398" s="3" t="s">
        <v>824</v>
      </c>
      <c r="H398" s="3" t="s">
        <v>773</v>
      </c>
      <c r="I398" s="3" t="s">
        <v>19</v>
      </c>
      <c r="J398" s="3" t="s">
        <v>844</v>
      </c>
      <c r="K398" s="2" t="str">
        <f t="shared" si="12"/>
        <v>('040',N'発行者以外の者による株券等の公開買付けの開示に関する内閣府令', 'too','060001', N'第六号様式', N'訂正公開買付報告書', '280', N'訂正公開買付報告書', N'開示', NULL)</v>
      </c>
      <c r="L398" s="2" t="str">
        <f t="shared" si="13"/>
        <v>,('040',N'発行者以外の者による株券等の公開買付けの開示に関する内閣府令', 'too','060001', N'第六号様式', N'訂正公開買付報告書', '280', N'訂正公開買付報告書', N'開示', NULL)</v>
      </c>
    </row>
    <row r="399" spans="1:12">
      <c r="A399" s="3" t="s">
        <v>764</v>
      </c>
      <c r="B399" s="3" t="s">
        <v>855</v>
      </c>
      <c r="C399" s="3" t="s">
        <v>872</v>
      </c>
      <c r="D399" s="3" t="s">
        <v>774</v>
      </c>
      <c r="E399" s="3" t="s">
        <v>110</v>
      </c>
      <c r="F399" s="3" t="s">
        <v>775</v>
      </c>
      <c r="G399" s="3" t="s">
        <v>823</v>
      </c>
      <c r="H399" s="3" t="s">
        <v>775</v>
      </c>
      <c r="I399" s="3" t="s">
        <v>19</v>
      </c>
      <c r="J399" s="3" t="s">
        <v>844</v>
      </c>
      <c r="K399" s="2" t="str">
        <f t="shared" si="12"/>
        <v>('040',N'発行者以外の者による株券等の公開買付けの開示に関する内閣府令', 'too','060007', N'第六号様式', N'公開買付報告書', '270', N'公開買付報告書', N'開示', NULL)</v>
      </c>
      <c r="L399" s="2" t="str">
        <f t="shared" si="13"/>
        <v>,('040',N'発行者以外の者による株券等の公開買付けの開示に関する内閣府令', 'too','060007', N'第六号様式', N'公開買付報告書', '270', N'公開買付報告書', N'開示', NULL)</v>
      </c>
    </row>
    <row r="400" spans="1:12">
      <c r="A400" s="3" t="s">
        <v>764</v>
      </c>
      <c r="B400" s="3" t="s">
        <v>855</v>
      </c>
      <c r="C400" s="3" t="s">
        <v>872</v>
      </c>
      <c r="D400" s="3" t="s">
        <v>131</v>
      </c>
      <c r="E400" s="3" t="s">
        <v>130</v>
      </c>
      <c r="F400" s="3" t="s">
        <v>776</v>
      </c>
      <c r="G400" s="3" t="s">
        <v>828</v>
      </c>
      <c r="H400" s="3" t="s">
        <v>776</v>
      </c>
      <c r="I400" s="3" t="s">
        <v>19</v>
      </c>
      <c r="J400" s="3" t="s">
        <v>844</v>
      </c>
      <c r="K400" s="2" t="str">
        <f t="shared" si="12"/>
        <v>('040',N'発行者以外の者による株券等の公開買付けの開示に関する内閣府令', 'too','080001', N'第八号様式', N'訂正対質問回答報告書', '320', N'訂正対質問回答報告書', N'開示', NULL)</v>
      </c>
      <c r="L400" s="2" t="str">
        <f t="shared" si="13"/>
        <v>,('040',N'発行者以外の者による株券等の公開買付けの開示に関する内閣府令', 'too','080001', N'第八号様式', N'訂正対質問回答報告書', '320', N'訂正対質問回答報告書', N'開示', NULL)</v>
      </c>
    </row>
    <row r="401" spans="1:12">
      <c r="A401" s="3" t="s">
        <v>764</v>
      </c>
      <c r="B401" s="3" t="s">
        <v>855</v>
      </c>
      <c r="C401" s="3" t="s">
        <v>872</v>
      </c>
      <c r="D401" s="3" t="s">
        <v>777</v>
      </c>
      <c r="E401" s="3" t="s">
        <v>130</v>
      </c>
      <c r="F401" s="3" t="s">
        <v>778</v>
      </c>
      <c r="G401" s="3" t="s">
        <v>827</v>
      </c>
      <c r="H401" s="3" t="s">
        <v>778</v>
      </c>
      <c r="I401" s="3" t="s">
        <v>19</v>
      </c>
      <c r="J401" s="3" t="s">
        <v>844</v>
      </c>
      <c r="K401" s="2" t="str">
        <f t="shared" si="12"/>
        <v>('040',N'発行者以外の者による株券等の公開買付けの開示に関する内閣府令', 'too','080008', N'第八号様式', N'対質問回答報告書', '310', N'対質問回答報告書', N'開示', NULL)</v>
      </c>
      <c r="L401" s="2" t="str">
        <f t="shared" si="13"/>
        <v>,('040',N'発行者以外の者による株券等の公開買付けの開示に関する内閣府令', 'too','080008', N'第八号様式', N'対質問回答報告書', '310', N'対質問回答報告書', N'開示', NULL)</v>
      </c>
    </row>
    <row r="402" spans="1:12">
      <c r="A402" s="3" t="s">
        <v>779</v>
      </c>
      <c r="B402" s="3" t="s">
        <v>857</v>
      </c>
      <c r="C402" s="3" t="s">
        <v>874</v>
      </c>
      <c r="D402" s="3" t="s">
        <v>15</v>
      </c>
      <c r="E402" s="3" t="s">
        <v>16</v>
      </c>
      <c r="F402" s="3" t="s">
        <v>765</v>
      </c>
      <c r="G402" s="3" t="s">
        <v>820</v>
      </c>
      <c r="H402" s="3" t="s">
        <v>765</v>
      </c>
      <c r="I402" s="3" t="s">
        <v>19</v>
      </c>
      <c r="J402" s="3" t="s">
        <v>844</v>
      </c>
      <c r="K402" s="2" t="str">
        <f t="shared" si="12"/>
        <v>('050',N'発行者による上場株券等の公開買付けの開示に関する内閣府令', 'toi','020000', N'第二号様式', N'公開買付届出書', '240', N'公開買付届出書', N'開示', NULL)</v>
      </c>
      <c r="L402" s="2" t="str">
        <f t="shared" si="13"/>
        <v>,('050',N'発行者による上場株券等の公開買付けの開示に関する内閣府令', 'toi','020000', N'第二号様式', N'公開買付届出書', '240', N'公開買付届出書', N'開示', NULL)</v>
      </c>
    </row>
    <row r="403" spans="1:12">
      <c r="A403" s="3" t="s">
        <v>779</v>
      </c>
      <c r="B403" s="3" t="s">
        <v>857</v>
      </c>
      <c r="C403" s="3" t="s">
        <v>874</v>
      </c>
      <c r="D403" s="3" t="s">
        <v>20</v>
      </c>
      <c r="E403" s="3" t="s">
        <v>16</v>
      </c>
      <c r="F403" s="3" t="s">
        <v>766</v>
      </c>
      <c r="G403" s="3" t="s">
        <v>821</v>
      </c>
      <c r="H403" s="3" t="s">
        <v>766</v>
      </c>
      <c r="I403" s="3" t="s">
        <v>19</v>
      </c>
      <c r="J403" s="3" t="s">
        <v>844</v>
      </c>
      <c r="K403" s="2" t="str">
        <f t="shared" si="12"/>
        <v>('050',N'発行者による上場株券等の公開買付けの開示に関する内閣府令', 'toi','020001', N'第二号様式', N'訂正公開買付届出書', '250', N'訂正公開買付届出書', N'開示', NULL)</v>
      </c>
      <c r="L403" s="2" t="str">
        <f t="shared" si="13"/>
        <v>,('050',N'発行者による上場株券等の公開買付けの開示に関する内閣府令', 'toi','020001', N'第二号様式', N'訂正公開買付届出書', '250', N'訂正公開買付届出書', N'開示', NULL)</v>
      </c>
    </row>
    <row r="404" spans="1:12">
      <c r="A404" s="3" t="s">
        <v>779</v>
      </c>
      <c r="B404" s="3" t="s">
        <v>857</v>
      </c>
      <c r="C404" s="3" t="s">
        <v>874</v>
      </c>
      <c r="D404" s="3" t="s">
        <v>780</v>
      </c>
      <c r="E404" s="3" t="s">
        <v>54</v>
      </c>
      <c r="F404" s="3" t="s">
        <v>772</v>
      </c>
      <c r="G404" s="3" t="s">
        <v>822</v>
      </c>
      <c r="H404" s="3" t="s">
        <v>772</v>
      </c>
      <c r="I404" s="3" t="s">
        <v>19</v>
      </c>
      <c r="J404" s="3" t="s">
        <v>844</v>
      </c>
      <c r="K404" s="2" t="str">
        <f t="shared" si="12"/>
        <v>('050',N'発行者による上場株券等の公開買付けの開示に関する内閣府令', 'toi','030006', N'第三号様式', N'公開買付撤回届出書', '260', N'公開買付撤回届出書', N'開示', NULL)</v>
      </c>
      <c r="L404" s="2" t="str">
        <f t="shared" si="13"/>
        <v>,('050',N'発行者による上場株券等の公開買付けの開示に関する内閣府令', 'toi','030006', N'第三号様式', N'公開買付撤回届出書', '260', N'公開買付撤回届出書', N'開示', NULL)</v>
      </c>
    </row>
    <row r="405" spans="1:12">
      <c r="A405" s="3" t="s">
        <v>779</v>
      </c>
      <c r="B405" s="3" t="s">
        <v>857</v>
      </c>
      <c r="C405" s="3" t="s">
        <v>874</v>
      </c>
      <c r="D405" s="3" t="s">
        <v>66</v>
      </c>
      <c r="E405" s="3" t="s">
        <v>64</v>
      </c>
      <c r="F405" s="3" t="s">
        <v>773</v>
      </c>
      <c r="G405" s="3" t="s">
        <v>824</v>
      </c>
      <c r="H405" s="3" t="s">
        <v>773</v>
      </c>
      <c r="I405" s="3" t="s">
        <v>19</v>
      </c>
      <c r="J405" s="3" t="s">
        <v>844</v>
      </c>
      <c r="K405" s="2" t="str">
        <f t="shared" si="12"/>
        <v>('050',N'発行者による上場株券等の公開買付けの開示に関する内閣府令', 'toi','040001', N'第四号様式', N'訂正公開買付報告書', '280', N'訂正公開買付報告書', N'開示', NULL)</v>
      </c>
      <c r="L405" s="2" t="str">
        <f t="shared" si="13"/>
        <v>,('050',N'発行者による上場株券等の公開買付けの開示に関する内閣府令', 'toi','040001', N'第四号様式', N'訂正公開買付報告書', '280', N'訂正公開買付報告書', N'開示', NULL)</v>
      </c>
    </row>
    <row r="406" spans="1:12">
      <c r="A406" s="3" t="s">
        <v>779</v>
      </c>
      <c r="B406" s="3" t="s">
        <v>857</v>
      </c>
      <c r="C406" s="3" t="s">
        <v>874</v>
      </c>
      <c r="D406" s="3" t="s">
        <v>781</v>
      </c>
      <c r="E406" s="3" t="s">
        <v>64</v>
      </c>
      <c r="F406" s="3" t="s">
        <v>775</v>
      </c>
      <c r="G406" s="3" t="s">
        <v>823</v>
      </c>
      <c r="H406" s="3" t="s">
        <v>775</v>
      </c>
      <c r="I406" s="3" t="s">
        <v>19</v>
      </c>
      <c r="J406" s="3" t="s">
        <v>844</v>
      </c>
      <c r="K406" s="2" t="str">
        <f t="shared" si="12"/>
        <v>('050',N'発行者による上場株券等の公開買付けの開示に関する内閣府令', 'toi','040007', N'第四号様式', N'公開買付報告書', '270', N'公開買付報告書', N'開示', NULL)</v>
      </c>
      <c r="L406" s="2" t="str">
        <f t="shared" si="13"/>
        <v>,('050',N'発行者による上場株券等の公開買付けの開示に関する内閣府令', 'toi','040007', N'第四号様式', N'公開買付報告書', '270', N'公開買付報告書', N'開示', NULL)</v>
      </c>
    </row>
    <row r="407" spans="1:12">
      <c r="A407" s="3" t="s">
        <v>782</v>
      </c>
      <c r="B407" s="3" t="s">
        <v>859</v>
      </c>
      <c r="C407" s="3" t="s">
        <v>876</v>
      </c>
      <c r="D407" s="3" t="s">
        <v>8</v>
      </c>
      <c r="E407" s="3" t="s">
        <v>9</v>
      </c>
      <c r="F407" s="3" t="s">
        <v>783</v>
      </c>
      <c r="G407" s="3" t="s">
        <v>831</v>
      </c>
      <c r="H407" s="3" t="s">
        <v>783</v>
      </c>
      <c r="I407" s="3" t="s">
        <v>19</v>
      </c>
      <c r="J407" s="3" t="s">
        <v>844</v>
      </c>
      <c r="K407" s="2" t="str">
        <f t="shared" si="12"/>
        <v>('060',N'株券等の大量保有の状況の開示に関する内閣府令', 'lvh','010000', N'第一号様式', N'大量保有報告書', '350', N'大量保有報告書', N'開示', NULL)</v>
      </c>
      <c r="L407" s="2" t="str">
        <f t="shared" si="13"/>
        <v>,('060',N'株券等の大量保有の状況の開示に関する内閣府令', 'lvh','010000', N'第一号様式', N'大量保有報告書', '350', N'大量保有報告書', N'開示', NULL)</v>
      </c>
    </row>
    <row r="408" spans="1:12">
      <c r="A408" s="3" t="s">
        <v>782</v>
      </c>
      <c r="B408" s="3" t="s">
        <v>859</v>
      </c>
      <c r="C408" s="3" t="s">
        <v>876</v>
      </c>
      <c r="D408" s="3" t="s">
        <v>784</v>
      </c>
      <c r="E408" s="3" t="s">
        <v>9</v>
      </c>
      <c r="F408" s="3" t="s">
        <v>785</v>
      </c>
      <c r="G408" s="3" t="s">
        <v>831</v>
      </c>
      <c r="H408" s="3" t="s">
        <v>783</v>
      </c>
      <c r="I408" s="3" t="s">
        <v>19</v>
      </c>
      <c r="J408" s="3" t="s">
        <v>844</v>
      </c>
      <c r="K408" s="2" t="str">
        <f t="shared" si="12"/>
        <v>('060',N'株券等の大量保有の状況の開示に関する内閣府令', 'lvh','010002', N'第一号様式', N'変更報告書', '350', N'大量保有報告書', N'開示', NULL)</v>
      </c>
      <c r="L408" s="2" t="str">
        <f t="shared" si="13"/>
        <v>,('060',N'株券等の大量保有の状況の開示に関する内閣府令', 'lvh','010002', N'第一号様式', N'変更報告書', '350', N'大量保有報告書', N'開示', NULL)</v>
      </c>
    </row>
    <row r="409" spans="1:12">
      <c r="A409" s="3" t="s">
        <v>782</v>
      </c>
      <c r="B409" s="3" t="s">
        <v>859</v>
      </c>
      <c r="C409" s="3" t="s">
        <v>876</v>
      </c>
      <c r="D409" s="3" t="s">
        <v>786</v>
      </c>
      <c r="E409" s="3" t="s">
        <v>787</v>
      </c>
      <c r="F409" s="3" t="s">
        <v>788</v>
      </c>
      <c r="G409" s="3" t="s">
        <v>831</v>
      </c>
      <c r="H409" s="3" t="s">
        <v>783</v>
      </c>
      <c r="I409" s="3" t="s">
        <v>19</v>
      </c>
      <c r="J409" s="3" t="s">
        <v>844</v>
      </c>
      <c r="K409" s="2" t="str">
        <f t="shared" si="12"/>
        <v>('060',N'株券等の大量保有の状況の開示に関する内閣府令', 'lvh','020002', N'第一号及び第二号様式', N'変更報告書（短期大量譲渡）', '350', N'大量保有報告書', N'開示', NULL)</v>
      </c>
      <c r="L409" s="2" t="str">
        <f t="shared" si="13"/>
        <v>,('060',N'株券等の大量保有の状況の開示に関する内閣府令', 'lvh','020002', N'第一号及び第二号様式', N'変更報告書（短期大量譲渡）', '350', N'大量保有報告書', N'開示', NULL)</v>
      </c>
    </row>
    <row r="410" spans="1:12">
      <c r="A410" s="3" t="s">
        <v>782</v>
      </c>
      <c r="B410" s="3" t="s">
        <v>859</v>
      </c>
      <c r="C410" s="3" t="s">
        <v>876</v>
      </c>
      <c r="D410" s="3" t="s">
        <v>53</v>
      </c>
      <c r="E410" s="3" t="s">
        <v>54</v>
      </c>
      <c r="F410" s="3" t="s">
        <v>789</v>
      </c>
      <c r="G410" s="3" t="s">
        <v>831</v>
      </c>
      <c r="H410" s="3" t="s">
        <v>783</v>
      </c>
      <c r="I410" s="3" t="s">
        <v>19</v>
      </c>
      <c r="J410" s="3" t="s">
        <v>844</v>
      </c>
      <c r="K410" s="2" t="str">
        <f t="shared" si="12"/>
        <v>('060',N'株券等の大量保有の状況の開示に関する内閣府令', 'lvh','030000', N'第三号様式', N'大量保有報告書（特例対象株券等）', '350', N'大量保有報告書', N'開示', NULL)</v>
      </c>
      <c r="L410" s="2" t="str">
        <f t="shared" si="13"/>
        <v>,('060',N'株券等の大量保有の状況の開示に関する内閣府令', 'lvh','030000', N'第三号様式', N'大量保有報告書（特例対象株券等）', '350', N'大量保有報告書', N'開示', NULL)</v>
      </c>
    </row>
    <row r="411" spans="1:12">
      <c r="A411" s="3" t="s">
        <v>782</v>
      </c>
      <c r="B411" s="3" t="s">
        <v>859</v>
      </c>
      <c r="C411" s="3" t="s">
        <v>876</v>
      </c>
      <c r="D411" s="3" t="s">
        <v>790</v>
      </c>
      <c r="E411" s="3" t="s">
        <v>54</v>
      </c>
      <c r="F411" s="3" t="s">
        <v>791</v>
      </c>
      <c r="G411" s="3" t="s">
        <v>831</v>
      </c>
      <c r="H411" s="3" t="s">
        <v>783</v>
      </c>
      <c r="I411" s="3" t="s">
        <v>19</v>
      </c>
      <c r="J411" s="3" t="s">
        <v>844</v>
      </c>
      <c r="K411" s="2" t="str">
        <f t="shared" si="12"/>
        <v>('060',N'株券等の大量保有の状況の開示に関する内閣府令', 'lvh','030002', N'第三号様式', N'変更報告書（特例対象株券等）', '350', N'大量保有報告書', N'開示', NULL)</v>
      </c>
      <c r="L411" s="2" t="str">
        <f t="shared" si="13"/>
        <v>,('060',N'株券等の大量保有の状況の開示に関する内閣府令', 'lvh','030002', N'第三号様式', N'変更報告書（特例対象株券等）', '350', N'大量保有報告書', N'開示', NULL)</v>
      </c>
    </row>
    <row r="412" spans="1:12">
      <c r="A412" s="3" t="s">
        <v>782</v>
      </c>
      <c r="B412" s="3" t="s">
        <v>859</v>
      </c>
      <c r="C412" s="3" t="s">
        <v>876</v>
      </c>
      <c r="D412" s="3" t="s">
        <v>63</v>
      </c>
      <c r="E412" s="3" t="s">
        <v>64</v>
      </c>
      <c r="F412" s="3" t="s">
        <v>792</v>
      </c>
      <c r="G412" s="3" t="s">
        <v>833</v>
      </c>
      <c r="H412" s="3" t="s">
        <v>792</v>
      </c>
      <c r="I412" s="3" t="s">
        <v>11</v>
      </c>
      <c r="J412" s="3" t="s">
        <v>844</v>
      </c>
      <c r="K412" s="2" t="str">
        <f t="shared" si="12"/>
        <v>('060',N'株券等の大量保有の状況の開示に関する内閣府令', 'lvh','040000', N'第四号様式', N'基準日の届出書', '370', N'基準日の届出書', N'非開示', NULL)</v>
      </c>
      <c r="L412" s="2" t="str">
        <f t="shared" si="13"/>
        <v>,('060',N'株券等の大量保有の状況の開示に関する内閣府令', 'lvh','040000', N'第四号様式', N'基準日の届出書', '370', N'基準日の届出書', N'非開示', NULL)</v>
      </c>
    </row>
    <row r="413" spans="1:12">
      <c r="A413" s="3" t="s">
        <v>782</v>
      </c>
      <c r="B413" s="3" t="s">
        <v>859</v>
      </c>
      <c r="C413" s="3" t="s">
        <v>876</v>
      </c>
      <c r="D413" s="3" t="s">
        <v>66</v>
      </c>
      <c r="E413" s="3" t="s">
        <v>64</v>
      </c>
      <c r="F413" s="3" t="s">
        <v>793</v>
      </c>
      <c r="G413" s="3" t="s">
        <v>834</v>
      </c>
      <c r="H413" s="3" t="s">
        <v>794</v>
      </c>
      <c r="I413" s="3" t="s">
        <v>11</v>
      </c>
      <c r="J413" s="3" t="s">
        <v>844</v>
      </c>
      <c r="K413" s="2" t="str">
        <f t="shared" si="12"/>
        <v>('060',N'株券等の大量保有の状況の開示に関する内閣府令', 'lvh','040001', N'第四号様式', N'基準日等の変更届出書', '380', N'変更の届出書', N'非開示', NULL)</v>
      </c>
      <c r="L413" s="2" t="str">
        <f t="shared" si="13"/>
        <v>,('060',N'株券等の大量保有の状況の開示に関する内閣府令', 'lvh','040001', N'第四号様式', N'基準日等の変更届出書', '380', N'変更の届出書', N'非開示', NULL)</v>
      </c>
    </row>
    <row r="414" spans="1:12">
      <c r="A414" s="3" t="s">
        <v>782</v>
      </c>
      <c r="B414" s="3" t="s">
        <v>859</v>
      </c>
      <c r="C414" s="3" t="s">
        <v>876</v>
      </c>
      <c r="D414" s="3" t="s">
        <v>155</v>
      </c>
      <c r="E414" s="3" t="s">
        <v>261</v>
      </c>
      <c r="F414" s="3" t="s">
        <v>795</v>
      </c>
      <c r="G414" s="3" t="s">
        <v>832</v>
      </c>
      <c r="H414" s="3" t="s">
        <v>796</v>
      </c>
      <c r="I414" s="3" t="s">
        <v>19</v>
      </c>
      <c r="J414" s="3" t="s">
        <v>844</v>
      </c>
      <c r="K414" s="2" t="str">
        <f t="shared" si="12"/>
        <v>('060',N'株券等の大量保有の状況の開示に関する内閣府令', 'lvh','090001', N'様式なし', N'訂正報告書（大量保有報告書・変更報告書）', '360', N'訂正大量保有報告書', N'開示', NULL)</v>
      </c>
      <c r="L414" s="2" t="str">
        <f t="shared" si="13"/>
        <v>,('060',N'株券等の大量保有の状況の開示に関する内閣府令', 'lvh','090001', N'様式なし', N'訂正報告書（大量保有報告書・変更報告書）', '360', N'訂正大量保有報告書', N'開示', NULL)</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work</vt:lpstr>
      <vt:lpstr>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野中陽太</dc:creator>
  <cp:lastModifiedBy>陽太 野中</cp:lastModifiedBy>
  <dcterms:created xsi:type="dcterms:W3CDTF">2015-06-05T18:19:34Z</dcterms:created>
  <dcterms:modified xsi:type="dcterms:W3CDTF">2025-09-28T13:40:47Z</dcterms:modified>
</cp:coreProperties>
</file>