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08"/>
  <workbookPr autoCompressPictures="0"/>
  <mc:AlternateContent xmlns:mc="http://schemas.openxmlformats.org/markup-compatibility/2006">
    <mc:Choice Requires="x15">
      <x15ac:absPath xmlns:x15ac="http://schemas.microsoft.com/office/spreadsheetml/2010/11/ac" url="/Users/kajimasatoshi/Dropbox/週ひがF/コロナ対策サイト稼働オリジナル/20201201更新/"/>
    </mc:Choice>
  </mc:AlternateContent>
  <xr:revisionPtr revIDLastSave="0" documentId="13_ncr:1_{36EAABEA-74A5-FE49-9025-742EE37CE8A6}" xr6:coauthVersionLast="45" xr6:coauthVersionMax="45" xr10:uidLastSave="{00000000-0000-0000-0000-000000000000}"/>
  <bookViews>
    <workbookView xWindow="31440" yWindow="2220" windowWidth="27920" windowHeight="17500" activeTab="2" xr2:uid="{00000000-000D-0000-FFFF-FFFF00000000}"/>
  </bookViews>
  <sheets>
    <sheet name="【公開OK】ピポット集計" sheetId="1" r:id="rId1"/>
    <sheet name="【公開OK】府HP用(陽性者ベース)" sheetId="2" r:id="rId2"/>
    <sheet name="【公開OK】コロナサイト用（日付ベース）" sheetId="3" r:id="rId3"/>
  </sheets>
  <definedNames>
    <definedName name="_xlnm._FilterDatabase" localSheetId="1" hidden="1">'【公開OK】府HP用(陽性者ベース)'!$A$2:$H$91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13" i="3" l="1"/>
  <c r="M313" i="3"/>
  <c r="N313" i="3"/>
  <c r="P313" i="3"/>
  <c r="Q313" i="3"/>
  <c r="N312" i="3"/>
  <c r="N311" i="3"/>
  <c r="K310" i="3"/>
  <c r="M310" i="3"/>
  <c r="K311" i="3"/>
  <c r="M311" i="3"/>
  <c r="K312" i="3"/>
  <c r="M312" i="3"/>
  <c r="P312" i="3"/>
  <c r="Q312" i="3"/>
  <c r="P311" i="3"/>
  <c r="Q311" i="3"/>
  <c r="P310" i="3"/>
  <c r="Q310" i="3"/>
  <c r="N310" i="3"/>
  <c r="K309" i="3"/>
  <c r="M309" i="3"/>
  <c r="N309" i="3"/>
  <c r="P309" i="3"/>
  <c r="Q309" i="3"/>
  <c r="Q304" i="3"/>
  <c r="Q305" i="3"/>
  <c r="Q306" i="3"/>
  <c r="Q307" i="3"/>
  <c r="Q308" i="3"/>
  <c r="P308" i="3"/>
  <c r="P307" i="3"/>
  <c r="P306" i="3"/>
  <c r="P305" i="3"/>
  <c r="P304" i="3"/>
  <c r="K231" i="3"/>
  <c r="M231" i="3"/>
  <c r="N231" i="3"/>
  <c r="K238" i="3"/>
  <c r="M238" i="3"/>
  <c r="N238" i="3"/>
  <c r="K245" i="3"/>
  <c r="M245" i="3"/>
  <c r="N245" i="3"/>
  <c r="K252" i="3"/>
  <c r="M252" i="3"/>
  <c r="N252" i="3"/>
  <c r="K259" i="3"/>
  <c r="M259" i="3"/>
  <c r="N259" i="3"/>
  <c r="K266" i="3"/>
  <c r="M266" i="3"/>
  <c r="N266" i="3"/>
  <c r="K273" i="3"/>
  <c r="M273" i="3"/>
  <c r="N273" i="3"/>
  <c r="K280" i="3"/>
  <c r="M280" i="3"/>
  <c r="N280" i="3"/>
  <c r="K287" i="3"/>
  <c r="M287" i="3"/>
  <c r="N287" i="3"/>
  <c r="K294" i="3"/>
  <c r="M294" i="3"/>
  <c r="N294" i="3"/>
  <c r="K301" i="3"/>
  <c r="M301" i="3"/>
  <c r="N301" i="3"/>
  <c r="K308" i="3"/>
  <c r="M308" i="3"/>
  <c r="N308" i="3"/>
  <c r="K307" i="3"/>
  <c r="M307" i="3"/>
  <c r="N307" i="3"/>
  <c r="K300" i="3"/>
  <c r="M300" i="3"/>
  <c r="N300" i="3"/>
  <c r="K293" i="3"/>
  <c r="M293" i="3"/>
  <c r="N293" i="3"/>
  <c r="K286" i="3"/>
  <c r="M286" i="3"/>
  <c r="N286" i="3"/>
  <c r="K279" i="3"/>
  <c r="M279" i="3"/>
  <c r="N279" i="3"/>
  <c r="K272" i="3"/>
  <c r="M272" i="3"/>
  <c r="N272" i="3"/>
  <c r="K265" i="3"/>
  <c r="M265" i="3"/>
  <c r="N265" i="3"/>
  <c r="K258" i="3"/>
  <c r="M258" i="3"/>
  <c r="N258" i="3"/>
  <c r="K251" i="3"/>
  <c r="M251" i="3"/>
  <c r="N251" i="3"/>
  <c r="K244" i="3"/>
  <c r="M244" i="3"/>
  <c r="N244" i="3"/>
  <c r="K237" i="3"/>
  <c r="M237" i="3"/>
  <c r="N237" i="3"/>
  <c r="K230" i="3"/>
  <c r="M230" i="3"/>
  <c r="N230" i="3"/>
  <c r="K306" i="3"/>
  <c r="M306" i="3"/>
  <c r="N306" i="3"/>
  <c r="K299" i="3"/>
  <c r="M299" i="3"/>
  <c r="N299" i="3"/>
  <c r="K292" i="3"/>
  <c r="M292" i="3"/>
  <c r="N292" i="3"/>
  <c r="K285" i="3"/>
  <c r="M285" i="3"/>
  <c r="N285" i="3"/>
  <c r="K278" i="3"/>
  <c r="M278" i="3"/>
  <c r="N278" i="3"/>
  <c r="K271" i="3"/>
  <c r="M271" i="3"/>
  <c r="N271" i="3"/>
  <c r="K264" i="3"/>
  <c r="M264" i="3"/>
  <c r="N264" i="3"/>
  <c r="K257" i="3"/>
  <c r="M257" i="3"/>
  <c r="N257" i="3"/>
  <c r="K250" i="3"/>
  <c r="M250" i="3"/>
  <c r="N250" i="3"/>
  <c r="K243" i="3"/>
  <c r="M243" i="3"/>
  <c r="N243" i="3"/>
  <c r="K236" i="3"/>
  <c r="M236" i="3"/>
  <c r="N236" i="3"/>
  <c r="K229" i="3"/>
  <c r="M229" i="3"/>
  <c r="N229" i="3"/>
  <c r="K305" i="3"/>
  <c r="M305" i="3"/>
  <c r="N305" i="3"/>
  <c r="K298" i="3"/>
  <c r="M298" i="3"/>
  <c r="N298" i="3"/>
  <c r="K291" i="3"/>
  <c r="M291" i="3"/>
  <c r="N291" i="3"/>
  <c r="K284" i="3"/>
  <c r="M284" i="3"/>
  <c r="N284" i="3"/>
  <c r="K277" i="3"/>
  <c r="M277" i="3"/>
  <c r="N277" i="3"/>
  <c r="K270" i="3"/>
  <c r="M270" i="3"/>
  <c r="N270" i="3"/>
  <c r="K263" i="3"/>
  <c r="M263" i="3"/>
  <c r="N263" i="3"/>
  <c r="K256" i="3"/>
  <c r="M256" i="3"/>
  <c r="N256" i="3"/>
  <c r="K249" i="3"/>
  <c r="M249" i="3"/>
  <c r="N249" i="3"/>
  <c r="K242" i="3"/>
  <c r="M242" i="3"/>
  <c r="N242" i="3"/>
  <c r="K235" i="3"/>
  <c r="M235" i="3"/>
  <c r="N235" i="3"/>
  <c r="K228" i="3"/>
  <c r="M228" i="3"/>
  <c r="N228" i="3"/>
  <c r="K227" i="3"/>
  <c r="M227" i="3"/>
  <c r="N227" i="3"/>
  <c r="K234" i="3"/>
  <c r="M234" i="3"/>
  <c r="N234" i="3"/>
  <c r="K241" i="3"/>
  <c r="M241" i="3"/>
  <c r="N241" i="3"/>
  <c r="K248" i="3"/>
  <c r="M248" i="3"/>
  <c r="N248" i="3"/>
  <c r="K255" i="3"/>
  <c r="M255" i="3"/>
  <c r="N255" i="3"/>
  <c r="K262" i="3"/>
  <c r="M262" i="3"/>
  <c r="N262" i="3"/>
  <c r="K269" i="3"/>
  <c r="M269" i="3"/>
  <c r="N269" i="3"/>
  <c r="K276" i="3"/>
  <c r="M276" i="3"/>
  <c r="N276" i="3"/>
  <c r="K283" i="3"/>
  <c r="M283" i="3"/>
  <c r="N283" i="3"/>
  <c r="K290" i="3"/>
  <c r="M290" i="3"/>
  <c r="N290" i="3"/>
  <c r="K297" i="3"/>
  <c r="M297" i="3"/>
  <c r="N297" i="3"/>
  <c r="N304" i="3"/>
  <c r="K304" i="3"/>
  <c r="M304" i="3"/>
  <c r="K296" i="3"/>
  <c r="M296" i="3"/>
  <c r="N296" i="3"/>
  <c r="K289" i="3"/>
  <c r="M289" i="3"/>
  <c r="N289" i="3"/>
  <c r="K282" i="3"/>
  <c r="M282" i="3"/>
  <c r="N282" i="3"/>
  <c r="K275" i="3"/>
  <c r="M275" i="3"/>
  <c r="N275" i="3"/>
  <c r="K268" i="3"/>
  <c r="M268" i="3"/>
  <c r="N268" i="3"/>
  <c r="K261" i="3"/>
  <c r="M261" i="3"/>
  <c r="N261" i="3"/>
  <c r="K254" i="3"/>
  <c r="M254" i="3"/>
  <c r="N254" i="3"/>
  <c r="K247" i="3"/>
  <c r="M247" i="3"/>
  <c r="N247" i="3"/>
  <c r="K240" i="3"/>
  <c r="M240" i="3"/>
  <c r="N240" i="3"/>
  <c r="K233" i="3"/>
  <c r="M233" i="3"/>
  <c r="N233" i="3"/>
  <c r="K226" i="3"/>
  <c r="M226" i="3"/>
  <c r="N226" i="3"/>
  <c r="N303" i="3"/>
  <c r="M303" i="3"/>
  <c r="K303" i="3"/>
  <c r="K225" i="3"/>
  <c r="K232" i="3"/>
  <c r="K239" i="3"/>
  <c r="K246" i="3"/>
  <c r="K253" i="3"/>
  <c r="K260" i="3"/>
  <c r="K267" i="3"/>
  <c r="K274" i="3"/>
  <c r="K281" i="3"/>
  <c r="K288" i="3"/>
  <c r="K295" i="3"/>
  <c r="K302" i="3"/>
  <c r="N295" i="3"/>
  <c r="M225" i="3"/>
  <c r="M232" i="3"/>
  <c r="M239" i="3"/>
  <c r="M246" i="3"/>
  <c r="M253" i="3"/>
  <c r="M260" i="3"/>
  <c r="M267" i="3"/>
  <c r="M274" i="3"/>
  <c r="M281" i="3"/>
  <c r="M288" i="3"/>
  <c r="M295" i="3"/>
  <c r="M302" i="3"/>
  <c r="N225" i="3"/>
  <c r="N232" i="3"/>
  <c r="N239" i="3"/>
  <c r="N246" i="3"/>
  <c r="N253" i="3"/>
  <c r="N260" i="3"/>
  <c r="N267" i="3"/>
  <c r="N274" i="3"/>
  <c r="N281" i="3"/>
  <c r="N288" i="3"/>
  <c r="N302" i="3"/>
  <c r="H811" i="2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</calcChain>
</file>

<file path=xl/sharedStrings.xml><?xml version="1.0" encoding="utf-8"?>
<sst xmlns="http://schemas.openxmlformats.org/spreadsheetml/2006/main" count="3415" uniqueCount="312">
  <si>
    <t>（1）入退院の状況</t>
  </si>
  <si>
    <t>行ラベル</t>
  </si>
  <si>
    <t>データの個数 / 性別</t>
  </si>
  <si>
    <t>退院</t>
  </si>
  <si>
    <t>死亡退院</t>
  </si>
  <si>
    <t>総計</t>
  </si>
  <si>
    <t>（2）症状</t>
  </si>
  <si>
    <t>データの個数 / 年代</t>
  </si>
  <si>
    <t>軽症</t>
  </si>
  <si>
    <t>重症</t>
  </si>
  <si>
    <t>無症状</t>
  </si>
  <si>
    <t>死亡</t>
  </si>
  <si>
    <t>―</t>
  </si>
  <si>
    <t>退院</t>
    <rPh sb="0" eb="2">
      <t>タイイン</t>
    </rPh>
    <phoneticPr fontId="1"/>
  </si>
  <si>
    <t>年代</t>
  </si>
  <si>
    <t>性別</t>
  </si>
  <si>
    <t>発症日</t>
  </si>
  <si>
    <t>症状</t>
  </si>
  <si>
    <t>入退院の状況</t>
  </si>
  <si>
    <t>未就学児</t>
  </si>
  <si>
    <t>調査中</t>
  </si>
  <si>
    <t>時点</t>
    <rPh sb="0" eb="2">
      <t>ジテン</t>
    </rPh>
    <phoneticPr fontId="1"/>
  </si>
  <si>
    <t>検査件数</t>
  </si>
  <si>
    <t>陽性累計</t>
  </si>
  <si>
    <t>計</t>
  </si>
  <si>
    <t>未就学児</t>
    <phoneticPr fontId="1"/>
  </si>
  <si>
    <t>女</t>
  </si>
  <si>
    <t>男</t>
  </si>
  <si>
    <t>女</t>
    <phoneticPr fontId="1"/>
  </si>
  <si>
    <t>男</t>
    <rPh sb="0" eb="1">
      <t>オトコ</t>
    </rPh>
    <phoneticPr fontId="1"/>
  </si>
  <si>
    <t>発表番号</t>
    <rPh sb="0" eb="2">
      <t>ハッピョウ</t>
    </rPh>
    <rPh sb="2" eb="4">
      <t>バンゴウ</t>
    </rPh>
    <phoneticPr fontId="1"/>
  </si>
  <si>
    <t>職業</t>
    <rPh sb="0" eb="2">
      <t>ショクギョウ</t>
    </rPh>
    <phoneticPr fontId="1"/>
  </si>
  <si>
    <t>飲食店</t>
  </si>
  <si>
    <t>会社員</t>
  </si>
  <si>
    <t>飲食業</t>
  </si>
  <si>
    <t>無職</t>
  </si>
  <si>
    <t>接客業</t>
  </si>
  <si>
    <t>サービス業</t>
  </si>
  <si>
    <t>自営業</t>
  </si>
  <si>
    <t>医療従事者</t>
  </si>
  <si>
    <t>ー</t>
  </si>
  <si>
    <t>建築業</t>
  </si>
  <si>
    <t>建設業</t>
  </si>
  <si>
    <t>学生</t>
  </si>
  <si>
    <t>中学生</t>
  </si>
  <si>
    <t>団体職員</t>
  </si>
  <si>
    <t>介護職</t>
    <rPh sb="0" eb="2">
      <t>カイゴ</t>
    </rPh>
    <rPh sb="2" eb="3">
      <t>ショク</t>
    </rPh>
    <phoneticPr fontId="1"/>
  </si>
  <si>
    <t>―</t>
    <phoneticPr fontId="1"/>
  </si>
  <si>
    <t>無職</t>
    <phoneticPr fontId="1"/>
  </si>
  <si>
    <t>建設業</t>
    <phoneticPr fontId="1"/>
  </si>
  <si>
    <t>パート</t>
    <phoneticPr fontId="1"/>
  </si>
  <si>
    <t>作業員</t>
    <phoneticPr fontId="1"/>
  </si>
  <si>
    <t>学生</t>
    <phoneticPr fontId="1"/>
  </si>
  <si>
    <t>高校生</t>
    <phoneticPr fontId="1"/>
  </si>
  <si>
    <t>無職</t>
    <rPh sb="0" eb="2">
      <t>ムショク</t>
    </rPh>
    <phoneticPr fontId="1"/>
  </si>
  <si>
    <t>自営業</t>
    <phoneticPr fontId="1"/>
  </si>
  <si>
    <t>医療従事者</t>
    <phoneticPr fontId="1"/>
  </si>
  <si>
    <t>会社員</t>
    <phoneticPr fontId="1"/>
  </si>
  <si>
    <t>－</t>
  </si>
  <si>
    <t>回復</t>
  </si>
  <si>
    <t>回復</t>
    <phoneticPr fontId="1"/>
  </si>
  <si>
    <t>軽症</t>
    <phoneticPr fontId="1"/>
  </si>
  <si>
    <t>回復者数</t>
    <rPh sb="0" eb="2">
      <t>カイフク</t>
    </rPh>
    <rPh sb="2" eb="3">
      <t>シャ</t>
    </rPh>
    <rPh sb="3" eb="4">
      <t>スウ</t>
    </rPh>
    <phoneticPr fontId="1"/>
  </si>
  <si>
    <t>回復者数（累計）</t>
    <rPh sb="0" eb="2">
      <t>カイフク</t>
    </rPh>
    <rPh sb="2" eb="3">
      <t>シャ</t>
    </rPh>
    <rPh sb="3" eb="4">
      <t>スウ</t>
    </rPh>
    <rPh sb="5" eb="7">
      <t>ルイケイ</t>
    </rPh>
    <phoneticPr fontId="1"/>
  </si>
  <si>
    <t>回復判明</t>
    <rPh sb="0" eb="2">
      <t>カイフク</t>
    </rPh>
    <phoneticPr fontId="1"/>
  </si>
  <si>
    <t>回復判明累計</t>
    <rPh sb="0" eb="2">
      <t>カイフク</t>
    </rPh>
    <phoneticPr fontId="1"/>
  </si>
  <si>
    <t>回復</t>
    <rPh sb="0" eb="2">
      <t>カイフク</t>
    </rPh>
    <phoneticPr fontId="1"/>
  </si>
  <si>
    <t>調整中</t>
    <phoneticPr fontId="1"/>
  </si>
  <si>
    <t>男</t>
    <phoneticPr fontId="1"/>
  </si>
  <si>
    <t>男</t>
    <rPh sb="0" eb="1">
      <t xml:space="preserve">オトコ </t>
    </rPh>
    <phoneticPr fontId="1"/>
  </si>
  <si>
    <t>軽症</t>
    <rPh sb="0" eb="1">
      <t xml:space="preserve">ケイショウ </t>
    </rPh>
    <phoneticPr fontId="1"/>
  </si>
  <si>
    <t>接客業</t>
    <rPh sb="0" eb="1">
      <t xml:space="preserve">セッキャクギョウ </t>
    </rPh>
    <phoneticPr fontId="1"/>
  </si>
  <si>
    <t>女</t>
    <rPh sb="0" eb="1">
      <t xml:space="preserve">オンア </t>
    </rPh>
    <phoneticPr fontId="1"/>
  </si>
  <si>
    <t>女</t>
    <rPh sb="0" eb="1">
      <t xml:space="preserve">オンンア </t>
    </rPh>
    <phoneticPr fontId="1"/>
  </si>
  <si>
    <t>大学生</t>
    <rPh sb="0" eb="3">
      <t xml:space="preserve">ダイガクセイ </t>
    </rPh>
    <phoneticPr fontId="1"/>
  </si>
  <si>
    <t>大学生</t>
    <rPh sb="0" eb="1">
      <t xml:space="preserve">ダイガクセイ </t>
    </rPh>
    <phoneticPr fontId="1"/>
  </si>
  <si>
    <t>無職</t>
    <rPh sb="0" eb="1">
      <t xml:space="preserve">ムショク </t>
    </rPh>
    <phoneticPr fontId="1"/>
  </si>
  <si>
    <t>女</t>
    <rPh sb="0" eb="1">
      <t xml:space="preserve">オンナ </t>
    </rPh>
    <phoneticPr fontId="1"/>
  </si>
  <si>
    <t>接客業</t>
    <rPh sb="0" eb="1">
      <t>セッキャク</t>
    </rPh>
    <phoneticPr fontId="1"/>
  </si>
  <si>
    <t>公務員</t>
    <rPh sb="0" eb="3">
      <t xml:space="preserve">コウムイン </t>
    </rPh>
    <phoneticPr fontId="1"/>
  </si>
  <si>
    <t>解体業</t>
    <rPh sb="0" eb="3">
      <t xml:space="preserve">カイタイギョウ </t>
    </rPh>
    <phoneticPr fontId="1"/>
  </si>
  <si>
    <t>介護職</t>
    <rPh sb="0" eb="1">
      <t xml:space="preserve">カイゴショク </t>
    </rPh>
    <phoneticPr fontId="1"/>
  </si>
  <si>
    <t>無職</t>
    <rPh sb="0" eb="2">
      <t xml:space="preserve">ムショク </t>
    </rPh>
    <phoneticPr fontId="1"/>
  </si>
  <si>
    <t>高校生</t>
    <rPh sb="0" eb="1">
      <t xml:space="preserve">コウコウセイ </t>
    </rPh>
    <phoneticPr fontId="1"/>
  </si>
  <si>
    <t>団体職員</t>
    <rPh sb="0" eb="1">
      <t xml:space="preserve">ダンタイショクイン </t>
    </rPh>
    <phoneticPr fontId="1"/>
  </si>
  <si>
    <t>飲食業</t>
    <phoneticPr fontId="1"/>
  </si>
  <si>
    <t>就学児</t>
    <rPh sb="0" eb="2">
      <t xml:space="preserve">シュウガクジ </t>
    </rPh>
    <rPh sb="2" eb="3">
      <t xml:space="preserve">ヂ </t>
    </rPh>
    <phoneticPr fontId="1"/>
  </si>
  <si>
    <t>小学生</t>
    <rPh sb="0" eb="3">
      <t xml:space="preserve">ショウガクセイ </t>
    </rPh>
    <phoneticPr fontId="1"/>
  </si>
  <si>
    <t>無症状</t>
    <rPh sb="0" eb="1">
      <t xml:space="preserve">ムショウジョウ </t>
    </rPh>
    <phoneticPr fontId="1"/>
  </si>
  <si>
    <t>会社員</t>
    <rPh sb="0" eb="1">
      <t xml:space="preserve">カイシャイｎ </t>
    </rPh>
    <phoneticPr fontId="1"/>
  </si>
  <si>
    <t xml:space="preserve">男 </t>
    <phoneticPr fontId="1"/>
  </si>
  <si>
    <t>無症状</t>
    <phoneticPr fontId="1"/>
  </si>
  <si>
    <t xml:space="preserve">女 </t>
    <phoneticPr fontId="1"/>
  </si>
  <si>
    <t>建築業</t>
    <phoneticPr fontId="1"/>
  </si>
  <si>
    <t>介護職</t>
    <phoneticPr fontId="1"/>
  </si>
  <si>
    <t xml:space="preserve">会社員 </t>
    <phoneticPr fontId="1"/>
  </si>
  <si>
    <t>大学生</t>
    <phoneticPr fontId="1"/>
  </si>
  <si>
    <t xml:space="preserve">教育関係者 </t>
    <phoneticPr fontId="1"/>
  </si>
  <si>
    <t>調理補助</t>
    <phoneticPr fontId="1"/>
  </si>
  <si>
    <t>会社員</t>
    <rPh sb="0" eb="1">
      <t xml:space="preserve">カイシャイン </t>
    </rPh>
    <phoneticPr fontId="1"/>
  </si>
  <si>
    <t>会社員</t>
    <rPh sb="0" eb="3">
      <t xml:space="preserve">カイシャイン </t>
    </rPh>
    <phoneticPr fontId="1"/>
  </si>
  <si>
    <t>医療従事者</t>
    <rPh sb="0" eb="1">
      <t>イリョウジュ</t>
    </rPh>
    <phoneticPr fontId="1"/>
  </si>
  <si>
    <t>会社員</t>
    <rPh sb="0" eb="3">
      <t>カイシャイ</t>
    </rPh>
    <phoneticPr fontId="1"/>
  </si>
  <si>
    <t>学生</t>
    <rPh sb="0" eb="1">
      <t xml:space="preserve">ガクセイ </t>
    </rPh>
    <phoneticPr fontId="1"/>
  </si>
  <si>
    <t>会社員</t>
    <rPh sb="0" eb="3">
      <t>カイシャ</t>
    </rPh>
    <phoneticPr fontId="1"/>
  </si>
  <si>
    <t>調査中</t>
    <rPh sb="0" eb="2">
      <t xml:space="preserve">チョウサチュウ </t>
    </rPh>
    <phoneticPr fontId="1"/>
  </si>
  <si>
    <t>接客業</t>
    <rPh sb="0" eb="3">
      <t xml:space="preserve">セッキャクギョウ </t>
    </rPh>
    <phoneticPr fontId="1"/>
  </si>
  <si>
    <t>接客業</t>
    <rPh sb="0" eb="3">
      <t>セッキャ</t>
    </rPh>
    <phoneticPr fontId="1"/>
  </si>
  <si>
    <t>医療関係者</t>
    <rPh sb="0" eb="1">
      <t xml:space="preserve">イリョウカンケイシャ </t>
    </rPh>
    <phoneticPr fontId="1"/>
  </si>
  <si>
    <t>建設業</t>
    <rPh sb="0" eb="2">
      <t xml:space="preserve">ケンセツギョウ </t>
    </rPh>
    <phoneticPr fontId="1"/>
  </si>
  <si>
    <t>建設業</t>
    <rPh sb="0" eb="1">
      <t>ケンセ</t>
    </rPh>
    <phoneticPr fontId="1"/>
  </si>
  <si>
    <t>医療関係者</t>
    <rPh sb="0" eb="2">
      <t>イリョウ</t>
    </rPh>
    <phoneticPr fontId="1"/>
  </si>
  <si>
    <t>自営業</t>
    <rPh sb="0" eb="1">
      <t xml:space="preserve">ジエイギョウ </t>
    </rPh>
    <phoneticPr fontId="1"/>
  </si>
  <si>
    <t>調整中</t>
    <rPh sb="0" eb="1">
      <t xml:space="preserve">チョウセイチュウ </t>
    </rPh>
    <phoneticPr fontId="1"/>
  </si>
  <si>
    <t>医療従事者</t>
    <rPh sb="0" eb="2">
      <t>イリョウジュウジ</t>
    </rPh>
    <phoneticPr fontId="1"/>
  </si>
  <si>
    <t>無症状</t>
    <rPh sb="0" eb="1">
      <t>ム</t>
    </rPh>
    <phoneticPr fontId="1"/>
  </si>
  <si>
    <t>無症状</t>
    <rPh sb="0" eb="3">
      <t>ムショウ</t>
    </rPh>
    <phoneticPr fontId="1"/>
  </si>
  <si>
    <t>無職</t>
    <rPh sb="0" eb="2">
      <t>ムショ</t>
    </rPh>
    <phoneticPr fontId="1"/>
  </si>
  <si>
    <t>医療従事者</t>
    <rPh sb="0" eb="5">
      <t>イ</t>
    </rPh>
    <phoneticPr fontId="1"/>
  </si>
  <si>
    <t>軽症</t>
    <rPh sb="0" eb="1">
      <t>ケイ</t>
    </rPh>
    <phoneticPr fontId="1"/>
  </si>
  <si>
    <t>軽症</t>
    <rPh sb="0" eb="2">
      <t xml:space="preserve">ケイショウ </t>
    </rPh>
    <phoneticPr fontId="1"/>
  </si>
  <si>
    <t>女</t>
    <rPh sb="0" eb="1">
      <t>オ</t>
    </rPh>
    <phoneticPr fontId="1"/>
  </si>
  <si>
    <t>中学生</t>
    <rPh sb="0" eb="1">
      <t>チュウガク</t>
    </rPh>
    <phoneticPr fontId="1"/>
  </si>
  <si>
    <t>軽症</t>
    <rPh sb="0" eb="2">
      <t>ケイ</t>
    </rPh>
    <phoneticPr fontId="1"/>
  </si>
  <si>
    <t>退院</t>
    <rPh sb="0" eb="1">
      <t xml:space="preserve">タイイン </t>
    </rPh>
    <phoneticPr fontId="1"/>
  </si>
  <si>
    <t>退院</t>
    <rPh sb="0" eb="2">
      <t xml:space="preserve">タイイン </t>
    </rPh>
    <phoneticPr fontId="1"/>
  </si>
  <si>
    <t>アルバイト</t>
    <phoneticPr fontId="1"/>
  </si>
  <si>
    <t>無症状</t>
    <rPh sb="0" eb="3">
      <t>ムショ</t>
    </rPh>
    <phoneticPr fontId="1"/>
  </si>
  <si>
    <t>自営業</t>
    <rPh sb="0" eb="1">
      <t>ジエイ</t>
    </rPh>
    <phoneticPr fontId="1"/>
  </si>
  <si>
    <t>サービス業</t>
    <phoneticPr fontId="1"/>
  </si>
  <si>
    <t>無症状</t>
    <rPh sb="0" eb="3">
      <t>ム</t>
    </rPh>
    <phoneticPr fontId="1"/>
  </si>
  <si>
    <t>接客業</t>
    <rPh sb="0" eb="3">
      <t>セッキャク</t>
    </rPh>
    <phoneticPr fontId="1"/>
  </si>
  <si>
    <t>自営業</t>
    <rPh sb="0" eb="3">
      <t>ジエイ</t>
    </rPh>
    <phoneticPr fontId="1"/>
  </si>
  <si>
    <t>医療従事者</t>
    <rPh sb="0" eb="2">
      <t>イリョウ</t>
    </rPh>
    <phoneticPr fontId="1"/>
  </si>
  <si>
    <t>無症状</t>
    <rPh sb="0" eb="3">
      <t xml:space="preserve">ムショウジョウ </t>
    </rPh>
    <phoneticPr fontId="1"/>
  </si>
  <si>
    <t>医療従事者</t>
    <rPh sb="0" eb="2">
      <t>イリョウジュウ</t>
    </rPh>
    <phoneticPr fontId="1"/>
  </si>
  <si>
    <t>飲食業</t>
    <rPh sb="0" eb="1">
      <t xml:space="preserve">インショクギョウ </t>
    </rPh>
    <phoneticPr fontId="1"/>
  </si>
  <si>
    <t xml:space="preserve">教育関係者 </t>
    <rPh sb="0" eb="1">
      <t xml:space="preserve">キョウイクカンケイシャ </t>
    </rPh>
    <phoneticPr fontId="1"/>
  </si>
  <si>
    <t>運送業</t>
    <rPh sb="0" eb="3">
      <t xml:space="preserve">ウンソウギョウ </t>
    </rPh>
    <phoneticPr fontId="1"/>
  </si>
  <si>
    <t>派遣社員</t>
    <rPh sb="0" eb="4">
      <t xml:space="preserve">ハケンシャイン </t>
    </rPh>
    <phoneticPr fontId="1"/>
  </si>
  <si>
    <t>男</t>
    <rPh sb="0" eb="1">
      <t>オト</t>
    </rPh>
    <phoneticPr fontId="1"/>
  </si>
  <si>
    <t>男</t>
    <rPh sb="0" eb="1">
      <t>オ</t>
    </rPh>
    <phoneticPr fontId="1"/>
  </si>
  <si>
    <t>大学生</t>
    <rPh sb="0" eb="3">
      <t>ダイガクセ</t>
    </rPh>
    <phoneticPr fontId="1"/>
  </si>
  <si>
    <t>会社員</t>
    <rPh sb="0" eb="3">
      <t>カイ</t>
    </rPh>
    <phoneticPr fontId="1"/>
  </si>
  <si>
    <t>接客業</t>
    <rPh sb="0" eb="3">
      <t>セ</t>
    </rPh>
    <phoneticPr fontId="1"/>
  </si>
  <si>
    <t>調査中</t>
    <rPh sb="0" eb="3">
      <t>チョウサｃｈ</t>
    </rPh>
    <phoneticPr fontId="1"/>
  </si>
  <si>
    <t>調査中</t>
    <rPh sb="0" eb="2">
      <t>チョウサ</t>
    </rPh>
    <phoneticPr fontId="1"/>
  </si>
  <si>
    <t>調査中</t>
    <rPh sb="0" eb="3">
      <t>チョウサ</t>
    </rPh>
    <phoneticPr fontId="1"/>
  </si>
  <si>
    <t>会社員</t>
    <rPh sb="0" eb="1">
      <t>カ</t>
    </rPh>
    <phoneticPr fontId="1"/>
  </si>
  <si>
    <t>公務員</t>
    <rPh sb="0" eb="1">
      <t>コウムイ</t>
    </rPh>
    <phoneticPr fontId="1"/>
  </si>
  <si>
    <t>医療関係者</t>
    <rPh sb="0" eb="2">
      <t>イリョウカ</t>
    </rPh>
    <phoneticPr fontId="1"/>
  </si>
  <si>
    <t>会社員</t>
    <rPh sb="0" eb="1">
      <t>カイ</t>
    </rPh>
    <phoneticPr fontId="1"/>
  </si>
  <si>
    <t>医療従事者</t>
    <rPh sb="0" eb="2">
      <t>イリョウジュ</t>
    </rPh>
    <phoneticPr fontId="1"/>
  </si>
  <si>
    <t>接客業</t>
    <rPh sb="0" eb="3">
      <t>セッｋ</t>
    </rPh>
    <phoneticPr fontId="1"/>
  </si>
  <si>
    <t>退院</t>
    <rPh sb="0" eb="2">
      <t>タイイ</t>
    </rPh>
    <phoneticPr fontId="1"/>
  </si>
  <si>
    <t>男</t>
    <rPh sb="0" eb="1">
      <t xml:space="preserve">オトコｐ </t>
    </rPh>
    <phoneticPr fontId="1"/>
  </si>
  <si>
    <t>建設業</t>
    <rPh sb="0" eb="3">
      <t>ケンセ</t>
    </rPh>
    <phoneticPr fontId="1"/>
  </si>
  <si>
    <t>退院</t>
    <rPh sb="0" eb="2">
      <t>ｔ</t>
    </rPh>
    <phoneticPr fontId="1"/>
  </si>
  <si>
    <t>医療従事者</t>
    <rPh sb="0" eb="2">
      <t xml:space="preserve">イリョウジュウジシャ </t>
    </rPh>
    <phoneticPr fontId="1"/>
  </si>
  <si>
    <t>調査中</t>
    <rPh sb="0" eb="3">
      <t xml:space="preserve">チョウサチュウ </t>
    </rPh>
    <phoneticPr fontId="1"/>
  </si>
  <si>
    <t>重症</t>
    <rPh sb="0" eb="2">
      <t xml:space="preserve">ジュウショウ </t>
    </rPh>
    <phoneticPr fontId="1"/>
  </si>
  <si>
    <t>高校生</t>
    <rPh sb="0" eb="1">
      <t>コウコウ</t>
    </rPh>
    <phoneticPr fontId="1"/>
  </si>
  <si>
    <t>建設業</t>
    <rPh sb="0" eb="1">
      <t xml:space="preserve">ケンセツギョウ </t>
    </rPh>
    <phoneticPr fontId="1"/>
  </si>
  <si>
    <t>軽症</t>
    <rPh sb="0" eb="2">
      <t>ｋ</t>
    </rPh>
    <phoneticPr fontId="1"/>
  </si>
  <si>
    <t>建設業</t>
    <rPh sb="0" eb="3">
      <t xml:space="preserve">ケンセツギョウ </t>
    </rPh>
    <phoneticPr fontId="1"/>
  </si>
  <si>
    <t>調査中</t>
    <rPh sb="0" eb="1">
      <t xml:space="preserve">チョウサチュウ </t>
    </rPh>
    <phoneticPr fontId="1"/>
  </si>
  <si>
    <t>会社員</t>
    <rPh sb="0" eb="1">
      <t>カイシャ</t>
    </rPh>
    <phoneticPr fontId="1"/>
  </si>
  <si>
    <t>調査中</t>
    <rPh sb="0" eb="1">
      <t>チョウサ</t>
    </rPh>
    <phoneticPr fontId="1"/>
  </si>
  <si>
    <t>自営業</t>
    <rPh sb="0" eb="3">
      <t>ジエ</t>
    </rPh>
    <phoneticPr fontId="1"/>
  </si>
  <si>
    <t>会社員</t>
    <rPh sb="0" eb="2">
      <t>カイ</t>
    </rPh>
    <phoneticPr fontId="1"/>
  </si>
  <si>
    <t>営業職</t>
    <rPh sb="0" eb="3">
      <t xml:space="preserve">エイギョウショク </t>
    </rPh>
    <phoneticPr fontId="1"/>
  </si>
  <si>
    <t>男</t>
    <rPh sb="0" eb="1">
      <t>オトｋ</t>
    </rPh>
    <phoneticPr fontId="1"/>
  </si>
  <si>
    <t>建築業</t>
    <rPh sb="0" eb="2">
      <t xml:space="preserve">ケンチクギョウ </t>
    </rPh>
    <phoneticPr fontId="1"/>
  </si>
  <si>
    <t>退院</t>
    <rPh sb="0" eb="2">
      <t xml:space="preserve">タイイｎ </t>
    </rPh>
    <phoneticPr fontId="1"/>
  </si>
  <si>
    <t>調査中</t>
    <rPh sb="0" eb="3">
      <t>チョウ</t>
    </rPh>
    <phoneticPr fontId="1"/>
  </si>
  <si>
    <t>無職</t>
    <rPh sb="0" eb="2">
      <t>ム</t>
    </rPh>
    <phoneticPr fontId="1"/>
  </si>
  <si>
    <t>無職</t>
    <rPh sb="0" eb="2">
      <t>ムショｋ</t>
    </rPh>
    <phoneticPr fontId="1"/>
  </si>
  <si>
    <t>自営業</t>
    <rPh sb="0" eb="3">
      <t xml:space="preserve">ジエイギョウ </t>
    </rPh>
    <phoneticPr fontId="1"/>
  </si>
  <si>
    <t>軽症</t>
    <rPh sb="0" eb="2">
      <t>ケイｓ</t>
    </rPh>
    <phoneticPr fontId="1"/>
  </si>
  <si>
    <t>運転手</t>
    <rPh sb="0" eb="1">
      <t xml:space="preserve">ウンテンシュ </t>
    </rPh>
    <phoneticPr fontId="1"/>
  </si>
  <si>
    <t>施設職員</t>
    <rPh sb="0" eb="4">
      <t xml:space="preserve">シセツショクイン </t>
    </rPh>
    <phoneticPr fontId="1"/>
  </si>
  <si>
    <t>施設職員</t>
    <rPh sb="0" eb="4">
      <t>シセツショク</t>
    </rPh>
    <phoneticPr fontId="1"/>
  </si>
  <si>
    <t>学生</t>
    <rPh sb="0" eb="2">
      <t xml:space="preserve">ガクセイ </t>
    </rPh>
    <phoneticPr fontId="1"/>
  </si>
  <si>
    <t>医療関係者</t>
    <rPh sb="0" eb="5">
      <t>イリョウカン</t>
    </rPh>
    <phoneticPr fontId="1"/>
  </si>
  <si>
    <t>事務職</t>
    <rPh sb="0" eb="3">
      <t xml:space="preserve">ジムショク </t>
    </rPh>
    <phoneticPr fontId="1"/>
  </si>
  <si>
    <t>小学生</t>
    <rPh sb="0" eb="1">
      <t>ショウガク</t>
    </rPh>
    <phoneticPr fontId="1"/>
  </si>
  <si>
    <t>施設職員</t>
    <rPh sb="0" eb="1">
      <t xml:space="preserve">シセツショクイン </t>
    </rPh>
    <phoneticPr fontId="1"/>
  </si>
  <si>
    <t>調整中</t>
    <rPh sb="0" eb="3">
      <t xml:space="preserve">チョウセイチュウ </t>
    </rPh>
    <phoneticPr fontId="1"/>
  </si>
  <si>
    <t>高校生</t>
    <rPh sb="0" eb="3">
      <t xml:space="preserve">コウコウセイ </t>
    </rPh>
    <phoneticPr fontId="1"/>
  </si>
  <si>
    <t>重症</t>
    <rPh sb="0" eb="1">
      <t xml:space="preserve">ジュウショウ </t>
    </rPh>
    <phoneticPr fontId="1"/>
  </si>
  <si>
    <t>未就学児</t>
    <rPh sb="0" eb="4">
      <t xml:space="preserve">ミシュウガクジ </t>
    </rPh>
    <phoneticPr fontId="1"/>
  </si>
  <si>
    <t>小学生</t>
    <rPh sb="0" eb="1">
      <t xml:space="preserve">ショウガクセイ </t>
    </rPh>
    <phoneticPr fontId="1"/>
  </si>
  <si>
    <t>塗装業</t>
    <rPh sb="0" eb="3">
      <t xml:space="preserve">トソウギョウ </t>
    </rPh>
    <phoneticPr fontId="1"/>
  </si>
  <si>
    <t>調査中</t>
    <rPh sb="0" eb="1">
      <t>チョウ</t>
    </rPh>
    <phoneticPr fontId="1"/>
  </si>
  <si>
    <t>自営業</t>
    <rPh sb="0" eb="1">
      <t>ジ</t>
    </rPh>
    <phoneticPr fontId="1"/>
  </si>
  <si>
    <t>営業職</t>
    <rPh sb="0" eb="1">
      <t xml:space="preserve">エイギョウショク </t>
    </rPh>
    <phoneticPr fontId="1"/>
  </si>
  <si>
    <t>大学生</t>
    <rPh sb="0" eb="3">
      <t>ダイガク</t>
    </rPh>
    <phoneticPr fontId="1"/>
  </si>
  <si>
    <t>調理師</t>
    <rPh sb="0" eb="3">
      <t xml:space="preserve">チョウリシ </t>
    </rPh>
    <phoneticPr fontId="1"/>
  </si>
  <si>
    <t>大学生</t>
    <rPh sb="0" eb="3">
      <t>ダ</t>
    </rPh>
    <phoneticPr fontId="1"/>
  </si>
  <si>
    <t>介護職</t>
    <rPh sb="0" eb="3">
      <t xml:space="preserve">カイゴショク </t>
    </rPh>
    <phoneticPr fontId="1"/>
  </si>
  <si>
    <t>公務員</t>
    <rPh sb="0" eb="2">
      <t xml:space="preserve">コウムイン </t>
    </rPh>
    <phoneticPr fontId="1"/>
  </si>
  <si>
    <t>死亡</t>
    <rPh sb="0" eb="2">
      <t xml:space="preserve">シボウ </t>
    </rPh>
    <phoneticPr fontId="1"/>
  </si>
  <si>
    <t>大学生</t>
    <rPh sb="0" eb="3">
      <t>ダイガ</t>
    </rPh>
    <phoneticPr fontId="1"/>
  </si>
  <si>
    <t>大学生</t>
    <rPh sb="0" eb="3">
      <t>ダイ</t>
    </rPh>
    <phoneticPr fontId="1"/>
  </si>
  <si>
    <t>会社員</t>
    <rPh sb="0" eb="2">
      <t xml:space="preserve">カイシャイン </t>
    </rPh>
    <phoneticPr fontId="1"/>
  </si>
  <si>
    <t>就学児</t>
    <rPh sb="0" eb="3">
      <t xml:space="preserve">シュウガクジ </t>
    </rPh>
    <phoneticPr fontId="1"/>
  </si>
  <si>
    <t>小学生</t>
    <rPh sb="0" eb="3">
      <t>ショウガク</t>
    </rPh>
    <phoneticPr fontId="1"/>
  </si>
  <si>
    <t>女</t>
    <rPh sb="0" eb="1">
      <t>オン</t>
    </rPh>
    <phoneticPr fontId="1"/>
  </si>
  <si>
    <t>医療従事者</t>
    <rPh sb="0" eb="2">
      <t>イ</t>
    </rPh>
    <phoneticPr fontId="1"/>
  </si>
  <si>
    <t>介護職員</t>
    <rPh sb="0" eb="4">
      <t xml:space="preserve">カイゴショクイン </t>
    </rPh>
    <phoneticPr fontId="1"/>
  </si>
  <si>
    <t>接客業</t>
    <rPh sb="0" eb="3">
      <t>セッ</t>
    </rPh>
    <phoneticPr fontId="1"/>
  </si>
  <si>
    <t>工場勤務</t>
    <rPh sb="0" eb="4">
      <t xml:space="preserve">コウジョウキンム </t>
    </rPh>
    <phoneticPr fontId="1"/>
  </si>
  <si>
    <t>警備員</t>
    <rPh sb="0" eb="3">
      <t xml:space="preserve">ケイビイン </t>
    </rPh>
    <phoneticPr fontId="1"/>
  </si>
  <si>
    <t>会社員</t>
    <rPh sb="0" eb="3">
      <t xml:space="preserve">カイシャイｎ </t>
    </rPh>
    <phoneticPr fontId="1"/>
  </si>
  <si>
    <t>退院</t>
    <rPh sb="0" eb="2">
      <t>タイ</t>
    </rPh>
    <phoneticPr fontId="1"/>
  </si>
  <si>
    <t>フリーター</t>
    <phoneticPr fontId="1"/>
  </si>
  <si>
    <t>ー</t>
    <phoneticPr fontId="1"/>
  </si>
  <si>
    <t>清掃業</t>
    <rPh sb="0" eb="3">
      <t>セイｓ</t>
    </rPh>
    <phoneticPr fontId="1"/>
  </si>
  <si>
    <t>建築業</t>
    <rPh sb="0" eb="1">
      <t xml:space="preserve">ケンチクギョウ </t>
    </rPh>
    <phoneticPr fontId="1"/>
  </si>
  <si>
    <t>施設職員</t>
    <rPh sb="0" eb="4">
      <t>シセツショ</t>
    </rPh>
    <phoneticPr fontId="1"/>
  </si>
  <si>
    <t>飲食業</t>
    <rPh sb="0" eb="3">
      <t xml:space="preserve">インショクギョウ </t>
    </rPh>
    <phoneticPr fontId="1"/>
  </si>
  <si>
    <t>医療従事者</t>
    <rPh sb="0" eb="5">
      <t>イリョウジュ</t>
    </rPh>
    <phoneticPr fontId="1"/>
  </si>
  <si>
    <t>実習生</t>
    <rPh sb="0" eb="3">
      <t xml:space="preserve">ジッシュウセイ </t>
    </rPh>
    <phoneticPr fontId="1"/>
  </si>
  <si>
    <t>実習生</t>
    <rPh sb="0" eb="1">
      <t xml:space="preserve">ジッシュウセイ </t>
    </rPh>
    <phoneticPr fontId="1"/>
  </si>
  <si>
    <t>実習生</t>
    <rPh sb="0" eb="3">
      <t>ジ</t>
    </rPh>
    <phoneticPr fontId="1"/>
  </si>
  <si>
    <t>実習生</t>
    <rPh sb="0" eb="1">
      <t>ジ</t>
    </rPh>
    <phoneticPr fontId="1"/>
  </si>
  <si>
    <t>軽社員</t>
    <rPh sb="0" eb="3">
      <t xml:space="preserve">ケイシャイン </t>
    </rPh>
    <phoneticPr fontId="1"/>
  </si>
  <si>
    <t>医療従事者</t>
    <rPh sb="0" eb="1">
      <t>イ</t>
    </rPh>
    <phoneticPr fontId="1"/>
  </si>
  <si>
    <t>建設業</t>
    <rPh sb="0" eb="2">
      <t>ケンセ</t>
    </rPh>
    <phoneticPr fontId="1"/>
  </si>
  <si>
    <t>医療従事者</t>
    <rPh sb="0" eb="5">
      <t xml:space="preserve">イリョウジュウジシャ </t>
    </rPh>
    <phoneticPr fontId="1"/>
  </si>
  <si>
    <t xml:space="preserve">教育関係者 </t>
    <rPh sb="0" eb="1">
      <t xml:space="preserve">キョウイクカンケシャ </t>
    </rPh>
    <rPh sb="2" eb="3">
      <t xml:space="preserve">カンケイシャ </t>
    </rPh>
    <phoneticPr fontId="1"/>
  </si>
  <si>
    <t>教育関係者</t>
    <rPh sb="0" eb="5">
      <t xml:space="preserve">キョウイクカンケイシャ </t>
    </rPh>
    <phoneticPr fontId="1"/>
  </si>
  <si>
    <t>医療従事者</t>
    <rPh sb="0" eb="5">
      <t>イリョウジュウ</t>
    </rPh>
    <phoneticPr fontId="1"/>
  </si>
  <si>
    <t>介護職</t>
    <rPh sb="0" eb="3">
      <t>カイ</t>
    </rPh>
    <phoneticPr fontId="1"/>
  </si>
  <si>
    <t>未就学児</t>
    <rPh sb="0" eb="1">
      <t>ミシュウガ</t>
    </rPh>
    <phoneticPr fontId="1"/>
  </si>
  <si>
    <t>塗装業</t>
    <rPh sb="0" eb="1">
      <t xml:space="preserve">トソウギョウ </t>
    </rPh>
    <phoneticPr fontId="1"/>
  </si>
  <si>
    <t>退院</t>
    <phoneticPr fontId="1"/>
  </si>
  <si>
    <t>医療従事者</t>
    <rPh sb="0" eb="5">
      <t>イリョウ</t>
    </rPh>
    <phoneticPr fontId="1"/>
  </si>
  <si>
    <t>医療従事者</t>
    <rPh sb="0" eb="5">
      <t>イｒｙ</t>
    </rPh>
    <phoneticPr fontId="1"/>
  </si>
  <si>
    <t>軽症</t>
    <rPh sb="0" eb="2">
      <t>ケ</t>
    </rPh>
    <phoneticPr fontId="1"/>
  </si>
  <si>
    <t>軽症</t>
    <rPh sb="0" eb="2">
      <t>ケイショ</t>
    </rPh>
    <phoneticPr fontId="1"/>
  </si>
  <si>
    <t>接客業</t>
    <rPh sb="0" eb="2">
      <t>セッキャ</t>
    </rPh>
    <phoneticPr fontId="1"/>
  </si>
  <si>
    <t>会社員</t>
    <rPh sb="0" eb="1">
      <t>カイシャイ</t>
    </rPh>
    <phoneticPr fontId="1"/>
  </si>
  <si>
    <t>軽症</t>
    <rPh sb="0" eb="2">
      <t>ケイショウ</t>
    </rPh>
    <phoneticPr fontId="1"/>
  </si>
  <si>
    <t>中学生</t>
    <rPh sb="0" eb="3">
      <t xml:space="preserve">チュウガクセイ </t>
    </rPh>
    <phoneticPr fontId="1"/>
  </si>
  <si>
    <t>会社員</t>
    <rPh sb="0" eb="1">
      <t>カイｓ</t>
    </rPh>
    <phoneticPr fontId="1"/>
  </si>
  <si>
    <t>−</t>
    <phoneticPr fontId="1"/>
  </si>
  <si>
    <t>未就学児</t>
    <rPh sb="0" eb="1">
      <t xml:space="preserve">ミシュウガクジ </t>
    </rPh>
    <phoneticPr fontId="1"/>
  </si>
  <si>
    <t>無症状</t>
    <rPh sb="0" eb="3">
      <t>ムショウジョウ</t>
    </rPh>
    <phoneticPr fontId="1"/>
  </si>
  <si>
    <t>運送業</t>
    <rPh sb="0" eb="1">
      <t xml:space="preserve">ウンソウギョウ </t>
    </rPh>
    <phoneticPr fontId="1"/>
  </si>
  <si>
    <t>医療従事者</t>
    <rPh sb="0" eb="5">
      <t>イリョウジュウジ</t>
    </rPh>
    <phoneticPr fontId="1"/>
  </si>
  <si>
    <t>小売業</t>
    <rPh sb="0" eb="1">
      <t>コウ</t>
    </rPh>
    <phoneticPr fontId="1"/>
  </si>
  <si>
    <t>無症状</t>
    <rPh sb="0" eb="3">
      <t>ムｓ</t>
    </rPh>
    <phoneticPr fontId="1"/>
  </si>
  <si>
    <t>飲食店</t>
    <rPh sb="0" eb="1">
      <t xml:space="preserve">インショクテン </t>
    </rPh>
    <phoneticPr fontId="1"/>
  </si>
  <si>
    <t>配送業</t>
    <rPh sb="0" eb="3">
      <t xml:space="preserve">ハイソウギョウ </t>
    </rPh>
    <phoneticPr fontId="1"/>
  </si>
  <si>
    <t>無職</t>
    <rPh sb="0" eb="2">
      <t>ムｓ</t>
    </rPh>
    <phoneticPr fontId="1"/>
  </si>
  <si>
    <t>接客業</t>
    <rPh sb="0" eb="1">
      <t>セッキャクｇ</t>
    </rPh>
    <phoneticPr fontId="1"/>
  </si>
  <si>
    <t>自営業</t>
    <rPh sb="0" eb="3">
      <t>ジエイｇｙ</t>
    </rPh>
    <phoneticPr fontId="1"/>
  </si>
  <si>
    <t>公務員</t>
    <rPh sb="0" eb="1">
      <t xml:space="preserve">コウムイン </t>
    </rPh>
    <phoneticPr fontId="1"/>
  </si>
  <si>
    <t>施設職員</t>
    <rPh sb="0" eb="2">
      <t xml:space="preserve">シセツショクイン </t>
    </rPh>
    <phoneticPr fontId="1"/>
  </si>
  <si>
    <t>配送業</t>
    <rPh sb="0" eb="1">
      <t xml:space="preserve">ハイソウギョウ </t>
    </rPh>
    <phoneticPr fontId="1"/>
  </si>
  <si>
    <t>会社員</t>
    <rPh sb="0" eb="3">
      <t>カ</t>
    </rPh>
    <phoneticPr fontId="1"/>
  </si>
  <si>
    <t>清掃員</t>
    <rPh sb="0" eb="3">
      <t xml:space="preserve">セイソウイン </t>
    </rPh>
    <phoneticPr fontId="1"/>
  </si>
  <si>
    <t>現在陽性者数</t>
    <phoneticPr fontId="1"/>
  </si>
  <si>
    <t xml:space="preserve"> 死亡</t>
    <rPh sb="1" eb="3">
      <t xml:space="preserve">シボウ </t>
    </rPh>
    <phoneticPr fontId="1"/>
  </si>
  <si>
    <t>陽性人数</t>
    <phoneticPr fontId="1"/>
  </si>
  <si>
    <t>飲食業</t>
    <rPh sb="0" eb="3">
      <t>インショk</t>
    </rPh>
    <phoneticPr fontId="1"/>
  </si>
  <si>
    <t>小売業</t>
    <rPh sb="0" eb="1">
      <t xml:space="preserve">コウリギョウ </t>
    </rPh>
    <phoneticPr fontId="1"/>
  </si>
  <si>
    <t>高校生</t>
    <rPh sb="0" eb="3">
      <t>コウコウセ</t>
    </rPh>
    <phoneticPr fontId="1"/>
  </si>
  <si>
    <t>小売業</t>
    <rPh sb="0" eb="3">
      <t>コウリ</t>
    </rPh>
    <phoneticPr fontId="1"/>
  </si>
  <si>
    <t>死亡</t>
    <rPh sb="0" eb="2">
      <t xml:space="preserve">シボウウ </t>
    </rPh>
    <phoneticPr fontId="1"/>
  </si>
  <si>
    <t>中学生</t>
    <rPh sb="0" eb="1">
      <t xml:space="preserve">チュウガクセイ </t>
    </rPh>
    <phoneticPr fontId="1"/>
  </si>
  <si>
    <t>医療従事者</t>
    <rPh sb="0" eb="2">
      <t xml:space="preserve">イリョウ </t>
    </rPh>
    <rPh sb="2" eb="5">
      <t xml:space="preserve">ジュウジシャ </t>
    </rPh>
    <phoneticPr fontId="1"/>
  </si>
  <si>
    <t>教育関係者</t>
    <rPh sb="0" eb="1">
      <t xml:space="preserve">キョウイクカンケイシャ </t>
    </rPh>
    <phoneticPr fontId="1"/>
  </si>
  <si>
    <t>就学児</t>
    <rPh sb="0" eb="2">
      <t xml:space="preserve">シュウガクジ </t>
    </rPh>
    <rPh sb="2" eb="3">
      <t xml:space="preserve">ジドウ </t>
    </rPh>
    <phoneticPr fontId="1"/>
  </si>
  <si>
    <t>施設職員</t>
    <rPh sb="0" eb="1">
      <t xml:space="preserve">シセツショクイｎ </t>
    </rPh>
    <phoneticPr fontId="1"/>
  </si>
  <si>
    <t>小学生</t>
    <rPh sb="0" eb="2">
      <t xml:space="preserve">ショウガクセイ </t>
    </rPh>
    <phoneticPr fontId="1"/>
  </si>
  <si>
    <t>退院</t>
    <rPh sb="0" eb="2">
      <t>タ</t>
    </rPh>
    <phoneticPr fontId="1"/>
  </si>
  <si>
    <t>重症</t>
    <rPh sb="0" eb="2">
      <t>ジュウsy</t>
    </rPh>
    <phoneticPr fontId="1"/>
  </si>
  <si>
    <t>教育関係者</t>
    <rPh sb="0" eb="2">
      <t xml:space="preserve">キョウイク </t>
    </rPh>
    <rPh sb="2" eb="5">
      <t xml:space="preserve">カンケイシャ </t>
    </rPh>
    <phoneticPr fontId="1"/>
  </si>
  <si>
    <t>女</t>
    <rPh sb="0" eb="1">
      <t>オンナ</t>
    </rPh>
    <phoneticPr fontId="1"/>
  </si>
  <si>
    <t>未就学児</t>
    <rPh sb="0" eb="2">
      <t xml:space="preserve">ミシュウガクジ </t>
    </rPh>
    <phoneticPr fontId="1"/>
  </si>
  <si>
    <t>未就学児</t>
    <rPh sb="0" eb="4">
      <t>ミシュウガ</t>
    </rPh>
    <phoneticPr fontId="1"/>
  </si>
  <si>
    <t>就学児</t>
    <phoneticPr fontId="1"/>
  </si>
  <si>
    <t>会社員</t>
    <rPh sb="0" eb="2">
      <t xml:space="preserve">カイシャイｎ </t>
    </rPh>
    <phoneticPr fontId="1"/>
  </si>
  <si>
    <t>運転手</t>
    <rPh sb="0" eb="3">
      <t xml:space="preserve">ウンテンシュ </t>
    </rPh>
    <phoneticPr fontId="1"/>
  </si>
  <si>
    <t>無職</t>
    <rPh sb="0" eb="1">
      <t>ムｓ</t>
    </rPh>
    <phoneticPr fontId="1"/>
  </si>
  <si>
    <t>公務員</t>
    <rPh sb="0" eb="3">
      <t>コウムイン</t>
    </rPh>
    <phoneticPr fontId="1"/>
  </si>
  <si>
    <t>大学生</t>
    <rPh sb="0" eb="1">
      <t>ダイ</t>
    </rPh>
    <phoneticPr fontId="1"/>
  </si>
  <si>
    <t>医療従事者</t>
    <rPh sb="0" eb="5">
      <t>イリョウｊ</t>
    </rPh>
    <phoneticPr fontId="1"/>
  </si>
  <si>
    <t>学生</t>
    <rPh sb="0" eb="2">
      <t>ガクセ</t>
    </rPh>
    <phoneticPr fontId="1"/>
  </si>
  <si>
    <t>小売業</t>
    <rPh sb="0" eb="3">
      <t>コウリｇｙ</t>
    </rPh>
    <phoneticPr fontId="1"/>
  </si>
  <si>
    <t>介護職</t>
    <rPh sb="0" eb="1">
      <t>カイゴショ</t>
    </rPh>
    <phoneticPr fontId="1"/>
  </si>
  <si>
    <t>介護職</t>
    <rPh sb="0" eb="1">
      <t>カイｇ</t>
    </rPh>
    <phoneticPr fontId="1"/>
  </si>
  <si>
    <t>建築業</t>
    <rPh sb="0" eb="3">
      <t xml:space="preserve">ケンチクギョウ </t>
    </rPh>
    <phoneticPr fontId="1"/>
  </si>
  <si>
    <t>学生</t>
    <rPh sb="0" eb="1">
      <t>ガク</t>
    </rPh>
    <phoneticPr fontId="1"/>
  </si>
  <si>
    <t>未就学児</t>
    <rPh sb="0" eb="4">
      <t>ミ</t>
    </rPh>
    <phoneticPr fontId="1"/>
  </si>
  <si>
    <t>小学生</t>
    <rPh sb="0" eb="3">
      <t>ショウガクセ</t>
    </rPh>
    <phoneticPr fontId="1"/>
  </si>
  <si>
    <t>介護職</t>
    <rPh sb="0" eb="3">
      <t>カイゴショ</t>
    </rPh>
    <phoneticPr fontId="1"/>
  </si>
  <si>
    <t>会社員</t>
    <rPh sb="0" eb="2">
      <t>カイシャ</t>
    </rPh>
    <phoneticPr fontId="1"/>
  </si>
  <si>
    <t>男</t>
    <rPh sb="0" eb="1">
      <t>オｔ</t>
    </rPh>
    <phoneticPr fontId="1"/>
  </si>
  <si>
    <t>調査中</t>
    <rPh sb="0" eb="3">
      <t>チョウサｔ</t>
    </rPh>
    <phoneticPr fontId="1"/>
  </si>
  <si>
    <t>飲食業</t>
    <rPh sb="0" eb="3">
      <t>インショクｇ</t>
    </rPh>
    <phoneticPr fontId="1"/>
  </si>
  <si>
    <t>施設職員</t>
    <rPh sb="0" eb="4">
      <t>シセｔ</t>
    </rPh>
    <phoneticPr fontId="1"/>
  </si>
  <si>
    <t>調査中</t>
    <rPh sb="0" eb="3">
      <t>チョウサチ</t>
    </rPh>
    <phoneticPr fontId="1"/>
  </si>
  <si>
    <t>軽症</t>
    <rPh sb="0" eb="2">
      <t>ケイシ</t>
    </rPh>
    <phoneticPr fontId="1"/>
  </si>
  <si>
    <t>施設職員</t>
    <rPh sb="0" eb="4">
      <t>シ</t>
    </rPh>
    <phoneticPr fontId="1"/>
  </si>
  <si>
    <t>無症状</t>
    <rPh sb="0" eb="3">
      <t>ムシ</t>
    </rPh>
    <phoneticPr fontId="1"/>
  </si>
  <si>
    <t>未就学児</t>
    <rPh sb="0" eb="4">
      <t>ミシュウ</t>
    </rPh>
    <phoneticPr fontId="1"/>
  </si>
  <si>
    <t>高校生</t>
    <rPh sb="0" eb="3">
      <t>コウコ</t>
    </rPh>
    <phoneticPr fontId="1"/>
  </si>
  <si>
    <t>~</t>
    <phoneticPr fontId="1"/>
  </si>
  <si>
    <t>,l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</si>
</sst>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;@"/>
  </numFmts>
  <fonts count="18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color rgb="FF000000"/>
      <name val="Helvetica"/>
      <family val="2"/>
    </font>
    <font>
      <sz val="12"/>
      <color theme="1"/>
      <name val="Helvetica"/>
      <family val="2"/>
    </font>
    <font>
      <sz val="9"/>
      <color rgb="FFFF0000"/>
      <name val="HG丸ｺﾞｼｯｸM-PRO"/>
      <family val="3"/>
      <charset val="128"/>
    </font>
    <font>
      <sz val="11"/>
      <color theme="1"/>
      <name val="Helvetica"/>
      <family val="2"/>
    </font>
    <font>
      <sz val="11"/>
      <color theme="1"/>
      <name val="Hiragino Sans"/>
      <family val="2"/>
    </font>
    <font>
      <sz val="11"/>
      <color rgb="FF000000"/>
      <name val="游ゴシック"/>
      <family val="3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u/>
      <sz val="11"/>
      <color theme="1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</font>
    <font>
      <sz val="11"/>
      <color theme="1"/>
      <name val="游ゴシック"/>
      <family val="3"/>
      <charset val="128"/>
    </font>
    <font>
      <sz val="11"/>
      <color theme="1"/>
      <name val="游ゴシック (本文)"/>
      <family val="3"/>
      <charset val="128"/>
    </font>
    <font>
      <sz val="11"/>
      <color rgb="FFFF0000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rgb="FFFF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86">
    <xf numFmtId="0" fontId="0" fillId="0" borderId="0">
      <alignment vertical="center"/>
    </xf>
    <xf numFmtId="0" fontId="2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</cellStyleXfs>
  <cellXfs count="66">
    <xf numFmtId="0" fontId="0" fillId="0" borderId="0" xfId="0">
      <alignment vertical="center"/>
    </xf>
    <xf numFmtId="176" fontId="0" fillId="0" borderId="0" xfId="0" applyNumberFormat="1">
      <alignment vertical="center"/>
    </xf>
    <xf numFmtId="56" fontId="0" fillId="0" borderId="0" xfId="0" applyNumberFormat="1">
      <alignment vertical="center"/>
    </xf>
    <xf numFmtId="14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3" fillId="0" borderId="0" xfId="1" applyFont="1">
      <alignment vertical="center"/>
    </xf>
    <xf numFmtId="56" fontId="0" fillId="0" borderId="0" xfId="0" applyNumberFormat="1">
      <alignment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56" fontId="5" fillId="0" borderId="1" xfId="0" applyNumberFormat="1" applyFont="1" applyBorder="1" applyAlignment="1">
      <alignment horizontal="center" vertical="center" wrapText="1"/>
    </xf>
    <xf numFmtId="56" fontId="5" fillId="0" borderId="1" xfId="0" applyNumberFormat="1" applyFont="1" applyBorder="1" applyAlignment="1">
      <alignment horizontal="center" vertical="center"/>
    </xf>
    <xf numFmtId="0" fontId="0" fillId="0" borderId="0" xfId="0" applyFill="1">
      <alignment vertical="center"/>
    </xf>
    <xf numFmtId="0" fontId="5" fillId="0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0" xfId="0" applyAlignment="1">
      <alignment horizontal="center" vertical="center"/>
    </xf>
    <xf numFmtId="0" fontId="6" fillId="0" borderId="0" xfId="0" applyFont="1">
      <alignment vertical="center"/>
    </xf>
    <xf numFmtId="56" fontId="6" fillId="0" borderId="0" xfId="0" applyNumberFormat="1" applyFont="1">
      <alignment vertical="center"/>
    </xf>
    <xf numFmtId="0" fontId="7" fillId="0" borderId="0" xfId="0" applyFont="1">
      <alignment vertical="center"/>
    </xf>
    <xf numFmtId="0" fontId="8" fillId="2" borderId="0" xfId="0" applyFont="1" applyFill="1">
      <alignment vertical="center"/>
    </xf>
    <xf numFmtId="0" fontId="8" fillId="2" borderId="2" xfId="0" applyFont="1" applyFill="1" applyBorder="1">
      <alignment vertical="center"/>
    </xf>
    <xf numFmtId="0" fontId="0" fillId="0" borderId="3" xfId="0" applyBorder="1">
      <alignment vertical="center"/>
    </xf>
    <xf numFmtId="14" fontId="0" fillId="0" borderId="0" xfId="0" applyNumberFormat="1" applyFont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Font="1" applyAlignment="1">
      <alignment horizontal="center" vertical="center"/>
    </xf>
    <xf numFmtId="176" fontId="0" fillId="0" borderId="0" xfId="0" applyNumberFormat="1" applyFont="1">
      <alignment vertical="center"/>
    </xf>
    <xf numFmtId="0" fontId="0" fillId="0" borderId="1" xfId="0" applyFont="1" applyBorder="1" applyAlignment="1">
      <alignment horizontal="center" vertical="center" wrapText="1"/>
    </xf>
    <xf numFmtId="56" fontId="0" fillId="0" borderId="1" xfId="0" applyNumberFormat="1" applyFont="1" applyBorder="1">
      <alignment vertical="center"/>
    </xf>
    <xf numFmtId="176" fontId="0" fillId="0" borderId="1" xfId="0" applyNumberFormat="1" applyFont="1" applyBorder="1">
      <alignment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>
      <alignment vertical="center"/>
    </xf>
    <xf numFmtId="56" fontId="0" fillId="0" borderId="1" xfId="0" applyNumberFormat="1" applyFont="1" applyBorder="1" applyAlignment="1">
      <alignment horizontal="center" vertical="center"/>
    </xf>
    <xf numFmtId="176" fontId="0" fillId="0" borderId="1" xfId="0" applyNumberFormat="1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56" fontId="9" fillId="0" borderId="1" xfId="0" applyNumberFormat="1" applyFont="1" applyBorder="1" applyAlignment="1">
      <alignment horizontal="center" vertical="center"/>
    </xf>
    <xf numFmtId="56" fontId="11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56" fontId="0" fillId="0" borderId="1" xfId="0" applyNumberFormat="1" applyBorder="1">
      <alignment vertical="center"/>
    </xf>
    <xf numFmtId="176" fontId="0" fillId="0" borderId="1" xfId="0" applyNumberFormat="1" applyBorder="1">
      <alignment vertical="center"/>
    </xf>
    <xf numFmtId="56" fontId="5" fillId="0" borderId="1" xfId="0" applyNumberFormat="1" applyFont="1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176" fontId="4" fillId="0" borderId="1" xfId="0" applyNumberFormat="1" applyFont="1" applyFill="1" applyBorder="1" applyAlignment="1">
      <alignment horizontal="right" vertical="center"/>
    </xf>
    <xf numFmtId="0" fontId="0" fillId="0" borderId="1" xfId="0" applyFill="1" applyBorder="1" applyAlignment="1">
      <alignment horizontal="center" vertical="center"/>
    </xf>
    <xf numFmtId="56" fontId="11" fillId="0" borderId="1" xfId="0" applyNumberFormat="1" applyFont="1" applyBorder="1">
      <alignment vertical="center"/>
    </xf>
    <xf numFmtId="0" fontId="0" fillId="0" borderId="4" xfId="0" applyFill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56" fontId="6" fillId="0" borderId="0" xfId="0" applyNumberFormat="1" applyFont="1" applyAlignment="1">
      <alignment horizontal="center" vertical="center"/>
    </xf>
    <xf numFmtId="56" fontId="6" fillId="2" borderId="0" xfId="0" applyNumberFormat="1" applyFont="1" applyFill="1">
      <alignment vertical="center"/>
    </xf>
    <xf numFmtId="0" fontId="6" fillId="2" borderId="0" xfId="0" applyFont="1" applyFill="1">
      <alignment vertical="center"/>
    </xf>
    <xf numFmtId="56" fontId="6" fillId="2" borderId="0" xfId="0" applyNumberFormat="1" applyFont="1" applyFill="1" applyAlignment="1">
      <alignment horizontal="center" vertical="center"/>
    </xf>
    <xf numFmtId="0" fontId="0" fillId="2" borderId="0" xfId="0" applyFill="1">
      <alignment vertical="center"/>
    </xf>
    <xf numFmtId="0" fontId="7" fillId="2" borderId="0" xfId="0" applyFont="1" applyFill="1">
      <alignment vertical="center"/>
    </xf>
    <xf numFmtId="0" fontId="7" fillId="2" borderId="0" xfId="0" applyFont="1" applyFill="1" applyAlignment="1">
      <alignment horizontal="center" vertical="center"/>
    </xf>
    <xf numFmtId="56" fontId="0" fillId="2" borderId="0" xfId="0" applyNumberFormat="1" applyFill="1">
      <alignment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>
      <alignment vertical="center"/>
    </xf>
    <xf numFmtId="0" fontId="0" fillId="2" borderId="3" xfId="0" applyFill="1" applyBorder="1">
      <alignment vertical="center"/>
    </xf>
  </cellXfs>
  <cellStyles count="186">
    <cellStyle name="ハイパーリンク" xfId="2" builtinId="8" hidden="1"/>
    <cellStyle name="ハイパーリンク" xfId="4" builtinId="8" hidden="1"/>
    <cellStyle name="ハイパーリンク" xfId="6" builtinId="8" hidden="1"/>
    <cellStyle name="ハイパーリンク" xfId="8" builtinId="8" hidden="1"/>
    <cellStyle name="ハイパーリンク" xfId="10" builtinId="8" hidden="1"/>
    <cellStyle name="ハイパーリンク" xfId="12" builtinId="8" hidden="1"/>
    <cellStyle name="ハイパーリンク" xfId="14" builtinId="8" hidden="1"/>
    <cellStyle name="ハイパーリンク" xfId="16" builtinId="8" hidden="1"/>
    <cellStyle name="ハイパーリンク" xfId="18" builtinId="8" hidden="1"/>
    <cellStyle name="ハイパーリンク" xfId="20" builtinId="8" hidden="1"/>
    <cellStyle name="ハイパーリンク" xfId="22" builtinId="8" hidden="1"/>
    <cellStyle name="ハイパーリンク" xfId="24" builtinId="8" hidden="1"/>
    <cellStyle name="ハイパーリンク" xfId="26" builtinId="8" hidden="1"/>
    <cellStyle name="ハイパーリンク" xfId="28" builtinId="8" hidden="1"/>
    <cellStyle name="ハイパーリンク" xfId="30" builtinId="8" hidden="1"/>
    <cellStyle name="ハイパーリンク" xfId="32" builtinId="8" hidden="1"/>
    <cellStyle name="ハイパーリンク" xfId="34" builtinId="8" hidden="1"/>
    <cellStyle name="ハイパーリンク" xfId="36" builtinId="8" hidden="1"/>
    <cellStyle name="ハイパーリンク" xfId="38" builtinId="8" hidden="1"/>
    <cellStyle name="ハイパーリンク" xfId="40" builtinId="8" hidden="1"/>
    <cellStyle name="ハイパーリンク" xfId="42" builtinId="8" hidden="1"/>
    <cellStyle name="ハイパーリンク" xfId="44" builtinId="8" hidden="1"/>
    <cellStyle name="ハイパーリンク" xfId="46" builtinId="8" hidden="1"/>
    <cellStyle name="ハイパーリンク" xfId="48" builtinId="8" hidden="1"/>
    <cellStyle name="ハイパーリンク" xfId="50" builtinId="8" hidden="1"/>
    <cellStyle name="ハイパーリンク" xfId="52" builtinId="8" hidden="1"/>
    <cellStyle name="ハイパーリンク" xfId="54" builtinId="8" hidden="1"/>
    <cellStyle name="ハイパーリンク" xfId="56" builtinId="8" hidden="1"/>
    <cellStyle name="ハイパーリンク" xfId="58" builtinId="8" hidden="1"/>
    <cellStyle name="ハイパーリンク" xfId="60" builtinId="8" hidden="1"/>
    <cellStyle name="ハイパーリンク" xfId="62" builtinId="8" hidden="1"/>
    <cellStyle name="ハイパーリンク" xfId="64" builtinId="8" hidden="1"/>
    <cellStyle name="ハイパーリンク" xfId="66" builtinId="8" hidden="1"/>
    <cellStyle name="ハイパーリンク" xfId="68" builtinId="8" hidden="1"/>
    <cellStyle name="ハイパーリンク" xfId="70" builtinId="8" hidden="1"/>
    <cellStyle name="ハイパーリンク" xfId="72" builtinId="8" hidden="1"/>
    <cellStyle name="ハイパーリンク" xfId="74" builtinId="8" hidden="1"/>
    <cellStyle name="ハイパーリンク" xfId="76" builtinId="8" hidden="1"/>
    <cellStyle name="ハイパーリンク" xfId="78" builtinId="8" hidden="1"/>
    <cellStyle name="ハイパーリンク" xfId="80" builtinId="8" hidden="1"/>
    <cellStyle name="ハイパーリンク" xfId="82" builtinId="8" hidden="1"/>
    <cellStyle name="ハイパーリンク" xfId="84" builtinId="8" hidden="1"/>
    <cellStyle name="ハイパーリンク" xfId="86" builtinId="8" hidden="1"/>
    <cellStyle name="ハイパーリンク" xfId="88" builtinId="8" hidden="1"/>
    <cellStyle name="ハイパーリンク" xfId="90" builtinId="8" hidden="1"/>
    <cellStyle name="ハイパーリンク" xfId="92" builtinId="8" hidden="1"/>
    <cellStyle name="ハイパーリンク" xfId="94" builtinId="8" hidden="1"/>
    <cellStyle name="ハイパーリンク" xfId="96" builtinId="8" hidden="1"/>
    <cellStyle name="ハイパーリンク" xfId="98" builtinId="8" hidden="1"/>
    <cellStyle name="ハイパーリンク" xfId="100" builtinId="8" hidden="1"/>
    <cellStyle name="ハイパーリンク" xfId="102" builtinId="8" hidden="1"/>
    <cellStyle name="ハイパーリンク" xfId="104" builtinId="8" hidden="1"/>
    <cellStyle name="ハイパーリンク" xfId="106" builtinId="8" hidden="1"/>
    <cellStyle name="ハイパーリンク" xfId="108" builtinId="8" hidden="1"/>
    <cellStyle name="ハイパーリンク" xfId="110" builtinId="8" hidden="1"/>
    <cellStyle name="ハイパーリンク" xfId="112" builtinId="8" hidden="1"/>
    <cellStyle name="ハイパーリンク" xfId="114" builtinId="8" hidden="1"/>
    <cellStyle name="ハイパーリンク" xfId="116" builtinId="8" hidden="1"/>
    <cellStyle name="ハイパーリンク" xfId="118" builtinId="8" hidden="1"/>
    <cellStyle name="ハイパーリンク" xfId="120" builtinId="8" hidden="1"/>
    <cellStyle name="ハイパーリンク" xfId="122" builtinId="8" hidden="1"/>
    <cellStyle name="ハイパーリンク" xfId="124" builtinId="8" hidden="1"/>
    <cellStyle name="ハイパーリンク" xfId="126" builtinId="8" hidden="1"/>
    <cellStyle name="ハイパーリンク" xfId="128" builtinId="8" hidden="1"/>
    <cellStyle name="ハイパーリンク" xfId="130" builtinId="8" hidden="1"/>
    <cellStyle name="ハイパーリンク" xfId="132" builtinId="8" hidden="1"/>
    <cellStyle name="ハイパーリンク" xfId="134" builtinId="8" hidden="1"/>
    <cellStyle name="ハイパーリンク" xfId="136" builtinId="8" hidden="1"/>
    <cellStyle name="ハイパーリンク" xfId="138" builtinId="8" hidden="1"/>
    <cellStyle name="ハイパーリンク" xfId="140" builtinId="8" hidden="1"/>
    <cellStyle name="ハイパーリンク" xfId="142" builtinId="8" hidden="1"/>
    <cellStyle name="ハイパーリンク" xfId="144" builtinId="8" hidden="1"/>
    <cellStyle name="ハイパーリンク" xfId="146" builtinId="8" hidden="1"/>
    <cellStyle name="ハイパーリンク" xfId="148" builtinId="8" hidden="1"/>
    <cellStyle name="ハイパーリンク" xfId="150" builtinId="8" hidden="1"/>
    <cellStyle name="ハイパーリンク" xfId="152" builtinId="8" hidden="1"/>
    <cellStyle name="ハイパーリンク" xfId="154" builtinId="8" hidden="1"/>
    <cellStyle name="ハイパーリンク" xfId="156" builtinId="8" hidden="1"/>
    <cellStyle name="ハイパーリンク" xfId="158" builtinId="8" hidden="1"/>
    <cellStyle name="ハイパーリンク" xfId="160" builtinId="8" hidden="1"/>
    <cellStyle name="ハイパーリンク" xfId="162" builtinId="8" hidden="1"/>
    <cellStyle name="ハイパーリンク" xfId="164" builtinId="8" hidden="1"/>
    <cellStyle name="ハイパーリンク" xfId="166" builtinId="8" hidden="1"/>
    <cellStyle name="ハイパーリンク" xfId="168" builtinId="8" hidden="1"/>
    <cellStyle name="ハイパーリンク" xfId="170" builtinId="8" hidden="1"/>
    <cellStyle name="ハイパーリンク" xfId="172" builtinId="8" hidden="1"/>
    <cellStyle name="ハイパーリンク" xfId="174" builtinId="8" hidden="1"/>
    <cellStyle name="ハイパーリンク" xfId="176" builtinId="8" hidden="1"/>
    <cellStyle name="ハイパーリンク" xfId="178" builtinId="8" hidden="1"/>
    <cellStyle name="ハイパーリンク" xfId="180" builtinId="8" hidden="1"/>
    <cellStyle name="ハイパーリンク" xfId="182" builtinId="8" hidden="1"/>
    <cellStyle name="ハイパーリンク" xfId="184" builtinId="8" hidden="1"/>
    <cellStyle name="標準" xfId="0" builtinId="0"/>
    <cellStyle name="標準 2" xfId="1" xr:uid="{00000000-0005-0000-0000-00005D000000}"/>
    <cellStyle name="表示済みのハイパーリンク" xfId="3" builtinId="9" hidden="1"/>
    <cellStyle name="表示済みのハイパーリンク" xfId="5" builtinId="9" hidden="1"/>
    <cellStyle name="表示済みのハイパーリンク" xfId="7" builtinId="9" hidden="1"/>
    <cellStyle name="表示済みのハイパーリンク" xfId="9" builtinId="9" hidden="1"/>
    <cellStyle name="表示済みのハイパーリンク" xfId="11" builtinId="9" hidden="1"/>
    <cellStyle name="表示済みのハイパーリンク" xfId="13" builtinId="9" hidden="1"/>
    <cellStyle name="表示済みのハイパーリンク" xfId="15" builtinId="9" hidden="1"/>
    <cellStyle name="表示済みのハイパーリンク" xfId="17" builtinId="9" hidden="1"/>
    <cellStyle name="表示済みのハイパーリンク" xfId="19" builtinId="9" hidden="1"/>
    <cellStyle name="表示済みのハイパーリンク" xfId="21" builtinId="9" hidden="1"/>
    <cellStyle name="表示済みのハイパーリンク" xfId="23" builtinId="9" hidden="1"/>
    <cellStyle name="表示済みのハイパーリンク" xfId="25" builtinId="9" hidden="1"/>
    <cellStyle name="表示済みのハイパーリンク" xfId="27" builtinId="9" hidden="1"/>
    <cellStyle name="表示済みのハイパーリンク" xfId="29" builtinId="9" hidden="1"/>
    <cellStyle name="表示済みのハイパーリンク" xfId="31" builtinId="9" hidden="1"/>
    <cellStyle name="表示済みのハイパーリンク" xfId="33" builtinId="9" hidden="1"/>
    <cellStyle name="表示済みのハイパーリンク" xfId="35" builtinId="9" hidden="1"/>
    <cellStyle name="表示済みのハイパーリンク" xfId="37" builtinId="9" hidden="1"/>
    <cellStyle name="表示済みのハイパーリンク" xfId="39" builtinId="9" hidden="1"/>
    <cellStyle name="表示済みのハイパーリンク" xfId="41" builtinId="9" hidden="1"/>
    <cellStyle name="表示済みのハイパーリンク" xfId="43" builtinId="9" hidden="1"/>
    <cellStyle name="表示済みのハイパーリンク" xfId="45" builtinId="9" hidden="1"/>
    <cellStyle name="表示済みのハイパーリンク" xfId="47" builtinId="9" hidden="1"/>
    <cellStyle name="表示済みのハイパーリンク" xfId="49" builtinId="9" hidden="1"/>
    <cellStyle name="表示済みのハイパーリンク" xfId="51" builtinId="9" hidden="1"/>
    <cellStyle name="表示済みのハイパーリンク" xfId="53" builtinId="9" hidden="1"/>
    <cellStyle name="表示済みのハイパーリンク" xfId="55" builtinId="9" hidden="1"/>
    <cellStyle name="表示済みのハイパーリンク" xfId="57" builtinId="9" hidden="1"/>
    <cellStyle name="表示済みのハイパーリンク" xfId="59" builtinId="9" hidden="1"/>
    <cellStyle name="表示済みのハイパーリンク" xfId="61" builtinId="9" hidden="1"/>
    <cellStyle name="表示済みのハイパーリンク" xfId="63" builtinId="9" hidden="1"/>
    <cellStyle name="表示済みのハイパーリンク" xfId="65" builtinId="9" hidden="1"/>
    <cellStyle name="表示済みのハイパーリンク" xfId="67" builtinId="9" hidden="1"/>
    <cellStyle name="表示済みのハイパーリンク" xfId="69" builtinId="9" hidden="1"/>
    <cellStyle name="表示済みのハイパーリンク" xfId="71" builtinId="9" hidden="1"/>
    <cellStyle name="表示済みのハイパーリンク" xfId="73" builtinId="9" hidden="1"/>
    <cellStyle name="表示済みのハイパーリンク" xfId="75" builtinId="9" hidden="1"/>
    <cellStyle name="表示済みのハイパーリンク" xfId="77" builtinId="9" hidden="1"/>
    <cellStyle name="表示済みのハイパーリンク" xfId="79" builtinId="9" hidden="1"/>
    <cellStyle name="表示済みのハイパーリンク" xfId="81" builtinId="9" hidden="1"/>
    <cellStyle name="表示済みのハイパーリンク" xfId="83" builtinId="9" hidden="1"/>
    <cellStyle name="表示済みのハイパーリンク" xfId="85" builtinId="9" hidden="1"/>
    <cellStyle name="表示済みのハイパーリンク" xfId="87" builtinId="9" hidden="1"/>
    <cellStyle name="表示済みのハイパーリンク" xfId="89" builtinId="9" hidden="1"/>
    <cellStyle name="表示済みのハイパーリンク" xfId="91" builtinId="9" hidden="1"/>
    <cellStyle name="表示済みのハイパーリンク" xfId="93" builtinId="9" hidden="1"/>
    <cellStyle name="表示済みのハイパーリンク" xfId="95" builtinId="9" hidden="1"/>
    <cellStyle name="表示済みのハイパーリンク" xfId="97" builtinId="9" hidden="1"/>
    <cellStyle name="表示済みのハイパーリンク" xfId="99" builtinId="9" hidden="1"/>
    <cellStyle name="表示済みのハイパーリンク" xfId="101" builtinId="9" hidden="1"/>
    <cellStyle name="表示済みのハイパーリンク" xfId="103" builtinId="9" hidden="1"/>
    <cellStyle name="表示済みのハイパーリンク" xfId="105" builtinId="9" hidden="1"/>
    <cellStyle name="表示済みのハイパーリンク" xfId="107" builtinId="9" hidden="1"/>
    <cellStyle name="表示済みのハイパーリンク" xfId="109" builtinId="9" hidden="1"/>
    <cellStyle name="表示済みのハイパーリンク" xfId="111" builtinId="9" hidden="1"/>
    <cellStyle name="表示済みのハイパーリンク" xfId="113" builtinId="9" hidden="1"/>
    <cellStyle name="表示済みのハイパーリンク" xfId="115" builtinId="9" hidden="1"/>
    <cellStyle name="表示済みのハイパーリンク" xfId="117" builtinId="9" hidden="1"/>
    <cellStyle name="表示済みのハイパーリンク" xfId="119" builtinId="9" hidden="1"/>
    <cellStyle name="表示済みのハイパーリンク" xfId="121" builtinId="9" hidden="1"/>
    <cellStyle name="表示済みのハイパーリンク" xfId="123" builtinId="9" hidden="1"/>
    <cellStyle name="表示済みのハイパーリンク" xfId="125" builtinId="9" hidden="1"/>
    <cellStyle name="表示済みのハイパーリンク" xfId="127" builtinId="9" hidden="1"/>
    <cellStyle name="表示済みのハイパーリンク" xfId="129" builtinId="9" hidden="1"/>
    <cellStyle name="表示済みのハイパーリンク" xfId="131" builtinId="9" hidden="1"/>
    <cellStyle name="表示済みのハイパーリンク" xfId="133" builtinId="9" hidden="1"/>
    <cellStyle name="表示済みのハイパーリンク" xfId="135" builtinId="9" hidden="1"/>
    <cellStyle name="表示済みのハイパーリンク" xfId="137" builtinId="9" hidden="1"/>
    <cellStyle name="表示済みのハイパーリンク" xfId="139" builtinId="9" hidden="1"/>
    <cellStyle name="表示済みのハイパーリンク" xfId="141" builtinId="9" hidden="1"/>
    <cellStyle name="表示済みのハイパーリンク" xfId="143" builtinId="9" hidden="1"/>
    <cellStyle name="表示済みのハイパーリンク" xfId="145" builtinId="9" hidden="1"/>
    <cellStyle name="表示済みのハイパーリンク" xfId="147" builtinId="9" hidden="1"/>
    <cellStyle name="表示済みのハイパーリンク" xfId="149" builtinId="9" hidden="1"/>
    <cellStyle name="表示済みのハイパーリンク" xfId="151" builtinId="9" hidden="1"/>
    <cellStyle name="表示済みのハイパーリンク" xfId="153" builtinId="9" hidden="1"/>
    <cellStyle name="表示済みのハイパーリンク" xfId="155" builtinId="9" hidden="1"/>
    <cellStyle name="表示済みのハイパーリンク" xfId="157" builtinId="9" hidden="1"/>
    <cellStyle name="表示済みのハイパーリンク" xfId="159" builtinId="9" hidden="1"/>
    <cellStyle name="表示済みのハイパーリンク" xfId="161" builtinId="9" hidden="1"/>
    <cellStyle name="表示済みのハイパーリンク" xfId="163" builtinId="9" hidden="1"/>
    <cellStyle name="表示済みのハイパーリンク" xfId="165" builtinId="9" hidden="1"/>
    <cellStyle name="表示済みのハイパーリンク" xfId="167" builtinId="9" hidden="1"/>
    <cellStyle name="表示済みのハイパーリンク" xfId="169" builtinId="9" hidden="1"/>
    <cellStyle name="表示済みのハイパーリンク" xfId="171" builtinId="9" hidden="1"/>
    <cellStyle name="表示済みのハイパーリンク" xfId="173" builtinId="9" hidden="1"/>
    <cellStyle name="表示済みのハイパーリンク" xfId="175" builtinId="9" hidden="1"/>
    <cellStyle name="表示済みのハイパーリンク" xfId="177" builtinId="9" hidden="1"/>
    <cellStyle name="表示済みのハイパーリンク" xfId="179" builtinId="9" hidden="1"/>
    <cellStyle name="表示済みのハイパーリンク" xfId="181" builtinId="9" hidden="1"/>
    <cellStyle name="表示済みのハイパーリンク" xfId="183" builtinId="9" hidden="1"/>
    <cellStyle name="表示済みのハイパーリンク" xfId="185" builtinId="9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18"/>
  <sheetViews>
    <sheetView zoomScale="110" workbookViewId="0">
      <selection activeCell="B18" sqref="B18"/>
    </sheetView>
  </sheetViews>
  <sheetFormatPr baseColWidth="10" defaultColWidth="8.83203125" defaultRowHeight="18"/>
  <sheetData>
    <row r="2" spans="1:2">
      <c r="A2" t="s">
        <v>0</v>
      </c>
    </row>
    <row r="3" spans="1:2">
      <c r="A3" t="s">
        <v>1</v>
      </c>
      <c r="B3" t="s">
        <v>2</v>
      </c>
    </row>
    <row r="4" spans="1:2">
      <c r="A4" t="s">
        <v>3</v>
      </c>
      <c r="B4" s="15">
        <v>723</v>
      </c>
    </row>
    <row r="5" spans="1:2">
      <c r="A5" t="s">
        <v>66</v>
      </c>
      <c r="B5" s="15">
        <v>723</v>
      </c>
    </row>
    <row r="6" spans="1:2">
      <c r="A6" t="s">
        <v>67</v>
      </c>
      <c r="B6">
        <v>0</v>
      </c>
    </row>
    <row r="7" spans="1:2">
      <c r="A7" t="s">
        <v>4</v>
      </c>
      <c r="B7">
        <v>6</v>
      </c>
    </row>
    <row r="8" spans="1:2">
      <c r="A8" t="s">
        <v>5</v>
      </c>
      <c r="B8">
        <v>729</v>
      </c>
    </row>
    <row r="11" spans="1:2">
      <c r="A11" t="s">
        <v>6</v>
      </c>
    </row>
    <row r="12" spans="1:2">
      <c r="A12" t="s">
        <v>1</v>
      </c>
      <c r="B12" t="s">
        <v>7</v>
      </c>
    </row>
    <row r="13" spans="1:2">
      <c r="A13" t="s">
        <v>8</v>
      </c>
      <c r="B13" s="15">
        <v>74</v>
      </c>
    </row>
    <row r="14" spans="1:2">
      <c r="A14" t="s">
        <v>9</v>
      </c>
      <c r="B14" s="15">
        <v>4</v>
      </c>
    </row>
    <row r="15" spans="1:2">
      <c r="A15" t="s">
        <v>10</v>
      </c>
      <c r="B15" s="15">
        <v>12</v>
      </c>
    </row>
    <row r="16" spans="1:2">
      <c r="A16" t="s">
        <v>11</v>
      </c>
      <c r="B16" s="15">
        <v>6</v>
      </c>
    </row>
    <row r="17" spans="1:2">
      <c r="A17" t="s">
        <v>13</v>
      </c>
      <c r="B17" s="15">
        <v>723</v>
      </c>
    </row>
    <row r="18" spans="1:2">
      <c r="A18" t="s">
        <v>5</v>
      </c>
      <c r="B18" s="15">
        <v>819</v>
      </c>
    </row>
  </sheetData>
  <phoneticPr fontId="1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834"/>
  <sheetViews>
    <sheetView zoomScaleNormal="100" workbookViewId="0">
      <selection activeCell="A2" sqref="A2"/>
    </sheetView>
  </sheetViews>
  <sheetFormatPr baseColWidth="10" defaultColWidth="8.83203125" defaultRowHeight="18"/>
  <cols>
    <col min="1" max="1" width="11.5" style="14" bestFit="1" customWidth="1"/>
    <col min="2" max="2" width="9.5" bestFit="1" customWidth="1"/>
    <col min="6" max="6" width="9.5" bestFit="1" customWidth="1"/>
    <col min="7" max="7" width="9.5" style="22" bestFit="1" customWidth="1"/>
    <col min="8" max="8" width="8.83203125" style="49"/>
  </cols>
  <sheetData>
    <row r="1" spans="1:8">
      <c r="A1" s="21">
        <v>44165</v>
      </c>
      <c r="B1" s="22" t="s">
        <v>21</v>
      </c>
      <c r="C1" s="22"/>
      <c r="D1" s="22"/>
      <c r="E1" s="22"/>
      <c r="F1" s="22"/>
    </row>
    <row r="2" spans="1:8">
      <c r="A2" s="23" t="s">
        <v>30</v>
      </c>
      <c r="B2" s="24" t="s">
        <v>16</v>
      </c>
      <c r="C2" s="22" t="s">
        <v>14</v>
      </c>
      <c r="D2" s="22" t="s">
        <v>15</v>
      </c>
      <c r="E2" s="22" t="s">
        <v>31</v>
      </c>
      <c r="F2" s="24" t="s">
        <v>16</v>
      </c>
      <c r="G2" s="22" t="s">
        <v>17</v>
      </c>
      <c r="H2" s="49" t="s">
        <v>18</v>
      </c>
    </row>
    <row r="3" spans="1:8" ht="19">
      <c r="A3" s="7">
        <v>11</v>
      </c>
      <c r="B3" s="9">
        <v>43894</v>
      </c>
      <c r="C3" s="7">
        <v>40</v>
      </c>
      <c r="D3" s="7" t="s">
        <v>26</v>
      </c>
      <c r="E3" s="7"/>
      <c r="F3" s="9">
        <v>43894</v>
      </c>
      <c r="G3" s="25" t="s">
        <v>59</v>
      </c>
      <c r="H3" s="7" t="s">
        <v>13</v>
      </c>
    </row>
    <row r="4" spans="1:8" ht="19">
      <c r="A4" s="7">
        <v>17</v>
      </c>
      <c r="B4" s="7"/>
      <c r="C4" s="7">
        <v>70</v>
      </c>
      <c r="D4" s="7" t="s">
        <v>27</v>
      </c>
      <c r="E4" s="7"/>
      <c r="F4" s="7"/>
      <c r="G4" s="25" t="s">
        <v>11</v>
      </c>
      <c r="H4" s="7" t="s">
        <v>13</v>
      </c>
    </row>
    <row r="5" spans="1:8" ht="19">
      <c r="A5" s="7">
        <v>32</v>
      </c>
      <c r="B5" s="9">
        <v>43882</v>
      </c>
      <c r="C5" s="7">
        <v>50</v>
      </c>
      <c r="D5" s="7" t="s">
        <v>26</v>
      </c>
      <c r="E5" s="7"/>
      <c r="F5" s="9">
        <v>43882</v>
      </c>
      <c r="G5" s="25" t="s">
        <v>59</v>
      </c>
      <c r="H5" s="7" t="s">
        <v>13</v>
      </c>
    </row>
    <row r="6" spans="1:8" ht="19">
      <c r="A6" s="7">
        <v>35</v>
      </c>
      <c r="B6" s="7" t="s">
        <v>216</v>
      </c>
      <c r="C6" s="7">
        <v>40</v>
      </c>
      <c r="D6" s="7" t="s">
        <v>26</v>
      </c>
      <c r="E6" s="7"/>
      <c r="F6" s="7" t="s">
        <v>40</v>
      </c>
      <c r="G6" s="25" t="s">
        <v>59</v>
      </c>
      <c r="H6" s="7" t="s">
        <v>13</v>
      </c>
    </row>
    <row r="7" spans="1:8" ht="19">
      <c r="A7" s="7">
        <v>40</v>
      </c>
      <c r="B7" s="9">
        <v>43883</v>
      </c>
      <c r="C7" s="7">
        <v>20</v>
      </c>
      <c r="D7" s="7" t="s">
        <v>26</v>
      </c>
      <c r="E7" s="7"/>
      <c r="F7" s="9">
        <v>43883</v>
      </c>
      <c r="G7" s="25" t="s">
        <v>59</v>
      </c>
      <c r="H7" s="7" t="s">
        <v>13</v>
      </c>
    </row>
    <row r="8" spans="1:8" ht="19">
      <c r="A8" s="7">
        <v>65</v>
      </c>
      <c r="B8" s="9">
        <v>43897</v>
      </c>
      <c r="C8" s="7">
        <v>20</v>
      </c>
      <c r="D8" s="7" t="s">
        <v>27</v>
      </c>
      <c r="E8" s="7" t="s">
        <v>32</v>
      </c>
      <c r="F8" s="9">
        <v>43897</v>
      </c>
      <c r="G8" s="25" t="s">
        <v>59</v>
      </c>
      <c r="H8" s="7" t="s">
        <v>13</v>
      </c>
    </row>
    <row r="9" spans="1:8" ht="19">
      <c r="A9" s="7">
        <v>145</v>
      </c>
      <c r="B9" s="9">
        <v>43909</v>
      </c>
      <c r="C9" s="7">
        <v>50</v>
      </c>
      <c r="D9" s="7" t="s">
        <v>27</v>
      </c>
      <c r="E9" s="7" t="s">
        <v>33</v>
      </c>
      <c r="F9" s="9">
        <v>43909</v>
      </c>
      <c r="G9" s="25" t="s">
        <v>60</v>
      </c>
      <c r="H9" s="7" t="s">
        <v>13</v>
      </c>
    </row>
    <row r="10" spans="1:8" ht="19">
      <c r="A10" s="7">
        <v>186</v>
      </c>
      <c r="B10" s="9">
        <v>43901</v>
      </c>
      <c r="C10" s="7">
        <v>30</v>
      </c>
      <c r="D10" s="7" t="s">
        <v>27</v>
      </c>
      <c r="E10" s="7" t="s">
        <v>34</v>
      </c>
      <c r="F10" s="9">
        <v>43901</v>
      </c>
      <c r="G10" s="25" t="s">
        <v>60</v>
      </c>
      <c r="H10" s="7" t="s">
        <v>13</v>
      </c>
    </row>
    <row r="11" spans="1:8" ht="19">
      <c r="A11" s="7">
        <v>213</v>
      </c>
      <c r="B11" s="9">
        <v>43910</v>
      </c>
      <c r="C11" s="7">
        <v>20</v>
      </c>
      <c r="D11" s="7" t="s">
        <v>27</v>
      </c>
      <c r="E11" s="7" t="s">
        <v>33</v>
      </c>
      <c r="F11" s="9">
        <v>43910</v>
      </c>
      <c r="G11" s="25" t="s">
        <v>60</v>
      </c>
      <c r="H11" s="7" t="s">
        <v>13</v>
      </c>
    </row>
    <row r="12" spans="1:8" ht="19">
      <c r="A12" s="7">
        <v>306</v>
      </c>
      <c r="B12" s="9">
        <v>43918</v>
      </c>
      <c r="C12" s="7">
        <v>30</v>
      </c>
      <c r="D12" s="7" t="s">
        <v>27</v>
      </c>
      <c r="E12" s="7" t="s">
        <v>33</v>
      </c>
      <c r="F12" s="9">
        <v>43918</v>
      </c>
      <c r="G12" s="25" t="s">
        <v>60</v>
      </c>
      <c r="H12" s="7" t="s">
        <v>13</v>
      </c>
    </row>
    <row r="13" spans="1:8" ht="19">
      <c r="A13" s="7">
        <v>368</v>
      </c>
      <c r="B13" s="9">
        <v>43919</v>
      </c>
      <c r="C13" s="7">
        <v>30</v>
      </c>
      <c r="D13" s="7" t="s">
        <v>27</v>
      </c>
      <c r="E13" s="7" t="s">
        <v>33</v>
      </c>
      <c r="F13" s="9">
        <v>43919</v>
      </c>
      <c r="G13" s="25" t="s">
        <v>60</v>
      </c>
      <c r="H13" s="7" t="s">
        <v>13</v>
      </c>
    </row>
    <row r="14" spans="1:8" ht="19">
      <c r="A14" s="7">
        <v>369</v>
      </c>
      <c r="B14" s="9">
        <v>43918</v>
      </c>
      <c r="C14" s="7">
        <v>30</v>
      </c>
      <c r="D14" s="7" t="s">
        <v>26</v>
      </c>
      <c r="E14" s="7" t="s">
        <v>35</v>
      </c>
      <c r="F14" s="9">
        <v>43918</v>
      </c>
      <c r="G14" s="25" t="s">
        <v>60</v>
      </c>
      <c r="H14" s="7" t="s">
        <v>13</v>
      </c>
    </row>
    <row r="15" spans="1:8" ht="19">
      <c r="A15" s="7">
        <v>370</v>
      </c>
      <c r="B15" s="9">
        <v>43921</v>
      </c>
      <c r="C15" s="7">
        <v>60</v>
      </c>
      <c r="D15" s="7" t="s">
        <v>26</v>
      </c>
      <c r="E15" s="7" t="s">
        <v>33</v>
      </c>
      <c r="F15" s="9">
        <v>43921</v>
      </c>
      <c r="G15" s="25" t="s">
        <v>60</v>
      </c>
      <c r="H15" s="7" t="s">
        <v>13</v>
      </c>
    </row>
    <row r="16" spans="1:8" ht="19">
      <c r="A16" s="7">
        <v>371</v>
      </c>
      <c r="B16" s="9">
        <v>43918</v>
      </c>
      <c r="C16" s="7">
        <v>50</v>
      </c>
      <c r="D16" s="7" t="s">
        <v>27</v>
      </c>
      <c r="E16" s="7" t="s">
        <v>33</v>
      </c>
      <c r="F16" s="9">
        <v>43918</v>
      </c>
      <c r="G16" s="25" t="s">
        <v>60</v>
      </c>
      <c r="H16" s="7" t="s">
        <v>13</v>
      </c>
    </row>
    <row r="17" spans="1:8" ht="19">
      <c r="A17" s="7">
        <v>419</v>
      </c>
      <c r="B17" s="9">
        <v>43920</v>
      </c>
      <c r="C17" s="7">
        <v>30</v>
      </c>
      <c r="D17" s="7" t="s">
        <v>26</v>
      </c>
      <c r="E17" s="7" t="s">
        <v>33</v>
      </c>
      <c r="F17" s="9">
        <v>43920</v>
      </c>
      <c r="G17" s="25" t="s">
        <v>60</v>
      </c>
      <c r="H17" s="7" t="s">
        <v>13</v>
      </c>
    </row>
    <row r="18" spans="1:8" ht="19">
      <c r="A18" s="7">
        <v>424</v>
      </c>
      <c r="B18" s="9">
        <v>43927</v>
      </c>
      <c r="C18" s="7">
        <v>40</v>
      </c>
      <c r="D18" s="7" t="s">
        <v>27</v>
      </c>
      <c r="E18" s="7" t="s">
        <v>33</v>
      </c>
      <c r="F18" s="9">
        <v>43927</v>
      </c>
      <c r="G18" s="25" t="s">
        <v>60</v>
      </c>
      <c r="H18" s="7" t="s">
        <v>13</v>
      </c>
    </row>
    <row r="19" spans="1:8" ht="19">
      <c r="A19" s="7">
        <v>463</v>
      </c>
      <c r="B19" s="9">
        <v>43925</v>
      </c>
      <c r="C19" s="7">
        <v>20</v>
      </c>
      <c r="D19" s="7" t="s">
        <v>27</v>
      </c>
      <c r="E19" s="7" t="s">
        <v>36</v>
      </c>
      <c r="F19" s="9">
        <v>43925</v>
      </c>
      <c r="G19" s="25" t="s">
        <v>60</v>
      </c>
      <c r="H19" s="7" t="s">
        <v>13</v>
      </c>
    </row>
    <row r="20" spans="1:8" ht="38">
      <c r="A20" s="7">
        <v>509</v>
      </c>
      <c r="B20" s="9">
        <v>43921</v>
      </c>
      <c r="C20" s="7">
        <v>20</v>
      </c>
      <c r="D20" s="7" t="s">
        <v>27</v>
      </c>
      <c r="E20" s="7" t="s">
        <v>37</v>
      </c>
      <c r="F20" s="9">
        <v>43921</v>
      </c>
      <c r="G20" s="25" t="s">
        <v>60</v>
      </c>
      <c r="H20" s="7" t="s">
        <v>13</v>
      </c>
    </row>
    <row r="21" spans="1:8" ht="19">
      <c r="A21" s="7">
        <v>546</v>
      </c>
      <c r="B21" s="9">
        <v>43923</v>
      </c>
      <c r="C21" s="7">
        <v>20</v>
      </c>
      <c r="D21" s="7" t="s">
        <v>27</v>
      </c>
      <c r="E21" s="7" t="s">
        <v>36</v>
      </c>
      <c r="F21" s="9">
        <v>43923</v>
      </c>
      <c r="G21" s="25" t="s">
        <v>60</v>
      </c>
      <c r="H21" s="7" t="s">
        <v>13</v>
      </c>
    </row>
    <row r="22" spans="1:8" ht="19">
      <c r="A22" s="7">
        <v>548</v>
      </c>
      <c r="B22" s="9">
        <v>43916</v>
      </c>
      <c r="C22" s="7">
        <v>30</v>
      </c>
      <c r="D22" s="7" t="s">
        <v>27</v>
      </c>
      <c r="E22" s="7" t="s">
        <v>20</v>
      </c>
      <c r="F22" s="9">
        <v>43916</v>
      </c>
      <c r="G22" s="25" t="s">
        <v>60</v>
      </c>
      <c r="H22" s="7" t="s">
        <v>13</v>
      </c>
    </row>
    <row r="23" spans="1:8" ht="19">
      <c r="A23" s="7">
        <v>558</v>
      </c>
      <c r="B23" s="9">
        <v>43920</v>
      </c>
      <c r="C23" s="7">
        <v>50</v>
      </c>
      <c r="D23" s="7" t="s">
        <v>27</v>
      </c>
      <c r="E23" s="7" t="s">
        <v>38</v>
      </c>
      <c r="F23" s="9">
        <v>43920</v>
      </c>
      <c r="G23" s="25" t="s">
        <v>60</v>
      </c>
      <c r="H23" s="7" t="s">
        <v>13</v>
      </c>
    </row>
    <row r="24" spans="1:8" ht="19">
      <c r="A24" s="7">
        <v>559</v>
      </c>
      <c r="B24" s="9">
        <v>43926</v>
      </c>
      <c r="C24" s="7">
        <v>50</v>
      </c>
      <c r="D24" s="7" t="s">
        <v>27</v>
      </c>
      <c r="E24" s="7" t="s">
        <v>33</v>
      </c>
      <c r="F24" s="9">
        <v>43926</v>
      </c>
      <c r="G24" s="25" t="s">
        <v>60</v>
      </c>
      <c r="H24" s="7" t="s">
        <v>13</v>
      </c>
    </row>
    <row r="25" spans="1:8" ht="19">
      <c r="A25" s="7">
        <v>680</v>
      </c>
      <c r="B25" s="9">
        <v>43922</v>
      </c>
      <c r="C25" s="7">
        <v>40</v>
      </c>
      <c r="D25" s="7" t="s">
        <v>27</v>
      </c>
      <c r="E25" s="7" t="s">
        <v>20</v>
      </c>
      <c r="F25" s="9">
        <v>43922</v>
      </c>
      <c r="G25" s="25" t="s">
        <v>60</v>
      </c>
      <c r="H25" s="7" t="s">
        <v>13</v>
      </c>
    </row>
    <row r="26" spans="1:8" ht="19">
      <c r="A26" s="7">
        <v>692</v>
      </c>
      <c r="B26" s="9">
        <v>43931</v>
      </c>
      <c r="C26" s="7">
        <v>40</v>
      </c>
      <c r="D26" s="7" t="s">
        <v>68</v>
      </c>
      <c r="E26" s="7" t="s">
        <v>20</v>
      </c>
      <c r="F26" s="7" t="s">
        <v>20</v>
      </c>
      <c r="G26" s="25" t="s">
        <v>60</v>
      </c>
      <c r="H26" s="7" t="s">
        <v>13</v>
      </c>
    </row>
    <row r="27" spans="1:8" ht="19">
      <c r="A27" s="7">
        <v>754</v>
      </c>
      <c r="B27" s="9">
        <v>43928</v>
      </c>
      <c r="C27" s="7">
        <v>80</v>
      </c>
      <c r="D27" s="7" t="s">
        <v>27</v>
      </c>
      <c r="E27" s="7" t="s">
        <v>35</v>
      </c>
      <c r="F27" s="9">
        <v>43928</v>
      </c>
      <c r="G27" s="25" t="s">
        <v>60</v>
      </c>
      <c r="H27" s="7" t="s">
        <v>13</v>
      </c>
    </row>
    <row r="28" spans="1:8" ht="19">
      <c r="A28" s="7">
        <v>755</v>
      </c>
      <c r="B28" s="9">
        <v>43921</v>
      </c>
      <c r="C28" s="7">
        <v>80</v>
      </c>
      <c r="D28" s="7" t="s">
        <v>26</v>
      </c>
      <c r="E28" s="7" t="s">
        <v>35</v>
      </c>
      <c r="F28" s="9">
        <v>43921</v>
      </c>
      <c r="G28" s="25" t="s">
        <v>60</v>
      </c>
      <c r="H28" s="7" t="s">
        <v>13</v>
      </c>
    </row>
    <row r="29" spans="1:8" ht="19">
      <c r="A29" s="7">
        <v>756</v>
      </c>
      <c r="B29" s="9">
        <v>43926</v>
      </c>
      <c r="C29" s="7">
        <v>50</v>
      </c>
      <c r="D29" s="7" t="s">
        <v>26</v>
      </c>
      <c r="E29" s="7" t="s">
        <v>35</v>
      </c>
      <c r="F29" s="9">
        <v>43926</v>
      </c>
      <c r="G29" s="25" t="s">
        <v>60</v>
      </c>
      <c r="H29" s="7" t="s">
        <v>13</v>
      </c>
    </row>
    <row r="30" spans="1:8" ht="19">
      <c r="A30" s="7">
        <v>893</v>
      </c>
      <c r="B30" s="9">
        <v>43924</v>
      </c>
      <c r="C30" s="7">
        <v>50</v>
      </c>
      <c r="D30" s="7" t="s">
        <v>26</v>
      </c>
      <c r="E30" s="7" t="s">
        <v>35</v>
      </c>
      <c r="F30" s="9">
        <v>43924</v>
      </c>
      <c r="G30" s="25" t="s">
        <v>59</v>
      </c>
      <c r="H30" s="7" t="s">
        <v>3</v>
      </c>
    </row>
    <row r="31" spans="1:8" ht="19">
      <c r="A31" s="7">
        <v>894</v>
      </c>
      <c r="B31" s="9">
        <v>43935</v>
      </c>
      <c r="C31" s="7">
        <v>50</v>
      </c>
      <c r="D31" s="7" t="s">
        <v>26</v>
      </c>
      <c r="E31" s="7" t="s">
        <v>35</v>
      </c>
      <c r="F31" s="7" t="s">
        <v>40</v>
      </c>
      <c r="G31" s="25" t="s">
        <v>60</v>
      </c>
      <c r="H31" s="7" t="s">
        <v>3</v>
      </c>
    </row>
    <row r="32" spans="1:8" ht="19">
      <c r="A32" s="7">
        <v>967</v>
      </c>
      <c r="B32" s="9">
        <v>43923</v>
      </c>
      <c r="C32" s="7">
        <v>30</v>
      </c>
      <c r="D32" s="7" t="s">
        <v>26</v>
      </c>
      <c r="E32" s="7" t="s">
        <v>20</v>
      </c>
      <c r="F32" s="9">
        <v>43923</v>
      </c>
      <c r="G32" s="25" t="s">
        <v>60</v>
      </c>
      <c r="H32" s="7" t="s">
        <v>13</v>
      </c>
    </row>
    <row r="33" spans="1:8" ht="19">
      <c r="A33" s="7">
        <v>968</v>
      </c>
      <c r="B33" s="9">
        <v>43922</v>
      </c>
      <c r="C33" s="7">
        <v>20</v>
      </c>
      <c r="D33" s="7" t="s">
        <v>26</v>
      </c>
      <c r="E33" s="7" t="s">
        <v>36</v>
      </c>
      <c r="F33" s="9">
        <v>43922</v>
      </c>
      <c r="G33" s="25" t="s">
        <v>60</v>
      </c>
      <c r="H33" s="7" t="s">
        <v>13</v>
      </c>
    </row>
    <row r="34" spans="1:8" ht="38">
      <c r="A34" s="7">
        <v>1015</v>
      </c>
      <c r="B34" s="9">
        <v>43930</v>
      </c>
      <c r="C34" s="7">
        <v>30</v>
      </c>
      <c r="D34" s="7" t="s">
        <v>26</v>
      </c>
      <c r="E34" s="7" t="s">
        <v>39</v>
      </c>
      <c r="F34" s="9">
        <v>43930</v>
      </c>
      <c r="G34" s="25" t="s">
        <v>60</v>
      </c>
      <c r="H34" s="7" t="s">
        <v>13</v>
      </c>
    </row>
    <row r="35" spans="1:8" ht="19">
      <c r="A35" s="7">
        <v>1016</v>
      </c>
      <c r="B35" s="9">
        <v>43931</v>
      </c>
      <c r="C35" s="7" t="s">
        <v>19</v>
      </c>
      <c r="D35" s="7" t="s">
        <v>27</v>
      </c>
      <c r="E35" s="7" t="s">
        <v>40</v>
      </c>
      <c r="F35" s="9">
        <v>43931</v>
      </c>
      <c r="G35" s="25" t="s">
        <v>60</v>
      </c>
      <c r="H35" s="7" t="s">
        <v>13</v>
      </c>
    </row>
    <row r="36" spans="1:8" ht="19">
      <c r="A36" s="7">
        <v>1017</v>
      </c>
      <c r="B36" s="9">
        <v>43921</v>
      </c>
      <c r="C36" s="7">
        <v>30</v>
      </c>
      <c r="D36" s="7" t="s">
        <v>27</v>
      </c>
      <c r="E36" s="7" t="s">
        <v>34</v>
      </c>
      <c r="F36" s="9">
        <v>43921</v>
      </c>
      <c r="G36" s="25" t="s">
        <v>60</v>
      </c>
      <c r="H36" s="7" t="s">
        <v>13</v>
      </c>
    </row>
    <row r="37" spans="1:8" ht="19">
      <c r="A37" s="7">
        <v>1018</v>
      </c>
      <c r="B37" s="9">
        <v>43931</v>
      </c>
      <c r="C37" s="7">
        <v>40</v>
      </c>
      <c r="D37" s="7" t="s">
        <v>27</v>
      </c>
      <c r="E37" s="7" t="s">
        <v>41</v>
      </c>
      <c r="F37" s="9">
        <v>43931</v>
      </c>
      <c r="G37" s="25" t="s">
        <v>60</v>
      </c>
      <c r="H37" s="7" t="s">
        <v>13</v>
      </c>
    </row>
    <row r="38" spans="1:8" ht="19">
      <c r="A38" s="7">
        <v>1019</v>
      </c>
      <c r="B38" s="9">
        <v>43925</v>
      </c>
      <c r="C38" s="7">
        <v>50</v>
      </c>
      <c r="D38" s="7" t="s">
        <v>27</v>
      </c>
      <c r="E38" s="7" t="s">
        <v>35</v>
      </c>
      <c r="F38" s="9">
        <v>43925</v>
      </c>
      <c r="G38" s="25" t="s">
        <v>60</v>
      </c>
      <c r="H38" s="7" t="s">
        <v>13</v>
      </c>
    </row>
    <row r="39" spans="1:8" ht="19">
      <c r="A39" s="7">
        <v>1074</v>
      </c>
      <c r="B39" s="9">
        <v>43934</v>
      </c>
      <c r="C39" s="7">
        <v>50</v>
      </c>
      <c r="D39" s="7" t="s">
        <v>26</v>
      </c>
      <c r="E39" s="7" t="s">
        <v>38</v>
      </c>
      <c r="F39" s="9">
        <v>43934</v>
      </c>
      <c r="G39" s="25" t="s">
        <v>60</v>
      </c>
      <c r="H39" s="7" t="s">
        <v>13</v>
      </c>
    </row>
    <row r="40" spans="1:8" ht="19">
      <c r="A40" s="7">
        <v>1075</v>
      </c>
      <c r="B40" s="9">
        <v>43924</v>
      </c>
      <c r="C40" s="7">
        <v>20</v>
      </c>
      <c r="D40" s="7" t="s">
        <v>27</v>
      </c>
      <c r="E40" s="7" t="s">
        <v>42</v>
      </c>
      <c r="F40" s="9">
        <v>43924</v>
      </c>
      <c r="G40" s="25" t="s">
        <v>60</v>
      </c>
      <c r="H40" s="7" t="s">
        <v>13</v>
      </c>
    </row>
    <row r="41" spans="1:8" ht="19">
      <c r="A41" s="7">
        <v>1079</v>
      </c>
      <c r="B41" s="9">
        <v>43928</v>
      </c>
      <c r="C41" s="7">
        <v>50</v>
      </c>
      <c r="D41" s="7" t="s">
        <v>26</v>
      </c>
      <c r="E41" s="7" t="s">
        <v>34</v>
      </c>
      <c r="F41" s="9">
        <v>43928</v>
      </c>
      <c r="G41" s="25" t="s">
        <v>60</v>
      </c>
      <c r="H41" s="7" t="s">
        <v>13</v>
      </c>
    </row>
    <row r="42" spans="1:8" ht="19">
      <c r="A42" s="7">
        <v>1096</v>
      </c>
      <c r="B42" s="9">
        <v>43917</v>
      </c>
      <c r="C42" s="7">
        <v>50</v>
      </c>
      <c r="D42" s="7" t="s">
        <v>27</v>
      </c>
      <c r="E42" s="7" t="s">
        <v>38</v>
      </c>
      <c r="F42" s="9">
        <v>43917</v>
      </c>
      <c r="G42" s="25" t="s">
        <v>60</v>
      </c>
      <c r="H42" s="7" t="s">
        <v>13</v>
      </c>
    </row>
    <row r="43" spans="1:8" ht="19">
      <c r="A43" s="7">
        <v>1117</v>
      </c>
      <c r="B43" s="9">
        <v>43934</v>
      </c>
      <c r="C43" s="7">
        <v>40</v>
      </c>
      <c r="D43" s="7" t="s">
        <v>27</v>
      </c>
      <c r="E43" s="7" t="s">
        <v>33</v>
      </c>
      <c r="F43" s="9">
        <v>43934</v>
      </c>
      <c r="G43" s="25" t="s">
        <v>60</v>
      </c>
      <c r="H43" s="7" t="s">
        <v>13</v>
      </c>
    </row>
    <row r="44" spans="1:8" ht="19">
      <c r="A44" s="7">
        <v>1203</v>
      </c>
      <c r="B44" s="9">
        <v>43934</v>
      </c>
      <c r="C44" s="7">
        <v>50</v>
      </c>
      <c r="D44" s="7" t="s">
        <v>27</v>
      </c>
      <c r="E44" s="7" t="s">
        <v>38</v>
      </c>
      <c r="F44" s="9">
        <v>43934</v>
      </c>
      <c r="G44" s="25" t="s">
        <v>60</v>
      </c>
      <c r="H44" s="7" t="s">
        <v>13</v>
      </c>
    </row>
    <row r="45" spans="1:8" ht="19">
      <c r="A45" s="7">
        <v>1204</v>
      </c>
      <c r="B45" s="9">
        <v>43935</v>
      </c>
      <c r="C45" s="7">
        <v>10</v>
      </c>
      <c r="D45" s="7" t="s">
        <v>26</v>
      </c>
      <c r="E45" s="7" t="s">
        <v>43</v>
      </c>
      <c r="F45" s="9">
        <v>43935</v>
      </c>
      <c r="G45" s="25" t="s">
        <v>8</v>
      </c>
      <c r="H45" s="7" t="s">
        <v>13</v>
      </c>
    </row>
    <row r="46" spans="1:8" ht="19">
      <c r="A46" s="7">
        <v>1205</v>
      </c>
      <c r="B46" s="9">
        <v>43928</v>
      </c>
      <c r="C46" s="7">
        <v>40</v>
      </c>
      <c r="D46" s="7" t="s">
        <v>27</v>
      </c>
      <c r="E46" s="7" t="s">
        <v>38</v>
      </c>
      <c r="F46" s="9">
        <v>43928</v>
      </c>
      <c r="G46" s="25" t="s">
        <v>60</v>
      </c>
      <c r="H46" s="7" t="s">
        <v>13</v>
      </c>
    </row>
    <row r="47" spans="1:8" ht="38">
      <c r="A47" s="7">
        <v>1302</v>
      </c>
      <c r="B47" s="9">
        <v>43938</v>
      </c>
      <c r="C47" s="7">
        <v>20</v>
      </c>
      <c r="D47" s="7" t="s">
        <v>26</v>
      </c>
      <c r="E47" s="7" t="s">
        <v>39</v>
      </c>
      <c r="F47" s="9">
        <v>43938</v>
      </c>
      <c r="G47" s="25" t="s">
        <v>8</v>
      </c>
      <c r="H47" s="7" t="s">
        <v>13</v>
      </c>
    </row>
    <row r="48" spans="1:8" ht="19">
      <c r="A48" s="7">
        <v>1336</v>
      </c>
      <c r="B48" s="9">
        <v>43932</v>
      </c>
      <c r="C48" s="7">
        <v>30</v>
      </c>
      <c r="D48" s="7" t="s">
        <v>27</v>
      </c>
      <c r="E48" s="7" t="s">
        <v>33</v>
      </c>
      <c r="F48" s="9">
        <v>43932</v>
      </c>
      <c r="G48" s="25" t="s">
        <v>60</v>
      </c>
      <c r="H48" s="7" t="s">
        <v>13</v>
      </c>
    </row>
    <row r="49" spans="1:8" ht="19">
      <c r="A49" s="7">
        <v>1376</v>
      </c>
      <c r="B49" s="9">
        <v>43933</v>
      </c>
      <c r="C49" s="7">
        <v>40</v>
      </c>
      <c r="D49" s="7" t="s">
        <v>27</v>
      </c>
      <c r="E49" s="7" t="s">
        <v>33</v>
      </c>
      <c r="F49" s="9">
        <v>43933</v>
      </c>
      <c r="G49" s="25" t="s">
        <v>60</v>
      </c>
      <c r="H49" s="7" t="s">
        <v>13</v>
      </c>
    </row>
    <row r="50" spans="1:8" ht="19">
      <c r="A50" s="7">
        <v>1414</v>
      </c>
      <c r="B50" s="9">
        <v>43944</v>
      </c>
      <c r="C50" s="7">
        <v>70</v>
      </c>
      <c r="D50" s="7" t="s">
        <v>26</v>
      </c>
      <c r="E50" s="7" t="s">
        <v>35</v>
      </c>
      <c r="F50" s="7" t="s">
        <v>58</v>
      </c>
      <c r="G50" s="25" t="s">
        <v>60</v>
      </c>
      <c r="H50" s="7" t="s">
        <v>13</v>
      </c>
    </row>
    <row r="51" spans="1:8" ht="19">
      <c r="A51" s="7">
        <v>1429</v>
      </c>
      <c r="B51" s="9">
        <v>43942</v>
      </c>
      <c r="C51" s="7">
        <v>50</v>
      </c>
      <c r="D51" s="7" t="s">
        <v>26</v>
      </c>
      <c r="E51" s="7" t="s">
        <v>35</v>
      </c>
      <c r="F51" s="9">
        <v>43942</v>
      </c>
      <c r="G51" s="25" t="s">
        <v>60</v>
      </c>
      <c r="H51" s="7" t="s">
        <v>13</v>
      </c>
    </row>
    <row r="52" spans="1:8" ht="19">
      <c r="A52" s="7">
        <v>1470</v>
      </c>
      <c r="B52" s="9">
        <v>43929</v>
      </c>
      <c r="C52" s="7">
        <v>40</v>
      </c>
      <c r="D52" s="7" t="s">
        <v>26</v>
      </c>
      <c r="E52" s="7" t="s">
        <v>34</v>
      </c>
      <c r="F52" s="9">
        <v>43929</v>
      </c>
      <c r="G52" s="25" t="s">
        <v>60</v>
      </c>
      <c r="H52" s="7" t="s">
        <v>13</v>
      </c>
    </row>
    <row r="53" spans="1:8" ht="19">
      <c r="A53" s="7">
        <v>1471</v>
      </c>
      <c r="B53" s="9">
        <v>43937</v>
      </c>
      <c r="C53" s="7">
        <v>60</v>
      </c>
      <c r="D53" s="7" t="s">
        <v>26</v>
      </c>
      <c r="E53" s="7" t="s">
        <v>35</v>
      </c>
      <c r="F53" s="9">
        <v>43937</v>
      </c>
      <c r="G53" s="25" t="s">
        <v>60</v>
      </c>
      <c r="H53" s="7" t="s">
        <v>13</v>
      </c>
    </row>
    <row r="54" spans="1:8" ht="19">
      <c r="A54" s="7">
        <v>1488</v>
      </c>
      <c r="B54" s="9">
        <v>43931</v>
      </c>
      <c r="C54" s="7">
        <v>50</v>
      </c>
      <c r="D54" s="7" t="s">
        <v>27</v>
      </c>
      <c r="E54" s="7" t="s">
        <v>33</v>
      </c>
      <c r="F54" s="9">
        <v>43931</v>
      </c>
      <c r="G54" s="25" t="s">
        <v>60</v>
      </c>
      <c r="H54" s="7" t="s">
        <v>13</v>
      </c>
    </row>
    <row r="55" spans="1:8" ht="19">
      <c r="A55" s="7">
        <v>1489</v>
      </c>
      <c r="B55" s="9">
        <v>43939</v>
      </c>
      <c r="C55" s="7">
        <v>70</v>
      </c>
      <c r="D55" s="7" t="s">
        <v>27</v>
      </c>
      <c r="E55" s="7" t="s">
        <v>35</v>
      </c>
      <c r="F55" s="9">
        <v>43939</v>
      </c>
      <c r="G55" s="25" t="s">
        <v>8</v>
      </c>
      <c r="H55" s="7" t="s">
        <v>13</v>
      </c>
    </row>
    <row r="56" spans="1:8" ht="19">
      <c r="A56" s="7">
        <v>1490</v>
      </c>
      <c r="B56" s="9">
        <v>43941</v>
      </c>
      <c r="C56" s="7">
        <v>40</v>
      </c>
      <c r="D56" s="7" t="s">
        <v>27</v>
      </c>
      <c r="E56" s="7" t="s">
        <v>33</v>
      </c>
      <c r="F56" s="9">
        <v>43941</v>
      </c>
      <c r="G56" s="25" t="s">
        <v>60</v>
      </c>
      <c r="H56" s="7" t="s">
        <v>13</v>
      </c>
    </row>
    <row r="57" spans="1:8" ht="38">
      <c r="A57" s="7">
        <v>1501</v>
      </c>
      <c r="B57" s="9">
        <v>43945</v>
      </c>
      <c r="C57" s="7">
        <v>50</v>
      </c>
      <c r="D57" s="7" t="s">
        <v>26</v>
      </c>
      <c r="E57" s="7" t="s">
        <v>39</v>
      </c>
      <c r="F57" s="9">
        <v>43945</v>
      </c>
      <c r="G57" s="25" t="s">
        <v>60</v>
      </c>
      <c r="H57" s="7" t="s">
        <v>13</v>
      </c>
    </row>
    <row r="58" spans="1:8" ht="19">
      <c r="A58" s="7">
        <v>1530</v>
      </c>
      <c r="B58" s="9">
        <v>43945</v>
      </c>
      <c r="C58" s="7">
        <v>30</v>
      </c>
      <c r="D58" s="7" t="s">
        <v>27</v>
      </c>
      <c r="E58" s="7" t="s">
        <v>33</v>
      </c>
      <c r="F58" s="9">
        <v>43945</v>
      </c>
      <c r="G58" s="25" t="s">
        <v>60</v>
      </c>
      <c r="H58" s="7" t="s">
        <v>13</v>
      </c>
    </row>
    <row r="59" spans="1:8" ht="19">
      <c r="A59" s="7">
        <v>1531</v>
      </c>
      <c r="B59" s="9">
        <v>43938</v>
      </c>
      <c r="C59" s="7">
        <v>80</v>
      </c>
      <c r="D59" s="7" t="s">
        <v>27</v>
      </c>
      <c r="E59" s="7" t="s">
        <v>35</v>
      </c>
      <c r="F59" s="9">
        <v>43938</v>
      </c>
      <c r="G59" s="25" t="s">
        <v>8</v>
      </c>
      <c r="H59" s="7" t="s">
        <v>13</v>
      </c>
    </row>
    <row r="60" spans="1:8" ht="19">
      <c r="A60" s="7">
        <v>1541</v>
      </c>
      <c r="B60" s="9">
        <v>43943</v>
      </c>
      <c r="C60" s="7">
        <v>20</v>
      </c>
      <c r="D60" s="7" t="s">
        <v>26</v>
      </c>
      <c r="E60" s="7" t="s">
        <v>43</v>
      </c>
      <c r="F60" s="9">
        <v>43943</v>
      </c>
      <c r="G60" s="25" t="s">
        <v>8</v>
      </c>
      <c r="H60" s="7" t="s">
        <v>13</v>
      </c>
    </row>
    <row r="61" spans="1:8" ht="19">
      <c r="A61" s="7">
        <v>1542</v>
      </c>
      <c r="B61" s="9">
        <v>43935</v>
      </c>
      <c r="C61" s="7">
        <v>40</v>
      </c>
      <c r="D61" s="7" t="s">
        <v>27</v>
      </c>
      <c r="E61" s="7" t="s">
        <v>38</v>
      </c>
      <c r="F61" s="9">
        <v>43935</v>
      </c>
      <c r="G61" s="25" t="s">
        <v>60</v>
      </c>
      <c r="H61" s="7" t="s">
        <v>13</v>
      </c>
    </row>
    <row r="62" spans="1:8" ht="19">
      <c r="A62" s="7">
        <v>1543</v>
      </c>
      <c r="B62" s="7" t="s">
        <v>12</v>
      </c>
      <c r="C62" s="7">
        <v>10</v>
      </c>
      <c r="D62" s="7" t="s">
        <v>27</v>
      </c>
      <c r="E62" s="7" t="s">
        <v>44</v>
      </c>
      <c r="F62" s="7" t="s">
        <v>12</v>
      </c>
      <c r="G62" s="25" t="s">
        <v>60</v>
      </c>
      <c r="H62" s="7" t="s">
        <v>13</v>
      </c>
    </row>
    <row r="63" spans="1:8" ht="19">
      <c r="A63" s="7">
        <v>1557</v>
      </c>
      <c r="B63" s="9">
        <v>43941</v>
      </c>
      <c r="C63" s="7">
        <v>60</v>
      </c>
      <c r="D63" s="7" t="s">
        <v>26</v>
      </c>
      <c r="E63" s="7" t="s">
        <v>35</v>
      </c>
      <c r="F63" s="9">
        <v>43941</v>
      </c>
      <c r="G63" s="25" t="s">
        <v>8</v>
      </c>
      <c r="H63" s="7" t="s">
        <v>13</v>
      </c>
    </row>
    <row r="64" spans="1:8" ht="19">
      <c r="A64" s="7">
        <v>1558</v>
      </c>
      <c r="B64" s="9">
        <v>43931</v>
      </c>
      <c r="C64" s="7">
        <v>80</v>
      </c>
      <c r="D64" s="7" t="s">
        <v>27</v>
      </c>
      <c r="E64" s="7" t="s">
        <v>35</v>
      </c>
      <c r="F64" s="9">
        <v>43931</v>
      </c>
      <c r="G64" s="25" t="s">
        <v>60</v>
      </c>
      <c r="H64" s="7" t="s">
        <v>13</v>
      </c>
    </row>
    <row r="65" spans="1:8" ht="38">
      <c r="A65" s="7">
        <v>1573</v>
      </c>
      <c r="B65" s="9">
        <v>43935</v>
      </c>
      <c r="C65" s="7">
        <v>30</v>
      </c>
      <c r="D65" s="7" t="s">
        <v>26</v>
      </c>
      <c r="E65" s="7" t="s">
        <v>39</v>
      </c>
      <c r="F65" s="9">
        <v>43935</v>
      </c>
      <c r="G65" s="25" t="s">
        <v>60</v>
      </c>
      <c r="H65" s="7" t="s">
        <v>13</v>
      </c>
    </row>
    <row r="66" spans="1:8" ht="19">
      <c r="A66" s="7">
        <v>1600</v>
      </c>
      <c r="B66" s="9">
        <v>43943</v>
      </c>
      <c r="C66" s="7">
        <v>70</v>
      </c>
      <c r="D66" s="7" t="s">
        <v>27</v>
      </c>
      <c r="E66" s="7" t="s">
        <v>38</v>
      </c>
      <c r="F66" s="9">
        <v>43943</v>
      </c>
      <c r="G66" s="25" t="s">
        <v>60</v>
      </c>
      <c r="H66" s="7" t="s">
        <v>13</v>
      </c>
    </row>
    <row r="67" spans="1:8" ht="19">
      <c r="A67" s="7">
        <v>1601</v>
      </c>
      <c r="B67" s="7" t="s">
        <v>12</v>
      </c>
      <c r="C67" s="7">
        <v>60</v>
      </c>
      <c r="D67" s="7" t="s">
        <v>27</v>
      </c>
      <c r="E67" s="7" t="s">
        <v>45</v>
      </c>
      <c r="F67" s="7" t="s">
        <v>12</v>
      </c>
      <c r="G67" s="25" t="s">
        <v>10</v>
      </c>
      <c r="H67" s="7" t="s">
        <v>13</v>
      </c>
    </row>
    <row r="68" spans="1:8" ht="19">
      <c r="A68" s="7">
        <v>1602</v>
      </c>
      <c r="B68" s="7" t="s">
        <v>12</v>
      </c>
      <c r="C68" s="7">
        <v>60</v>
      </c>
      <c r="D68" s="7" t="s">
        <v>26</v>
      </c>
      <c r="E68" s="7" t="s">
        <v>45</v>
      </c>
      <c r="F68" s="7" t="s">
        <v>12</v>
      </c>
      <c r="G68" s="25" t="s">
        <v>60</v>
      </c>
      <c r="H68" s="7" t="s">
        <v>13</v>
      </c>
    </row>
    <row r="69" spans="1:8" ht="19">
      <c r="A69" s="7">
        <v>1603</v>
      </c>
      <c r="B69" s="9">
        <v>43944</v>
      </c>
      <c r="C69" s="7">
        <v>50</v>
      </c>
      <c r="D69" s="7" t="s">
        <v>27</v>
      </c>
      <c r="E69" s="7" t="s">
        <v>35</v>
      </c>
      <c r="F69" s="9">
        <v>43944</v>
      </c>
      <c r="G69" s="25" t="s">
        <v>60</v>
      </c>
      <c r="H69" s="7" t="s">
        <v>13</v>
      </c>
    </row>
    <row r="70" spans="1:8" ht="19">
      <c r="A70" s="7">
        <v>1629</v>
      </c>
      <c r="B70" s="9">
        <v>43946</v>
      </c>
      <c r="C70" s="7">
        <v>70</v>
      </c>
      <c r="D70" s="7" t="s">
        <v>27</v>
      </c>
      <c r="E70" s="7" t="s">
        <v>35</v>
      </c>
      <c r="F70" s="9">
        <v>43946</v>
      </c>
      <c r="G70" s="25" t="s">
        <v>60</v>
      </c>
      <c r="H70" s="7" t="s">
        <v>13</v>
      </c>
    </row>
    <row r="71" spans="1:8" ht="19">
      <c r="A71" s="7">
        <v>1646</v>
      </c>
      <c r="B71" s="9">
        <v>43946</v>
      </c>
      <c r="C71" s="7">
        <v>40</v>
      </c>
      <c r="D71" s="7" t="s">
        <v>27</v>
      </c>
      <c r="E71" s="7" t="s">
        <v>38</v>
      </c>
      <c r="F71" s="9">
        <v>43946</v>
      </c>
      <c r="G71" s="25" t="s">
        <v>60</v>
      </c>
      <c r="H71" s="7" t="s">
        <v>13</v>
      </c>
    </row>
    <row r="72" spans="1:8" ht="19">
      <c r="A72" s="7">
        <v>1647</v>
      </c>
      <c r="B72" s="9">
        <v>43947</v>
      </c>
      <c r="C72" s="7" t="s">
        <v>19</v>
      </c>
      <c r="D72" s="7" t="s">
        <v>26</v>
      </c>
      <c r="E72" s="7" t="s">
        <v>12</v>
      </c>
      <c r="F72" s="9">
        <v>43947</v>
      </c>
      <c r="G72" s="25" t="s">
        <v>60</v>
      </c>
      <c r="H72" s="7" t="s">
        <v>13</v>
      </c>
    </row>
    <row r="73" spans="1:8" ht="19">
      <c r="A73" s="7">
        <v>1648</v>
      </c>
      <c r="B73" s="9">
        <v>43929</v>
      </c>
      <c r="C73" s="7">
        <v>40</v>
      </c>
      <c r="D73" s="7" t="s">
        <v>26</v>
      </c>
      <c r="E73" s="7" t="s">
        <v>33</v>
      </c>
      <c r="F73" s="9">
        <v>43929</v>
      </c>
      <c r="G73" s="25" t="s">
        <v>60</v>
      </c>
      <c r="H73" s="7" t="s">
        <v>13</v>
      </c>
    </row>
    <row r="74" spans="1:8" ht="19">
      <c r="A74" s="25">
        <v>1649</v>
      </c>
      <c r="B74" s="9">
        <v>43944</v>
      </c>
      <c r="C74" s="7">
        <v>40</v>
      </c>
      <c r="D74" s="7" t="s">
        <v>26</v>
      </c>
      <c r="E74" s="7" t="s">
        <v>35</v>
      </c>
      <c r="F74" s="9">
        <v>43944</v>
      </c>
      <c r="G74" s="25" t="s">
        <v>60</v>
      </c>
      <c r="H74" s="7" t="s">
        <v>13</v>
      </c>
    </row>
    <row r="75" spans="1:8" ht="19">
      <c r="A75" s="25">
        <v>1668</v>
      </c>
      <c r="B75" s="10">
        <v>43947</v>
      </c>
      <c r="C75" s="8">
        <v>30</v>
      </c>
      <c r="D75" s="8" t="s">
        <v>28</v>
      </c>
      <c r="E75" s="8" t="s">
        <v>46</v>
      </c>
      <c r="F75" s="10">
        <v>43947</v>
      </c>
      <c r="G75" s="28" t="s">
        <v>61</v>
      </c>
      <c r="H75" s="7" t="s">
        <v>13</v>
      </c>
    </row>
    <row r="76" spans="1:8" ht="19">
      <c r="A76" s="8">
        <v>1674</v>
      </c>
      <c r="B76" s="10">
        <v>43953</v>
      </c>
      <c r="C76" s="8" t="s">
        <v>25</v>
      </c>
      <c r="D76" s="8" t="s">
        <v>29</v>
      </c>
      <c r="E76" s="8" t="s">
        <v>47</v>
      </c>
      <c r="F76" s="10">
        <v>43953</v>
      </c>
      <c r="G76" s="28" t="s">
        <v>60</v>
      </c>
      <c r="H76" s="7" t="s">
        <v>13</v>
      </c>
    </row>
    <row r="77" spans="1:8" ht="19">
      <c r="A77" s="8">
        <v>1675</v>
      </c>
      <c r="B77" s="10">
        <v>43952</v>
      </c>
      <c r="C77" s="8">
        <v>90</v>
      </c>
      <c r="D77" s="8" t="s">
        <v>29</v>
      </c>
      <c r="E77" s="8" t="s">
        <v>48</v>
      </c>
      <c r="F77" s="10">
        <v>43952</v>
      </c>
      <c r="G77" s="28" t="s">
        <v>60</v>
      </c>
      <c r="H77" s="7" t="s">
        <v>13</v>
      </c>
    </row>
    <row r="78" spans="1:8" ht="19">
      <c r="A78" s="7">
        <v>1676</v>
      </c>
      <c r="B78" s="10">
        <v>43949</v>
      </c>
      <c r="C78" s="8">
        <v>30</v>
      </c>
      <c r="D78" s="8" t="s">
        <v>29</v>
      </c>
      <c r="E78" s="8" t="s">
        <v>49</v>
      </c>
      <c r="F78" s="10">
        <v>43949</v>
      </c>
      <c r="G78" s="28" t="s">
        <v>60</v>
      </c>
      <c r="H78" s="7" t="s">
        <v>13</v>
      </c>
    </row>
    <row r="79" spans="1:8" ht="19">
      <c r="A79" s="7">
        <v>1677</v>
      </c>
      <c r="B79" s="10">
        <v>43951</v>
      </c>
      <c r="C79" s="8">
        <v>60</v>
      </c>
      <c r="D79" s="8" t="s">
        <v>28</v>
      </c>
      <c r="E79" s="8" t="s">
        <v>50</v>
      </c>
      <c r="F79" s="10">
        <v>43951</v>
      </c>
      <c r="G79" s="28" t="s">
        <v>61</v>
      </c>
      <c r="H79" s="7" t="s">
        <v>13</v>
      </c>
    </row>
    <row r="80" spans="1:8" ht="19">
      <c r="A80" s="8">
        <v>1683</v>
      </c>
      <c r="B80" s="9">
        <v>43951</v>
      </c>
      <c r="C80" s="8">
        <v>40</v>
      </c>
      <c r="D80" s="8" t="s">
        <v>29</v>
      </c>
      <c r="E80" s="8" t="s">
        <v>51</v>
      </c>
      <c r="F80" s="9">
        <v>43951</v>
      </c>
      <c r="G80" s="28" t="s">
        <v>60</v>
      </c>
      <c r="H80" s="7" t="s">
        <v>13</v>
      </c>
    </row>
    <row r="81" spans="1:8" ht="19">
      <c r="A81" s="8">
        <v>1684</v>
      </c>
      <c r="B81" s="8" t="s">
        <v>47</v>
      </c>
      <c r="C81" s="8">
        <v>40</v>
      </c>
      <c r="D81" s="8" t="s">
        <v>29</v>
      </c>
      <c r="E81" s="8" t="s">
        <v>49</v>
      </c>
      <c r="F81" s="8" t="s">
        <v>47</v>
      </c>
      <c r="G81" s="28" t="s">
        <v>60</v>
      </c>
      <c r="H81" s="7" t="s">
        <v>13</v>
      </c>
    </row>
    <row r="82" spans="1:8" ht="19">
      <c r="A82" s="8">
        <v>1685</v>
      </c>
      <c r="B82" s="8" t="s">
        <v>47</v>
      </c>
      <c r="C82" s="8">
        <v>20</v>
      </c>
      <c r="D82" s="8" t="s">
        <v>29</v>
      </c>
      <c r="E82" s="8" t="s">
        <v>52</v>
      </c>
      <c r="F82" s="8" t="s">
        <v>47</v>
      </c>
      <c r="G82" s="28" t="s">
        <v>60</v>
      </c>
      <c r="H82" s="7" t="s">
        <v>13</v>
      </c>
    </row>
    <row r="83" spans="1:8" ht="19">
      <c r="A83" s="8">
        <v>1686</v>
      </c>
      <c r="B83" s="8" t="s">
        <v>47</v>
      </c>
      <c r="C83" s="8">
        <v>10</v>
      </c>
      <c r="D83" s="8" t="s">
        <v>28</v>
      </c>
      <c r="E83" s="8" t="s">
        <v>53</v>
      </c>
      <c r="F83" s="8" t="s">
        <v>47</v>
      </c>
      <c r="G83" s="28" t="s">
        <v>60</v>
      </c>
      <c r="H83" s="7" t="s">
        <v>13</v>
      </c>
    </row>
    <row r="84" spans="1:8" ht="19">
      <c r="A84" s="8">
        <v>1692</v>
      </c>
      <c r="B84" s="10">
        <v>43953</v>
      </c>
      <c r="C84" s="8">
        <v>80</v>
      </c>
      <c r="D84" s="8" t="s">
        <v>29</v>
      </c>
      <c r="E84" s="8" t="s">
        <v>54</v>
      </c>
      <c r="F84" s="10">
        <v>43953</v>
      </c>
      <c r="G84" s="28" t="s">
        <v>61</v>
      </c>
      <c r="H84" s="7" t="s">
        <v>13</v>
      </c>
    </row>
    <row r="85" spans="1:8" ht="19">
      <c r="A85" s="8">
        <v>1693</v>
      </c>
      <c r="B85" s="10">
        <v>43943</v>
      </c>
      <c r="C85" s="8">
        <v>80</v>
      </c>
      <c r="D85" s="8" t="s">
        <v>29</v>
      </c>
      <c r="E85" s="8" t="s">
        <v>54</v>
      </c>
      <c r="F85" s="10">
        <v>43943</v>
      </c>
      <c r="G85" s="28" t="s">
        <v>61</v>
      </c>
      <c r="H85" s="7" t="s">
        <v>13</v>
      </c>
    </row>
    <row r="86" spans="1:8" ht="19">
      <c r="A86" s="8">
        <v>1711</v>
      </c>
      <c r="B86" s="10">
        <v>43950</v>
      </c>
      <c r="C86" s="8">
        <v>40</v>
      </c>
      <c r="D86" s="8" t="s">
        <v>28</v>
      </c>
      <c r="E86" s="8" t="s">
        <v>55</v>
      </c>
      <c r="F86" s="10">
        <v>43950</v>
      </c>
      <c r="G86" s="28" t="s">
        <v>60</v>
      </c>
      <c r="H86" s="7" t="s">
        <v>13</v>
      </c>
    </row>
    <row r="87" spans="1:8" ht="19">
      <c r="A87" s="8">
        <v>1712</v>
      </c>
      <c r="B87" s="10">
        <v>43952</v>
      </c>
      <c r="C87" s="8">
        <v>20</v>
      </c>
      <c r="D87" s="8" t="s">
        <v>29</v>
      </c>
      <c r="E87" s="8" t="s">
        <v>46</v>
      </c>
      <c r="F87" s="10">
        <v>43952</v>
      </c>
      <c r="G87" s="28" t="s">
        <v>61</v>
      </c>
      <c r="H87" s="7" t="s">
        <v>13</v>
      </c>
    </row>
    <row r="88" spans="1:8" ht="19">
      <c r="A88" s="8">
        <v>1715</v>
      </c>
      <c r="B88" s="10">
        <v>43955</v>
      </c>
      <c r="C88" s="8">
        <v>20</v>
      </c>
      <c r="D88" s="8" t="s">
        <v>29</v>
      </c>
      <c r="E88" s="8" t="s">
        <v>56</v>
      </c>
      <c r="F88" s="10">
        <v>43955</v>
      </c>
      <c r="G88" s="28" t="s">
        <v>60</v>
      </c>
      <c r="H88" s="7" t="s">
        <v>13</v>
      </c>
    </row>
    <row r="89" spans="1:8" ht="19">
      <c r="A89" s="8">
        <v>1736</v>
      </c>
      <c r="B89" s="10">
        <v>43951</v>
      </c>
      <c r="C89" s="8">
        <v>60</v>
      </c>
      <c r="D89" s="8" t="s">
        <v>29</v>
      </c>
      <c r="E89" s="8" t="s">
        <v>57</v>
      </c>
      <c r="F89" s="10">
        <v>43951</v>
      </c>
      <c r="G89" s="28" t="s">
        <v>61</v>
      </c>
      <c r="H89" s="7" t="s">
        <v>13</v>
      </c>
    </row>
    <row r="90" spans="1:8" ht="19">
      <c r="A90" s="8">
        <v>1744</v>
      </c>
      <c r="B90" s="10">
        <v>43953</v>
      </c>
      <c r="C90" s="8">
        <v>40</v>
      </c>
      <c r="D90" s="8" t="s">
        <v>28</v>
      </c>
      <c r="E90" s="8" t="s">
        <v>46</v>
      </c>
      <c r="F90" s="10">
        <v>43953</v>
      </c>
      <c r="G90" s="28" t="s">
        <v>60</v>
      </c>
      <c r="H90" s="7" t="s">
        <v>13</v>
      </c>
    </row>
    <row r="91" spans="1:8" ht="19">
      <c r="A91" s="8">
        <v>1749</v>
      </c>
      <c r="B91" s="10">
        <v>43953</v>
      </c>
      <c r="C91" s="8">
        <v>30</v>
      </c>
      <c r="D91" s="8" t="s">
        <v>28</v>
      </c>
      <c r="E91" s="8" t="s">
        <v>57</v>
      </c>
      <c r="F91" s="10">
        <v>43953</v>
      </c>
      <c r="G91" s="28" t="s">
        <v>60</v>
      </c>
      <c r="H91" s="7" t="s">
        <v>13</v>
      </c>
    </row>
    <row r="92" spans="1:8" ht="19">
      <c r="A92" s="12">
        <v>1821</v>
      </c>
      <c r="B92" s="26">
        <v>44001</v>
      </c>
      <c r="C92" s="12">
        <v>20</v>
      </c>
      <c r="D92" s="12" t="s">
        <v>69</v>
      </c>
      <c r="E92" s="12" t="s">
        <v>49</v>
      </c>
      <c r="F92" s="26">
        <v>44001</v>
      </c>
      <c r="G92" s="32" t="s">
        <v>70</v>
      </c>
      <c r="H92" s="7" t="s">
        <v>13</v>
      </c>
    </row>
    <row r="93" spans="1:8" ht="19">
      <c r="A93" s="12">
        <v>1816</v>
      </c>
      <c r="B93" s="26">
        <v>44008</v>
      </c>
      <c r="C93" s="12">
        <v>20</v>
      </c>
      <c r="D93" s="8" t="s">
        <v>28</v>
      </c>
      <c r="E93" s="12" t="s">
        <v>71</v>
      </c>
      <c r="F93" s="26">
        <v>44008</v>
      </c>
      <c r="G93" s="32" t="s">
        <v>70</v>
      </c>
      <c r="H93" s="7" t="s">
        <v>13</v>
      </c>
    </row>
    <row r="94" spans="1:8" ht="19">
      <c r="A94" s="12">
        <v>1828</v>
      </c>
      <c r="B94" s="26">
        <v>44008</v>
      </c>
      <c r="C94" s="12">
        <v>10</v>
      </c>
      <c r="D94" s="12" t="s">
        <v>72</v>
      </c>
      <c r="E94" s="12" t="s">
        <v>71</v>
      </c>
      <c r="F94" s="26">
        <v>44008</v>
      </c>
      <c r="G94" s="32" t="s">
        <v>70</v>
      </c>
      <c r="H94" s="7" t="s">
        <v>13</v>
      </c>
    </row>
    <row r="95" spans="1:8" ht="19">
      <c r="A95" s="12">
        <v>1939</v>
      </c>
      <c r="B95" s="26">
        <v>44018</v>
      </c>
      <c r="C95" s="12">
        <v>20</v>
      </c>
      <c r="D95" s="12" t="s">
        <v>69</v>
      </c>
      <c r="E95" s="12" t="s">
        <v>74</v>
      </c>
      <c r="F95" s="26">
        <v>44018</v>
      </c>
      <c r="G95" s="32" t="s">
        <v>70</v>
      </c>
      <c r="H95" s="7" t="s">
        <v>13</v>
      </c>
    </row>
    <row r="96" spans="1:8" ht="19">
      <c r="A96" s="12">
        <v>1940</v>
      </c>
      <c r="B96" s="26">
        <v>44017</v>
      </c>
      <c r="C96" s="12">
        <v>20</v>
      </c>
      <c r="D96" s="12" t="s">
        <v>73</v>
      </c>
      <c r="E96" s="12" t="s">
        <v>75</v>
      </c>
      <c r="F96" s="26">
        <v>44017</v>
      </c>
      <c r="G96" s="32" t="s">
        <v>70</v>
      </c>
      <c r="H96" s="7" t="s">
        <v>13</v>
      </c>
    </row>
    <row r="97" spans="1:8">
      <c r="A97" s="12">
        <v>1960</v>
      </c>
      <c r="B97" s="26">
        <v>44019</v>
      </c>
      <c r="C97" s="12">
        <v>10</v>
      </c>
      <c r="D97" s="12" t="s">
        <v>69</v>
      </c>
      <c r="E97" s="12" t="s">
        <v>74</v>
      </c>
      <c r="F97" s="27">
        <v>44019</v>
      </c>
      <c r="G97" s="32" t="s">
        <v>70</v>
      </c>
      <c r="H97" s="8" t="s">
        <v>124</v>
      </c>
    </row>
    <row r="98" spans="1:8">
      <c r="A98" s="12">
        <v>1973</v>
      </c>
      <c r="B98" s="26">
        <v>44018</v>
      </c>
      <c r="C98" s="12">
        <v>70</v>
      </c>
      <c r="D98" s="12" t="s">
        <v>69</v>
      </c>
      <c r="E98" s="12" t="s">
        <v>76</v>
      </c>
      <c r="F98" s="27">
        <v>44018</v>
      </c>
      <c r="G98" s="32" t="s">
        <v>70</v>
      </c>
      <c r="H98" s="8" t="s">
        <v>125</v>
      </c>
    </row>
    <row r="99" spans="1:8" ht="19">
      <c r="A99" s="12">
        <v>1974</v>
      </c>
      <c r="B99" s="26">
        <v>44020</v>
      </c>
      <c r="C99" s="12">
        <v>20</v>
      </c>
      <c r="D99" s="12" t="s">
        <v>77</v>
      </c>
      <c r="E99" s="12" t="s">
        <v>78</v>
      </c>
      <c r="F99" s="27">
        <v>44020</v>
      </c>
      <c r="G99" s="32" t="s">
        <v>70</v>
      </c>
      <c r="H99" s="7" t="s">
        <v>13</v>
      </c>
    </row>
    <row r="100" spans="1:8" ht="19">
      <c r="A100" s="12">
        <v>2007</v>
      </c>
      <c r="B100" s="26">
        <v>44020</v>
      </c>
      <c r="C100" s="12">
        <v>40</v>
      </c>
      <c r="D100" s="12" t="s">
        <v>69</v>
      </c>
      <c r="E100" s="12" t="s">
        <v>79</v>
      </c>
      <c r="F100" s="26">
        <v>44020</v>
      </c>
      <c r="G100" s="32" t="s">
        <v>70</v>
      </c>
      <c r="H100" s="7" t="s">
        <v>13</v>
      </c>
    </row>
    <row r="101" spans="1:8" ht="19">
      <c r="A101" s="12">
        <v>2008</v>
      </c>
      <c r="B101" s="26">
        <v>44018</v>
      </c>
      <c r="C101" s="12">
        <v>20</v>
      </c>
      <c r="D101" s="12" t="s">
        <v>69</v>
      </c>
      <c r="E101" s="12" t="s">
        <v>80</v>
      </c>
      <c r="F101" s="26">
        <v>44018</v>
      </c>
      <c r="G101" s="32" t="s">
        <v>70</v>
      </c>
      <c r="H101" s="7" t="s">
        <v>13</v>
      </c>
    </row>
    <row r="102" spans="1:8">
      <c r="A102" s="12">
        <v>2009</v>
      </c>
      <c r="B102" s="26">
        <v>44020</v>
      </c>
      <c r="C102" s="12">
        <v>20</v>
      </c>
      <c r="D102" s="12" t="s">
        <v>77</v>
      </c>
      <c r="E102" s="12" t="s">
        <v>81</v>
      </c>
      <c r="F102" s="26">
        <v>44020</v>
      </c>
      <c r="G102" s="32" t="s">
        <v>70</v>
      </c>
      <c r="H102" s="8" t="s">
        <v>125</v>
      </c>
    </row>
    <row r="103" spans="1:8">
      <c r="A103" s="12">
        <v>2010</v>
      </c>
      <c r="B103" s="26">
        <v>44021</v>
      </c>
      <c r="C103" s="12">
        <v>20</v>
      </c>
      <c r="D103" s="12" t="s">
        <v>77</v>
      </c>
      <c r="E103" s="12" t="s">
        <v>82</v>
      </c>
      <c r="F103" s="26">
        <v>44021</v>
      </c>
      <c r="G103" s="32" t="s">
        <v>70</v>
      </c>
      <c r="H103" s="8" t="s">
        <v>125</v>
      </c>
    </row>
    <row r="104" spans="1:8" ht="19">
      <c r="A104" s="12">
        <v>2011</v>
      </c>
      <c r="B104" s="26">
        <v>44020</v>
      </c>
      <c r="C104" s="12">
        <v>10</v>
      </c>
      <c r="D104" s="12" t="s">
        <v>77</v>
      </c>
      <c r="E104" s="12" t="s">
        <v>83</v>
      </c>
      <c r="F104" s="26">
        <v>44020</v>
      </c>
      <c r="G104" s="32" t="s">
        <v>70</v>
      </c>
      <c r="H104" s="7" t="s">
        <v>13</v>
      </c>
    </row>
    <row r="105" spans="1:8">
      <c r="A105" s="12">
        <v>2012</v>
      </c>
      <c r="B105" s="26">
        <v>44022</v>
      </c>
      <c r="C105" s="12">
        <v>40</v>
      </c>
      <c r="D105" s="12" t="s">
        <v>69</v>
      </c>
      <c r="E105" s="12" t="s">
        <v>84</v>
      </c>
      <c r="F105" s="26">
        <v>44022</v>
      </c>
      <c r="G105" s="32" t="s">
        <v>70</v>
      </c>
      <c r="H105" s="8" t="s">
        <v>125</v>
      </c>
    </row>
    <row r="106" spans="1:8" ht="19">
      <c r="A106" s="12">
        <v>2041</v>
      </c>
      <c r="B106" s="26">
        <v>44018</v>
      </c>
      <c r="C106" s="12">
        <v>20</v>
      </c>
      <c r="D106" s="12" t="s">
        <v>69</v>
      </c>
      <c r="E106" s="12" t="s">
        <v>85</v>
      </c>
      <c r="F106" s="26">
        <v>44018</v>
      </c>
      <c r="G106" s="32" t="s">
        <v>70</v>
      </c>
      <c r="H106" s="7" t="s">
        <v>13</v>
      </c>
    </row>
    <row r="107" spans="1:8">
      <c r="A107" s="12">
        <v>2053</v>
      </c>
      <c r="B107" s="26">
        <v>44024</v>
      </c>
      <c r="C107" s="12">
        <v>50</v>
      </c>
      <c r="D107" s="12" t="s">
        <v>69</v>
      </c>
      <c r="E107" s="12" t="s">
        <v>84</v>
      </c>
      <c r="F107" s="26">
        <v>44024</v>
      </c>
      <c r="G107" s="32" t="s">
        <v>70</v>
      </c>
      <c r="H107" s="8" t="s">
        <v>125</v>
      </c>
    </row>
    <row r="108" spans="1:8">
      <c r="A108" s="12">
        <v>2089</v>
      </c>
      <c r="B108" s="8" t="s">
        <v>47</v>
      </c>
      <c r="C108" s="29" t="s">
        <v>86</v>
      </c>
      <c r="D108" s="12" t="s">
        <v>69</v>
      </c>
      <c r="E108" s="12" t="s">
        <v>87</v>
      </c>
      <c r="F108" s="8" t="s">
        <v>47</v>
      </c>
      <c r="G108" s="32" t="s">
        <v>88</v>
      </c>
      <c r="H108" s="8" t="s">
        <v>125</v>
      </c>
    </row>
    <row r="109" spans="1:8" ht="19">
      <c r="A109" s="12">
        <v>2090</v>
      </c>
      <c r="B109" s="26">
        <v>44021</v>
      </c>
      <c r="C109" s="12">
        <v>10</v>
      </c>
      <c r="D109" s="12" t="s">
        <v>69</v>
      </c>
      <c r="E109" s="12" t="s">
        <v>74</v>
      </c>
      <c r="F109" s="27">
        <v>44021</v>
      </c>
      <c r="G109" s="32" t="s">
        <v>70</v>
      </c>
      <c r="H109" s="7" t="s">
        <v>13</v>
      </c>
    </row>
    <row r="110" spans="1:8">
      <c r="A110" s="12">
        <v>2091</v>
      </c>
      <c r="B110" s="26">
        <v>44025</v>
      </c>
      <c r="C110" s="12">
        <v>50</v>
      </c>
      <c r="D110" s="12" t="s">
        <v>69</v>
      </c>
      <c r="E110" s="12" t="s">
        <v>89</v>
      </c>
      <c r="F110" s="26">
        <v>44025</v>
      </c>
      <c r="G110" s="32" t="s">
        <v>70</v>
      </c>
      <c r="H110" s="8" t="s">
        <v>125</v>
      </c>
    </row>
    <row r="111" spans="1:8">
      <c r="A111" s="12">
        <v>2135</v>
      </c>
      <c r="B111" s="26">
        <v>44013</v>
      </c>
      <c r="C111" s="12">
        <v>60</v>
      </c>
      <c r="D111" s="12" t="s">
        <v>68</v>
      </c>
      <c r="E111" s="12" t="s">
        <v>48</v>
      </c>
      <c r="F111" s="27">
        <v>44013</v>
      </c>
      <c r="G111" s="32" t="s">
        <v>61</v>
      </c>
      <c r="H111" s="8" t="s">
        <v>125</v>
      </c>
    </row>
    <row r="112" spans="1:8">
      <c r="A112" s="12">
        <v>2136</v>
      </c>
      <c r="B112" s="30" t="s">
        <v>47</v>
      </c>
      <c r="C112" s="12">
        <v>20</v>
      </c>
      <c r="D112" s="12" t="s">
        <v>90</v>
      </c>
      <c r="E112" s="12" t="s">
        <v>57</v>
      </c>
      <c r="F112" s="31" t="s">
        <v>47</v>
      </c>
      <c r="G112" s="32" t="s">
        <v>91</v>
      </c>
      <c r="H112" s="8" t="s">
        <v>125</v>
      </c>
    </row>
    <row r="113" spans="1:8" ht="19">
      <c r="A113" s="12">
        <v>2137</v>
      </c>
      <c r="B113" s="26">
        <v>44025</v>
      </c>
      <c r="C113" s="12">
        <v>30</v>
      </c>
      <c r="D113" s="12" t="s">
        <v>92</v>
      </c>
      <c r="E113" s="12" t="s">
        <v>57</v>
      </c>
      <c r="F113" s="27">
        <v>44025</v>
      </c>
      <c r="G113" s="32" t="s">
        <v>61</v>
      </c>
      <c r="H113" s="7" t="s">
        <v>13</v>
      </c>
    </row>
    <row r="114" spans="1:8" ht="19">
      <c r="A114" s="12">
        <v>2138</v>
      </c>
      <c r="B114" s="26">
        <v>44022</v>
      </c>
      <c r="C114" s="12">
        <v>20</v>
      </c>
      <c r="D114" s="12" t="s">
        <v>68</v>
      </c>
      <c r="E114" s="12" t="s">
        <v>93</v>
      </c>
      <c r="F114" s="27">
        <v>44022</v>
      </c>
      <c r="G114" s="32" t="s">
        <v>61</v>
      </c>
      <c r="H114" s="7" t="s">
        <v>13</v>
      </c>
    </row>
    <row r="115" spans="1:8" ht="19">
      <c r="A115" s="12">
        <v>2139</v>
      </c>
      <c r="B115" s="26">
        <v>44020</v>
      </c>
      <c r="C115" s="12">
        <v>50</v>
      </c>
      <c r="D115" s="12" t="s">
        <v>68</v>
      </c>
      <c r="E115" s="12" t="s">
        <v>57</v>
      </c>
      <c r="F115" s="27">
        <v>44020</v>
      </c>
      <c r="G115" s="32" t="s">
        <v>61</v>
      </c>
      <c r="H115" s="7" t="s">
        <v>13</v>
      </c>
    </row>
    <row r="116" spans="1:8">
      <c r="A116" s="12">
        <v>2140</v>
      </c>
      <c r="B116" s="26">
        <v>44019</v>
      </c>
      <c r="C116" s="12">
        <v>20</v>
      </c>
      <c r="D116" s="12" t="s">
        <v>28</v>
      </c>
      <c r="E116" s="12" t="s">
        <v>94</v>
      </c>
      <c r="F116" s="27">
        <v>44019</v>
      </c>
      <c r="G116" s="32" t="s">
        <v>61</v>
      </c>
      <c r="H116" s="8" t="s">
        <v>125</v>
      </c>
    </row>
    <row r="117" spans="1:8" ht="19">
      <c r="A117" s="12">
        <v>2167</v>
      </c>
      <c r="B117" s="30" t="s">
        <v>47</v>
      </c>
      <c r="C117" s="12">
        <v>20</v>
      </c>
      <c r="D117" s="12" t="s">
        <v>90</v>
      </c>
      <c r="E117" s="12" t="s">
        <v>57</v>
      </c>
      <c r="F117" s="31" t="s">
        <v>47</v>
      </c>
      <c r="G117" s="32" t="s">
        <v>91</v>
      </c>
      <c r="H117" s="7" t="s">
        <v>13</v>
      </c>
    </row>
    <row r="118" spans="1:8">
      <c r="A118" s="12">
        <v>2168</v>
      </c>
      <c r="B118" s="26">
        <v>44019</v>
      </c>
      <c r="C118" s="12">
        <v>20</v>
      </c>
      <c r="D118" s="12" t="s">
        <v>68</v>
      </c>
      <c r="E118" s="12" t="s">
        <v>57</v>
      </c>
      <c r="F118" s="27">
        <v>44019</v>
      </c>
      <c r="G118" s="32" t="s">
        <v>61</v>
      </c>
      <c r="H118" s="8" t="s">
        <v>125</v>
      </c>
    </row>
    <row r="119" spans="1:8" ht="19">
      <c r="A119" s="12">
        <v>2169</v>
      </c>
      <c r="B119" s="30" t="s">
        <v>47</v>
      </c>
      <c r="C119" s="12">
        <v>20</v>
      </c>
      <c r="D119" s="12" t="s">
        <v>68</v>
      </c>
      <c r="E119" s="12" t="s">
        <v>57</v>
      </c>
      <c r="F119" s="31" t="s">
        <v>47</v>
      </c>
      <c r="G119" s="32" t="s">
        <v>91</v>
      </c>
      <c r="H119" s="7" t="s">
        <v>13</v>
      </c>
    </row>
    <row r="120" spans="1:8">
      <c r="A120" s="12">
        <v>2170</v>
      </c>
      <c r="B120" s="26">
        <v>44024</v>
      </c>
      <c r="C120" s="12">
        <v>20</v>
      </c>
      <c r="D120" s="12" t="s">
        <v>68</v>
      </c>
      <c r="E120" s="12" t="s">
        <v>57</v>
      </c>
      <c r="F120" s="27">
        <v>44024</v>
      </c>
      <c r="G120" s="32" t="s">
        <v>61</v>
      </c>
      <c r="H120" s="8" t="s">
        <v>125</v>
      </c>
    </row>
    <row r="121" spans="1:8" ht="19">
      <c r="A121" s="12">
        <v>2171</v>
      </c>
      <c r="B121" s="30" t="s">
        <v>47</v>
      </c>
      <c r="C121" s="12">
        <v>50</v>
      </c>
      <c r="D121" s="12" t="s">
        <v>68</v>
      </c>
      <c r="E121" s="12" t="s">
        <v>95</v>
      </c>
      <c r="F121" s="31" t="s">
        <v>47</v>
      </c>
      <c r="G121" s="32" t="s">
        <v>91</v>
      </c>
      <c r="H121" s="7" t="s">
        <v>173</v>
      </c>
    </row>
    <row r="122" spans="1:8" ht="19">
      <c r="A122" s="12">
        <v>2172</v>
      </c>
      <c r="B122" s="26">
        <v>44024</v>
      </c>
      <c r="C122" s="12">
        <v>20</v>
      </c>
      <c r="D122" s="12" t="s">
        <v>68</v>
      </c>
      <c r="E122" s="12" t="s">
        <v>96</v>
      </c>
      <c r="F122" s="27">
        <v>44024</v>
      </c>
      <c r="G122" s="32" t="s">
        <v>61</v>
      </c>
      <c r="H122" s="7" t="s">
        <v>13</v>
      </c>
    </row>
    <row r="123" spans="1:8">
      <c r="A123" s="12">
        <v>2173</v>
      </c>
      <c r="B123" s="26">
        <v>44018</v>
      </c>
      <c r="C123" s="12">
        <v>50</v>
      </c>
      <c r="D123" s="12" t="s">
        <v>68</v>
      </c>
      <c r="E123" s="12" t="s">
        <v>55</v>
      </c>
      <c r="F123" s="27">
        <v>44018</v>
      </c>
      <c r="G123" s="32" t="s">
        <v>61</v>
      </c>
      <c r="H123" s="8" t="s">
        <v>125</v>
      </c>
    </row>
    <row r="124" spans="1:8" ht="19">
      <c r="A124" s="12">
        <v>2174</v>
      </c>
      <c r="B124" s="26">
        <v>44024</v>
      </c>
      <c r="C124" s="12">
        <v>50</v>
      </c>
      <c r="D124" s="12" t="s">
        <v>28</v>
      </c>
      <c r="E124" s="12" t="s">
        <v>55</v>
      </c>
      <c r="F124" s="27">
        <v>44024</v>
      </c>
      <c r="G124" s="32" t="s">
        <v>61</v>
      </c>
      <c r="H124" s="7" t="s">
        <v>13</v>
      </c>
    </row>
    <row r="125" spans="1:8" ht="19">
      <c r="A125" s="12">
        <v>2175</v>
      </c>
      <c r="B125" s="30" t="s">
        <v>47</v>
      </c>
      <c r="C125" s="12">
        <v>50</v>
      </c>
      <c r="D125" s="12" t="s">
        <v>28</v>
      </c>
      <c r="E125" s="12" t="s">
        <v>97</v>
      </c>
      <c r="F125" s="31" t="s">
        <v>47</v>
      </c>
      <c r="G125" s="32" t="s">
        <v>91</v>
      </c>
      <c r="H125" s="7" t="s">
        <v>13</v>
      </c>
    </row>
    <row r="126" spans="1:8">
      <c r="A126" s="12">
        <v>2176</v>
      </c>
      <c r="B126" s="26">
        <v>44020</v>
      </c>
      <c r="C126" s="12">
        <v>60</v>
      </c>
      <c r="D126" s="12" t="s">
        <v>28</v>
      </c>
      <c r="E126" s="12" t="s">
        <v>98</v>
      </c>
      <c r="F126" s="27">
        <v>44020</v>
      </c>
      <c r="G126" s="32" t="s">
        <v>61</v>
      </c>
      <c r="H126" s="8" t="s">
        <v>125</v>
      </c>
    </row>
    <row r="127" spans="1:8" ht="19">
      <c r="A127" s="12">
        <v>2177</v>
      </c>
      <c r="B127" s="26">
        <v>44021</v>
      </c>
      <c r="C127" s="12">
        <v>10</v>
      </c>
      <c r="D127" s="12" t="s">
        <v>68</v>
      </c>
      <c r="E127" s="12" t="s">
        <v>53</v>
      </c>
      <c r="F127" s="27">
        <v>44021</v>
      </c>
      <c r="G127" s="32" t="s">
        <v>61</v>
      </c>
      <c r="H127" s="7" t="s">
        <v>13</v>
      </c>
    </row>
    <row r="128" spans="1:8" ht="19">
      <c r="A128" s="12">
        <v>2178</v>
      </c>
      <c r="B128" s="26">
        <v>44026</v>
      </c>
      <c r="C128" s="12">
        <v>50</v>
      </c>
      <c r="D128" s="12" t="s">
        <v>28</v>
      </c>
      <c r="E128" s="12" t="s">
        <v>57</v>
      </c>
      <c r="F128" s="27">
        <v>44026</v>
      </c>
      <c r="G128" s="32" t="s">
        <v>61</v>
      </c>
      <c r="H128" s="7" t="s">
        <v>13</v>
      </c>
    </row>
    <row r="129" spans="1:8">
      <c r="A129" s="12">
        <v>2197</v>
      </c>
      <c r="B129" s="26">
        <v>44022</v>
      </c>
      <c r="C129" s="12">
        <v>40</v>
      </c>
      <c r="D129" s="12" t="s">
        <v>77</v>
      </c>
      <c r="E129" s="12" t="s">
        <v>99</v>
      </c>
      <c r="F129" s="27">
        <v>44022</v>
      </c>
      <c r="G129" s="32" t="s">
        <v>70</v>
      </c>
      <c r="H129" s="8" t="s">
        <v>3</v>
      </c>
    </row>
    <row r="130" spans="1:8">
      <c r="A130" s="12">
        <v>2200</v>
      </c>
      <c r="B130" s="26">
        <v>44027</v>
      </c>
      <c r="C130" s="12">
        <v>50</v>
      </c>
      <c r="D130" s="12" t="s">
        <v>77</v>
      </c>
      <c r="E130" s="12" t="s">
        <v>50</v>
      </c>
      <c r="F130" s="27">
        <v>44027</v>
      </c>
      <c r="G130" s="32" t="s">
        <v>70</v>
      </c>
      <c r="H130" s="8" t="s">
        <v>125</v>
      </c>
    </row>
    <row r="131" spans="1:8" ht="19">
      <c r="A131" s="12">
        <v>2236</v>
      </c>
      <c r="B131" s="26">
        <v>44011</v>
      </c>
      <c r="C131" s="12">
        <v>20</v>
      </c>
      <c r="D131" s="12" t="s">
        <v>77</v>
      </c>
      <c r="E131" s="12" t="s">
        <v>100</v>
      </c>
      <c r="F131" s="27">
        <v>44011</v>
      </c>
      <c r="G131" s="32" t="s">
        <v>70</v>
      </c>
      <c r="H131" s="50" t="s">
        <v>13</v>
      </c>
    </row>
    <row r="132" spans="1:8" ht="19">
      <c r="A132" s="12">
        <v>2237</v>
      </c>
      <c r="B132" s="26">
        <v>44026</v>
      </c>
      <c r="C132" s="12">
        <v>20</v>
      </c>
      <c r="D132" s="12" t="s">
        <v>77</v>
      </c>
      <c r="E132" s="12" t="s">
        <v>101</v>
      </c>
      <c r="F132" s="27">
        <v>44026</v>
      </c>
      <c r="G132" s="32" t="s">
        <v>70</v>
      </c>
      <c r="H132" s="7" t="s">
        <v>13</v>
      </c>
    </row>
    <row r="133" spans="1:8" ht="19">
      <c r="A133" s="12">
        <v>2296</v>
      </c>
      <c r="B133" s="26">
        <v>44025</v>
      </c>
      <c r="C133" s="12">
        <v>20</v>
      </c>
      <c r="D133" s="12" t="s">
        <v>77</v>
      </c>
      <c r="E133" s="12" t="s">
        <v>74</v>
      </c>
      <c r="F133" s="26">
        <v>44025</v>
      </c>
      <c r="G133" s="32" t="s">
        <v>70</v>
      </c>
      <c r="H133" s="7" t="s">
        <v>13</v>
      </c>
    </row>
    <row r="134" spans="1:8" ht="19">
      <c r="A134" s="12">
        <v>2297</v>
      </c>
      <c r="B134" s="26">
        <v>44029</v>
      </c>
      <c r="C134" s="12">
        <v>30</v>
      </c>
      <c r="D134" s="12" t="s">
        <v>69</v>
      </c>
      <c r="E134" s="12" t="s">
        <v>102</v>
      </c>
      <c r="F134" s="26">
        <v>44029</v>
      </c>
      <c r="G134" s="32" t="s">
        <v>70</v>
      </c>
      <c r="H134" s="50" t="s">
        <v>13</v>
      </c>
    </row>
    <row r="135" spans="1:8">
      <c r="A135" s="12">
        <v>2298</v>
      </c>
      <c r="B135" s="26">
        <v>44020</v>
      </c>
      <c r="C135" s="12">
        <v>10</v>
      </c>
      <c r="D135" s="12" t="s">
        <v>69</v>
      </c>
      <c r="E135" s="12" t="s">
        <v>74</v>
      </c>
      <c r="F135" s="26">
        <v>44020</v>
      </c>
      <c r="G135" s="32" t="s">
        <v>70</v>
      </c>
      <c r="H135" s="8" t="s">
        <v>125</v>
      </c>
    </row>
    <row r="136" spans="1:8" ht="19">
      <c r="A136" s="12">
        <v>2299</v>
      </c>
      <c r="B136" s="26">
        <v>44028</v>
      </c>
      <c r="C136" s="12">
        <v>10</v>
      </c>
      <c r="D136" s="12" t="s">
        <v>77</v>
      </c>
      <c r="E136" s="12" t="s">
        <v>103</v>
      </c>
      <c r="F136" s="26">
        <v>44028</v>
      </c>
      <c r="G136" s="32" t="s">
        <v>70</v>
      </c>
      <c r="H136" s="7" t="s">
        <v>13</v>
      </c>
    </row>
    <row r="137" spans="1:8" ht="19">
      <c r="A137" s="12">
        <v>2300</v>
      </c>
      <c r="B137" s="26">
        <v>44021</v>
      </c>
      <c r="C137" s="12">
        <v>20</v>
      </c>
      <c r="D137" s="12" t="s">
        <v>77</v>
      </c>
      <c r="E137" s="12" t="s">
        <v>74</v>
      </c>
      <c r="F137" s="26">
        <v>44021</v>
      </c>
      <c r="G137" s="32" t="s">
        <v>70</v>
      </c>
      <c r="H137" s="7" t="s">
        <v>13</v>
      </c>
    </row>
    <row r="138" spans="1:8">
      <c r="A138" s="12">
        <v>2301</v>
      </c>
      <c r="B138" s="26">
        <v>44028</v>
      </c>
      <c r="C138" s="12">
        <v>70</v>
      </c>
      <c r="D138" s="12" t="s">
        <v>77</v>
      </c>
      <c r="E138" s="12" t="s">
        <v>82</v>
      </c>
      <c r="F138" s="26">
        <v>44028</v>
      </c>
      <c r="G138" s="32" t="s">
        <v>70</v>
      </c>
      <c r="H138" s="8" t="s">
        <v>125</v>
      </c>
    </row>
    <row r="139" spans="1:8">
      <c r="A139" s="12">
        <v>2302</v>
      </c>
      <c r="B139" s="26">
        <v>44024</v>
      </c>
      <c r="C139" s="12">
        <v>50</v>
      </c>
      <c r="D139" s="12" t="s">
        <v>77</v>
      </c>
      <c r="E139" s="12" t="s">
        <v>82</v>
      </c>
      <c r="F139" s="26">
        <v>44024</v>
      </c>
      <c r="G139" s="32" t="s">
        <v>70</v>
      </c>
      <c r="H139" s="8" t="s">
        <v>125</v>
      </c>
    </row>
    <row r="140" spans="1:8">
      <c r="A140" s="12">
        <v>2303</v>
      </c>
      <c r="B140" s="26">
        <v>44016</v>
      </c>
      <c r="C140" s="12">
        <v>70</v>
      </c>
      <c r="D140" s="12" t="s">
        <v>69</v>
      </c>
      <c r="E140" s="12" t="s">
        <v>100</v>
      </c>
      <c r="F140" s="26">
        <v>44016</v>
      </c>
      <c r="G140" s="32" t="s">
        <v>70</v>
      </c>
      <c r="H140" s="8" t="s">
        <v>125</v>
      </c>
    </row>
    <row r="141" spans="1:8" ht="19">
      <c r="A141" s="12">
        <v>2403</v>
      </c>
      <c r="B141" s="26">
        <v>44024</v>
      </c>
      <c r="C141" s="12">
        <v>20</v>
      </c>
      <c r="D141" s="12" t="s">
        <v>77</v>
      </c>
      <c r="E141" s="12" t="s">
        <v>74</v>
      </c>
      <c r="F141" s="27">
        <v>44024</v>
      </c>
      <c r="G141" s="32" t="s">
        <v>70</v>
      </c>
      <c r="H141" s="7" t="s">
        <v>13</v>
      </c>
    </row>
    <row r="142" spans="1:8" ht="19">
      <c r="A142" s="12">
        <v>2405</v>
      </c>
      <c r="B142" s="30" t="s">
        <v>47</v>
      </c>
      <c r="C142" s="12">
        <v>60</v>
      </c>
      <c r="D142" s="12" t="s">
        <v>69</v>
      </c>
      <c r="E142" s="12" t="s">
        <v>82</v>
      </c>
      <c r="F142" s="30" t="s">
        <v>47</v>
      </c>
      <c r="G142" s="32" t="s">
        <v>88</v>
      </c>
      <c r="H142" s="7" t="s">
        <v>13</v>
      </c>
    </row>
    <row r="143" spans="1:8" ht="19">
      <c r="A143" s="12">
        <v>2406</v>
      </c>
      <c r="B143" s="26">
        <v>44028</v>
      </c>
      <c r="C143" s="12">
        <v>20</v>
      </c>
      <c r="D143" s="12" t="s">
        <v>69</v>
      </c>
      <c r="E143" s="12" t="s">
        <v>100</v>
      </c>
      <c r="F143" s="27">
        <v>44028</v>
      </c>
      <c r="G143" s="32" t="s">
        <v>70</v>
      </c>
      <c r="H143" s="7" t="s">
        <v>13</v>
      </c>
    </row>
    <row r="144" spans="1:8" ht="19">
      <c r="A144" s="12">
        <v>2407</v>
      </c>
      <c r="B144" s="26">
        <v>44027</v>
      </c>
      <c r="C144" s="12">
        <v>20</v>
      </c>
      <c r="D144" s="12" t="s">
        <v>77</v>
      </c>
      <c r="E144" s="12" t="s">
        <v>82</v>
      </c>
      <c r="F144" s="27">
        <v>44027</v>
      </c>
      <c r="G144" s="32" t="s">
        <v>70</v>
      </c>
      <c r="H144" s="7" t="s">
        <v>13</v>
      </c>
    </row>
    <row r="145" spans="1:8" ht="19">
      <c r="A145" s="12">
        <v>2409</v>
      </c>
      <c r="B145" s="30" t="s">
        <v>47</v>
      </c>
      <c r="C145" s="12">
        <v>50</v>
      </c>
      <c r="D145" s="12" t="s">
        <v>69</v>
      </c>
      <c r="E145" s="12" t="s">
        <v>104</v>
      </c>
      <c r="F145" s="30" t="s">
        <v>47</v>
      </c>
      <c r="G145" s="32" t="s">
        <v>88</v>
      </c>
      <c r="H145" s="7" t="s">
        <v>13</v>
      </c>
    </row>
    <row r="146" spans="1:8" ht="19">
      <c r="A146" s="12">
        <v>2415</v>
      </c>
      <c r="B146" s="26">
        <v>44022</v>
      </c>
      <c r="C146" s="29">
        <v>20</v>
      </c>
      <c r="D146" s="12" t="s">
        <v>69</v>
      </c>
      <c r="E146" s="12" t="s">
        <v>105</v>
      </c>
      <c r="F146" s="27">
        <v>44022</v>
      </c>
      <c r="G146" s="32" t="s">
        <v>70</v>
      </c>
      <c r="H146" s="7" t="s">
        <v>13</v>
      </c>
    </row>
    <row r="147" spans="1:8" ht="19">
      <c r="A147" s="28">
        <v>2503</v>
      </c>
      <c r="B147" s="26">
        <v>44026</v>
      </c>
      <c r="C147" s="12">
        <v>20</v>
      </c>
      <c r="D147" s="12" t="s">
        <v>77</v>
      </c>
      <c r="E147" s="12" t="s">
        <v>74</v>
      </c>
      <c r="F147" s="27">
        <v>44026</v>
      </c>
      <c r="G147" s="32" t="s">
        <v>70</v>
      </c>
      <c r="H147" s="7" t="s">
        <v>13</v>
      </c>
    </row>
    <row r="148" spans="1:8" ht="19">
      <c r="A148" s="28">
        <v>2504</v>
      </c>
      <c r="B148" s="26">
        <v>44030</v>
      </c>
      <c r="C148" s="12">
        <v>30</v>
      </c>
      <c r="D148" s="12" t="s">
        <v>77</v>
      </c>
      <c r="E148" s="12" t="s">
        <v>100</v>
      </c>
      <c r="F148" s="27">
        <v>44030</v>
      </c>
      <c r="G148" s="32" t="s">
        <v>70</v>
      </c>
      <c r="H148" s="7" t="s">
        <v>13</v>
      </c>
    </row>
    <row r="149" spans="1:8" ht="19">
      <c r="A149" s="28">
        <v>2505</v>
      </c>
      <c r="B149" s="26">
        <v>44026</v>
      </c>
      <c r="C149" s="12">
        <v>10</v>
      </c>
      <c r="D149" s="12" t="s">
        <v>69</v>
      </c>
      <c r="E149" s="12" t="s">
        <v>100</v>
      </c>
      <c r="F149" s="27">
        <v>44026</v>
      </c>
      <c r="G149" s="32" t="s">
        <v>70</v>
      </c>
      <c r="H149" s="50" t="s">
        <v>13</v>
      </c>
    </row>
    <row r="150" spans="1:8" ht="19">
      <c r="A150" s="28">
        <v>2506</v>
      </c>
      <c r="B150" s="26">
        <v>44028</v>
      </c>
      <c r="C150" s="12">
        <v>20</v>
      </c>
      <c r="D150" s="12" t="s">
        <v>69</v>
      </c>
      <c r="E150" s="12" t="s">
        <v>74</v>
      </c>
      <c r="F150" s="27">
        <v>44028</v>
      </c>
      <c r="G150" s="32" t="s">
        <v>70</v>
      </c>
      <c r="H150" s="50" t="s">
        <v>13</v>
      </c>
    </row>
    <row r="151" spans="1:8">
      <c r="A151" s="28">
        <v>2507</v>
      </c>
      <c r="B151" s="26">
        <v>44028</v>
      </c>
      <c r="C151" s="12">
        <v>10</v>
      </c>
      <c r="D151" s="12" t="s">
        <v>77</v>
      </c>
      <c r="E151" s="12" t="s">
        <v>83</v>
      </c>
      <c r="F151" s="27">
        <v>44028</v>
      </c>
      <c r="G151" s="32" t="s">
        <v>70</v>
      </c>
      <c r="H151" s="8" t="s">
        <v>125</v>
      </c>
    </row>
    <row r="152" spans="1:8" ht="19">
      <c r="A152" s="28">
        <v>2555</v>
      </c>
      <c r="B152" s="26">
        <v>44029</v>
      </c>
      <c r="C152" s="12">
        <v>20</v>
      </c>
      <c r="D152" s="12" t="s">
        <v>68</v>
      </c>
      <c r="E152" s="12" t="s">
        <v>57</v>
      </c>
      <c r="F152" s="26">
        <v>44029</v>
      </c>
      <c r="G152" s="32" t="s">
        <v>61</v>
      </c>
      <c r="H152" s="7" t="s">
        <v>13</v>
      </c>
    </row>
    <row r="153" spans="1:8" ht="19">
      <c r="A153" s="28">
        <v>2556</v>
      </c>
      <c r="B153" s="26">
        <v>44026</v>
      </c>
      <c r="C153" s="12">
        <v>20</v>
      </c>
      <c r="D153" s="12" t="s">
        <v>68</v>
      </c>
      <c r="E153" s="12" t="s">
        <v>95</v>
      </c>
      <c r="F153" s="26">
        <v>44026</v>
      </c>
      <c r="G153" s="32" t="s">
        <v>61</v>
      </c>
      <c r="H153" s="7" t="s">
        <v>13</v>
      </c>
    </row>
    <row r="154" spans="1:8" ht="19">
      <c r="A154" s="28">
        <v>2685</v>
      </c>
      <c r="B154" s="26">
        <v>44033</v>
      </c>
      <c r="C154" s="12">
        <v>70</v>
      </c>
      <c r="D154" s="12" t="s">
        <v>68</v>
      </c>
      <c r="E154" s="12" t="s">
        <v>48</v>
      </c>
      <c r="F154" s="26">
        <v>44033</v>
      </c>
      <c r="G154" s="32" t="s">
        <v>61</v>
      </c>
      <c r="H154" s="7" t="s">
        <v>13</v>
      </c>
    </row>
    <row r="155" spans="1:8">
      <c r="A155" s="28">
        <v>2697</v>
      </c>
      <c r="B155" s="26">
        <v>44031</v>
      </c>
      <c r="C155" s="12">
        <v>20</v>
      </c>
      <c r="D155" s="12" t="s">
        <v>28</v>
      </c>
      <c r="E155" s="12" t="s">
        <v>57</v>
      </c>
      <c r="F155" s="26">
        <v>44031</v>
      </c>
      <c r="G155" s="32" t="s">
        <v>61</v>
      </c>
      <c r="H155" s="8" t="s">
        <v>125</v>
      </c>
    </row>
    <row r="156" spans="1:8">
      <c r="A156" s="28">
        <v>2708</v>
      </c>
      <c r="B156" s="26">
        <v>44032</v>
      </c>
      <c r="C156" s="12">
        <v>20</v>
      </c>
      <c r="D156" s="12" t="s">
        <v>92</v>
      </c>
      <c r="E156" s="12" t="s">
        <v>48</v>
      </c>
      <c r="F156" s="26">
        <v>44032</v>
      </c>
      <c r="G156" s="32" t="s">
        <v>61</v>
      </c>
      <c r="H156" s="8" t="s">
        <v>125</v>
      </c>
    </row>
    <row r="157" spans="1:8" ht="19">
      <c r="A157" s="28">
        <v>2710</v>
      </c>
      <c r="B157" s="26">
        <v>44026</v>
      </c>
      <c r="C157" s="12">
        <v>30</v>
      </c>
      <c r="D157" s="12" t="s">
        <v>68</v>
      </c>
      <c r="E157" s="12" t="s">
        <v>55</v>
      </c>
      <c r="F157" s="27">
        <v>44026</v>
      </c>
      <c r="G157" s="32" t="s">
        <v>61</v>
      </c>
      <c r="H157" s="7" t="s">
        <v>13</v>
      </c>
    </row>
    <row r="158" spans="1:8" ht="19">
      <c r="A158" s="32">
        <v>2711</v>
      </c>
      <c r="B158" s="26">
        <v>44031</v>
      </c>
      <c r="C158" s="12">
        <v>20</v>
      </c>
      <c r="D158" s="12" t="s">
        <v>28</v>
      </c>
      <c r="E158" s="12" t="s">
        <v>57</v>
      </c>
      <c r="F158" s="27">
        <v>44031</v>
      </c>
      <c r="G158" s="32" t="s">
        <v>61</v>
      </c>
      <c r="H158" s="7" t="s">
        <v>13</v>
      </c>
    </row>
    <row r="159" spans="1:8">
      <c r="A159" s="28">
        <v>2712</v>
      </c>
      <c r="B159" s="26">
        <v>44028</v>
      </c>
      <c r="C159" s="12">
        <v>20</v>
      </c>
      <c r="D159" s="12" t="s">
        <v>68</v>
      </c>
      <c r="E159" s="12" t="s">
        <v>85</v>
      </c>
      <c r="F159" s="27">
        <v>44028</v>
      </c>
      <c r="G159" s="32" t="s">
        <v>61</v>
      </c>
      <c r="H159" s="8" t="s">
        <v>125</v>
      </c>
    </row>
    <row r="160" spans="1:8">
      <c r="A160" s="28">
        <v>2713</v>
      </c>
      <c r="B160" s="26">
        <v>44033</v>
      </c>
      <c r="C160" s="12">
        <v>40</v>
      </c>
      <c r="D160" s="12" t="s">
        <v>68</v>
      </c>
      <c r="E160" s="12" t="s">
        <v>55</v>
      </c>
      <c r="F160" s="27">
        <v>44033</v>
      </c>
      <c r="G160" s="32" t="s">
        <v>61</v>
      </c>
      <c r="H160" s="8" t="s">
        <v>3</v>
      </c>
    </row>
    <row r="161" spans="1:8" ht="19">
      <c r="A161" s="28">
        <v>2714</v>
      </c>
      <c r="B161" s="26">
        <v>44029</v>
      </c>
      <c r="C161" s="12">
        <v>20</v>
      </c>
      <c r="D161" s="12" t="s">
        <v>28</v>
      </c>
      <c r="E161" s="12" t="s">
        <v>57</v>
      </c>
      <c r="F161" s="27">
        <v>44029</v>
      </c>
      <c r="G161" s="32" t="s">
        <v>61</v>
      </c>
      <c r="H161" s="50" t="s">
        <v>13</v>
      </c>
    </row>
    <row r="162" spans="1:8">
      <c r="A162" s="28">
        <v>2715</v>
      </c>
      <c r="B162" s="26">
        <v>44026</v>
      </c>
      <c r="C162" s="12">
        <v>20</v>
      </c>
      <c r="D162" s="12" t="s">
        <v>68</v>
      </c>
      <c r="E162" s="12" t="s">
        <v>57</v>
      </c>
      <c r="F162" s="27">
        <v>44026</v>
      </c>
      <c r="G162" s="32" t="s">
        <v>61</v>
      </c>
      <c r="H162" s="8" t="s">
        <v>173</v>
      </c>
    </row>
    <row r="163" spans="1:8" ht="19">
      <c r="A163" s="28">
        <v>2716</v>
      </c>
      <c r="B163" s="26">
        <v>44032</v>
      </c>
      <c r="C163" s="12">
        <v>40</v>
      </c>
      <c r="D163" s="12" t="s">
        <v>68</v>
      </c>
      <c r="E163" s="12" t="s">
        <v>57</v>
      </c>
      <c r="F163" s="27">
        <v>44032</v>
      </c>
      <c r="G163" s="32" t="s">
        <v>61</v>
      </c>
      <c r="H163" s="50" t="s">
        <v>13</v>
      </c>
    </row>
    <row r="164" spans="1:8" ht="19">
      <c r="A164" s="28">
        <v>2717</v>
      </c>
      <c r="B164" s="26">
        <v>44031</v>
      </c>
      <c r="C164" s="12">
        <v>20</v>
      </c>
      <c r="D164" s="12" t="s">
        <v>68</v>
      </c>
      <c r="E164" s="12" t="s">
        <v>96</v>
      </c>
      <c r="F164" s="27">
        <v>44031</v>
      </c>
      <c r="G164" s="32" t="s">
        <v>61</v>
      </c>
      <c r="H164" s="7" t="s">
        <v>13</v>
      </c>
    </row>
    <row r="165" spans="1:8" ht="19">
      <c r="A165" s="28">
        <v>2718</v>
      </c>
      <c r="B165" s="26">
        <v>44028</v>
      </c>
      <c r="C165" s="12">
        <v>20</v>
      </c>
      <c r="D165" s="12" t="s">
        <v>28</v>
      </c>
      <c r="E165" s="12" t="s">
        <v>48</v>
      </c>
      <c r="F165" s="27">
        <v>44028</v>
      </c>
      <c r="G165" s="32" t="s">
        <v>61</v>
      </c>
      <c r="H165" s="7" t="s">
        <v>13</v>
      </c>
    </row>
    <row r="166" spans="1:8">
      <c r="A166" s="28">
        <v>2825</v>
      </c>
      <c r="B166" s="26">
        <v>44031</v>
      </c>
      <c r="C166" s="12">
        <v>20</v>
      </c>
      <c r="D166" s="12" t="s">
        <v>77</v>
      </c>
      <c r="E166" s="12" t="s">
        <v>106</v>
      </c>
      <c r="F166" s="26">
        <v>44031</v>
      </c>
      <c r="G166" s="32" t="s">
        <v>61</v>
      </c>
      <c r="H166" s="8" t="s">
        <v>125</v>
      </c>
    </row>
    <row r="167" spans="1:8">
      <c r="A167" s="28">
        <v>2826</v>
      </c>
      <c r="B167" s="26">
        <v>44032</v>
      </c>
      <c r="C167" s="12">
        <v>20</v>
      </c>
      <c r="D167" s="12" t="s">
        <v>77</v>
      </c>
      <c r="E167" s="12" t="s">
        <v>107</v>
      </c>
      <c r="F167" s="26">
        <v>44032</v>
      </c>
      <c r="G167" s="32" t="s">
        <v>61</v>
      </c>
      <c r="H167" s="8" t="s">
        <v>125</v>
      </c>
    </row>
    <row r="168" spans="1:8" ht="19">
      <c r="A168" s="28">
        <v>2827</v>
      </c>
      <c r="B168" s="26">
        <v>44027</v>
      </c>
      <c r="C168" s="12">
        <v>30</v>
      </c>
      <c r="D168" s="12" t="s">
        <v>77</v>
      </c>
      <c r="E168" s="12" t="s">
        <v>108</v>
      </c>
      <c r="F168" s="26">
        <v>44027</v>
      </c>
      <c r="G168" s="32" t="s">
        <v>61</v>
      </c>
      <c r="H168" s="7" t="s">
        <v>13</v>
      </c>
    </row>
    <row r="169" spans="1:8">
      <c r="A169" s="28">
        <v>2828</v>
      </c>
      <c r="B169" s="30" t="s">
        <v>47</v>
      </c>
      <c r="C169" s="12">
        <v>20</v>
      </c>
      <c r="D169" s="12" t="s">
        <v>69</v>
      </c>
      <c r="E169" s="12" t="s">
        <v>74</v>
      </c>
      <c r="F169" s="30" t="s">
        <v>47</v>
      </c>
      <c r="G169" s="32" t="s">
        <v>88</v>
      </c>
      <c r="H169" s="8" t="s">
        <v>125</v>
      </c>
    </row>
    <row r="170" spans="1:8">
      <c r="A170" s="28">
        <v>2829</v>
      </c>
      <c r="B170" s="26">
        <v>44034</v>
      </c>
      <c r="C170" s="12">
        <v>20</v>
      </c>
      <c r="D170" s="12" t="s">
        <v>69</v>
      </c>
      <c r="E170" s="12" t="s">
        <v>109</v>
      </c>
      <c r="F170" s="26">
        <v>44034</v>
      </c>
      <c r="G170" s="32" t="s">
        <v>61</v>
      </c>
      <c r="H170" s="8" t="s">
        <v>125</v>
      </c>
    </row>
    <row r="171" spans="1:8">
      <c r="A171" s="28">
        <v>2830</v>
      </c>
      <c r="B171" s="26">
        <v>44032</v>
      </c>
      <c r="C171" s="12">
        <v>10</v>
      </c>
      <c r="D171" s="12" t="s">
        <v>69</v>
      </c>
      <c r="E171" s="12" t="s">
        <v>103</v>
      </c>
      <c r="F171" s="26">
        <v>44032</v>
      </c>
      <c r="G171" s="32" t="s">
        <v>61</v>
      </c>
      <c r="H171" s="8" t="s">
        <v>3</v>
      </c>
    </row>
    <row r="172" spans="1:8">
      <c r="A172" s="28">
        <v>2831</v>
      </c>
      <c r="B172" s="26">
        <v>44032</v>
      </c>
      <c r="C172" s="12">
        <v>10</v>
      </c>
      <c r="D172" s="12" t="s">
        <v>77</v>
      </c>
      <c r="E172" s="12" t="s">
        <v>82</v>
      </c>
      <c r="F172" s="26">
        <v>44032</v>
      </c>
      <c r="G172" s="32" t="s">
        <v>61</v>
      </c>
      <c r="H172" s="8" t="s">
        <v>125</v>
      </c>
    </row>
    <row r="173" spans="1:8" ht="19">
      <c r="A173" s="28">
        <v>2832</v>
      </c>
      <c r="B173" s="26">
        <v>44032</v>
      </c>
      <c r="C173" s="12">
        <v>10</v>
      </c>
      <c r="D173" s="12" t="s">
        <v>69</v>
      </c>
      <c r="E173" s="12" t="s">
        <v>110</v>
      </c>
      <c r="F173" s="26">
        <v>44032</v>
      </c>
      <c r="G173" s="32" t="s">
        <v>61</v>
      </c>
      <c r="H173" s="50" t="s">
        <v>13</v>
      </c>
    </row>
    <row r="174" spans="1:8">
      <c r="A174" s="33">
        <v>2953</v>
      </c>
      <c r="B174" s="30">
        <v>44033</v>
      </c>
      <c r="C174" s="33">
        <v>70</v>
      </c>
      <c r="D174" s="34" t="s">
        <v>27</v>
      </c>
      <c r="E174" s="34" t="s">
        <v>35</v>
      </c>
      <c r="F174" s="35">
        <v>44033</v>
      </c>
      <c r="G174" s="34" t="s">
        <v>8</v>
      </c>
      <c r="H174" s="8" t="s">
        <v>3</v>
      </c>
    </row>
    <row r="175" spans="1:8" ht="19">
      <c r="A175" s="33">
        <v>3033</v>
      </c>
      <c r="B175" s="35">
        <v>44030</v>
      </c>
      <c r="C175" s="33">
        <v>20</v>
      </c>
      <c r="D175" s="34" t="s">
        <v>26</v>
      </c>
      <c r="E175" s="34" t="s">
        <v>39</v>
      </c>
      <c r="F175" s="35">
        <v>44030</v>
      </c>
      <c r="G175" s="34" t="s">
        <v>8</v>
      </c>
      <c r="H175" s="7" t="s">
        <v>13</v>
      </c>
    </row>
    <row r="176" spans="1:8">
      <c r="A176" s="28">
        <v>3104</v>
      </c>
      <c r="B176" s="26">
        <v>44037</v>
      </c>
      <c r="C176" s="12">
        <v>20</v>
      </c>
      <c r="D176" s="12" t="s">
        <v>77</v>
      </c>
      <c r="E176" s="12" t="s">
        <v>82</v>
      </c>
      <c r="F176" s="27">
        <v>44037</v>
      </c>
      <c r="G176" s="32" t="s">
        <v>70</v>
      </c>
      <c r="H176" s="8" t="s">
        <v>125</v>
      </c>
    </row>
    <row r="177" spans="1:8">
      <c r="A177" s="28">
        <v>3105</v>
      </c>
      <c r="B177" s="26">
        <v>44036</v>
      </c>
      <c r="C177" s="12">
        <v>20</v>
      </c>
      <c r="D177" s="12" t="s">
        <v>69</v>
      </c>
      <c r="E177" s="12" t="s">
        <v>74</v>
      </c>
      <c r="F177" s="27">
        <v>44036</v>
      </c>
      <c r="G177" s="32" t="s">
        <v>70</v>
      </c>
      <c r="H177" s="8" t="s">
        <v>125</v>
      </c>
    </row>
    <row r="178" spans="1:8">
      <c r="A178" s="28">
        <v>3106</v>
      </c>
      <c r="B178" s="26">
        <v>44034</v>
      </c>
      <c r="C178" s="12">
        <v>70</v>
      </c>
      <c r="D178" s="12" t="s">
        <v>69</v>
      </c>
      <c r="E178" s="12" t="s">
        <v>82</v>
      </c>
      <c r="F178" s="27">
        <v>44034</v>
      </c>
      <c r="G178" s="32" t="s">
        <v>70</v>
      </c>
      <c r="H178" s="8" t="s">
        <v>3</v>
      </c>
    </row>
    <row r="179" spans="1:8" ht="19">
      <c r="A179" s="28">
        <v>3107</v>
      </c>
      <c r="B179" s="26">
        <v>44031</v>
      </c>
      <c r="C179" s="12">
        <v>10</v>
      </c>
      <c r="D179" s="12" t="s">
        <v>69</v>
      </c>
      <c r="E179" s="12" t="s">
        <v>106</v>
      </c>
      <c r="F179" s="27">
        <v>44031</v>
      </c>
      <c r="G179" s="32" t="s">
        <v>70</v>
      </c>
      <c r="H179" s="7" t="s">
        <v>13</v>
      </c>
    </row>
    <row r="180" spans="1:8">
      <c r="A180" s="28">
        <v>3108</v>
      </c>
      <c r="B180" s="30" t="s">
        <v>47</v>
      </c>
      <c r="C180" s="12">
        <v>40</v>
      </c>
      <c r="D180" s="12" t="s">
        <v>77</v>
      </c>
      <c r="E180" s="12" t="s">
        <v>111</v>
      </c>
      <c r="F180" s="10" t="s">
        <v>12</v>
      </c>
      <c r="G180" s="32" t="s">
        <v>88</v>
      </c>
      <c r="H180" s="8" t="s">
        <v>125</v>
      </c>
    </row>
    <row r="181" spans="1:8">
      <c r="A181" s="28">
        <v>3109</v>
      </c>
      <c r="B181" s="26">
        <v>44035</v>
      </c>
      <c r="C181" s="12">
        <v>20</v>
      </c>
      <c r="D181" s="12" t="s">
        <v>69</v>
      </c>
      <c r="E181" s="12" t="s">
        <v>112</v>
      </c>
      <c r="F181" s="27">
        <v>44035</v>
      </c>
      <c r="G181" s="32" t="s">
        <v>70</v>
      </c>
      <c r="H181" s="8" t="s">
        <v>125</v>
      </c>
    </row>
    <row r="182" spans="1:8">
      <c r="A182" s="28">
        <v>3111</v>
      </c>
      <c r="B182" s="26">
        <v>44036</v>
      </c>
      <c r="C182" s="12">
        <v>20</v>
      </c>
      <c r="D182" s="12" t="s">
        <v>77</v>
      </c>
      <c r="E182" s="12" t="s">
        <v>103</v>
      </c>
      <c r="F182" s="27">
        <v>44036</v>
      </c>
      <c r="G182" s="32" t="s">
        <v>70</v>
      </c>
      <c r="H182" s="8" t="s">
        <v>3</v>
      </c>
    </row>
    <row r="183" spans="1:8">
      <c r="A183" s="28">
        <v>3112</v>
      </c>
      <c r="B183" s="26">
        <v>44033</v>
      </c>
      <c r="C183" s="12">
        <v>20</v>
      </c>
      <c r="D183" s="12" t="s">
        <v>77</v>
      </c>
      <c r="E183" s="12" t="s">
        <v>103</v>
      </c>
      <c r="F183" s="27">
        <v>44033</v>
      </c>
      <c r="G183" s="32" t="s">
        <v>70</v>
      </c>
      <c r="H183" s="8" t="s">
        <v>154</v>
      </c>
    </row>
    <row r="184" spans="1:8" ht="19">
      <c r="A184" s="28">
        <v>3113</v>
      </c>
      <c r="B184" s="26">
        <v>44029</v>
      </c>
      <c r="C184" s="12">
        <v>20</v>
      </c>
      <c r="D184" s="12" t="s">
        <v>69</v>
      </c>
      <c r="E184" s="12" t="s">
        <v>74</v>
      </c>
      <c r="F184" s="27">
        <v>44029</v>
      </c>
      <c r="G184" s="32" t="s">
        <v>70</v>
      </c>
      <c r="H184" s="7" t="s">
        <v>13</v>
      </c>
    </row>
    <row r="185" spans="1:8">
      <c r="A185" s="28">
        <v>3206</v>
      </c>
      <c r="B185" s="26">
        <v>44028</v>
      </c>
      <c r="C185" s="12">
        <v>20</v>
      </c>
      <c r="D185" s="12" t="s">
        <v>69</v>
      </c>
      <c r="E185" s="12" t="s">
        <v>74</v>
      </c>
      <c r="F185" s="27">
        <v>44028</v>
      </c>
      <c r="G185" s="32" t="s">
        <v>70</v>
      </c>
      <c r="H185" s="8" t="s">
        <v>125</v>
      </c>
    </row>
    <row r="186" spans="1:8" ht="19">
      <c r="A186" s="28">
        <v>3227</v>
      </c>
      <c r="B186" s="26">
        <v>44030</v>
      </c>
      <c r="C186" s="12">
        <v>20</v>
      </c>
      <c r="D186" s="12" t="s">
        <v>69</v>
      </c>
      <c r="E186" s="12" t="s">
        <v>112</v>
      </c>
      <c r="F186" s="27">
        <v>44030</v>
      </c>
      <c r="G186" s="32" t="s">
        <v>70</v>
      </c>
      <c r="H186" s="7" t="s">
        <v>13</v>
      </c>
    </row>
    <row r="187" spans="1:8">
      <c r="A187" s="28">
        <v>3262</v>
      </c>
      <c r="B187" s="26">
        <v>44034</v>
      </c>
      <c r="C187" s="12">
        <v>20</v>
      </c>
      <c r="D187" s="12" t="s">
        <v>77</v>
      </c>
      <c r="E187" s="12" t="s">
        <v>113</v>
      </c>
      <c r="F187" s="27">
        <v>44034</v>
      </c>
      <c r="G187" s="32" t="s">
        <v>70</v>
      </c>
      <c r="H187" s="8" t="s">
        <v>125</v>
      </c>
    </row>
    <row r="188" spans="1:8">
      <c r="A188" s="28">
        <v>3300</v>
      </c>
      <c r="B188" s="26">
        <v>44035</v>
      </c>
      <c r="C188" s="12">
        <v>50</v>
      </c>
      <c r="D188" s="12" t="s">
        <v>77</v>
      </c>
      <c r="E188" s="12" t="s">
        <v>114</v>
      </c>
      <c r="F188" s="27">
        <v>44035</v>
      </c>
      <c r="G188" s="32" t="s">
        <v>70</v>
      </c>
      <c r="H188" s="8" t="s">
        <v>125</v>
      </c>
    </row>
    <row r="189" spans="1:8" ht="19">
      <c r="A189" s="28">
        <v>3355</v>
      </c>
      <c r="B189" s="26">
        <v>44033</v>
      </c>
      <c r="C189" s="12">
        <v>20</v>
      </c>
      <c r="D189" s="12" t="s">
        <v>69</v>
      </c>
      <c r="E189" s="12" t="s">
        <v>82</v>
      </c>
      <c r="F189" s="27">
        <v>44033</v>
      </c>
      <c r="G189" s="32" t="s">
        <v>70</v>
      </c>
      <c r="H189" s="50" t="s">
        <v>13</v>
      </c>
    </row>
    <row r="190" spans="1:8">
      <c r="A190" s="28">
        <v>3356</v>
      </c>
      <c r="B190" s="30" t="s">
        <v>47</v>
      </c>
      <c r="C190" s="12">
        <v>60</v>
      </c>
      <c r="D190" s="12" t="s">
        <v>69</v>
      </c>
      <c r="E190" s="12" t="s">
        <v>100</v>
      </c>
      <c r="F190" s="30" t="s">
        <v>47</v>
      </c>
      <c r="G190" s="32" t="s">
        <v>115</v>
      </c>
      <c r="H190" s="8" t="s">
        <v>3</v>
      </c>
    </row>
    <row r="191" spans="1:8">
      <c r="A191" s="28">
        <v>3357</v>
      </c>
      <c r="B191" s="30" t="s">
        <v>47</v>
      </c>
      <c r="C191" s="12">
        <v>50</v>
      </c>
      <c r="D191" s="12" t="s">
        <v>77</v>
      </c>
      <c r="E191" s="12" t="s">
        <v>82</v>
      </c>
      <c r="F191" s="30" t="s">
        <v>47</v>
      </c>
      <c r="G191" s="32" t="s">
        <v>116</v>
      </c>
      <c r="H191" s="8" t="s">
        <v>125</v>
      </c>
    </row>
    <row r="192" spans="1:8">
      <c r="A192" s="28">
        <v>3358</v>
      </c>
      <c r="B192" s="26">
        <v>44035</v>
      </c>
      <c r="C192" s="12">
        <v>20</v>
      </c>
      <c r="D192" s="12" t="s">
        <v>77</v>
      </c>
      <c r="E192" s="12" t="s">
        <v>103</v>
      </c>
      <c r="F192" s="27">
        <v>44035</v>
      </c>
      <c r="G192" s="32" t="s">
        <v>70</v>
      </c>
      <c r="H192" s="8" t="s">
        <v>125</v>
      </c>
    </row>
    <row r="193" spans="1:8">
      <c r="A193" s="28">
        <v>3359</v>
      </c>
      <c r="B193" s="26">
        <v>44036</v>
      </c>
      <c r="C193" s="12">
        <v>40</v>
      </c>
      <c r="D193" s="12" t="s">
        <v>77</v>
      </c>
      <c r="E193" s="12" t="s">
        <v>117</v>
      </c>
      <c r="F193" s="27">
        <v>44036</v>
      </c>
      <c r="G193" s="32" t="s">
        <v>70</v>
      </c>
      <c r="H193" s="8" t="s">
        <v>125</v>
      </c>
    </row>
    <row r="194" spans="1:8">
      <c r="A194" s="28">
        <v>3360</v>
      </c>
      <c r="B194" s="26">
        <v>44035</v>
      </c>
      <c r="C194" s="12">
        <v>10</v>
      </c>
      <c r="D194" s="12" t="s">
        <v>69</v>
      </c>
      <c r="E194" s="12" t="s">
        <v>83</v>
      </c>
      <c r="F194" s="27">
        <v>44035</v>
      </c>
      <c r="G194" s="32" t="s">
        <v>70</v>
      </c>
      <c r="H194" s="8" t="s">
        <v>125</v>
      </c>
    </row>
    <row r="195" spans="1:8">
      <c r="A195" s="28">
        <v>3361</v>
      </c>
      <c r="B195" s="26">
        <v>44037</v>
      </c>
      <c r="C195" s="12">
        <v>20</v>
      </c>
      <c r="D195" s="12" t="s">
        <v>77</v>
      </c>
      <c r="E195" s="12" t="s">
        <v>118</v>
      </c>
      <c r="F195" s="27">
        <v>44037</v>
      </c>
      <c r="G195" s="32" t="s">
        <v>119</v>
      </c>
      <c r="H195" s="8" t="s">
        <v>157</v>
      </c>
    </row>
    <row r="196" spans="1:8">
      <c r="A196" s="28">
        <v>3362</v>
      </c>
      <c r="B196" s="26">
        <v>44039</v>
      </c>
      <c r="C196" s="12">
        <v>30</v>
      </c>
      <c r="D196" s="12" t="s">
        <v>69</v>
      </c>
      <c r="E196" s="12" t="s">
        <v>100</v>
      </c>
      <c r="F196" s="27">
        <v>44039</v>
      </c>
      <c r="G196" s="32" t="s">
        <v>120</v>
      </c>
      <c r="H196" s="8" t="s">
        <v>125</v>
      </c>
    </row>
    <row r="197" spans="1:8">
      <c r="A197" s="28">
        <v>3363</v>
      </c>
      <c r="B197" s="30" t="s">
        <v>47</v>
      </c>
      <c r="C197" s="12">
        <v>10</v>
      </c>
      <c r="D197" s="12" t="s">
        <v>121</v>
      </c>
      <c r="E197" s="12" t="s">
        <v>122</v>
      </c>
      <c r="F197" s="10" t="s">
        <v>12</v>
      </c>
      <c r="G197" s="32" t="s">
        <v>116</v>
      </c>
      <c r="H197" s="8" t="s">
        <v>125</v>
      </c>
    </row>
    <row r="198" spans="1:8">
      <c r="A198" s="28">
        <v>3371</v>
      </c>
      <c r="B198" s="26">
        <v>44034</v>
      </c>
      <c r="C198" s="12">
        <v>50</v>
      </c>
      <c r="D198" s="12" t="s">
        <v>77</v>
      </c>
      <c r="E198" s="12" t="s">
        <v>82</v>
      </c>
      <c r="F198" s="27">
        <v>44034</v>
      </c>
      <c r="G198" s="32" t="s">
        <v>201</v>
      </c>
      <c r="H198" s="8" t="s">
        <v>125</v>
      </c>
    </row>
    <row r="199" spans="1:8">
      <c r="A199" s="28">
        <v>3374</v>
      </c>
      <c r="B199" s="26">
        <v>44032</v>
      </c>
      <c r="C199" s="12">
        <v>70</v>
      </c>
      <c r="D199" s="12" t="s">
        <v>69</v>
      </c>
      <c r="E199" s="12" t="s">
        <v>82</v>
      </c>
      <c r="F199" s="27">
        <v>44032</v>
      </c>
      <c r="G199" s="32" t="s">
        <v>120</v>
      </c>
      <c r="H199" s="8" t="s">
        <v>125</v>
      </c>
    </row>
    <row r="200" spans="1:8">
      <c r="A200" s="37">
        <v>3536</v>
      </c>
      <c r="B200" s="38">
        <v>44034</v>
      </c>
      <c r="C200" s="12">
        <v>10</v>
      </c>
      <c r="D200" s="12" t="s">
        <v>77</v>
      </c>
      <c r="E200" s="12" t="s">
        <v>126</v>
      </c>
      <c r="F200" s="39">
        <v>44034</v>
      </c>
      <c r="G200" s="32" t="s">
        <v>120</v>
      </c>
      <c r="H200" s="8" t="s">
        <v>3</v>
      </c>
    </row>
    <row r="201" spans="1:8">
      <c r="A201" s="37">
        <v>3537</v>
      </c>
      <c r="B201" s="38">
        <v>44035</v>
      </c>
      <c r="C201" s="12">
        <v>20</v>
      </c>
      <c r="D201" s="12" t="s">
        <v>69</v>
      </c>
      <c r="E201" s="12" t="s">
        <v>103</v>
      </c>
      <c r="F201" s="39">
        <v>44035</v>
      </c>
      <c r="G201" s="32" t="s">
        <v>120</v>
      </c>
      <c r="H201" s="8" t="s">
        <v>125</v>
      </c>
    </row>
    <row r="202" spans="1:8">
      <c r="A202" s="37">
        <v>3538</v>
      </c>
      <c r="B202" s="38">
        <v>44030</v>
      </c>
      <c r="C202" s="12">
        <v>20</v>
      </c>
      <c r="D202" s="12" t="s">
        <v>69</v>
      </c>
      <c r="E202" s="12" t="s">
        <v>100</v>
      </c>
      <c r="F202" s="39">
        <v>44030</v>
      </c>
      <c r="G202" s="32" t="s">
        <v>120</v>
      </c>
      <c r="H202" s="8" t="s">
        <v>125</v>
      </c>
    </row>
    <row r="203" spans="1:8">
      <c r="A203" s="37">
        <v>3539</v>
      </c>
      <c r="B203" s="30" t="s">
        <v>47</v>
      </c>
      <c r="C203" s="12">
        <v>30</v>
      </c>
      <c r="D203" s="12" t="s">
        <v>69</v>
      </c>
      <c r="E203" s="12" t="s">
        <v>112</v>
      </c>
      <c r="F203" s="36" t="s">
        <v>12</v>
      </c>
      <c r="G203" s="32" t="s">
        <v>127</v>
      </c>
      <c r="H203" s="8" t="s">
        <v>3</v>
      </c>
    </row>
    <row r="204" spans="1:8">
      <c r="A204" s="37">
        <v>3540</v>
      </c>
      <c r="B204" s="38">
        <v>44033</v>
      </c>
      <c r="C204" s="12">
        <v>40</v>
      </c>
      <c r="D204" s="12" t="s">
        <v>77</v>
      </c>
      <c r="E204" s="12" t="s">
        <v>100</v>
      </c>
      <c r="F204" s="39">
        <v>44033</v>
      </c>
      <c r="G204" s="32" t="s">
        <v>120</v>
      </c>
      <c r="H204" s="8" t="s">
        <v>125</v>
      </c>
    </row>
    <row r="205" spans="1:8">
      <c r="A205" s="37">
        <v>3541</v>
      </c>
      <c r="B205" s="38">
        <v>44036</v>
      </c>
      <c r="C205" s="12">
        <v>40</v>
      </c>
      <c r="D205" s="12" t="s">
        <v>69</v>
      </c>
      <c r="E205" s="12" t="s">
        <v>128</v>
      </c>
      <c r="F205" s="39">
        <v>44036</v>
      </c>
      <c r="G205" s="32" t="s">
        <v>120</v>
      </c>
      <c r="H205" s="8" t="s">
        <v>125</v>
      </c>
    </row>
    <row r="206" spans="1:8">
      <c r="A206" s="37">
        <v>3542</v>
      </c>
      <c r="B206" s="38">
        <v>44036</v>
      </c>
      <c r="C206" s="12">
        <v>40</v>
      </c>
      <c r="D206" s="12" t="s">
        <v>121</v>
      </c>
      <c r="E206" s="12" t="s">
        <v>100</v>
      </c>
      <c r="F206" s="39">
        <v>44036</v>
      </c>
      <c r="G206" s="32" t="s">
        <v>120</v>
      </c>
      <c r="H206" s="8" t="s">
        <v>125</v>
      </c>
    </row>
    <row r="207" spans="1:8">
      <c r="A207" s="37">
        <v>3543</v>
      </c>
      <c r="B207" s="38">
        <v>44036</v>
      </c>
      <c r="C207" s="12">
        <v>50</v>
      </c>
      <c r="D207" s="12" t="s">
        <v>77</v>
      </c>
      <c r="E207" s="12" t="s">
        <v>50</v>
      </c>
      <c r="F207" s="39">
        <v>44036</v>
      </c>
      <c r="G207" s="32" t="s">
        <v>120</v>
      </c>
      <c r="H207" s="8" t="s">
        <v>125</v>
      </c>
    </row>
    <row r="208" spans="1:8">
      <c r="A208" s="37">
        <v>3575</v>
      </c>
      <c r="B208" s="36" t="s">
        <v>12</v>
      </c>
      <c r="C208" s="12">
        <v>20</v>
      </c>
      <c r="D208" s="12" t="s">
        <v>77</v>
      </c>
      <c r="E208" s="12" t="s">
        <v>129</v>
      </c>
      <c r="F208" s="36" t="s">
        <v>12</v>
      </c>
      <c r="G208" s="32" t="s">
        <v>130</v>
      </c>
      <c r="H208" s="8" t="s">
        <v>125</v>
      </c>
    </row>
    <row r="209" spans="1:8">
      <c r="A209" s="37">
        <v>3694</v>
      </c>
      <c r="B209" s="38">
        <v>44027</v>
      </c>
      <c r="C209" s="12">
        <v>20</v>
      </c>
      <c r="D209" s="12" t="s">
        <v>69</v>
      </c>
      <c r="E209" s="12" t="s">
        <v>131</v>
      </c>
      <c r="F209" s="39">
        <v>44027</v>
      </c>
      <c r="G209" s="32" t="s">
        <v>120</v>
      </c>
      <c r="H209" s="51" t="s">
        <v>125</v>
      </c>
    </row>
    <row r="210" spans="1:8">
      <c r="A210" s="37">
        <v>3741</v>
      </c>
      <c r="B210" s="38">
        <v>44039</v>
      </c>
      <c r="C210" s="12">
        <v>20</v>
      </c>
      <c r="D210" s="12" t="s">
        <v>69</v>
      </c>
      <c r="E210" s="12" t="s">
        <v>132</v>
      </c>
      <c r="F210" s="39">
        <v>44039</v>
      </c>
      <c r="G210" s="32" t="s">
        <v>123</v>
      </c>
      <c r="H210" s="8" t="s">
        <v>3</v>
      </c>
    </row>
    <row r="211" spans="1:8">
      <c r="A211" s="37">
        <v>3742</v>
      </c>
      <c r="B211" s="36" t="s">
        <v>12</v>
      </c>
      <c r="C211" s="12">
        <v>20</v>
      </c>
      <c r="D211" s="12" t="s">
        <v>77</v>
      </c>
      <c r="E211" s="12" t="s">
        <v>133</v>
      </c>
      <c r="F211" s="36" t="s">
        <v>12</v>
      </c>
      <c r="G211" s="32" t="s">
        <v>134</v>
      </c>
      <c r="H211" s="8" t="s">
        <v>3</v>
      </c>
    </row>
    <row r="212" spans="1:8">
      <c r="A212" s="37">
        <v>3743</v>
      </c>
      <c r="B212" s="38">
        <v>44039</v>
      </c>
      <c r="C212" s="12">
        <v>70</v>
      </c>
      <c r="D212" s="12" t="s">
        <v>77</v>
      </c>
      <c r="E212" s="12" t="s">
        <v>82</v>
      </c>
      <c r="F212" s="39">
        <v>44039</v>
      </c>
      <c r="G212" s="32" t="s">
        <v>120</v>
      </c>
      <c r="H212" s="8" t="s">
        <v>125</v>
      </c>
    </row>
    <row r="213" spans="1:8">
      <c r="A213" s="37">
        <v>3768</v>
      </c>
      <c r="B213" s="38">
        <v>44035</v>
      </c>
      <c r="C213" s="12">
        <v>50</v>
      </c>
      <c r="D213" s="12" t="s">
        <v>69</v>
      </c>
      <c r="E213" s="12" t="s">
        <v>102</v>
      </c>
      <c r="F213" s="39">
        <v>44035</v>
      </c>
      <c r="G213" s="32" t="s">
        <v>120</v>
      </c>
      <c r="H213" s="8" t="s">
        <v>125</v>
      </c>
    </row>
    <row r="214" spans="1:8">
      <c r="A214" s="37">
        <v>3769</v>
      </c>
      <c r="B214" s="38">
        <v>44038</v>
      </c>
      <c r="C214" s="12">
        <v>20</v>
      </c>
      <c r="D214" s="12" t="s">
        <v>77</v>
      </c>
      <c r="E214" s="12" t="s">
        <v>135</v>
      </c>
      <c r="F214" s="39">
        <v>44038</v>
      </c>
      <c r="G214" s="32" t="s">
        <v>120</v>
      </c>
      <c r="H214" s="8" t="s">
        <v>125</v>
      </c>
    </row>
    <row r="215" spans="1:8">
      <c r="A215" s="37">
        <v>3771</v>
      </c>
      <c r="B215" s="38">
        <v>44037</v>
      </c>
      <c r="C215" s="12">
        <v>30</v>
      </c>
      <c r="D215" s="12" t="s">
        <v>69</v>
      </c>
      <c r="E215" s="12" t="s">
        <v>136</v>
      </c>
      <c r="F215" s="39">
        <v>44037</v>
      </c>
      <c r="G215" s="32" t="s">
        <v>120</v>
      </c>
      <c r="H215" s="8" t="s">
        <v>125</v>
      </c>
    </row>
    <row r="216" spans="1:8">
      <c r="A216" s="37">
        <v>3773</v>
      </c>
      <c r="B216" s="38">
        <v>44034</v>
      </c>
      <c r="C216" s="12">
        <v>20</v>
      </c>
      <c r="D216" s="12" t="s">
        <v>77</v>
      </c>
      <c r="E216" s="12" t="s">
        <v>137</v>
      </c>
      <c r="F216" s="39">
        <v>44034</v>
      </c>
      <c r="G216" s="32" t="s">
        <v>120</v>
      </c>
      <c r="H216" s="8" t="s">
        <v>3</v>
      </c>
    </row>
    <row r="217" spans="1:8">
      <c r="A217" s="37">
        <v>3774</v>
      </c>
      <c r="B217" s="38">
        <v>44036</v>
      </c>
      <c r="C217" s="12">
        <v>20</v>
      </c>
      <c r="D217" s="12" t="s">
        <v>69</v>
      </c>
      <c r="E217" s="12" t="s">
        <v>100</v>
      </c>
      <c r="F217" s="39">
        <v>44036</v>
      </c>
      <c r="G217" s="32" t="s">
        <v>120</v>
      </c>
      <c r="H217" s="8" t="s">
        <v>125</v>
      </c>
    </row>
    <row r="218" spans="1:8">
      <c r="A218" s="37">
        <v>3775</v>
      </c>
      <c r="B218" s="38">
        <v>44036</v>
      </c>
      <c r="C218" s="12">
        <v>20</v>
      </c>
      <c r="D218" s="12" t="s">
        <v>69</v>
      </c>
      <c r="E218" s="12" t="s">
        <v>100</v>
      </c>
      <c r="F218" s="39">
        <v>44036</v>
      </c>
      <c r="G218" s="32" t="s">
        <v>120</v>
      </c>
      <c r="H218" s="8" t="s">
        <v>125</v>
      </c>
    </row>
    <row r="219" spans="1:8">
      <c r="A219" s="37">
        <v>3776</v>
      </c>
      <c r="B219" s="38">
        <v>44036</v>
      </c>
      <c r="C219" s="12">
        <v>20</v>
      </c>
      <c r="D219" s="12" t="s">
        <v>77</v>
      </c>
      <c r="E219" s="12" t="s">
        <v>129</v>
      </c>
      <c r="F219" s="39">
        <v>44036</v>
      </c>
      <c r="G219" s="32" t="s">
        <v>120</v>
      </c>
      <c r="H219" s="8" t="s">
        <v>125</v>
      </c>
    </row>
    <row r="220" spans="1:8">
      <c r="A220" s="37">
        <v>3777</v>
      </c>
      <c r="B220" s="38">
        <v>44039</v>
      </c>
      <c r="C220" s="12">
        <v>50</v>
      </c>
      <c r="D220" s="12" t="s">
        <v>69</v>
      </c>
      <c r="E220" s="12" t="s">
        <v>138</v>
      </c>
      <c r="F220" s="39">
        <v>44039</v>
      </c>
      <c r="G220" s="32" t="s">
        <v>120</v>
      </c>
      <c r="H220" s="8" t="s">
        <v>125</v>
      </c>
    </row>
    <row r="221" spans="1:8" ht="19">
      <c r="A221" s="37">
        <v>3778</v>
      </c>
      <c r="B221" s="38">
        <v>44032</v>
      </c>
      <c r="C221" s="12">
        <v>50</v>
      </c>
      <c r="D221" s="12" t="s">
        <v>77</v>
      </c>
      <c r="E221" s="12" t="s">
        <v>100</v>
      </c>
      <c r="F221" s="39">
        <v>44032</v>
      </c>
      <c r="G221" s="32" t="s">
        <v>120</v>
      </c>
      <c r="H221" s="50" t="s">
        <v>13</v>
      </c>
    </row>
    <row r="222" spans="1:8">
      <c r="A222" s="37">
        <v>3779</v>
      </c>
      <c r="B222" s="38">
        <v>44032</v>
      </c>
      <c r="C222" s="12">
        <v>50</v>
      </c>
      <c r="D222" s="12" t="s">
        <v>77</v>
      </c>
      <c r="E222" s="12" t="s">
        <v>100</v>
      </c>
      <c r="F222" s="39">
        <v>44032</v>
      </c>
      <c r="G222" s="32" t="s">
        <v>120</v>
      </c>
      <c r="H222" s="8" t="s">
        <v>125</v>
      </c>
    </row>
    <row r="223" spans="1:8">
      <c r="A223" s="37">
        <v>3780</v>
      </c>
      <c r="B223" s="38">
        <v>44032</v>
      </c>
      <c r="C223" s="12">
        <v>20</v>
      </c>
      <c r="D223" s="12" t="s">
        <v>77</v>
      </c>
      <c r="E223" s="12" t="s">
        <v>129</v>
      </c>
      <c r="F223" s="39">
        <v>44037</v>
      </c>
      <c r="G223" s="32" t="s">
        <v>120</v>
      </c>
      <c r="H223" s="8" t="s">
        <v>125</v>
      </c>
    </row>
    <row r="224" spans="1:8">
      <c r="A224" s="37">
        <v>3863</v>
      </c>
      <c r="B224" s="38">
        <v>44036</v>
      </c>
      <c r="C224" s="12">
        <v>60</v>
      </c>
      <c r="D224" s="12" t="s">
        <v>77</v>
      </c>
      <c r="E224" s="12" t="s">
        <v>106</v>
      </c>
      <c r="F224" s="39">
        <v>44036</v>
      </c>
      <c r="G224" s="32" t="s">
        <v>120</v>
      </c>
      <c r="H224" s="8" t="s">
        <v>125</v>
      </c>
    </row>
    <row r="225" spans="1:8">
      <c r="A225" s="37">
        <v>3886</v>
      </c>
      <c r="B225" s="38">
        <v>44041</v>
      </c>
      <c r="C225" s="12">
        <v>30</v>
      </c>
      <c r="D225" s="12" t="s">
        <v>69</v>
      </c>
      <c r="E225" s="12" t="s">
        <v>100</v>
      </c>
      <c r="F225" s="39">
        <v>44041</v>
      </c>
      <c r="G225" s="32" t="s">
        <v>120</v>
      </c>
      <c r="H225" s="8" t="s">
        <v>125</v>
      </c>
    </row>
    <row r="226" spans="1:8">
      <c r="A226" s="37">
        <v>3950</v>
      </c>
      <c r="B226" s="38">
        <v>44039</v>
      </c>
      <c r="C226" s="12">
        <v>20</v>
      </c>
      <c r="D226" s="12" t="s">
        <v>77</v>
      </c>
      <c r="E226" s="12" t="s">
        <v>139</v>
      </c>
      <c r="F226" s="39">
        <v>44039</v>
      </c>
      <c r="G226" s="32" t="s">
        <v>120</v>
      </c>
      <c r="H226" s="8" t="s">
        <v>125</v>
      </c>
    </row>
    <row r="227" spans="1:8">
      <c r="A227" s="37">
        <v>3951</v>
      </c>
      <c r="B227" s="38">
        <v>44030</v>
      </c>
      <c r="C227" s="12">
        <v>30</v>
      </c>
      <c r="D227" s="12" t="s">
        <v>77</v>
      </c>
      <c r="E227" s="12" t="s">
        <v>117</v>
      </c>
      <c r="F227" s="39">
        <v>44030</v>
      </c>
      <c r="G227" s="32" t="s">
        <v>120</v>
      </c>
      <c r="H227" s="8" t="s">
        <v>125</v>
      </c>
    </row>
    <row r="228" spans="1:8">
      <c r="A228" s="37">
        <v>3952</v>
      </c>
      <c r="B228" s="38">
        <v>44040</v>
      </c>
      <c r="C228" s="12">
        <v>40</v>
      </c>
      <c r="D228" s="12" t="s">
        <v>69</v>
      </c>
      <c r="E228" s="12" t="s">
        <v>102</v>
      </c>
      <c r="F228" s="39">
        <v>44040</v>
      </c>
      <c r="G228" s="32" t="s">
        <v>120</v>
      </c>
      <c r="H228" s="8" t="s">
        <v>3</v>
      </c>
    </row>
    <row r="229" spans="1:8">
      <c r="A229" s="37">
        <v>3953</v>
      </c>
      <c r="B229" s="38">
        <v>44038</v>
      </c>
      <c r="C229" s="12">
        <v>10</v>
      </c>
      <c r="D229" s="12" t="s">
        <v>69</v>
      </c>
      <c r="E229" s="12" t="s">
        <v>83</v>
      </c>
      <c r="F229" s="39">
        <v>44038</v>
      </c>
      <c r="G229" s="32" t="s">
        <v>120</v>
      </c>
      <c r="H229" s="8" t="s">
        <v>125</v>
      </c>
    </row>
    <row r="230" spans="1:8">
      <c r="A230" s="37">
        <v>3955</v>
      </c>
      <c r="B230" s="38">
        <v>44037</v>
      </c>
      <c r="C230" s="12">
        <v>50</v>
      </c>
      <c r="D230" s="12" t="s">
        <v>140</v>
      </c>
      <c r="E230" s="12" t="s">
        <v>100</v>
      </c>
      <c r="F230" s="39">
        <v>44037</v>
      </c>
      <c r="G230" s="32" t="s">
        <v>123</v>
      </c>
      <c r="H230" s="8" t="s">
        <v>3</v>
      </c>
    </row>
    <row r="231" spans="1:8">
      <c r="A231" s="37">
        <v>3956</v>
      </c>
      <c r="B231" s="38">
        <v>44033</v>
      </c>
      <c r="C231" s="12">
        <v>20</v>
      </c>
      <c r="D231" s="12" t="s">
        <v>69</v>
      </c>
      <c r="E231" s="12" t="s">
        <v>82</v>
      </c>
      <c r="F231" s="39">
        <v>44033</v>
      </c>
      <c r="G231" s="32" t="s">
        <v>120</v>
      </c>
      <c r="H231" s="8" t="s">
        <v>125</v>
      </c>
    </row>
    <row r="232" spans="1:8">
      <c r="A232" s="37">
        <v>3957</v>
      </c>
      <c r="B232" s="36" t="s">
        <v>12</v>
      </c>
      <c r="C232" s="12">
        <v>70</v>
      </c>
      <c r="D232" s="12" t="s">
        <v>77</v>
      </c>
      <c r="E232" s="12" t="s">
        <v>117</v>
      </c>
      <c r="F232" s="36" t="s">
        <v>12</v>
      </c>
      <c r="G232" s="32" t="s">
        <v>116</v>
      </c>
      <c r="H232" s="8" t="s">
        <v>3</v>
      </c>
    </row>
    <row r="233" spans="1:8">
      <c r="A233" s="37">
        <v>3958</v>
      </c>
      <c r="B233" s="38">
        <v>44039</v>
      </c>
      <c r="C233" s="12">
        <v>20</v>
      </c>
      <c r="D233" s="12" t="s">
        <v>141</v>
      </c>
      <c r="E233" s="12" t="s">
        <v>142</v>
      </c>
      <c r="F233" s="39">
        <v>44039</v>
      </c>
      <c r="G233" s="32" t="s">
        <v>123</v>
      </c>
      <c r="H233" s="8" t="s">
        <v>125</v>
      </c>
    </row>
    <row r="234" spans="1:8">
      <c r="A234" s="37">
        <v>3959</v>
      </c>
      <c r="B234" s="38">
        <v>44035</v>
      </c>
      <c r="C234" s="12">
        <v>40</v>
      </c>
      <c r="D234" s="12" t="s">
        <v>69</v>
      </c>
      <c r="E234" s="12" t="s">
        <v>143</v>
      </c>
      <c r="F234" s="39">
        <v>44035</v>
      </c>
      <c r="G234" s="32" t="s">
        <v>123</v>
      </c>
      <c r="H234" s="8" t="s">
        <v>125</v>
      </c>
    </row>
    <row r="235" spans="1:8">
      <c r="A235" s="37">
        <v>3961</v>
      </c>
      <c r="B235" s="38">
        <v>44038</v>
      </c>
      <c r="C235" s="12">
        <v>70</v>
      </c>
      <c r="D235" s="12" t="s">
        <v>77</v>
      </c>
      <c r="E235" s="12" t="s">
        <v>50</v>
      </c>
      <c r="F235" s="39">
        <v>44038</v>
      </c>
      <c r="G235" s="32" t="s">
        <v>120</v>
      </c>
      <c r="H235" s="8" t="s">
        <v>125</v>
      </c>
    </row>
    <row r="236" spans="1:8">
      <c r="A236" s="37">
        <v>3966</v>
      </c>
      <c r="B236" s="38">
        <v>44041</v>
      </c>
      <c r="C236" s="12">
        <v>20</v>
      </c>
      <c r="D236" s="12" t="s">
        <v>77</v>
      </c>
      <c r="E236" s="12" t="s">
        <v>131</v>
      </c>
      <c r="F236" s="39">
        <v>44041</v>
      </c>
      <c r="G236" s="32" t="s">
        <v>120</v>
      </c>
      <c r="H236" s="8" t="s">
        <v>125</v>
      </c>
    </row>
    <row r="237" spans="1:8">
      <c r="A237" s="37">
        <v>3986</v>
      </c>
      <c r="B237" s="38">
        <v>44041</v>
      </c>
      <c r="C237" s="12">
        <v>20</v>
      </c>
      <c r="D237" s="12" t="s">
        <v>77</v>
      </c>
      <c r="E237" s="12" t="s">
        <v>144</v>
      </c>
      <c r="F237" s="39">
        <v>44041</v>
      </c>
      <c r="G237" s="32" t="s">
        <v>123</v>
      </c>
      <c r="H237" s="8" t="s">
        <v>125</v>
      </c>
    </row>
    <row r="238" spans="1:8">
      <c r="A238" s="37">
        <v>4115</v>
      </c>
      <c r="B238" s="38">
        <v>44042</v>
      </c>
      <c r="C238" s="12">
        <v>20</v>
      </c>
      <c r="D238" s="12" t="s">
        <v>77</v>
      </c>
      <c r="E238" s="12" t="s">
        <v>100</v>
      </c>
      <c r="F238" s="39">
        <v>44042</v>
      </c>
      <c r="G238" s="32" t="s">
        <v>120</v>
      </c>
      <c r="H238" s="8" t="s">
        <v>3</v>
      </c>
    </row>
    <row r="239" spans="1:8">
      <c r="A239" s="37">
        <v>4117</v>
      </c>
      <c r="B239" s="36" t="s">
        <v>12</v>
      </c>
      <c r="C239" s="12">
        <v>70</v>
      </c>
      <c r="D239" s="12" t="s">
        <v>69</v>
      </c>
      <c r="E239" s="12" t="s">
        <v>82</v>
      </c>
      <c r="F239" s="36" t="s">
        <v>12</v>
      </c>
      <c r="G239" s="32" t="s">
        <v>134</v>
      </c>
      <c r="H239" s="8" t="s">
        <v>3</v>
      </c>
    </row>
    <row r="240" spans="1:8">
      <c r="A240" s="37">
        <v>4183</v>
      </c>
      <c r="B240" s="36">
        <v>44039</v>
      </c>
      <c r="C240" s="12">
        <v>20</v>
      </c>
      <c r="D240" s="12" t="s">
        <v>72</v>
      </c>
      <c r="E240" s="12" t="s">
        <v>99</v>
      </c>
      <c r="F240" s="36">
        <v>44039</v>
      </c>
      <c r="G240" s="32" t="s">
        <v>120</v>
      </c>
      <c r="H240" s="8" t="s">
        <v>125</v>
      </c>
    </row>
    <row r="241" spans="1:8">
      <c r="A241" s="37">
        <v>4184</v>
      </c>
      <c r="B241" s="36">
        <v>44035</v>
      </c>
      <c r="C241" s="12">
        <v>50</v>
      </c>
      <c r="D241" s="12" t="s">
        <v>77</v>
      </c>
      <c r="E241" s="12" t="s">
        <v>82</v>
      </c>
      <c r="F241" s="36">
        <v>44035</v>
      </c>
      <c r="G241" s="32" t="s">
        <v>120</v>
      </c>
      <c r="H241" s="8" t="s">
        <v>125</v>
      </c>
    </row>
    <row r="242" spans="1:8">
      <c r="A242" s="37">
        <v>4185</v>
      </c>
      <c r="B242" s="36">
        <v>44031</v>
      </c>
      <c r="C242" s="12">
        <v>10</v>
      </c>
      <c r="D242" s="12" t="s">
        <v>69</v>
      </c>
      <c r="E242" s="12" t="s">
        <v>188</v>
      </c>
      <c r="F242" s="36">
        <v>44031</v>
      </c>
      <c r="G242" s="32" t="s">
        <v>120</v>
      </c>
      <c r="H242" s="8" t="s">
        <v>125</v>
      </c>
    </row>
    <row r="243" spans="1:8">
      <c r="A243" s="37">
        <v>4186</v>
      </c>
      <c r="B243" s="36" t="s">
        <v>12</v>
      </c>
      <c r="C243" s="12">
        <v>50</v>
      </c>
      <c r="D243" s="12" t="s">
        <v>69</v>
      </c>
      <c r="E243" s="12" t="s">
        <v>106</v>
      </c>
      <c r="F243" s="36" t="s">
        <v>12</v>
      </c>
      <c r="G243" s="32" t="s">
        <v>134</v>
      </c>
      <c r="H243" s="8" t="s">
        <v>125</v>
      </c>
    </row>
    <row r="244" spans="1:8">
      <c r="A244" s="37">
        <v>4187</v>
      </c>
      <c r="B244" s="36">
        <v>44039</v>
      </c>
      <c r="C244" s="12">
        <v>50</v>
      </c>
      <c r="D244" s="12" t="s">
        <v>69</v>
      </c>
      <c r="E244" s="12" t="s">
        <v>129</v>
      </c>
      <c r="F244" s="36">
        <v>44039</v>
      </c>
      <c r="G244" s="32" t="s">
        <v>120</v>
      </c>
      <c r="H244" s="8" t="s">
        <v>125</v>
      </c>
    </row>
    <row r="245" spans="1:8">
      <c r="A245" s="37">
        <v>4188</v>
      </c>
      <c r="B245" s="36">
        <v>44013</v>
      </c>
      <c r="C245" s="12">
        <v>20</v>
      </c>
      <c r="D245" s="12" t="s">
        <v>77</v>
      </c>
      <c r="E245" s="12" t="s">
        <v>180</v>
      </c>
      <c r="F245" s="36">
        <v>44013</v>
      </c>
      <c r="G245" s="32" t="s">
        <v>120</v>
      </c>
      <c r="H245" s="8" t="s">
        <v>125</v>
      </c>
    </row>
    <row r="246" spans="1:8">
      <c r="A246" s="37">
        <v>4189</v>
      </c>
      <c r="B246" s="36">
        <v>44041</v>
      </c>
      <c r="C246" s="12">
        <v>20</v>
      </c>
      <c r="D246" s="12" t="s">
        <v>77</v>
      </c>
      <c r="E246" s="12" t="s">
        <v>100</v>
      </c>
      <c r="F246" s="36">
        <v>44041</v>
      </c>
      <c r="G246" s="32" t="s">
        <v>120</v>
      </c>
      <c r="H246" s="8" t="s">
        <v>3</v>
      </c>
    </row>
    <row r="247" spans="1:8">
      <c r="A247" s="37">
        <v>4191</v>
      </c>
      <c r="B247" s="36">
        <v>44038</v>
      </c>
      <c r="C247" s="12">
        <v>20</v>
      </c>
      <c r="D247" s="12" t="s">
        <v>69</v>
      </c>
      <c r="E247" s="12" t="s">
        <v>74</v>
      </c>
      <c r="F247" s="36">
        <v>44038</v>
      </c>
      <c r="G247" s="32" t="s">
        <v>120</v>
      </c>
      <c r="H247" s="8" t="s">
        <v>125</v>
      </c>
    </row>
    <row r="248" spans="1:8">
      <c r="A248" s="37">
        <v>4271</v>
      </c>
      <c r="B248" s="38" t="s">
        <v>145</v>
      </c>
      <c r="C248" s="12">
        <v>70</v>
      </c>
      <c r="D248" s="12" t="s">
        <v>77</v>
      </c>
      <c r="E248" s="12" t="s">
        <v>146</v>
      </c>
      <c r="F248" s="39" t="s">
        <v>147</v>
      </c>
      <c r="G248" s="32" t="s">
        <v>120</v>
      </c>
      <c r="H248" s="8" t="s">
        <v>3</v>
      </c>
    </row>
    <row r="249" spans="1:8">
      <c r="A249" s="37">
        <v>4402</v>
      </c>
      <c r="B249" s="38">
        <v>44039</v>
      </c>
      <c r="C249" s="12">
        <v>40</v>
      </c>
      <c r="D249" s="12" t="s">
        <v>69</v>
      </c>
      <c r="E249" s="12" t="s">
        <v>100</v>
      </c>
      <c r="F249" s="38">
        <v>44039</v>
      </c>
      <c r="G249" s="32" t="s">
        <v>120</v>
      </c>
      <c r="H249" s="8" t="s">
        <v>3</v>
      </c>
    </row>
    <row r="250" spans="1:8">
      <c r="A250" s="37">
        <v>4403</v>
      </c>
      <c r="B250" s="38">
        <v>44040</v>
      </c>
      <c r="C250" s="12">
        <v>20</v>
      </c>
      <c r="D250" s="12" t="s">
        <v>69</v>
      </c>
      <c r="E250" s="12" t="s">
        <v>148</v>
      </c>
      <c r="F250" s="38">
        <v>44040</v>
      </c>
      <c r="G250" s="32" t="s">
        <v>123</v>
      </c>
      <c r="H250" s="8" t="s">
        <v>125</v>
      </c>
    </row>
    <row r="251" spans="1:8">
      <c r="A251" s="37">
        <v>4404</v>
      </c>
      <c r="B251" s="38">
        <v>44038</v>
      </c>
      <c r="C251" s="12">
        <v>80</v>
      </c>
      <c r="D251" s="12" t="s">
        <v>69</v>
      </c>
      <c r="E251" s="12" t="s">
        <v>82</v>
      </c>
      <c r="F251" s="38">
        <v>44038</v>
      </c>
      <c r="G251" s="32" t="s">
        <v>120</v>
      </c>
      <c r="H251" s="8" t="s">
        <v>3</v>
      </c>
    </row>
    <row r="252" spans="1:8">
      <c r="A252" s="37">
        <v>4406</v>
      </c>
      <c r="B252" s="38">
        <v>44043</v>
      </c>
      <c r="C252" s="12">
        <v>20</v>
      </c>
      <c r="D252" s="12" t="s">
        <v>69</v>
      </c>
      <c r="E252" s="12" t="s">
        <v>149</v>
      </c>
      <c r="F252" s="38">
        <v>44043</v>
      </c>
      <c r="G252" s="32" t="s">
        <v>120</v>
      </c>
      <c r="H252" s="8" t="s">
        <v>125</v>
      </c>
    </row>
    <row r="253" spans="1:8">
      <c r="A253" s="37">
        <v>4407</v>
      </c>
      <c r="B253" s="38">
        <v>44034</v>
      </c>
      <c r="C253" s="12">
        <v>20</v>
      </c>
      <c r="D253" s="12" t="s">
        <v>69</v>
      </c>
      <c r="E253" s="12" t="s">
        <v>74</v>
      </c>
      <c r="F253" s="38">
        <v>44034</v>
      </c>
      <c r="G253" s="32" t="s">
        <v>120</v>
      </c>
      <c r="H253" s="8" t="s">
        <v>125</v>
      </c>
    </row>
    <row r="254" spans="1:8">
      <c r="A254" s="37">
        <v>4408</v>
      </c>
      <c r="B254" s="38">
        <v>44042</v>
      </c>
      <c r="C254" s="12">
        <v>20</v>
      </c>
      <c r="D254" s="12" t="s">
        <v>77</v>
      </c>
      <c r="E254" s="12" t="s">
        <v>150</v>
      </c>
      <c r="F254" s="39">
        <v>44042</v>
      </c>
      <c r="G254" s="32" t="s">
        <v>120</v>
      </c>
      <c r="H254" s="8" t="s">
        <v>3</v>
      </c>
    </row>
    <row r="255" spans="1:8">
      <c r="A255" s="37">
        <v>4409</v>
      </c>
      <c r="B255" s="38">
        <v>44040</v>
      </c>
      <c r="C255" s="12">
        <v>20</v>
      </c>
      <c r="D255" s="12" t="s">
        <v>69</v>
      </c>
      <c r="E255" s="12" t="s">
        <v>100</v>
      </c>
      <c r="F255" s="39">
        <v>44040</v>
      </c>
      <c r="G255" s="32" t="s">
        <v>120</v>
      </c>
      <c r="H255" s="8" t="s">
        <v>3</v>
      </c>
    </row>
    <row r="256" spans="1:8">
      <c r="A256" s="37">
        <v>4410</v>
      </c>
      <c r="B256" s="38">
        <v>44038</v>
      </c>
      <c r="C256" s="12">
        <v>20</v>
      </c>
      <c r="D256" s="12" t="s">
        <v>69</v>
      </c>
      <c r="E256" s="12" t="s">
        <v>74</v>
      </c>
      <c r="F256" s="39">
        <v>44038</v>
      </c>
      <c r="G256" s="32" t="s">
        <v>123</v>
      </c>
      <c r="H256" s="8" t="s">
        <v>3</v>
      </c>
    </row>
    <row r="257" spans="1:8">
      <c r="A257" s="37">
        <v>4411</v>
      </c>
      <c r="B257" s="38">
        <v>44034</v>
      </c>
      <c r="C257" s="12">
        <v>70</v>
      </c>
      <c r="D257" s="12" t="s">
        <v>29</v>
      </c>
      <c r="E257" s="12" t="s">
        <v>82</v>
      </c>
      <c r="F257" s="39">
        <v>44034</v>
      </c>
      <c r="G257" s="32" t="s">
        <v>120</v>
      </c>
      <c r="H257" s="8" t="s">
        <v>125</v>
      </c>
    </row>
    <row r="258" spans="1:8">
      <c r="A258" s="37">
        <v>4412</v>
      </c>
      <c r="B258" s="38">
        <v>44037</v>
      </c>
      <c r="C258" s="12">
        <v>20</v>
      </c>
      <c r="D258" s="12" t="s">
        <v>77</v>
      </c>
      <c r="E258" s="12" t="s">
        <v>147</v>
      </c>
      <c r="F258" s="39">
        <v>44037</v>
      </c>
      <c r="G258" s="32" t="s">
        <v>120</v>
      </c>
      <c r="H258" s="8" t="s">
        <v>125</v>
      </c>
    </row>
    <row r="259" spans="1:8">
      <c r="A259" s="37">
        <v>4413</v>
      </c>
      <c r="B259" s="38">
        <v>44040</v>
      </c>
      <c r="C259" s="12">
        <v>70</v>
      </c>
      <c r="D259" s="12" t="s">
        <v>69</v>
      </c>
      <c r="E259" s="12" t="s">
        <v>82</v>
      </c>
      <c r="F259" s="39">
        <v>44040</v>
      </c>
      <c r="G259" s="32" t="s">
        <v>123</v>
      </c>
      <c r="H259" s="8" t="s">
        <v>125</v>
      </c>
    </row>
    <row r="260" spans="1:8">
      <c r="A260" s="37">
        <v>4414</v>
      </c>
      <c r="B260" s="38">
        <v>44040</v>
      </c>
      <c r="C260" s="12">
        <v>20</v>
      </c>
      <c r="D260" s="12" t="s">
        <v>69</v>
      </c>
      <c r="E260" s="12" t="s">
        <v>151</v>
      </c>
      <c r="F260" s="39">
        <v>44040</v>
      </c>
      <c r="G260" s="32" t="s">
        <v>123</v>
      </c>
      <c r="H260" s="8" t="s">
        <v>3</v>
      </c>
    </row>
    <row r="261" spans="1:8">
      <c r="A261" s="37">
        <v>4415</v>
      </c>
      <c r="B261" s="38">
        <v>44037</v>
      </c>
      <c r="C261" s="12">
        <v>20</v>
      </c>
      <c r="D261" s="12" t="s">
        <v>77</v>
      </c>
      <c r="E261" s="12" t="s">
        <v>104</v>
      </c>
      <c r="F261" s="39">
        <v>44037</v>
      </c>
      <c r="G261" s="32" t="s">
        <v>123</v>
      </c>
      <c r="H261" s="8" t="s">
        <v>125</v>
      </c>
    </row>
    <row r="262" spans="1:8">
      <c r="A262" s="37">
        <v>4417</v>
      </c>
      <c r="B262" s="38">
        <v>44040</v>
      </c>
      <c r="C262" s="12">
        <v>50</v>
      </c>
      <c r="D262" s="12" t="s">
        <v>77</v>
      </c>
      <c r="E262" s="12" t="s">
        <v>152</v>
      </c>
      <c r="F262" s="39">
        <v>44040</v>
      </c>
      <c r="G262" s="32" t="s">
        <v>123</v>
      </c>
      <c r="H262" s="8" t="s">
        <v>3</v>
      </c>
    </row>
    <row r="263" spans="1:8">
      <c r="A263" s="37">
        <v>4418</v>
      </c>
      <c r="B263" s="38">
        <v>44042</v>
      </c>
      <c r="C263" s="12">
        <v>40</v>
      </c>
      <c r="D263" s="12" t="s">
        <v>77</v>
      </c>
      <c r="E263" s="12" t="s">
        <v>153</v>
      </c>
      <c r="F263" s="39">
        <v>44042</v>
      </c>
      <c r="G263" s="32" t="s">
        <v>123</v>
      </c>
      <c r="H263" s="8" t="s">
        <v>3</v>
      </c>
    </row>
    <row r="264" spans="1:8">
      <c r="A264" s="37">
        <v>4419</v>
      </c>
      <c r="B264" s="38">
        <v>44038</v>
      </c>
      <c r="C264" s="12">
        <v>20</v>
      </c>
      <c r="D264" s="12" t="s">
        <v>69</v>
      </c>
      <c r="E264" s="12" t="s">
        <v>143</v>
      </c>
      <c r="F264" s="38">
        <v>44038</v>
      </c>
      <c r="G264" s="32" t="s">
        <v>123</v>
      </c>
      <c r="H264" s="8" t="s">
        <v>3</v>
      </c>
    </row>
    <row r="265" spans="1:8">
      <c r="A265" s="37">
        <v>4508</v>
      </c>
      <c r="B265" s="38">
        <v>44034</v>
      </c>
      <c r="C265" s="12">
        <v>80</v>
      </c>
      <c r="D265" s="12" t="s">
        <v>69</v>
      </c>
      <c r="E265" s="12" t="s">
        <v>82</v>
      </c>
      <c r="F265" s="38">
        <v>44034</v>
      </c>
      <c r="G265" s="32" t="s">
        <v>120</v>
      </c>
      <c r="H265" s="8" t="s">
        <v>3</v>
      </c>
    </row>
    <row r="266" spans="1:8">
      <c r="A266" s="37">
        <v>4551</v>
      </c>
      <c r="B266" s="38">
        <v>44043</v>
      </c>
      <c r="C266" s="12">
        <v>20</v>
      </c>
      <c r="D266" s="12" t="s">
        <v>69</v>
      </c>
      <c r="E266" s="12" t="s">
        <v>74</v>
      </c>
      <c r="F266" s="38">
        <v>44043</v>
      </c>
      <c r="G266" s="32" t="s">
        <v>120</v>
      </c>
      <c r="H266" s="8" t="s">
        <v>125</v>
      </c>
    </row>
    <row r="267" spans="1:8">
      <c r="A267" s="37">
        <v>4634</v>
      </c>
      <c r="B267" s="38">
        <v>44043</v>
      </c>
      <c r="C267" s="12">
        <v>10</v>
      </c>
      <c r="D267" s="12" t="s">
        <v>155</v>
      </c>
      <c r="E267" s="12" t="s">
        <v>74</v>
      </c>
      <c r="F267" s="38">
        <v>44043</v>
      </c>
      <c r="G267" s="32" t="s">
        <v>120</v>
      </c>
      <c r="H267" s="8" t="s">
        <v>125</v>
      </c>
    </row>
    <row r="268" spans="1:8">
      <c r="A268" s="37">
        <v>4635</v>
      </c>
      <c r="B268" s="38">
        <v>44044</v>
      </c>
      <c r="C268" s="12">
        <v>30</v>
      </c>
      <c r="D268" s="12" t="s">
        <v>69</v>
      </c>
      <c r="E268" s="12" t="s">
        <v>156</v>
      </c>
      <c r="F268" s="38">
        <v>44044</v>
      </c>
      <c r="G268" s="32" t="s">
        <v>120</v>
      </c>
      <c r="H268" s="8" t="s">
        <v>3</v>
      </c>
    </row>
    <row r="269" spans="1:8">
      <c r="A269" s="37">
        <v>4636</v>
      </c>
      <c r="B269" s="38">
        <v>44041</v>
      </c>
      <c r="C269" s="12">
        <v>10</v>
      </c>
      <c r="D269" s="12" t="s">
        <v>69</v>
      </c>
      <c r="E269" s="12" t="s">
        <v>83</v>
      </c>
      <c r="F269" s="39">
        <v>44041</v>
      </c>
      <c r="G269" s="32" t="s">
        <v>120</v>
      </c>
      <c r="H269" s="8" t="s">
        <v>3</v>
      </c>
    </row>
    <row r="270" spans="1:8">
      <c r="A270" s="37">
        <v>4637</v>
      </c>
      <c r="B270" s="38">
        <v>44035</v>
      </c>
      <c r="C270" s="12">
        <v>20</v>
      </c>
      <c r="D270" s="12" t="s">
        <v>77</v>
      </c>
      <c r="E270" s="12" t="s">
        <v>82</v>
      </c>
      <c r="F270" s="39">
        <v>44035</v>
      </c>
      <c r="G270" s="32" t="s">
        <v>120</v>
      </c>
      <c r="H270" s="8" t="s">
        <v>125</v>
      </c>
    </row>
    <row r="271" spans="1:8">
      <c r="A271" s="37">
        <v>4638</v>
      </c>
      <c r="B271" s="38">
        <v>44037</v>
      </c>
      <c r="C271" s="12">
        <v>30</v>
      </c>
      <c r="D271" s="12" t="s">
        <v>69</v>
      </c>
      <c r="E271" s="12" t="s">
        <v>136</v>
      </c>
      <c r="F271" s="39">
        <v>44037</v>
      </c>
      <c r="G271" s="32" t="s">
        <v>120</v>
      </c>
      <c r="H271" s="8" t="s">
        <v>3</v>
      </c>
    </row>
    <row r="272" spans="1:8">
      <c r="A272" s="37">
        <v>4639</v>
      </c>
      <c r="B272" s="38">
        <v>44036</v>
      </c>
      <c r="C272" s="12">
        <v>10</v>
      </c>
      <c r="D272" s="12" t="s">
        <v>69</v>
      </c>
      <c r="E272" s="12" t="s">
        <v>74</v>
      </c>
      <c r="F272" s="39">
        <v>44036</v>
      </c>
      <c r="G272" s="32" t="s">
        <v>120</v>
      </c>
      <c r="H272" s="8" t="s">
        <v>125</v>
      </c>
    </row>
    <row r="273" spans="1:8">
      <c r="A273" s="37">
        <v>4643</v>
      </c>
      <c r="B273" s="38">
        <v>44038</v>
      </c>
      <c r="C273" s="12">
        <v>20</v>
      </c>
      <c r="D273" s="12" t="s">
        <v>77</v>
      </c>
      <c r="E273" s="12" t="s">
        <v>74</v>
      </c>
      <c r="F273" s="40">
        <v>44038</v>
      </c>
      <c r="G273" s="32" t="s">
        <v>120</v>
      </c>
      <c r="H273" s="8" t="s">
        <v>125</v>
      </c>
    </row>
    <row r="274" spans="1:8">
      <c r="A274" s="37">
        <v>4739</v>
      </c>
      <c r="B274" s="38">
        <v>44043</v>
      </c>
      <c r="C274" s="12">
        <v>20</v>
      </c>
      <c r="D274" s="12" t="s">
        <v>69</v>
      </c>
      <c r="E274" s="12" t="s">
        <v>177</v>
      </c>
      <c r="F274" s="40">
        <v>44043</v>
      </c>
      <c r="G274" s="32" t="s">
        <v>120</v>
      </c>
      <c r="H274" s="8" t="s">
        <v>125</v>
      </c>
    </row>
    <row r="275" spans="1:8">
      <c r="A275" s="37">
        <v>4744</v>
      </c>
      <c r="B275" s="38">
        <v>44043</v>
      </c>
      <c r="C275" s="12">
        <v>40</v>
      </c>
      <c r="D275" s="12" t="s">
        <v>77</v>
      </c>
      <c r="E275" s="12" t="s">
        <v>158</v>
      </c>
      <c r="F275" s="41">
        <v>44043</v>
      </c>
      <c r="G275" s="32" t="s">
        <v>120</v>
      </c>
      <c r="H275" s="8" t="s">
        <v>3</v>
      </c>
    </row>
    <row r="276" spans="1:8">
      <c r="A276" s="37">
        <v>4775</v>
      </c>
      <c r="B276" s="38">
        <v>44034</v>
      </c>
      <c r="C276" s="12">
        <v>20</v>
      </c>
      <c r="D276" s="12" t="s">
        <v>77</v>
      </c>
      <c r="E276" s="12" t="s">
        <v>106</v>
      </c>
      <c r="F276" s="41">
        <v>44034</v>
      </c>
      <c r="G276" s="32" t="s">
        <v>120</v>
      </c>
      <c r="H276" s="8" t="s">
        <v>3</v>
      </c>
    </row>
    <row r="277" spans="1:8">
      <c r="A277" s="37">
        <v>4813</v>
      </c>
      <c r="B277" s="38">
        <v>44047</v>
      </c>
      <c r="C277" s="12">
        <v>60</v>
      </c>
      <c r="D277" s="12" t="s">
        <v>69</v>
      </c>
      <c r="E277" s="12" t="s">
        <v>159</v>
      </c>
      <c r="F277" s="41">
        <v>44047</v>
      </c>
      <c r="G277" s="32" t="s">
        <v>160</v>
      </c>
      <c r="H277" s="8" t="s">
        <v>125</v>
      </c>
    </row>
    <row r="278" spans="1:8">
      <c r="A278" s="37">
        <v>4831</v>
      </c>
      <c r="B278" s="38">
        <v>44046</v>
      </c>
      <c r="C278" s="12">
        <v>30</v>
      </c>
      <c r="D278" s="12" t="s">
        <v>77</v>
      </c>
      <c r="E278" s="12" t="s">
        <v>133</v>
      </c>
      <c r="F278" s="39">
        <v>44046</v>
      </c>
      <c r="G278" s="32" t="s">
        <v>120</v>
      </c>
      <c r="H278" s="8" t="s">
        <v>3</v>
      </c>
    </row>
    <row r="279" spans="1:8">
      <c r="A279" s="37">
        <v>4855</v>
      </c>
      <c r="B279" s="38">
        <v>44039</v>
      </c>
      <c r="C279" s="12">
        <v>30</v>
      </c>
      <c r="D279" s="12" t="s">
        <v>77</v>
      </c>
      <c r="E279" s="12" t="s">
        <v>143</v>
      </c>
      <c r="F279" s="39">
        <v>44039</v>
      </c>
      <c r="G279" s="32" t="s">
        <v>120</v>
      </c>
      <c r="H279" s="8" t="s">
        <v>3</v>
      </c>
    </row>
    <row r="280" spans="1:8">
      <c r="A280" s="37">
        <v>4856</v>
      </c>
      <c r="B280" s="38">
        <v>44040</v>
      </c>
      <c r="C280" s="12">
        <v>20</v>
      </c>
      <c r="D280" s="12" t="s">
        <v>69</v>
      </c>
      <c r="E280" s="12" t="s">
        <v>100</v>
      </c>
      <c r="F280" s="39">
        <v>44040</v>
      </c>
      <c r="G280" s="32" t="s">
        <v>120</v>
      </c>
      <c r="H280" s="8" t="s">
        <v>125</v>
      </c>
    </row>
    <row r="281" spans="1:8">
      <c r="A281" s="37">
        <v>4857</v>
      </c>
      <c r="B281" s="38">
        <v>44045</v>
      </c>
      <c r="C281" s="12">
        <v>50</v>
      </c>
      <c r="D281" s="12" t="s">
        <v>77</v>
      </c>
      <c r="E281" s="12" t="s">
        <v>129</v>
      </c>
      <c r="F281" s="39">
        <v>44045</v>
      </c>
      <c r="G281" s="32" t="s">
        <v>120</v>
      </c>
      <c r="H281" s="8" t="s">
        <v>3</v>
      </c>
    </row>
    <row r="282" spans="1:8">
      <c r="A282" s="37">
        <v>4858</v>
      </c>
      <c r="B282" s="38">
        <v>44039</v>
      </c>
      <c r="C282" s="12">
        <v>10</v>
      </c>
      <c r="D282" s="12" t="s">
        <v>77</v>
      </c>
      <c r="E282" s="12" t="s">
        <v>161</v>
      </c>
      <c r="F282" s="39">
        <v>44039</v>
      </c>
      <c r="G282" s="32" t="s">
        <v>120</v>
      </c>
      <c r="H282" s="8" t="s">
        <v>3</v>
      </c>
    </row>
    <row r="283" spans="1:8">
      <c r="A283" s="37">
        <v>4859</v>
      </c>
      <c r="B283" s="38">
        <v>44040</v>
      </c>
      <c r="C283" s="12">
        <v>40</v>
      </c>
      <c r="D283" s="12" t="s">
        <v>69</v>
      </c>
      <c r="E283" s="12" t="s">
        <v>100</v>
      </c>
      <c r="F283" s="39">
        <v>44040</v>
      </c>
      <c r="G283" s="32" t="s">
        <v>120</v>
      </c>
      <c r="H283" s="8" t="s">
        <v>3</v>
      </c>
    </row>
    <row r="284" spans="1:8">
      <c r="A284" s="37">
        <v>5077</v>
      </c>
      <c r="B284" s="38">
        <v>44042</v>
      </c>
      <c r="C284" s="12">
        <v>10</v>
      </c>
      <c r="D284" s="12" t="s">
        <v>69</v>
      </c>
      <c r="E284" s="12" t="s">
        <v>74</v>
      </c>
      <c r="F284" s="39">
        <v>44042</v>
      </c>
      <c r="G284" s="32" t="s">
        <v>120</v>
      </c>
      <c r="H284" s="8" t="s">
        <v>3</v>
      </c>
    </row>
    <row r="285" spans="1:8">
      <c r="A285" s="37">
        <v>5078</v>
      </c>
      <c r="B285" s="38">
        <v>44041</v>
      </c>
      <c r="C285" s="12">
        <v>20</v>
      </c>
      <c r="D285" s="12" t="s">
        <v>77</v>
      </c>
      <c r="E285" s="12" t="s">
        <v>74</v>
      </c>
      <c r="F285" s="39">
        <v>44041</v>
      </c>
      <c r="G285" s="32" t="s">
        <v>120</v>
      </c>
      <c r="H285" s="8" t="s">
        <v>125</v>
      </c>
    </row>
    <row r="286" spans="1:8">
      <c r="A286" s="37">
        <v>5079</v>
      </c>
      <c r="B286" s="38">
        <v>44043</v>
      </c>
      <c r="C286" s="12">
        <v>20</v>
      </c>
      <c r="D286" s="12" t="s">
        <v>69</v>
      </c>
      <c r="E286" s="12" t="s">
        <v>162</v>
      </c>
      <c r="F286" s="39">
        <v>44043</v>
      </c>
      <c r="G286" s="32" t="s">
        <v>163</v>
      </c>
      <c r="H286" s="8" t="s">
        <v>125</v>
      </c>
    </row>
    <row r="287" spans="1:8">
      <c r="A287" s="37">
        <v>5080</v>
      </c>
      <c r="B287" s="38">
        <v>44042</v>
      </c>
      <c r="C287" s="12">
        <v>20</v>
      </c>
      <c r="D287" s="12" t="s">
        <v>141</v>
      </c>
      <c r="E287" s="12" t="s">
        <v>158</v>
      </c>
      <c r="F287" s="39">
        <v>44042</v>
      </c>
      <c r="G287" s="32" t="s">
        <v>120</v>
      </c>
      <c r="H287" s="8" t="s">
        <v>3</v>
      </c>
    </row>
    <row r="288" spans="1:8">
      <c r="A288" s="37">
        <v>5081</v>
      </c>
      <c r="B288" s="38">
        <v>44043</v>
      </c>
      <c r="C288" s="12">
        <v>40</v>
      </c>
      <c r="D288" s="12" t="s">
        <v>69</v>
      </c>
      <c r="E288" s="12" t="s">
        <v>82</v>
      </c>
      <c r="F288" s="39">
        <v>44043</v>
      </c>
      <c r="G288" s="32" t="s">
        <v>120</v>
      </c>
      <c r="H288" s="8" t="s">
        <v>3</v>
      </c>
    </row>
    <row r="289" spans="1:8">
      <c r="A289" s="37">
        <v>5082</v>
      </c>
      <c r="B289" s="38">
        <v>44041</v>
      </c>
      <c r="C289" s="12">
        <v>20</v>
      </c>
      <c r="D289" s="12" t="s">
        <v>69</v>
      </c>
      <c r="E289" s="12" t="s">
        <v>164</v>
      </c>
      <c r="F289" s="39">
        <v>44041</v>
      </c>
      <c r="G289" s="32" t="s">
        <v>120</v>
      </c>
      <c r="H289" s="8" t="s">
        <v>3</v>
      </c>
    </row>
    <row r="290" spans="1:8">
      <c r="A290" s="37">
        <v>5083</v>
      </c>
      <c r="B290" s="38">
        <v>44041</v>
      </c>
      <c r="C290" s="12">
        <v>40</v>
      </c>
      <c r="D290" s="12" t="s">
        <v>77</v>
      </c>
      <c r="E290" s="12" t="s">
        <v>82</v>
      </c>
      <c r="F290" s="39">
        <v>44041</v>
      </c>
      <c r="G290" s="32" t="s">
        <v>120</v>
      </c>
      <c r="H290" s="8" t="s">
        <v>3</v>
      </c>
    </row>
    <row r="291" spans="1:8">
      <c r="A291" s="37">
        <v>5084</v>
      </c>
      <c r="B291" s="38" t="s">
        <v>165</v>
      </c>
      <c r="C291" s="12">
        <v>70</v>
      </c>
      <c r="D291" s="12" t="s">
        <v>69</v>
      </c>
      <c r="E291" s="12" t="s">
        <v>166</v>
      </c>
      <c r="F291" s="39" t="s">
        <v>167</v>
      </c>
      <c r="G291" s="32" t="s">
        <v>120</v>
      </c>
      <c r="H291" s="8" t="s">
        <v>125</v>
      </c>
    </row>
    <row r="292" spans="1:8">
      <c r="A292" s="37">
        <v>5086</v>
      </c>
      <c r="B292" s="38">
        <v>44043</v>
      </c>
      <c r="C292" s="12">
        <v>20</v>
      </c>
      <c r="D292" s="12" t="s">
        <v>77</v>
      </c>
      <c r="E292" s="12" t="s">
        <v>129</v>
      </c>
      <c r="F292" s="39">
        <v>44043</v>
      </c>
      <c r="G292" s="32" t="s">
        <v>120</v>
      </c>
      <c r="H292" s="8" t="s">
        <v>3</v>
      </c>
    </row>
    <row r="293" spans="1:8">
      <c r="A293" s="37">
        <v>5087</v>
      </c>
      <c r="B293" s="38">
        <v>44043</v>
      </c>
      <c r="C293" s="12">
        <v>20</v>
      </c>
      <c r="D293" s="12" t="s">
        <v>77</v>
      </c>
      <c r="E293" s="12" t="s">
        <v>100</v>
      </c>
      <c r="F293" s="39">
        <v>44043</v>
      </c>
      <c r="G293" s="32" t="s">
        <v>120</v>
      </c>
      <c r="H293" s="8" t="s">
        <v>3</v>
      </c>
    </row>
    <row r="294" spans="1:8">
      <c r="A294" s="37">
        <v>5088</v>
      </c>
      <c r="B294" s="38">
        <v>44042</v>
      </c>
      <c r="C294" s="12">
        <v>50</v>
      </c>
      <c r="D294" s="12" t="s">
        <v>69</v>
      </c>
      <c r="E294" s="12" t="s">
        <v>168</v>
      </c>
      <c r="F294" s="39">
        <v>44042</v>
      </c>
      <c r="G294" s="32" t="s">
        <v>120</v>
      </c>
      <c r="H294" s="8" t="s">
        <v>3</v>
      </c>
    </row>
    <row r="295" spans="1:8">
      <c r="A295" s="37">
        <v>5089</v>
      </c>
      <c r="B295" s="36" t="s">
        <v>12</v>
      </c>
      <c r="C295" s="12">
        <v>40</v>
      </c>
      <c r="D295" s="12" t="s">
        <v>121</v>
      </c>
      <c r="E295" s="12" t="s">
        <v>100</v>
      </c>
      <c r="F295" s="36" t="s">
        <v>12</v>
      </c>
      <c r="G295" s="32" t="s">
        <v>134</v>
      </c>
      <c r="H295" s="8" t="s">
        <v>125</v>
      </c>
    </row>
    <row r="296" spans="1:8">
      <c r="A296" s="37">
        <v>5090</v>
      </c>
      <c r="B296" s="38">
        <v>44040</v>
      </c>
      <c r="C296" s="12">
        <v>70</v>
      </c>
      <c r="D296" s="12" t="s">
        <v>121</v>
      </c>
      <c r="E296" s="12" t="s">
        <v>169</v>
      </c>
      <c r="F296" s="39">
        <v>44040</v>
      </c>
      <c r="G296" s="32" t="s">
        <v>123</v>
      </c>
      <c r="H296" s="8" t="s">
        <v>3</v>
      </c>
    </row>
    <row r="297" spans="1:8">
      <c r="A297" s="37">
        <v>5091</v>
      </c>
      <c r="B297" s="38">
        <v>44044</v>
      </c>
      <c r="C297" s="12">
        <v>30</v>
      </c>
      <c r="D297" s="12" t="s">
        <v>69</v>
      </c>
      <c r="E297" s="12" t="s">
        <v>100</v>
      </c>
      <c r="F297" s="39">
        <v>44044</v>
      </c>
      <c r="G297" s="32" t="s">
        <v>120</v>
      </c>
      <c r="H297" s="8" t="s">
        <v>3</v>
      </c>
    </row>
    <row r="298" spans="1:8">
      <c r="A298" s="37">
        <v>5092</v>
      </c>
      <c r="B298" s="38">
        <v>44041</v>
      </c>
      <c r="C298" s="12">
        <v>20</v>
      </c>
      <c r="D298" s="12" t="s">
        <v>69</v>
      </c>
      <c r="E298" s="12" t="s">
        <v>170</v>
      </c>
      <c r="F298" s="39">
        <v>44041</v>
      </c>
      <c r="G298" s="32" t="s">
        <v>120</v>
      </c>
      <c r="H298" s="8" t="s">
        <v>3</v>
      </c>
    </row>
    <row r="299" spans="1:8">
      <c r="A299" s="37">
        <v>5093</v>
      </c>
      <c r="B299" s="38">
        <v>44045</v>
      </c>
      <c r="C299" s="12">
        <v>40</v>
      </c>
      <c r="D299" s="12" t="s">
        <v>141</v>
      </c>
      <c r="E299" s="12" t="s">
        <v>100</v>
      </c>
      <c r="F299" s="39">
        <v>44045</v>
      </c>
      <c r="G299" s="32" t="s">
        <v>120</v>
      </c>
      <c r="H299" s="8" t="s">
        <v>3</v>
      </c>
    </row>
    <row r="300" spans="1:8">
      <c r="A300" s="37">
        <v>5094</v>
      </c>
      <c r="B300" s="38">
        <v>44041</v>
      </c>
      <c r="C300" s="12">
        <v>40</v>
      </c>
      <c r="D300" s="12" t="s">
        <v>171</v>
      </c>
      <c r="E300" s="12" t="s">
        <v>172</v>
      </c>
      <c r="F300" s="39">
        <v>44041</v>
      </c>
      <c r="G300" s="32" t="s">
        <v>123</v>
      </c>
      <c r="H300" s="8" t="s">
        <v>3</v>
      </c>
    </row>
    <row r="301" spans="1:8">
      <c r="A301" s="37">
        <v>5095</v>
      </c>
      <c r="B301" s="38">
        <v>44040</v>
      </c>
      <c r="C301" s="12">
        <v>50</v>
      </c>
      <c r="D301" s="12" t="s">
        <v>69</v>
      </c>
      <c r="E301" s="12" t="s">
        <v>104</v>
      </c>
      <c r="F301" s="39">
        <v>44040</v>
      </c>
      <c r="G301" s="32" t="s">
        <v>120</v>
      </c>
      <c r="H301" s="8" t="s">
        <v>3</v>
      </c>
    </row>
    <row r="302" spans="1:8">
      <c r="A302" s="37">
        <v>5096</v>
      </c>
      <c r="B302" s="38">
        <v>44039</v>
      </c>
      <c r="C302" s="12">
        <v>40</v>
      </c>
      <c r="D302" s="12" t="s">
        <v>77</v>
      </c>
      <c r="E302" s="12" t="s">
        <v>136</v>
      </c>
      <c r="F302" s="39">
        <v>44039</v>
      </c>
      <c r="G302" s="32" t="s">
        <v>120</v>
      </c>
      <c r="H302" s="8" t="s">
        <v>3</v>
      </c>
    </row>
    <row r="303" spans="1:8">
      <c r="A303" s="37">
        <v>5222</v>
      </c>
      <c r="B303" s="38" t="s">
        <v>159</v>
      </c>
      <c r="C303" s="12">
        <v>20</v>
      </c>
      <c r="D303" s="12" t="s">
        <v>77</v>
      </c>
      <c r="E303" s="12" t="s">
        <v>107</v>
      </c>
      <c r="F303" s="39" t="s">
        <v>174</v>
      </c>
      <c r="G303" s="32" t="s">
        <v>159</v>
      </c>
      <c r="H303" s="8" t="s">
        <v>3</v>
      </c>
    </row>
    <row r="304" spans="1:8">
      <c r="A304" s="37">
        <v>5263</v>
      </c>
      <c r="B304" s="38">
        <v>44041</v>
      </c>
      <c r="C304" s="12">
        <v>30</v>
      </c>
      <c r="D304" s="12" t="s">
        <v>69</v>
      </c>
      <c r="E304" s="12" t="s">
        <v>100</v>
      </c>
      <c r="F304" s="39">
        <v>44041</v>
      </c>
      <c r="G304" s="32" t="s">
        <v>120</v>
      </c>
      <c r="H304" s="8" t="s">
        <v>3</v>
      </c>
    </row>
    <row r="305" spans="1:8">
      <c r="A305" s="37">
        <v>5281</v>
      </c>
      <c r="B305" s="36" t="s">
        <v>12</v>
      </c>
      <c r="C305" s="12">
        <v>20</v>
      </c>
      <c r="D305" s="12" t="s">
        <v>69</v>
      </c>
      <c r="E305" s="12" t="s">
        <v>74</v>
      </c>
      <c r="F305" s="36" t="s">
        <v>12</v>
      </c>
      <c r="G305" s="32" t="s">
        <v>130</v>
      </c>
      <c r="H305" s="8" t="s">
        <v>3</v>
      </c>
    </row>
    <row r="306" spans="1:8">
      <c r="A306" s="37">
        <v>5282</v>
      </c>
      <c r="B306" s="36" t="s">
        <v>12</v>
      </c>
      <c r="C306" s="12">
        <v>60</v>
      </c>
      <c r="D306" s="12" t="s">
        <v>77</v>
      </c>
      <c r="E306" s="12" t="s">
        <v>82</v>
      </c>
      <c r="F306" s="36" t="s">
        <v>12</v>
      </c>
      <c r="G306" s="32" t="s">
        <v>116</v>
      </c>
      <c r="H306" s="8" t="s">
        <v>3</v>
      </c>
    </row>
    <row r="307" spans="1:8">
      <c r="A307" s="37">
        <v>5283</v>
      </c>
      <c r="B307" s="38">
        <v>44041</v>
      </c>
      <c r="C307" s="12">
        <v>50</v>
      </c>
      <c r="D307" s="12" t="s">
        <v>77</v>
      </c>
      <c r="E307" s="12" t="s">
        <v>117</v>
      </c>
      <c r="F307" s="39">
        <v>44041</v>
      </c>
      <c r="G307" s="32" t="s">
        <v>120</v>
      </c>
      <c r="H307" s="8" t="s">
        <v>3</v>
      </c>
    </row>
    <row r="308" spans="1:8">
      <c r="A308" s="37">
        <v>5284</v>
      </c>
      <c r="B308" s="38">
        <v>44038</v>
      </c>
      <c r="C308" s="12">
        <v>30</v>
      </c>
      <c r="D308" s="12" t="s">
        <v>69</v>
      </c>
      <c r="E308" s="12" t="s">
        <v>100</v>
      </c>
      <c r="F308" s="39">
        <v>44038</v>
      </c>
      <c r="G308" s="32" t="s">
        <v>120</v>
      </c>
      <c r="H308" s="8" t="s">
        <v>3</v>
      </c>
    </row>
    <row r="309" spans="1:8">
      <c r="A309" s="37">
        <v>5285</v>
      </c>
      <c r="B309" s="38">
        <v>44040</v>
      </c>
      <c r="C309" s="12">
        <v>30</v>
      </c>
      <c r="D309" s="12" t="s">
        <v>77</v>
      </c>
      <c r="E309" s="12" t="s">
        <v>82</v>
      </c>
      <c r="F309" s="39">
        <v>44040</v>
      </c>
      <c r="G309" s="32" t="s">
        <v>120</v>
      </c>
      <c r="H309" s="8" t="s">
        <v>3</v>
      </c>
    </row>
    <row r="310" spans="1:8">
      <c r="A310" s="37">
        <v>5286</v>
      </c>
      <c r="B310" s="38">
        <v>44041</v>
      </c>
      <c r="C310" s="12">
        <v>30</v>
      </c>
      <c r="D310" s="12" t="s">
        <v>69</v>
      </c>
      <c r="E310" s="12" t="s">
        <v>100</v>
      </c>
      <c r="F310" s="39">
        <v>44041</v>
      </c>
      <c r="G310" s="32" t="s">
        <v>120</v>
      </c>
      <c r="H310" s="8" t="s">
        <v>3</v>
      </c>
    </row>
    <row r="311" spans="1:8">
      <c r="A311" s="37">
        <v>5287</v>
      </c>
      <c r="B311" s="38">
        <v>44047</v>
      </c>
      <c r="C311" s="12">
        <v>70</v>
      </c>
      <c r="D311" s="12" t="s">
        <v>69</v>
      </c>
      <c r="E311" s="12" t="s">
        <v>175</v>
      </c>
      <c r="F311" s="39">
        <v>44047</v>
      </c>
      <c r="G311" s="32" t="s">
        <v>160</v>
      </c>
      <c r="H311" s="8" t="s">
        <v>125</v>
      </c>
    </row>
    <row r="312" spans="1:8">
      <c r="A312" s="37">
        <v>5288</v>
      </c>
      <c r="B312" s="38">
        <v>44042</v>
      </c>
      <c r="C312" s="12">
        <v>20</v>
      </c>
      <c r="D312" s="12" t="s">
        <v>77</v>
      </c>
      <c r="E312" s="12" t="s">
        <v>176</v>
      </c>
      <c r="F312" s="39">
        <v>44042</v>
      </c>
      <c r="G312" s="32" t="s">
        <v>120</v>
      </c>
      <c r="H312" s="8" t="s">
        <v>125</v>
      </c>
    </row>
    <row r="313" spans="1:8">
      <c r="A313" s="37">
        <v>5289</v>
      </c>
      <c r="B313" s="38">
        <v>44041</v>
      </c>
      <c r="C313" s="12">
        <v>60</v>
      </c>
      <c r="D313" s="12" t="s">
        <v>69</v>
      </c>
      <c r="E313" s="12" t="s">
        <v>100</v>
      </c>
      <c r="F313" s="39">
        <v>44041</v>
      </c>
      <c r="G313" s="32" t="s">
        <v>120</v>
      </c>
      <c r="H313" s="8" t="s">
        <v>3</v>
      </c>
    </row>
    <row r="314" spans="1:8">
      <c r="A314" s="37">
        <v>5290</v>
      </c>
      <c r="B314" s="38">
        <v>44042</v>
      </c>
      <c r="C314" s="12">
        <v>50</v>
      </c>
      <c r="D314" s="12" t="s">
        <v>69</v>
      </c>
      <c r="E314" s="12" t="s">
        <v>164</v>
      </c>
      <c r="F314" s="39">
        <v>44042</v>
      </c>
      <c r="G314" s="32" t="s">
        <v>120</v>
      </c>
      <c r="H314" s="8" t="s">
        <v>125</v>
      </c>
    </row>
    <row r="315" spans="1:8">
      <c r="A315" s="37">
        <v>5291</v>
      </c>
      <c r="B315" s="38">
        <v>44045</v>
      </c>
      <c r="C315" s="12">
        <v>50</v>
      </c>
      <c r="D315" s="12" t="s">
        <v>69</v>
      </c>
      <c r="E315" s="12" t="s">
        <v>177</v>
      </c>
      <c r="F315" s="39">
        <v>44045</v>
      </c>
      <c r="G315" s="32" t="s">
        <v>120</v>
      </c>
      <c r="H315" s="8" t="s">
        <v>3</v>
      </c>
    </row>
    <row r="316" spans="1:8">
      <c r="A316" s="37">
        <v>5292</v>
      </c>
      <c r="B316" s="38">
        <v>44041</v>
      </c>
      <c r="C316" s="12">
        <v>40</v>
      </c>
      <c r="D316" s="12" t="s">
        <v>77</v>
      </c>
      <c r="E316" s="12" t="s">
        <v>82</v>
      </c>
      <c r="F316" s="39">
        <v>44041</v>
      </c>
      <c r="G316" s="32" t="s">
        <v>120</v>
      </c>
      <c r="H316" s="8" t="s">
        <v>3</v>
      </c>
    </row>
    <row r="317" spans="1:8">
      <c r="A317" s="37">
        <v>5293</v>
      </c>
      <c r="B317" s="38">
        <v>44040</v>
      </c>
      <c r="C317" s="12">
        <v>20</v>
      </c>
      <c r="D317" s="12" t="s">
        <v>77</v>
      </c>
      <c r="E317" s="12" t="s">
        <v>74</v>
      </c>
      <c r="F317" s="39">
        <v>44040</v>
      </c>
      <c r="G317" s="32" t="s">
        <v>178</v>
      </c>
      <c r="H317" s="8" t="s">
        <v>3</v>
      </c>
    </row>
    <row r="318" spans="1:8">
      <c r="A318" s="37">
        <v>5294</v>
      </c>
      <c r="B318" s="38">
        <v>44040</v>
      </c>
      <c r="C318" s="12">
        <v>20</v>
      </c>
      <c r="D318" s="12" t="s">
        <v>77</v>
      </c>
      <c r="E318" s="12" t="s">
        <v>129</v>
      </c>
      <c r="F318" s="39">
        <v>44040</v>
      </c>
      <c r="G318" s="32" t="s">
        <v>123</v>
      </c>
      <c r="H318" s="8" t="s">
        <v>3</v>
      </c>
    </row>
    <row r="319" spans="1:8">
      <c r="A319" s="37">
        <v>5397</v>
      </c>
      <c r="B319" s="38">
        <v>44040</v>
      </c>
      <c r="C319" s="12">
        <v>20</v>
      </c>
      <c r="D319" s="12" t="s">
        <v>77</v>
      </c>
      <c r="E319" s="12" t="s">
        <v>159</v>
      </c>
      <c r="F319" s="39">
        <v>44040</v>
      </c>
      <c r="G319" s="32" t="s">
        <v>120</v>
      </c>
      <c r="H319" s="8" t="s">
        <v>3</v>
      </c>
    </row>
    <row r="320" spans="1:8">
      <c r="A320" s="37">
        <v>5419</v>
      </c>
      <c r="B320" s="38">
        <v>44036</v>
      </c>
      <c r="C320" s="12">
        <v>30</v>
      </c>
      <c r="D320" s="12" t="s">
        <v>69</v>
      </c>
      <c r="E320" s="12" t="s">
        <v>100</v>
      </c>
      <c r="F320" s="39">
        <v>44036</v>
      </c>
      <c r="G320" s="32" t="s">
        <v>120</v>
      </c>
      <c r="H320" s="8" t="s">
        <v>124</v>
      </c>
    </row>
    <row r="321" spans="1:8">
      <c r="A321" s="37">
        <v>5420</v>
      </c>
      <c r="B321" s="38">
        <v>44032</v>
      </c>
      <c r="C321" s="12">
        <v>50</v>
      </c>
      <c r="D321" s="12" t="s">
        <v>69</v>
      </c>
      <c r="E321" s="12" t="s">
        <v>179</v>
      </c>
      <c r="F321" s="39">
        <v>44032</v>
      </c>
      <c r="G321" s="32" t="s">
        <v>120</v>
      </c>
      <c r="H321" s="8" t="s">
        <v>3</v>
      </c>
    </row>
    <row r="322" spans="1:8">
      <c r="A322" s="37">
        <v>5528</v>
      </c>
      <c r="B322" s="38">
        <v>44042</v>
      </c>
      <c r="C322" s="12">
        <v>30</v>
      </c>
      <c r="D322" s="12" t="s">
        <v>69</v>
      </c>
      <c r="E322" s="12" t="s">
        <v>181</v>
      </c>
      <c r="F322" s="39">
        <v>44042</v>
      </c>
      <c r="G322" s="32" t="s">
        <v>120</v>
      </c>
      <c r="H322" s="8" t="s">
        <v>3</v>
      </c>
    </row>
    <row r="323" spans="1:8">
      <c r="A323" s="37">
        <v>5529</v>
      </c>
      <c r="B323" s="38">
        <v>44041</v>
      </c>
      <c r="C323" s="12">
        <v>20</v>
      </c>
      <c r="D323" s="12" t="s">
        <v>69</v>
      </c>
      <c r="E323" s="12" t="s">
        <v>182</v>
      </c>
      <c r="F323" s="39">
        <v>44041</v>
      </c>
      <c r="G323" s="32" t="s">
        <v>120</v>
      </c>
      <c r="H323" s="8" t="s">
        <v>3</v>
      </c>
    </row>
    <row r="324" spans="1:8">
      <c r="A324" s="37">
        <v>5530</v>
      </c>
      <c r="B324" s="38">
        <v>44049</v>
      </c>
      <c r="C324" s="12">
        <v>20</v>
      </c>
      <c r="D324" s="12" t="s">
        <v>69</v>
      </c>
      <c r="E324" s="12" t="s">
        <v>159</v>
      </c>
      <c r="F324" s="39">
        <v>44049</v>
      </c>
      <c r="G324" s="32" t="s">
        <v>120</v>
      </c>
      <c r="H324" s="8" t="s">
        <v>3</v>
      </c>
    </row>
    <row r="325" spans="1:8">
      <c r="A325" s="37">
        <v>5532</v>
      </c>
      <c r="B325" s="38">
        <v>44044</v>
      </c>
      <c r="C325" s="12">
        <v>30</v>
      </c>
      <c r="D325" s="12" t="s">
        <v>77</v>
      </c>
      <c r="E325" s="12" t="s">
        <v>106</v>
      </c>
      <c r="F325" s="39">
        <v>44044</v>
      </c>
      <c r="G325" s="32" t="s">
        <v>120</v>
      </c>
      <c r="H325" s="8" t="s">
        <v>3</v>
      </c>
    </row>
    <row r="326" spans="1:8">
      <c r="A326" s="37">
        <v>5533</v>
      </c>
      <c r="B326" s="38">
        <v>44044</v>
      </c>
      <c r="C326" s="12">
        <v>30</v>
      </c>
      <c r="D326" s="12" t="s">
        <v>69</v>
      </c>
      <c r="E326" s="12" t="s">
        <v>166</v>
      </c>
      <c r="F326" s="39">
        <v>44044</v>
      </c>
      <c r="G326" s="32" t="s">
        <v>120</v>
      </c>
      <c r="H326" s="8" t="s">
        <v>3</v>
      </c>
    </row>
    <row r="327" spans="1:8">
      <c r="A327" s="37">
        <v>5534</v>
      </c>
      <c r="B327" s="38">
        <v>44042</v>
      </c>
      <c r="C327" s="12">
        <v>20</v>
      </c>
      <c r="D327" s="12" t="s">
        <v>77</v>
      </c>
      <c r="E327" s="12" t="s">
        <v>183</v>
      </c>
      <c r="F327" s="39">
        <v>44042</v>
      </c>
      <c r="G327" s="32" t="s">
        <v>123</v>
      </c>
      <c r="H327" s="8" t="s">
        <v>125</v>
      </c>
    </row>
    <row r="328" spans="1:8">
      <c r="A328" s="37">
        <v>5535</v>
      </c>
      <c r="B328" s="38">
        <v>44063</v>
      </c>
      <c r="C328" s="12">
        <v>40</v>
      </c>
      <c r="D328" s="12" t="s">
        <v>77</v>
      </c>
      <c r="E328" s="12" t="s">
        <v>151</v>
      </c>
      <c r="F328" s="39">
        <v>44045</v>
      </c>
      <c r="G328" s="32" t="s">
        <v>120</v>
      </c>
      <c r="H328" s="8" t="s">
        <v>3</v>
      </c>
    </row>
    <row r="329" spans="1:8">
      <c r="A329" s="37">
        <v>5536</v>
      </c>
      <c r="B329" s="38">
        <v>44046</v>
      </c>
      <c r="C329" s="12">
        <v>70</v>
      </c>
      <c r="D329" s="12" t="s">
        <v>77</v>
      </c>
      <c r="E329" s="12" t="s">
        <v>82</v>
      </c>
      <c r="F329" s="39">
        <v>44046</v>
      </c>
      <c r="G329" s="32" t="s">
        <v>120</v>
      </c>
      <c r="H329" s="8" t="s">
        <v>3</v>
      </c>
    </row>
    <row r="330" spans="1:8">
      <c r="A330" s="37">
        <v>5537</v>
      </c>
      <c r="B330" s="38">
        <v>44045</v>
      </c>
      <c r="C330" s="12">
        <v>40</v>
      </c>
      <c r="D330" s="12" t="s">
        <v>77</v>
      </c>
      <c r="E330" s="12" t="s">
        <v>184</v>
      </c>
      <c r="F330" s="39">
        <v>44045</v>
      </c>
      <c r="G330" s="32" t="s">
        <v>120</v>
      </c>
      <c r="H330" s="8" t="s">
        <v>3</v>
      </c>
    </row>
    <row r="331" spans="1:8">
      <c r="A331" s="37">
        <v>5538</v>
      </c>
      <c r="B331" s="38">
        <v>44048</v>
      </c>
      <c r="C331" s="12">
        <v>40</v>
      </c>
      <c r="D331" s="12" t="s">
        <v>77</v>
      </c>
      <c r="E331" s="12" t="s">
        <v>106</v>
      </c>
      <c r="F331" s="39">
        <v>44048</v>
      </c>
      <c r="G331" s="32" t="s">
        <v>120</v>
      </c>
      <c r="H331" s="8" t="s">
        <v>125</v>
      </c>
    </row>
    <row r="332" spans="1:8">
      <c r="A332" s="37">
        <v>5539</v>
      </c>
      <c r="B332" s="38">
        <v>44050</v>
      </c>
      <c r="C332" s="12">
        <v>10</v>
      </c>
      <c r="D332" s="12" t="s">
        <v>69</v>
      </c>
      <c r="E332" s="12" t="s">
        <v>185</v>
      </c>
      <c r="F332" s="39">
        <v>44050</v>
      </c>
      <c r="G332" s="32" t="s">
        <v>120</v>
      </c>
      <c r="H332" s="8" t="s">
        <v>3</v>
      </c>
    </row>
    <row r="333" spans="1:8">
      <c r="A333" s="37">
        <v>5540</v>
      </c>
      <c r="B333" s="38">
        <v>44044</v>
      </c>
      <c r="C333" s="12">
        <v>40</v>
      </c>
      <c r="D333" s="12" t="s">
        <v>69</v>
      </c>
      <c r="E333" s="12" t="s">
        <v>177</v>
      </c>
      <c r="F333" s="39">
        <v>44044</v>
      </c>
      <c r="G333" s="32" t="s">
        <v>120</v>
      </c>
      <c r="H333" s="8" t="s">
        <v>3</v>
      </c>
    </row>
    <row r="334" spans="1:8">
      <c r="A334" s="37">
        <v>5541</v>
      </c>
      <c r="B334" s="38">
        <v>44044</v>
      </c>
      <c r="C334" s="12">
        <v>20</v>
      </c>
      <c r="D334" s="12" t="s">
        <v>69</v>
      </c>
      <c r="E334" s="12" t="s">
        <v>103</v>
      </c>
      <c r="F334" s="39">
        <v>44044</v>
      </c>
      <c r="G334" s="32" t="s">
        <v>120</v>
      </c>
      <c r="H334" s="8" t="s">
        <v>3</v>
      </c>
    </row>
    <row r="335" spans="1:8">
      <c r="A335" s="37">
        <v>5542</v>
      </c>
      <c r="B335" s="38">
        <v>44045</v>
      </c>
      <c r="C335" s="12">
        <v>70</v>
      </c>
      <c r="D335" s="12" t="s">
        <v>77</v>
      </c>
      <c r="E335" s="12" t="s">
        <v>186</v>
      </c>
      <c r="F335" s="39">
        <v>44045</v>
      </c>
      <c r="G335" s="32" t="s">
        <v>120</v>
      </c>
      <c r="H335" s="8" t="s">
        <v>3</v>
      </c>
    </row>
    <row r="336" spans="1:8">
      <c r="A336" s="37">
        <v>5543</v>
      </c>
      <c r="B336" s="38">
        <v>44044</v>
      </c>
      <c r="C336" s="12">
        <v>20</v>
      </c>
      <c r="D336" s="12" t="s">
        <v>77</v>
      </c>
      <c r="E336" s="12" t="s">
        <v>182</v>
      </c>
      <c r="F336" s="39">
        <v>44044</v>
      </c>
      <c r="G336" s="32" t="s">
        <v>120</v>
      </c>
      <c r="H336" s="8" t="s">
        <v>3</v>
      </c>
    </row>
    <row r="337" spans="1:8">
      <c r="A337" s="37">
        <v>5546</v>
      </c>
      <c r="B337" s="38">
        <v>44046</v>
      </c>
      <c r="C337" s="12">
        <v>40</v>
      </c>
      <c r="D337" s="12" t="s">
        <v>69</v>
      </c>
      <c r="E337" s="12" t="s">
        <v>129</v>
      </c>
      <c r="F337" s="39">
        <v>44046</v>
      </c>
      <c r="G337" s="32" t="s">
        <v>120</v>
      </c>
      <c r="H337" s="8" t="s">
        <v>3</v>
      </c>
    </row>
    <row r="338" spans="1:8">
      <c r="A338" s="37">
        <v>5547</v>
      </c>
      <c r="B338" s="38">
        <v>44051</v>
      </c>
      <c r="C338" s="13">
        <v>50</v>
      </c>
      <c r="D338" s="12" t="s">
        <v>77</v>
      </c>
      <c r="E338" s="12" t="s">
        <v>129</v>
      </c>
      <c r="F338" s="39">
        <v>44051</v>
      </c>
      <c r="G338" s="32" t="s">
        <v>120</v>
      </c>
      <c r="H338" s="8" t="s">
        <v>3</v>
      </c>
    </row>
    <row r="339" spans="1:8">
      <c r="A339" s="37">
        <v>5560</v>
      </c>
      <c r="B339" s="38">
        <v>44041</v>
      </c>
      <c r="C339" s="12">
        <v>70</v>
      </c>
      <c r="D339" s="12" t="s">
        <v>69</v>
      </c>
      <c r="E339" s="12" t="s">
        <v>187</v>
      </c>
      <c r="F339" s="39">
        <v>44041</v>
      </c>
      <c r="G339" s="32" t="s">
        <v>165</v>
      </c>
      <c r="H339" s="8" t="s">
        <v>125</v>
      </c>
    </row>
    <row r="340" spans="1:8">
      <c r="A340" s="37">
        <v>5561</v>
      </c>
      <c r="B340" s="38">
        <v>44041</v>
      </c>
      <c r="C340" s="12">
        <v>70</v>
      </c>
      <c r="D340" s="12" t="s">
        <v>77</v>
      </c>
      <c r="E340" s="12" t="s">
        <v>187</v>
      </c>
      <c r="F340" s="39">
        <v>44041</v>
      </c>
      <c r="G340" s="32" t="s">
        <v>165</v>
      </c>
      <c r="H340" s="8" t="s">
        <v>125</v>
      </c>
    </row>
    <row r="341" spans="1:8">
      <c r="A341" s="37">
        <v>5622</v>
      </c>
      <c r="B341" s="36" t="s">
        <v>12</v>
      </c>
      <c r="C341" s="12">
        <v>40</v>
      </c>
      <c r="D341" s="12" t="s">
        <v>69</v>
      </c>
      <c r="E341" s="12" t="s">
        <v>209</v>
      </c>
      <c r="F341" s="39">
        <v>44052</v>
      </c>
      <c r="G341" s="32" t="s">
        <v>134</v>
      </c>
      <c r="H341" s="8" t="s">
        <v>3</v>
      </c>
    </row>
    <row r="342" spans="1:8">
      <c r="A342" s="37">
        <v>5634</v>
      </c>
      <c r="B342" s="38">
        <v>44047</v>
      </c>
      <c r="C342" s="12">
        <v>10</v>
      </c>
      <c r="D342" s="12" t="s">
        <v>77</v>
      </c>
      <c r="E342" s="12" t="s">
        <v>210</v>
      </c>
      <c r="F342" s="39">
        <v>44052</v>
      </c>
      <c r="G342" s="32" t="s">
        <v>120</v>
      </c>
      <c r="H342" s="8" t="s">
        <v>3</v>
      </c>
    </row>
    <row r="343" spans="1:8">
      <c r="A343" s="37">
        <v>5635</v>
      </c>
      <c r="B343" s="38">
        <v>44046</v>
      </c>
      <c r="C343" s="12">
        <v>60</v>
      </c>
      <c r="D343" s="12" t="s">
        <v>69</v>
      </c>
      <c r="E343" s="38" t="s">
        <v>126</v>
      </c>
      <c r="F343" s="39">
        <v>44052</v>
      </c>
      <c r="G343" s="32" t="s">
        <v>120</v>
      </c>
      <c r="H343" s="8" t="s">
        <v>125</v>
      </c>
    </row>
    <row r="344" spans="1:8">
      <c r="A344" s="37">
        <v>5636</v>
      </c>
      <c r="B344" s="38">
        <v>44047</v>
      </c>
      <c r="C344" s="12">
        <v>10</v>
      </c>
      <c r="D344" s="12" t="s">
        <v>77</v>
      </c>
      <c r="E344" s="12" t="s">
        <v>83</v>
      </c>
      <c r="F344" s="39">
        <v>44052</v>
      </c>
      <c r="G344" s="32" t="s">
        <v>120</v>
      </c>
      <c r="H344" s="8" t="s">
        <v>3</v>
      </c>
    </row>
    <row r="345" spans="1:8">
      <c r="A345" s="37">
        <v>5637</v>
      </c>
      <c r="B345" s="38">
        <v>44044</v>
      </c>
      <c r="C345" s="12">
        <v>50</v>
      </c>
      <c r="D345" s="12" t="s">
        <v>69</v>
      </c>
      <c r="E345" s="12" t="s">
        <v>177</v>
      </c>
      <c r="F345" s="39">
        <v>44052</v>
      </c>
      <c r="G345" s="32" t="s">
        <v>120</v>
      </c>
      <c r="H345" s="8" t="s">
        <v>3</v>
      </c>
    </row>
    <row r="346" spans="1:8">
      <c r="A346" s="37">
        <v>5638</v>
      </c>
      <c r="B346" s="38">
        <v>44043</v>
      </c>
      <c r="C346" s="12">
        <v>20</v>
      </c>
      <c r="D346" s="12" t="s">
        <v>69</v>
      </c>
      <c r="E346" s="12" t="s">
        <v>100</v>
      </c>
      <c r="F346" s="39">
        <v>44052</v>
      </c>
      <c r="G346" s="32" t="s">
        <v>120</v>
      </c>
      <c r="H346" s="8" t="s">
        <v>3</v>
      </c>
    </row>
    <row r="347" spans="1:8">
      <c r="A347" s="37">
        <v>5639</v>
      </c>
      <c r="B347" s="38">
        <v>44043</v>
      </c>
      <c r="C347" s="12">
        <v>30</v>
      </c>
      <c r="D347" s="12" t="s">
        <v>69</v>
      </c>
      <c r="E347" s="12" t="s">
        <v>100</v>
      </c>
      <c r="F347" s="39">
        <v>44052</v>
      </c>
      <c r="G347" s="32" t="s">
        <v>120</v>
      </c>
      <c r="H347" s="8" t="s">
        <v>3</v>
      </c>
    </row>
    <row r="348" spans="1:8">
      <c r="A348" s="37">
        <v>5640</v>
      </c>
      <c r="B348" s="38">
        <v>44043</v>
      </c>
      <c r="C348" s="12">
        <v>70</v>
      </c>
      <c r="D348" s="12" t="s">
        <v>69</v>
      </c>
      <c r="E348" s="12" t="s">
        <v>82</v>
      </c>
      <c r="F348" s="39">
        <v>44052</v>
      </c>
      <c r="G348" s="32" t="s">
        <v>120</v>
      </c>
      <c r="H348" s="8" t="s">
        <v>3</v>
      </c>
    </row>
    <row r="349" spans="1:8">
      <c r="A349" s="37">
        <v>5641</v>
      </c>
      <c r="B349" s="38">
        <v>44044</v>
      </c>
      <c r="C349" s="12">
        <v>20</v>
      </c>
      <c r="D349" s="12" t="s">
        <v>69</v>
      </c>
      <c r="E349" s="12" t="s">
        <v>211</v>
      </c>
      <c r="F349" s="39">
        <v>44052</v>
      </c>
      <c r="G349" s="32" t="s">
        <v>120</v>
      </c>
      <c r="H349" s="8" t="s">
        <v>3</v>
      </c>
    </row>
    <row r="350" spans="1:8">
      <c r="A350" s="37">
        <v>5642</v>
      </c>
      <c r="B350" s="38">
        <v>44046</v>
      </c>
      <c r="C350" s="12">
        <v>50</v>
      </c>
      <c r="D350" s="12" t="s">
        <v>69</v>
      </c>
      <c r="E350" s="12" t="s">
        <v>212</v>
      </c>
      <c r="F350" s="39">
        <v>44052</v>
      </c>
      <c r="G350" s="32" t="s">
        <v>120</v>
      </c>
      <c r="H350" s="8" t="s">
        <v>3</v>
      </c>
    </row>
    <row r="351" spans="1:8">
      <c r="A351" s="37">
        <v>5664</v>
      </c>
      <c r="B351" s="38">
        <v>44043</v>
      </c>
      <c r="C351" s="12">
        <v>20</v>
      </c>
      <c r="D351" s="12" t="s">
        <v>77</v>
      </c>
      <c r="E351" s="12" t="s">
        <v>106</v>
      </c>
      <c r="F351" s="39">
        <v>44052</v>
      </c>
      <c r="G351" s="32" t="s">
        <v>120</v>
      </c>
      <c r="H351" s="8" t="s">
        <v>3</v>
      </c>
    </row>
    <row r="352" spans="1:8">
      <c r="A352" s="37">
        <v>5703</v>
      </c>
      <c r="B352" s="38">
        <v>44046</v>
      </c>
      <c r="C352" s="12">
        <v>40</v>
      </c>
      <c r="D352" s="12" t="s">
        <v>69</v>
      </c>
      <c r="E352" s="12" t="s">
        <v>158</v>
      </c>
      <c r="F352" s="39">
        <v>44052</v>
      </c>
      <c r="G352" s="32" t="s">
        <v>120</v>
      </c>
      <c r="H352" s="8" t="s">
        <v>3</v>
      </c>
    </row>
    <row r="353" spans="1:8">
      <c r="A353" s="37">
        <v>5863</v>
      </c>
      <c r="B353" s="38">
        <v>44043</v>
      </c>
      <c r="C353" s="12">
        <v>50</v>
      </c>
      <c r="D353" s="12" t="s">
        <v>69</v>
      </c>
      <c r="E353" s="12" t="s">
        <v>82</v>
      </c>
      <c r="F353" s="39">
        <v>44053</v>
      </c>
      <c r="G353" s="32" t="s">
        <v>120</v>
      </c>
      <c r="H353" s="8" t="s">
        <v>3</v>
      </c>
    </row>
    <row r="354" spans="1:8">
      <c r="A354" s="37">
        <v>5864</v>
      </c>
      <c r="B354" s="38">
        <v>44046</v>
      </c>
      <c r="C354" s="12">
        <v>60</v>
      </c>
      <c r="D354" s="12" t="s">
        <v>69</v>
      </c>
      <c r="E354" s="12" t="s">
        <v>100</v>
      </c>
      <c r="F354" s="39">
        <v>44053</v>
      </c>
      <c r="G354" s="32" t="s">
        <v>70</v>
      </c>
      <c r="H354" s="8" t="s">
        <v>125</v>
      </c>
    </row>
    <row r="355" spans="1:8">
      <c r="A355" s="37">
        <v>5865</v>
      </c>
      <c r="B355" s="36" t="s">
        <v>12</v>
      </c>
      <c r="C355" s="12">
        <v>20</v>
      </c>
      <c r="D355" s="12" t="s">
        <v>69</v>
      </c>
      <c r="E355" s="12" t="s">
        <v>192</v>
      </c>
      <c r="F355" s="39">
        <v>44053</v>
      </c>
      <c r="G355" s="32" t="s">
        <v>123</v>
      </c>
      <c r="H355" s="8" t="s">
        <v>3</v>
      </c>
    </row>
    <row r="356" spans="1:8">
      <c r="A356" s="37">
        <v>5866</v>
      </c>
      <c r="B356" s="38" t="s">
        <v>159</v>
      </c>
      <c r="C356" s="12">
        <v>20</v>
      </c>
      <c r="D356" s="12" t="s">
        <v>69</v>
      </c>
      <c r="E356" s="12" t="s">
        <v>159</v>
      </c>
      <c r="F356" s="39">
        <v>44053</v>
      </c>
      <c r="G356" s="32" t="s">
        <v>159</v>
      </c>
      <c r="H356" s="8" t="s">
        <v>125</v>
      </c>
    </row>
    <row r="357" spans="1:8">
      <c r="A357" s="37">
        <v>5867</v>
      </c>
      <c r="B357" s="38">
        <v>44051</v>
      </c>
      <c r="C357" s="12">
        <v>50</v>
      </c>
      <c r="D357" s="12" t="s">
        <v>69</v>
      </c>
      <c r="E357" s="12" t="s">
        <v>99</v>
      </c>
      <c r="F357" s="39">
        <v>44053</v>
      </c>
      <c r="G357" s="32" t="s">
        <v>120</v>
      </c>
      <c r="H357" s="8" t="s">
        <v>3</v>
      </c>
    </row>
    <row r="358" spans="1:8">
      <c r="A358" s="37">
        <v>5868</v>
      </c>
      <c r="B358" s="38">
        <v>44048</v>
      </c>
      <c r="C358" s="12">
        <v>10</v>
      </c>
      <c r="D358" s="12" t="s">
        <v>69</v>
      </c>
      <c r="E358" s="12" t="s">
        <v>188</v>
      </c>
      <c r="F358" s="39">
        <v>44053</v>
      </c>
      <c r="G358" s="32" t="s">
        <v>120</v>
      </c>
      <c r="H358" s="8" t="s">
        <v>125</v>
      </c>
    </row>
    <row r="359" spans="1:8">
      <c r="A359" s="37">
        <v>5869</v>
      </c>
      <c r="B359" s="38">
        <v>44046</v>
      </c>
      <c r="C359" s="12">
        <v>20</v>
      </c>
      <c r="D359" s="12" t="s">
        <v>77</v>
      </c>
      <c r="E359" s="12" t="s">
        <v>104</v>
      </c>
      <c r="F359" s="39">
        <v>44053</v>
      </c>
      <c r="G359" s="32" t="s">
        <v>120</v>
      </c>
      <c r="H359" s="8" t="s">
        <v>3</v>
      </c>
    </row>
    <row r="360" spans="1:8">
      <c r="A360" s="37">
        <v>5870</v>
      </c>
      <c r="B360" s="38">
        <v>44046</v>
      </c>
      <c r="C360" s="12">
        <v>20</v>
      </c>
      <c r="D360" s="12" t="s">
        <v>69</v>
      </c>
      <c r="E360" s="12" t="s">
        <v>193</v>
      </c>
      <c r="F360" s="39">
        <v>44053</v>
      </c>
      <c r="G360" s="32" t="s">
        <v>120</v>
      </c>
      <c r="H360" s="8" t="s">
        <v>3</v>
      </c>
    </row>
    <row r="361" spans="1:8">
      <c r="A361" s="37">
        <v>5871</v>
      </c>
      <c r="B361" s="38">
        <v>44044</v>
      </c>
      <c r="C361" s="12">
        <v>20</v>
      </c>
      <c r="D361" s="12" t="s">
        <v>77</v>
      </c>
      <c r="E361" s="12" t="s">
        <v>177</v>
      </c>
      <c r="F361" s="39">
        <v>44053</v>
      </c>
      <c r="G361" s="32" t="s">
        <v>120</v>
      </c>
      <c r="H361" s="8" t="s">
        <v>3</v>
      </c>
    </row>
    <row r="362" spans="1:8">
      <c r="A362" s="37">
        <v>5872</v>
      </c>
      <c r="B362" s="38">
        <v>44049</v>
      </c>
      <c r="C362" s="12">
        <v>50</v>
      </c>
      <c r="D362" s="12" t="s">
        <v>77</v>
      </c>
      <c r="E362" s="12" t="s">
        <v>194</v>
      </c>
      <c r="F362" s="39">
        <v>44053</v>
      </c>
      <c r="G362" s="32" t="s">
        <v>123</v>
      </c>
      <c r="H362" s="8" t="s">
        <v>125</v>
      </c>
    </row>
    <row r="363" spans="1:8">
      <c r="A363" s="37">
        <v>5959</v>
      </c>
      <c r="B363" s="38">
        <v>44046</v>
      </c>
      <c r="C363" s="12">
        <v>70</v>
      </c>
      <c r="D363" s="12" t="s">
        <v>77</v>
      </c>
      <c r="E363" s="12" t="s">
        <v>82</v>
      </c>
      <c r="F363" s="39">
        <v>44054</v>
      </c>
      <c r="G363" s="32" t="s">
        <v>120</v>
      </c>
      <c r="H363" s="8" t="s">
        <v>124</v>
      </c>
    </row>
    <row r="364" spans="1:8">
      <c r="A364" s="37">
        <v>5970</v>
      </c>
      <c r="B364" s="38">
        <v>44048</v>
      </c>
      <c r="C364" s="12">
        <v>60</v>
      </c>
      <c r="D364" s="12" t="s">
        <v>77</v>
      </c>
      <c r="E364" s="12" t="s">
        <v>106</v>
      </c>
      <c r="F364" s="39">
        <v>44054</v>
      </c>
      <c r="G364" s="32" t="s">
        <v>189</v>
      </c>
      <c r="H364" s="47" t="s">
        <v>125</v>
      </c>
    </row>
    <row r="365" spans="1:8">
      <c r="A365" s="37">
        <v>5971</v>
      </c>
      <c r="B365" s="38">
        <v>44046</v>
      </c>
      <c r="C365" s="12">
        <v>20</v>
      </c>
      <c r="D365" s="12" t="s">
        <v>69</v>
      </c>
      <c r="E365" s="12" t="s">
        <v>153</v>
      </c>
      <c r="F365" s="38">
        <v>44054</v>
      </c>
      <c r="G365" s="32" t="s">
        <v>120</v>
      </c>
      <c r="H365" s="8" t="s">
        <v>3</v>
      </c>
    </row>
    <row r="366" spans="1:8">
      <c r="A366" s="37">
        <v>5972</v>
      </c>
      <c r="B366" s="38">
        <v>44046</v>
      </c>
      <c r="C366" s="13" t="s">
        <v>190</v>
      </c>
      <c r="D366" s="12" t="s">
        <v>77</v>
      </c>
      <c r="E366" s="12" t="s">
        <v>191</v>
      </c>
      <c r="F366" s="39">
        <v>44054</v>
      </c>
      <c r="G366" s="32" t="s">
        <v>120</v>
      </c>
      <c r="H366" s="8" t="s">
        <v>125</v>
      </c>
    </row>
    <row r="367" spans="1:8">
      <c r="A367" s="37">
        <v>5973</v>
      </c>
      <c r="B367" s="38">
        <v>44052</v>
      </c>
      <c r="C367" s="12">
        <v>40</v>
      </c>
      <c r="D367" s="12" t="s">
        <v>69</v>
      </c>
      <c r="E367" s="12" t="s">
        <v>100</v>
      </c>
      <c r="F367" s="39">
        <v>44054</v>
      </c>
      <c r="G367" s="32" t="s">
        <v>120</v>
      </c>
      <c r="H367" s="8" t="s">
        <v>125</v>
      </c>
    </row>
    <row r="368" spans="1:8">
      <c r="A368" s="37">
        <v>5974</v>
      </c>
      <c r="B368" s="38">
        <v>44049</v>
      </c>
      <c r="C368" s="12">
        <v>30</v>
      </c>
      <c r="D368" s="12" t="s">
        <v>69</v>
      </c>
      <c r="E368" s="12" t="s">
        <v>100</v>
      </c>
      <c r="F368" s="39">
        <v>44054</v>
      </c>
      <c r="G368" s="32" t="s">
        <v>120</v>
      </c>
      <c r="H368" s="8" t="s">
        <v>125</v>
      </c>
    </row>
    <row r="369" spans="1:8">
      <c r="A369" s="37">
        <v>5975</v>
      </c>
      <c r="B369" s="38">
        <v>44050</v>
      </c>
      <c r="C369" s="12">
        <v>40</v>
      </c>
      <c r="D369" s="12" t="s">
        <v>77</v>
      </c>
      <c r="E369" s="12" t="s">
        <v>104</v>
      </c>
      <c r="F369" s="39">
        <v>44054</v>
      </c>
      <c r="G369" s="32" t="s">
        <v>120</v>
      </c>
      <c r="H369" s="8" t="s">
        <v>125</v>
      </c>
    </row>
    <row r="370" spans="1:8">
      <c r="A370" s="37">
        <v>6005</v>
      </c>
      <c r="B370" s="38">
        <v>44051</v>
      </c>
      <c r="C370" s="12">
        <v>20</v>
      </c>
      <c r="D370" s="12" t="s">
        <v>69</v>
      </c>
      <c r="E370" s="12" t="s">
        <v>195</v>
      </c>
      <c r="F370" s="39">
        <v>44051</v>
      </c>
      <c r="G370" s="32" t="s">
        <v>120</v>
      </c>
      <c r="H370" s="8" t="s">
        <v>125</v>
      </c>
    </row>
    <row r="371" spans="1:8">
      <c r="A371" s="37">
        <v>6007</v>
      </c>
      <c r="B371" s="38">
        <v>44052</v>
      </c>
      <c r="C371" s="12">
        <v>70</v>
      </c>
      <c r="D371" s="12" t="s">
        <v>69</v>
      </c>
      <c r="E371" s="12" t="s">
        <v>82</v>
      </c>
      <c r="F371" s="39">
        <v>44052</v>
      </c>
      <c r="G371" s="32" t="s">
        <v>120</v>
      </c>
      <c r="H371" s="47" t="s">
        <v>125</v>
      </c>
    </row>
    <row r="372" spans="1:8">
      <c r="A372" s="37">
        <v>6057</v>
      </c>
      <c r="B372" s="38">
        <v>44052</v>
      </c>
      <c r="C372" s="12">
        <v>20</v>
      </c>
      <c r="D372" s="12" t="s">
        <v>77</v>
      </c>
      <c r="E372" s="12" t="s">
        <v>196</v>
      </c>
      <c r="F372" s="39">
        <v>44052</v>
      </c>
      <c r="G372" s="32" t="s">
        <v>120</v>
      </c>
      <c r="H372" s="8" t="s">
        <v>125</v>
      </c>
    </row>
    <row r="373" spans="1:8">
      <c r="A373" s="37">
        <v>6104</v>
      </c>
      <c r="B373" s="38">
        <v>44045</v>
      </c>
      <c r="C373" s="12">
        <v>70</v>
      </c>
      <c r="D373" s="12" t="s">
        <v>69</v>
      </c>
      <c r="E373" s="12" t="s">
        <v>82</v>
      </c>
      <c r="F373" s="39">
        <v>44045</v>
      </c>
      <c r="G373" s="32" t="s">
        <v>120</v>
      </c>
      <c r="H373" s="8" t="s">
        <v>125</v>
      </c>
    </row>
    <row r="374" spans="1:8">
      <c r="A374" s="37">
        <v>6105</v>
      </c>
      <c r="B374" s="38">
        <v>44053</v>
      </c>
      <c r="C374" s="12">
        <v>50</v>
      </c>
      <c r="D374" s="12" t="s">
        <v>77</v>
      </c>
      <c r="E374" s="12" t="s">
        <v>197</v>
      </c>
      <c r="F374" s="39">
        <v>44053</v>
      </c>
      <c r="G374" s="32" t="s">
        <v>116</v>
      </c>
      <c r="H374" s="8" t="s">
        <v>125</v>
      </c>
    </row>
    <row r="375" spans="1:8">
      <c r="A375" s="37">
        <v>6106</v>
      </c>
      <c r="B375" s="38">
        <v>44047</v>
      </c>
      <c r="C375" s="12">
        <v>20</v>
      </c>
      <c r="D375" s="12" t="s">
        <v>69</v>
      </c>
      <c r="E375" s="12" t="s">
        <v>74</v>
      </c>
      <c r="F375" s="39">
        <v>44047</v>
      </c>
      <c r="G375" s="32" t="s">
        <v>120</v>
      </c>
      <c r="H375" s="8" t="s">
        <v>3</v>
      </c>
    </row>
    <row r="376" spans="1:8">
      <c r="A376" s="37">
        <v>6107</v>
      </c>
      <c r="B376" s="38">
        <v>44045</v>
      </c>
      <c r="C376" s="12">
        <v>20</v>
      </c>
      <c r="D376" s="12" t="s">
        <v>69</v>
      </c>
      <c r="E376" s="12" t="s">
        <v>198</v>
      </c>
      <c r="F376" s="39">
        <v>44045</v>
      </c>
      <c r="G376" s="32" t="s">
        <v>120</v>
      </c>
      <c r="H376" s="8" t="s">
        <v>3</v>
      </c>
    </row>
    <row r="377" spans="1:8">
      <c r="A377" s="37">
        <v>6108</v>
      </c>
      <c r="B377" s="38">
        <v>44050</v>
      </c>
      <c r="C377" s="12">
        <v>20</v>
      </c>
      <c r="D377" s="12" t="s">
        <v>77</v>
      </c>
      <c r="E377" s="12" t="s">
        <v>74</v>
      </c>
      <c r="F377" s="39">
        <v>44050</v>
      </c>
      <c r="G377" s="32" t="s">
        <v>120</v>
      </c>
      <c r="H377" s="8" t="s">
        <v>3</v>
      </c>
    </row>
    <row r="378" spans="1:8">
      <c r="A378" s="37">
        <v>6145</v>
      </c>
      <c r="B378" s="38">
        <v>44045</v>
      </c>
      <c r="C378" s="12">
        <v>20</v>
      </c>
      <c r="D378" s="12" t="s">
        <v>77</v>
      </c>
      <c r="E378" s="12" t="s">
        <v>131</v>
      </c>
      <c r="F378" s="39">
        <v>44045</v>
      </c>
      <c r="G378" s="32" t="s">
        <v>120</v>
      </c>
      <c r="H378" s="8" t="s">
        <v>3</v>
      </c>
    </row>
    <row r="379" spans="1:8">
      <c r="A379" s="37">
        <v>6251</v>
      </c>
      <c r="B379" s="38">
        <v>44049</v>
      </c>
      <c r="C379" s="12">
        <v>20</v>
      </c>
      <c r="D379" s="12" t="s">
        <v>77</v>
      </c>
      <c r="E379" s="12" t="s">
        <v>199</v>
      </c>
      <c r="F379" s="39">
        <v>44049</v>
      </c>
      <c r="G379" s="32" t="s">
        <v>120</v>
      </c>
      <c r="H379" s="8" t="s">
        <v>125</v>
      </c>
    </row>
    <row r="380" spans="1:8">
      <c r="A380" s="37">
        <v>6302</v>
      </c>
      <c r="B380" s="38">
        <v>44051</v>
      </c>
      <c r="C380" s="12">
        <v>40</v>
      </c>
      <c r="D380" s="12" t="s">
        <v>69</v>
      </c>
      <c r="E380" s="12" t="s">
        <v>200</v>
      </c>
      <c r="F380" s="39">
        <v>44051</v>
      </c>
      <c r="G380" s="32" t="s">
        <v>123</v>
      </c>
      <c r="H380" s="8" t="s">
        <v>125</v>
      </c>
    </row>
    <row r="381" spans="1:8">
      <c r="A381" s="37">
        <v>6303</v>
      </c>
      <c r="B381" s="38">
        <v>44049</v>
      </c>
      <c r="C381" s="12">
        <v>20</v>
      </c>
      <c r="D381" s="12" t="s">
        <v>69</v>
      </c>
      <c r="E381" s="12" t="s">
        <v>196</v>
      </c>
      <c r="F381" s="39">
        <v>44049</v>
      </c>
      <c r="G381" s="32" t="s">
        <v>120</v>
      </c>
      <c r="H381" s="8" t="s">
        <v>125</v>
      </c>
    </row>
    <row r="382" spans="1:8">
      <c r="A382" s="42">
        <v>6305</v>
      </c>
      <c r="B382" s="38">
        <v>44053</v>
      </c>
      <c r="C382" s="12">
        <v>20</v>
      </c>
      <c r="D382" s="12" t="s">
        <v>77</v>
      </c>
      <c r="E382" s="12" t="s">
        <v>135</v>
      </c>
      <c r="F382" s="39">
        <v>44053</v>
      </c>
      <c r="G382" s="32" t="s">
        <v>120</v>
      </c>
      <c r="H382" s="8" t="s">
        <v>125</v>
      </c>
    </row>
    <row r="383" spans="1:8">
      <c r="A383" s="37">
        <v>6379</v>
      </c>
      <c r="B383" s="38">
        <v>44049</v>
      </c>
      <c r="C383" s="12">
        <v>60</v>
      </c>
      <c r="D383" s="12" t="s">
        <v>69</v>
      </c>
      <c r="E383" s="12" t="s">
        <v>99</v>
      </c>
      <c r="F383" s="39">
        <v>44049</v>
      </c>
      <c r="G383" s="32" t="s">
        <v>120</v>
      </c>
      <c r="H383" s="8" t="s">
        <v>125</v>
      </c>
    </row>
    <row r="384" spans="1:8">
      <c r="A384" s="37">
        <v>6380</v>
      </c>
      <c r="B384" s="38">
        <v>44048</v>
      </c>
      <c r="C384" s="12">
        <v>20</v>
      </c>
      <c r="D384" s="12" t="s">
        <v>77</v>
      </c>
      <c r="E384" s="12" t="s">
        <v>202</v>
      </c>
      <c r="F384" s="39">
        <v>44048</v>
      </c>
      <c r="G384" s="32" t="s">
        <v>120</v>
      </c>
      <c r="H384" s="8" t="s">
        <v>125</v>
      </c>
    </row>
    <row r="385" spans="1:8">
      <c r="A385" s="37">
        <v>6381</v>
      </c>
      <c r="B385" s="38">
        <v>44052</v>
      </c>
      <c r="C385" s="12">
        <v>60</v>
      </c>
      <c r="D385" s="12" t="s">
        <v>69</v>
      </c>
      <c r="E385" s="12" t="s">
        <v>82</v>
      </c>
      <c r="F385" s="39">
        <v>44052</v>
      </c>
      <c r="G385" s="32" t="s">
        <v>120</v>
      </c>
      <c r="H385" s="8" t="s">
        <v>125</v>
      </c>
    </row>
    <row r="386" spans="1:8">
      <c r="A386" s="37">
        <v>6488</v>
      </c>
      <c r="B386" s="38">
        <v>44047</v>
      </c>
      <c r="C386" s="12">
        <v>60</v>
      </c>
      <c r="D386" s="12" t="s">
        <v>77</v>
      </c>
      <c r="E386" s="12" t="s">
        <v>132</v>
      </c>
      <c r="F386" s="39">
        <v>44047</v>
      </c>
      <c r="G386" s="32" t="s">
        <v>120</v>
      </c>
      <c r="H386" s="8" t="s">
        <v>125</v>
      </c>
    </row>
    <row r="387" spans="1:8">
      <c r="A387" s="37">
        <v>6489</v>
      </c>
      <c r="B387" s="38">
        <v>44047</v>
      </c>
      <c r="C387" s="12">
        <v>60</v>
      </c>
      <c r="D387" s="12" t="s">
        <v>69</v>
      </c>
      <c r="E387" s="12" t="s">
        <v>168</v>
      </c>
      <c r="F387" s="39">
        <v>44047</v>
      </c>
      <c r="G387" s="32" t="s">
        <v>123</v>
      </c>
      <c r="H387" s="8" t="s">
        <v>125</v>
      </c>
    </row>
    <row r="388" spans="1:8">
      <c r="A388" s="37">
        <v>6490</v>
      </c>
      <c r="B388" s="38">
        <v>44052</v>
      </c>
      <c r="C388" s="12">
        <v>40</v>
      </c>
      <c r="D388" s="12" t="s">
        <v>69</v>
      </c>
      <c r="E388" s="12" t="s">
        <v>131</v>
      </c>
      <c r="F388" s="39">
        <v>44052</v>
      </c>
      <c r="G388" s="32" t="s">
        <v>189</v>
      </c>
      <c r="H388" s="8" t="s">
        <v>125</v>
      </c>
    </row>
    <row r="389" spans="1:8">
      <c r="A389" s="37">
        <v>6491</v>
      </c>
      <c r="B389" s="38">
        <v>44054</v>
      </c>
      <c r="C389" s="12">
        <v>60</v>
      </c>
      <c r="D389" s="12" t="s">
        <v>69</v>
      </c>
      <c r="E389" s="12" t="s">
        <v>99</v>
      </c>
      <c r="F389" s="39">
        <v>44054</v>
      </c>
      <c r="G389" s="32" t="s">
        <v>123</v>
      </c>
      <c r="H389" s="8" t="s">
        <v>125</v>
      </c>
    </row>
    <row r="390" spans="1:8">
      <c r="A390" s="37">
        <v>6492</v>
      </c>
      <c r="B390" s="38">
        <v>44045</v>
      </c>
      <c r="C390" s="12">
        <v>50</v>
      </c>
      <c r="D390" s="12" t="s">
        <v>69</v>
      </c>
      <c r="E390" s="12" t="s">
        <v>132</v>
      </c>
      <c r="F390" s="39">
        <v>44045</v>
      </c>
      <c r="G390" s="32" t="s">
        <v>120</v>
      </c>
      <c r="H390" s="8" t="s">
        <v>3</v>
      </c>
    </row>
    <row r="391" spans="1:8">
      <c r="A391" s="37">
        <v>6493</v>
      </c>
      <c r="B391" s="38">
        <v>44053</v>
      </c>
      <c r="C391" s="12">
        <v>40</v>
      </c>
      <c r="D391" s="12" t="s">
        <v>69</v>
      </c>
      <c r="E391" s="12" t="s">
        <v>99</v>
      </c>
      <c r="F391" s="39">
        <v>44053</v>
      </c>
      <c r="G391" s="32" t="s">
        <v>120</v>
      </c>
      <c r="H391" s="8" t="s">
        <v>125</v>
      </c>
    </row>
    <row r="392" spans="1:8">
      <c r="A392" s="37">
        <v>6494</v>
      </c>
      <c r="B392" s="38">
        <v>44051</v>
      </c>
      <c r="C392" s="12">
        <v>50</v>
      </c>
      <c r="D392" s="12" t="s">
        <v>77</v>
      </c>
      <c r="E392" s="12" t="s">
        <v>50</v>
      </c>
      <c r="F392" s="39">
        <v>44051</v>
      </c>
      <c r="G392" s="32" t="s">
        <v>120</v>
      </c>
      <c r="H392" s="8" t="s">
        <v>125</v>
      </c>
    </row>
    <row r="393" spans="1:8">
      <c r="A393" s="37">
        <v>6495</v>
      </c>
      <c r="B393" s="38">
        <v>44051</v>
      </c>
      <c r="C393" s="12">
        <v>20</v>
      </c>
      <c r="D393" s="12" t="s">
        <v>77</v>
      </c>
      <c r="E393" s="12" t="s">
        <v>166</v>
      </c>
      <c r="F393" s="39">
        <v>44051</v>
      </c>
      <c r="G393" s="32" t="s">
        <v>120</v>
      </c>
      <c r="H393" s="8" t="s">
        <v>125</v>
      </c>
    </row>
    <row r="394" spans="1:8">
      <c r="A394" s="37">
        <v>6496</v>
      </c>
      <c r="B394" s="38">
        <v>44053</v>
      </c>
      <c r="C394" s="12">
        <v>10</v>
      </c>
      <c r="D394" s="12" t="s">
        <v>69</v>
      </c>
      <c r="E394" s="12" t="s">
        <v>203</v>
      </c>
      <c r="F394" s="39">
        <v>44053</v>
      </c>
      <c r="G394" s="32" t="s">
        <v>123</v>
      </c>
      <c r="H394" s="8" t="s">
        <v>125</v>
      </c>
    </row>
    <row r="395" spans="1:8">
      <c r="A395" s="37">
        <v>6612</v>
      </c>
      <c r="B395" s="38">
        <v>44050</v>
      </c>
      <c r="C395" s="12">
        <v>50</v>
      </c>
      <c r="D395" s="12" t="s">
        <v>77</v>
      </c>
      <c r="E395" s="12" t="s">
        <v>204</v>
      </c>
      <c r="F395" s="39">
        <v>44050</v>
      </c>
      <c r="G395" s="32" t="s">
        <v>120</v>
      </c>
      <c r="H395" s="8" t="s">
        <v>125</v>
      </c>
    </row>
    <row r="396" spans="1:8">
      <c r="A396" s="37">
        <v>6613</v>
      </c>
      <c r="B396" s="38">
        <v>44050</v>
      </c>
      <c r="C396" s="12">
        <v>60</v>
      </c>
      <c r="D396" s="12" t="s">
        <v>77</v>
      </c>
      <c r="E396" s="12" t="s">
        <v>151</v>
      </c>
      <c r="F396" s="39">
        <v>44050</v>
      </c>
      <c r="G396" s="32" t="s">
        <v>123</v>
      </c>
      <c r="H396" s="8" t="s">
        <v>125</v>
      </c>
    </row>
    <row r="397" spans="1:8">
      <c r="A397" s="37">
        <v>6614</v>
      </c>
      <c r="B397" s="38">
        <v>44050</v>
      </c>
      <c r="C397" s="12">
        <v>10</v>
      </c>
      <c r="D397" s="12" t="s">
        <v>121</v>
      </c>
      <c r="E397" s="12" t="s">
        <v>198</v>
      </c>
      <c r="F397" s="39">
        <v>44050</v>
      </c>
      <c r="G397" s="32" t="s">
        <v>123</v>
      </c>
      <c r="H397" s="8" t="s">
        <v>125</v>
      </c>
    </row>
    <row r="398" spans="1:8">
      <c r="A398" s="37">
        <v>6615</v>
      </c>
      <c r="B398" s="36" t="s">
        <v>12</v>
      </c>
      <c r="C398" s="12">
        <v>40</v>
      </c>
      <c r="D398" s="12" t="s">
        <v>121</v>
      </c>
      <c r="E398" s="12" t="s">
        <v>82</v>
      </c>
      <c r="F398" s="36" t="s">
        <v>12</v>
      </c>
      <c r="G398" s="32" t="s">
        <v>116</v>
      </c>
      <c r="H398" s="8" t="s">
        <v>125</v>
      </c>
    </row>
    <row r="399" spans="1:8">
      <c r="A399" s="37">
        <v>6616</v>
      </c>
      <c r="B399" s="36" t="s">
        <v>12</v>
      </c>
      <c r="C399" s="13" t="s">
        <v>205</v>
      </c>
      <c r="D399" s="12" t="s">
        <v>121</v>
      </c>
      <c r="E399" s="12" t="s">
        <v>206</v>
      </c>
      <c r="F399" s="36" t="s">
        <v>12</v>
      </c>
      <c r="G399" s="32" t="s">
        <v>116</v>
      </c>
      <c r="H399" s="8" t="s">
        <v>125</v>
      </c>
    </row>
    <row r="400" spans="1:8">
      <c r="A400" s="37">
        <v>6617</v>
      </c>
      <c r="B400" s="38">
        <v>44054</v>
      </c>
      <c r="C400" s="12">
        <v>60</v>
      </c>
      <c r="D400" s="12" t="s">
        <v>121</v>
      </c>
      <c r="E400" s="12" t="s">
        <v>175</v>
      </c>
      <c r="F400" s="39">
        <v>44054</v>
      </c>
      <c r="G400" s="32" t="s">
        <v>123</v>
      </c>
      <c r="H400" s="8" t="s">
        <v>125</v>
      </c>
    </row>
    <row r="401" spans="1:8">
      <c r="A401" s="37">
        <v>6618</v>
      </c>
      <c r="B401" s="38">
        <v>44041</v>
      </c>
      <c r="C401" s="12">
        <v>20</v>
      </c>
      <c r="D401" s="12" t="s">
        <v>69</v>
      </c>
      <c r="E401" s="12" t="s">
        <v>169</v>
      </c>
      <c r="F401" s="39">
        <v>44041</v>
      </c>
      <c r="G401" s="32" t="s">
        <v>123</v>
      </c>
      <c r="H401" s="8" t="s">
        <v>125</v>
      </c>
    </row>
    <row r="402" spans="1:8">
      <c r="A402" s="37">
        <v>6619</v>
      </c>
      <c r="B402" s="38">
        <v>44045</v>
      </c>
      <c r="C402" s="12">
        <v>20</v>
      </c>
      <c r="D402" s="12" t="s">
        <v>69</v>
      </c>
      <c r="E402" s="12" t="s">
        <v>151</v>
      </c>
      <c r="F402" s="39">
        <v>44045</v>
      </c>
      <c r="G402" s="32" t="s">
        <v>123</v>
      </c>
      <c r="H402" s="8" t="s">
        <v>125</v>
      </c>
    </row>
    <row r="403" spans="1:8">
      <c r="A403" s="37">
        <v>6622</v>
      </c>
      <c r="B403" s="38">
        <v>44053</v>
      </c>
      <c r="C403" s="12">
        <v>20</v>
      </c>
      <c r="D403" s="12" t="s">
        <v>141</v>
      </c>
      <c r="E403" s="12" t="s">
        <v>135</v>
      </c>
      <c r="F403" s="39">
        <v>44053</v>
      </c>
      <c r="G403" s="32" t="s">
        <v>123</v>
      </c>
      <c r="H403" s="8" t="s">
        <v>214</v>
      </c>
    </row>
    <row r="404" spans="1:8">
      <c r="A404" s="37">
        <v>6629</v>
      </c>
      <c r="B404" s="38">
        <v>44056</v>
      </c>
      <c r="C404" s="12">
        <v>20</v>
      </c>
      <c r="D404" s="12" t="s">
        <v>207</v>
      </c>
      <c r="E404" s="12" t="s">
        <v>208</v>
      </c>
      <c r="F404" s="39">
        <v>44056</v>
      </c>
      <c r="G404" s="32" t="s">
        <v>123</v>
      </c>
      <c r="H404" s="8" t="s">
        <v>125</v>
      </c>
    </row>
    <row r="405" spans="1:8">
      <c r="A405" s="37">
        <v>6717</v>
      </c>
      <c r="B405" s="38">
        <v>44054</v>
      </c>
      <c r="C405" s="12">
        <v>30</v>
      </c>
      <c r="D405" s="12" t="s">
        <v>69</v>
      </c>
      <c r="E405" s="12" t="s">
        <v>137</v>
      </c>
      <c r="F405" s="39">
        <v>44059</v>
      </c>
      <c r="G405" s="32" t="s">
        <v>120</v>
      </c>
      <c r="H405" s="8" t="s">
        <v>125</v>
      </c>
    </row>
    <row r="406" spans="1:8">
      <c r="A406" s="37">
        <v>6803</v>
      </c>
      <c r="B406" s="36" t="s">
        <v>12</v>
      </c>
      <c r="C406" s="12">
        <v>50</v>
      </c>
      <c r="D406" s="12" t="s">
        <v>77</v>
      </c>
      <c r="E406" s="12" t="s">
        <v>100</v>
      </c>
      <c r="F406" s="39">
        <v>44059</v>
      </c>
      <c r="G406" s="32" t="s">
        <v>116</v>
      </c>
      <c r="H406" s="8" t="s">
        <v>125</v>
      </c>
    </row>
    <row r="407" spans="1:8">
      <c r="A407" s="37">
        <v>6804</v>
      </c>
      <c r="B407" s="36" t="s">
        <v>12</v>
      </c>
      <c r="C407" s="12">
        <v>50</v>
      </c>
      <c r="D407" s="12" t="s">
        <v>69</v>
      </c>
      <c r="E407" s="12" t="s">
        <v>100</v>
      </c>
      <c r="F407" s="39">
        <v>44059</v>
      </c>
      <c r="G407" s="32" t="s">
        <v>116</v>
      </c>
      <c r="H407" s="8" t="s">
        <v>125</v>
      </c>
    </row>
    <row r="408" spans="1:8">
      <c r="A408" s="37">
        <v>6805</v>
      </c>
      <c r="B408" s="38">
        <v>44048</v>
      </c>
      <c r="C408" s="12">
        <v>30</v>
      </c>
      <c r="D408" s="12" t="s">
        <v>69</v>
      </c>
      <c r="E408" s="12" t="s">
        <v>177</v>
      </c>
      <c r="F408" s="39">
        <v>44059</v>
      </c>
      <c r="G408" s="32" t="s">
        <v>120</v>
      </c>
      <c r="H408" s="8" t="s">
        <v>125</v>
      </c>
    </row>
    <row r="409" spans="1:8">
      <c r="A409" s="37">
        <v>6806</v>
      </c>
      <c r="B409" s="38">
        <v>44054</v>
      </c>
      <c r="C409" s="12">
        <v>20</v>
      </c>
      <c r="D409" s="12" t="s">
        <v>69</v>
      </c>
      <c r="E409" s="12" t="s">
        <v>213</v>
      </c>
      <c r="F409" s="39">
        <v>44059</v>
      </c>
      <c r="G409" s="32" t="s">
        <v>120</v>
      </c>
      <c r="H409" s="8" t="s">
        <v>125</v>
      </c>
    </row>
    <row r="410" spans="1:8">
      <c r="A410" s="37">
        <v>6808</v>
      </c>
      <c r="B410" s="38">
        <v>44050</v>
      </c>
      <c r="C410" s="12">
        <v>40</v>
      </c>
      <c r="D410" s="12" t="s">
        <v>69</v>
      </c>
      <c r="E410" s="12" t="s">
        <v>100</v>
      </c>
      <c r="F410" s="39">
        <v>44059</v>
      </c>
      <c r="G410" s="32" t="s">
        <v>120</v>
      </c>
      <c r="H410" s="8" t="s">
        <v>124</v>
      </c>
    </row>
    <row r="411" spans="1:8">
      <c r="A411" s="37">
        <v>6858</v>
      </c>
      <c r="B411" s="38">
        <v>44051</v>
      </c>
      <c r="C411" s="12">
        <v>70</v>
      </c>
      <c r="D411" s="12" t="s">
        <v>77</v>
      </c>
      <c r="E411" s="12" t="s">
        <v>82</v>
      </c>
      <c r="F411" s="39">
        <v>44060</v>
      </c>
      <c r="G411" s="32" t="s">
        <v>120</v>
      </c>
      <c r="H411" s="8" t="s">
        <v>124</v>
      </c>
    </row>
    <row r="412" spans="1:8">
      <c r="A412" s="37">
        <v>6859</v>
      </c>
      <c r="B412" s="38">
        <v>44055</v>
      </c>
      <c r="C412" s="12">
        <v>40</v>
      </c>
      <c r="D412" s="12" t="s">
        <v>69</v>
      </c>
      <c r="E412" s="12" t="s">
        <v>164</v>
      </c>
      <c r="F412" s="39">
        <v>44060</v>
      </c>
      <c r="G412" s="32" t="s">
        <v>120</v>
      </c>
      <c r="H412" s="8" t="s">
        <v>125</v>
      </c>
    </row>
    <row r="413" spans="1:8">
      <c r="A413" s="37">
        <v>6860</v>
      </c>
      <c r="B413" s="38">
        <v>44055</v>
      </c>
      <c r="C413" s="12">
        <v>30</v>
      </c>
      <c r="D413" s="12" t="s">
        <v>69</v>
      </c>
      <c r="E413" s="12" t="s">
        <v>100</v>
      </c>
      <c r="F413" s="39">
        <v>44060</v>
      </c>
      <c r="G413" s="32" t="s">
        <v>120</v>
      </c>
      <c r="H413" s="8" t="s">
        <v>125</v>
      </c>
    </row>
    <row r="414" spans="1:8">
      <c r="A414" s="37">
        <v>6979</v>
      </c>
      <c r="B414" s="38">
        <v>44058</v>
      </c>
      <c r="C414" s="37">
        <v>20</v>
      </c>
      <c r="D414" s="37" t="s">
        <v>69</v>
      </c>
      <c r="E414" s="37" t="s">
        <v>227</v>
      </c>
      <c r="F414" s="39">
        <v>44058</v>
      </c>
      <c r="G414" s="28" t="s">
        <v>120</v>
      </c>
      <c r="H414" s="8" t="s">
        <v>125</v>
      </c>
    </row>
    <row r="415" spans="1:8">
      <c r="A415" s="37">
        <v>7009</v>
      </c>
      <c r="B415" s="38" t="s">
        <v>216</v>
      </c>
      <c r="C415" s="37">
        <v>40</v>
      </c>
      <c r="D415" s="37" t="s">
        <v>69</v>
      </c>
      <c r="E415" s="37" t="s">
        <v>226</v>
      </c>
      <c r="F415" s="39">
        <v>44061</v>
      </c>
      <c r="G415" s="28" t="s">
        <v>134</v>
      </c>
      <c r="H415" s="8" t="s">
        <v>125</v>
      </c>
    </row>
    <row r="416" spans="1:8">
      <c r="A416" s="37">
        <v>7011</v>
      </c>
      <c r="B416" s="38">
        <v>44056</v>
      </c>
      <c r="C416" s="37">
        <v>50</v>
      </c>
      <c r="D416" s="37" t="s">
        <v>69</v>
      </c>
      <c r="E416" s="37" t="s">
        <v>100</v>
      </c>
      <c r="F416" s="39">
        <v>44061</v>
      </c>
      <c r="G416" s="28" t="s">
        <v>120</v>
      </c>
      <c r="H416" s="8" t="s">
        <v>3</v>
      </c>
    </row>
    <row r="417" spans="1:8">
      <c r="A417" s="37">
        <v>7023</v>
      </c>
      <c r="B417" s="38" t="s">
        <v>216</v>
      </c>
      <c r="C417" s="37">
        <v>60</v>
      </c>
      <c r="D417" s="37" t="s">
        <v>77</v>
      </c>
      <c r="E417" s="37" t="s">
        <v>82</v>
      </c>
      <c r="F417" s="39">
        <v>44061</v>
      </c>
      <c r="G417" s="28" t="s">
        <v>134</v>
      </c>
      <c r="H417" s="8" t="s">
        <v>124</v>
      </c>
    </row>
    <row r="418" spans="1:8">
      <c r="A418" s="37">
        <v>7206</v>
      </c>
      <c r="B418" s="38">
        <v>44054</v>
      </c>
      <c r="C418" s="37">
        <v>20</v>
      </c>
      <c r="D418" s="37" t="s">
        <v>69</v>
      </c>
      <c r="E418" s="37" t="s">
        <v>225</v>
      </c>
      <c r="F418" s="39">
        <v>44062</v>
      </c>
      <c r="G418" s="28" t="s">
        <v>120</v>
      </c>
      <c r="H418" s="49" t="s">
        <v>3</v>
      </c>
    </row>
    <row r="419" spans="1:8">
      <c r="A419" s="37">
        <v>7207</v>
      </c>
      <c r="B419" s="38" t="s">
        <v>216</v>
      </c>
      <c r="C419" s="37">
        <v>20</v>
      </c>
      <c r="D419" s="37" t="s">
        <v>69</v>
      </c>
      <c r="E419" s="37" t="s">
        <v>224</v>
      </c>
      <c r="F419" s="39">
        <v>44062</v>
      </c>
      <c r="G419" s="28" t="s">
        <v>134</v>
      </c>
      <c r="H419" s="8" t="s">
        <v>125</v>
      </c>
    </row>
    <row r="420" spans="1:8">
      <c r="A420" s="37">
        <v>7208</v>
      </c>
      <c r="B420" s="38" t="s">
        <v>216</v>
      </c>
      <c r="C420" s="37">
        <v>20</v>
      </c>
      <c r="D420" s="37" t="s">
        <v>69</v>
      </c>
      <c r="E420" s="37" t="s">
        <v>223</v>
      </c>
      <c r="F420" s="39">
        <v>44062</v>
      </c>
      <c r="G420" s="28" t="s">
        <v>134</v>
      </c>
      <c r="H420" s="8" t="s">
        <v>125</v>
      </c>
    </row>
    <row r="421" spans="1:8">
      <c r="A421" s="37">
        <v>7209</v>
      </c>
      <c r="B421" s="38" t="s">
        <v>216</v>
      </c>
      <c r="C421" s="37">
        <v>20</v>
      </c>
      <c r="D421" s="37" t="s">
        <v>69</v>
      </c>
      <c r="E421" s="37" t="s">
        <v>222</v>
      </c>
      <c r="F421" s="39">
        <v>44062</v>
      </c>
      <c r="G421" s="28" t="s">
        <v>134</v>
      </c>
      <c r="H421" s="8" t="s">
        <v>125</v>
      </c>
    </row>
    <row r="422" spans="1:8">
      <c r="A422" s="37">
        <v>7210</v>
      </c>
      <c r="B422" s="38">
        <v>44056</v>
      </c>
      <c r="C422" s="37">
        <v>30</v>
      </c>
      <c r="D422" s="37" t="s">
        <v>69</v>
      </c>
      <c r="E422" s="37" t="s">
        <v>100</v>
      </c>
      <c r="F422" s="39">
        <v>44062</v>
      </c>
      <c r="G422" s="28" t="s">
        <v>120</v>
      </c>
      <c r="H422" s="8" t="s">
        <v>125</v>
      </c>
    </row>
    <row r="423" spans="1:8">
      <c r="A423" s="37">
        <v>7212</v>
      </c>
      <c r="B423" s="38">
        <v>44054</v>
      </c>
      <c r="C423" s="37">
        <v>50</v>
      </c>
      <c r="D423" s="37" t="s">
        <v>69</v>
      </c>
      <c r="E423" s="37" t="s">
        <v>177</v>
      </c>
      <c r="F423" s="39">
        <v>44062</v>
      </c>
      <c r="G423" s="28" t="s">
        <v>120</v>
      </c>
      <c r="H423" s="8" t="s">
        <v>125</v>
      </c>
    </row>
    <row r="424" spans="1:8">
      <c r="A424" s="37">
        <v>7296</v>
      </c>
      <c r="B424" s="38">
        <v>44062</v>
      </c>
      <c r="C424" s="37">
        <v>10</v>
      </c>
      <c r="D424" s="37" t="s">
        <v>69</v>
      </c>
      <c r="E424" s="37" t="s">
        <v>104</v>
      </c>
      <c r="F424" s="39">
        <v>44063</v>
      </c>
      <c r="G424" s="28" t="s">
        <v>120</v>
      </c>
      <c r="H424" s="8" t="s">
        <v>125</v>
      </c>
    </row>
    <row r="425" spans="1:8">
      <c r="A425" s="37">
        <v>7351</v>
      </c>
      <c r="B425" s="38">
        <v>44058</v>
      </c>
      <c r="C425" s="37">
        <v>50</v>
      </c>
      <c r="D425" s="37" t="s">
        <v>77</v>
      </c>
      <c r="E425" s="37" t="s">
        <v>221</v>
      </c>
      <c r="F425" s="39">
        <v>44063</v>
      </c>
      <c r="G425" s="28" t="s">
        <v>123</v>
      </c>
      <c r="H425" s="8" t="s">
        <v>125</v>
      </c>
    </row>
    <row r="426" spans="1:8">
      <c r="A426" s="37">
        <v>7352</v>
      </c>
      <c r="B426" s="38">
        <v>44060</v>
      </c>
      <c r="C426" s="37">
        <v>80</v>
      </c>
      <c r="D426" s="37" t="s">
        <v>77</v>
      </c>
      <c r="E426" s="37" t="s">
        <v>82</v>
      </c>
      <c r="F426" s="39">
        <v>44063</v>
      </c>
      <c r="G426" s="28" t="s">
        <v>120</v>
      </c>
      <c r="H426" s="8" t="s">
        <v>125</v>
      </c>
    </row>
    <row r="427" spans="1:8">
      <c r="A427" s="37">
        <v>7353</v>
      </c>
      <c r="B427" s="38">
        <v>44051</v>
      </c>
      <c r="C427" s="37">
        <v>90</v>
      </c>
      <c r="D427" s="37" t="s">
        <v>77</v>
      </c>
      <c r="E427" s="37" t="s">
        <v>120</v>
      </c>
      <c r="F427" s="39">
        <v>44063</v>
      </c>
      <c r="G427" s="28" t="s">
        <v>120</v>
      </c>
      <c r="H427" s="8" t="s">
        <v>125</v>
      </c>
    </row>
    <row r="428" spans="1:8">
      <c r="A428" s="37">
        <v>7490</v>
      </c>
      <c r="B428" s="38" t="s">
        <v>159</v>
      </c>
      <c r="C428" s="37">
        <v>20</v>
      </c>
      <c r="D428" s="37" t="s">
        <v>69</v>
      </c>
      <c r="E428" s="37" t="s">
        <v>147</v>
      </c>
      <c r="F428" s="43">
        <v>44064</v>
      </c>
      <c r="G428" s="28" t="s">
        <v>159</v>
      </c>
      <c r="H428" s="8" t="s">
        <v>125</v>
      </c>
    </row>
    <row r="429" spans="1:8">
      <c r="A429" s="37">
        <v>7491</v>
      </c>
      <c r="B429" s="38" t="s">
        <v>216</v>
      </c>
      <c r="C429" s="37">
        <v>60</v>
      </c>
      <c r="D429" s="37" t="s">
        <v>69</v>
      </c>
      <c r="E429" s="37" t="s">
        <v>138</v>
      </c>
      <c r="F429" s="43">
        <v>44064</v>
      </c>
      <c r="G429" s="28" t="s">
        <v>134</v>
      </c>
      <c r="H429" s="8" t="s">
        <v>125</v>
      </c>
    </row>
    <row r="430" spans="1:8">
      <c r="A430" s="37">
        <v>7492</v>
      </c>
      <c r="B430" s="38">
        <v>44058</v>
      </c>
      <c r="C430" s="37" t="s">
        <v>190</v>
      </c>
      <c r="D430" s="37" t="s">
        <v>69</v>
      </c>
      <c r="E430" s="37" t="s">
        <v>216</v>
      </c>
      <c r="F430" s="43">
        <v>44064</v>
      </c>
      <c r="G430" s="28" t="s">
        <v>120</v>
      </c>
      <c r="H430" s="8" t="s">
        <v>125</v>
      </c>
    </row>
    <row r="431" spans="1:8">
      <c r="A431" s="37">
        <v>7493</v>
      </c>
      <c r="B431" s="38">
        <v>44057</v>
      </c>
      <c r="C431" s="37">
        <v>40</v>
      </c>
      <c r="D431" s="37" t="s">
        <v>77</v>
      </c>
      <c r="E431" s="37" t="s">
        <v>174</v>
      </c>
      <c r="F431" s="43">
        <v>44064</v>
      </c>
      <c r="G431" s="28" t="s">
        <v>120</v>
      </c>
      <c r="H431" s="8" t="s">
        <v>125</v>
      </c>
    </row>
    <row r="432" spans="1:8">
      <c r="A432" s="37">
        <v>7495</v>
      </c>
      <c r="B432" s="38">
        <v>44059</v>
      </c>
      <c r="C432" s="37">
        <v>20</v>
      </c>
      <c r="D432" s="37" t="s">
        <v>72</v>
      </c>
      <c r="E432" s="37" t="s">
        <v>76</v>
      </c>
      <c r="F432" s="43">
        <v>44064</v>
      </c>
      <c r="G432" s="28" t="s">
        <v>120</v>
      </c>
      <c r="H432" s="8" t="s">
        <v>125</v>
      </c>
    </row>
    <row r="433" spans="1:8">
      <c r="A433" s="37">
        <v>7496</v>
      </c>
      <c r="B433" s="38">
        <v>44055</v>
      </c>
      <c r="C433" s="37">
        <v>70</v>
      </c>
      <c r="D433" s="37" t="s">
        <v>69</v>
      </c>
      <c r="E433" s="37" t="s">
        <v>112</v>
      </c>
      <c r="F433" s="43">
        <v>44064</v>
      </c>
      <c r="G433" s="28" t="s">
        <v>120</v>
      </c>
      <c r="H433" s="8" t="s">
        <v>125</v>
      </c>
    </row>
    <row r="434" spans="1:8">
      <c r="A434" s="37">
        <v>7497</v>
      </c>
      <c r="B434" s="38">
        <v>44059</v>
      </c>
      <c r="C434" s="37">
        <v>60</v>
      </c>
      <c r="D434" s="37" t="s">
        <v>69</v>
      </c>
      <c r="E434" s="37" t="s">
        <v>220</v>
      </c>
      <c r="F434" s="43">
        <v>44064</v>
      </c>
      <c r="G434" s="28" t="s">
        <v>120</v>
      </c>
      <c r="H434" s="49" t="s">
        <v>3</v>
      </c>
    </row>
    <row r="435" spans="1:8" ht="18.75" customHeight="1">
      <c r="A435" s="37">
        <v>7526</v>
      </c>
      <c r="B435" s="38">
        <v>44056</v>
      </c>
      <c r="C435" s="37">
        <v>30</v>
      </c>
      <c r="D435" s="37" t="s">
        <v>77</v>
      </c>
      <c r="E435" s="37" t="s">
        <v>82</v>
      </c>
      <c r="F435" s="43">
        <v>44064</v>
      </c>
      <c r="G435" s="28" t="s">
        <v>123</v>
      </c>
      <c r="H435" s="8" t="s">
        <v>125</v>
      </c>
    </row>
    <row r="436" spans="1:8" ht="18.75" customHeight="1">
      <c r="A436" s="37">
        <v>7539</v>
      </c>
      <c r="B436" s="38">
        <v>44051</v>
      </c>
      <c r="C436" s="37">
        <v>20</v>
      </c>
      <c r="D436" s="37" t="s">
        <v>69</v>
      </c>
      <c r="E436" s="37" t="s">
        <v>193</v>
      </c>
      <c r="F436" s="43">
        <v>44064</v>
      </c>
      <c r="G436" s="28" t="s">
        <v>120</v>
      </c>
      <c r="H436" s="8" t="s">
        <v>125</v>
      </c>
    </row>
    <row r="437" spans="1:8" ht="18.75" customHeight="1">
      <c r="A437" s="37">
        <v>7637</v>
      </c>
      <c r="B437" s="38">
        <v>44049</v>
      </c>
      <c r="C437" s="37">
        <v>40</v>
      </c>
      <c r="D437" s="37" t="s">
        <v>77</v>
      </c>
      <c r="E437" s="37" t="s">
        <v>219</v>
      </c>
      <c r="F437" s="43">
        <v>44065</v>
      </c>
      <c r="G437" s="28" t="s">
        <v>120</v>
      </c>
      <c r="H437" s="8" t="s">
        <v>124</v>
      </c>
    </row>
    <row r="438" spans="1:8" ht="18.75" customHeight="1">
      <c r="A438" s="37">
        <v>7672</v>
      </c>
      <c r="B438" s="38">
        <v>44059</v>
      </c>
      <c r="C438" s="37">
        <v>40</v>
      </c>
      <c r="D438" s="37" t="s">
        <v>69</v>
      </c>
      <c r="E438" s="37" t="s">
        <v>129</v>
      </c>
      <c r="F438" s="43">
        <v>44065</v>
      </c>
      <c r="G438" s="28" t="s">
        <v>120</v>
      </c>
      <c r="H438" s="8" t="s">
        <v>124</v>
      </c>
    </row>
    <row r="439" spans="1:8" ht="18.75" customHeight="1">
      <c r="A439" s="37">
        <v>7673</v>
      </c>
      <c r="B439" s="38">
        <v>44044</v>
      </c>
      <c r="C439" s="37">
        <v>50</v>
      </c>
      <c r="D439" s="37" t="s">
        <v>69</v>
      </c>
      <c r="E439" s="37" t="s">
        <v>159</v>
      </c>
      <c r="F439" s="43">
        <v>44065</v>
      </c>
      <c r="G439" s="28" t="s">
        <v>160</v>
      </c>
      <c r="H439" s="8" t="s">
        <v>125</v>
      </c>
    </row>
    <row r="440" spans="1:8" ht="18.75" customHeight="1">
      <c r="A440" s="37">
        <v>7676</v>
      </c>
      <c r="B440" s="38">
        <v>44063</v>
      </c>
      <c r="C440" s="37">
        <v>10</v>
      </c>
      <c r="D440" s="37" t="s">
        <v>69</v>
      </c>
      <c r="E440" s="37" t="s">
        <v>218</v>
      </c>
      <c r="F440" s="43">
        <v>44065</v>
      </c>
      <c r="G440" s="28" t="s">
        <v>120</v>
      </c>
      <c r="H440" s="8" t="s">
        <v>125</v>
      </c>
    </row>
    <row r="441" spans="1:8" ht="18.75" customHeight="1">
      <c r="A441" s="37">
        <v>7677</v>
      </c>
      <c r="B441" s="38">
        <v>44062</v>
      </c>
      <c r="C441" s="37">
        <v>70</v>
      </c>
      <c r="D441" s="37" t="s">
        <v>77</v>
      </c>
      <c r="E441" s="37" t="s">
        <v>217</v>
      </c>
      <c r="F441" s="43">
        <v>44065</v>
      </c>
      <c r="G441" s="28" t="s">
        <v>120</v>
      </c>
      <c r="H441" s="49" t="s">
        <v>3</v>
      </c>
    </row>
    <row r="442" spans="1:8" ht="18.75" customHeight="1">
      <c r="A442" s="37">
        <v>7679</v>
      </c>
      <c r="B442" s="38" t="s">
        <v>216</v>
      </c>
      <c r="C442" s="37">
        <v>80</v>
      </c>
      <c r="D442" s="37" t="s">
        <v>77</v>
      </c>
      <c r="E442" s="37" t="s">
        <v>177</v>
      </c>
      <c r="F442" s="43">
        <v>44065</v>
      </c>
      <c r="G442" s="28" t="s">
        <v>88</v>
      </c>
      <c r="H442" s="8" t="s">
        <v>125</v>
      </c>
    </row>
    <row r="443" spans="1:8" ht="18.75" customHeight="1">
      <c r="A443" s="37">
        <v>7681</v>
      </c>
      <c r="B443" s="38">
        <v>44061</v>
      </c>
      <c r="C443" s="37">
        <v>20</v>
      </c>
      <c r="D443" s="37" t="s">
        <v>69</v>
      </c>
      <c r="E443" s="37" t="s">
        <v>164</v>
      </c>
      <c r="F443" s="43">
        <v>44065</v>
      </c>
      <c r="G443" s="28" t="s">
        <v>120</v>
      </c>
      <c r="H443" s="8" t="s">
        <v>125</v>
      </c>
    </row>
    <row r="444" spans="1:8" ht="18.75" customHeight="1">
      <c r="A444" s="37">
        <v>7739</v>
      </c>
      <c r="B444" s="38">
        <v>44053</v>
      </c>
      <c r="C444" s="37">
        <v>20</v>
      </c>
      <c r="D444" s="37" t="s">
        <v>69</v>
      </c>
      <c r="E444" s="37" t="s">
        <v>100</v>
      </c>
      <c r="F444" s="43">
        <v>44066</v>
      </c>
      <c r="G444" s="32" t="s">
        <v>120</v>
      </c>
      <c r="H444" s="8" t="s">
        <v>125</v>
      </c>
    </row>
    <row r="445" spans="1:8" ht="18.75" customHeight="1">
      <c r="A445" s="37">
        <v>7740</v>
      </c>
      <c r="B445" s="38">
        <v>44063</v>
      </c>
      <c r="C445" s="37">
        <v>20</v>
      </c>
      <c r="D445" s="37" t="s">
        <v>77</v>
      </c>
      <c r="E445" s="37" t="s">
        <v>215</v>
      </c>
      <c r="F445" s="43">
        <v>44066</v>
      </c>
      <c r="G445" s="32" t="s">
        <v>120</v>
      </c>
      <c r="H445" s="8" t="s">
        <v>125</v>
      </c>
    </row>
    <row r="446" spans="1:8" ht="18.75" customHeight="1">
      <c r="A446" s="37">
        <v>7741</v>
      </c>
      <c r="B446" s="38">
        <v>44062</v>
      </c>
      <c r="C446" s="37">
        <v>40</v>
      </c>
      <c r="D446" s="37" t="s">
        <v>77</v>
      </c>
      <c r="E446" s="37" t="s">
        <v>99</v>
      </c>
      <c r="F446" s="43">
        <v>44066</v>
      </c>
      <c r="G446" s="28" t="s">
        <v>70</v>
      </c>
      <c r="H446" s="8" t="s">
        <v>236</v>
      </c>
    </row>
    <row r="447" spans="1:8" ht="18.75" customHeight="1">
      <c r="A447" s="37">
        <v>7742</v>
      </c>
      <c r="B447" s="38" t="s">
        <v>216</v>
      </c>
      <c r="C447" s="37">
        <v>10</v>
      </c>
      <c r="D447" s="37" t="s">
        <v>77</v>
      </c>
      <c r="E447" s="37" t="s">
        <v>188</v>
      </c>
      <c r="F447" s="43">
        <v>44066</v>
      </c>
      <c r="G447" s="28" t="s">
        <v>134</v>
      </c>
      <c r="H447" s="8" t="s">
        <v>125</v>
      </c>
    </row>
    <row r="448" spans="1:8" ht="18.75" customHeight="1">
      <c r="A448" s="37">
        <v>7850</v>
      </c>
      <c r="B448" s="38">
        <v>44062</v>
      </c>
      <c r="C448" s="37">
        <v>20</v>
      </c>
      <c r="D448" s="37" t="s">
        <v>69</v>
      </c>
      <c r="E448" s="37" t="s">
        <v>228</v>
      </c>
      <c r="F448" s="43">
        <v>44067</v>
      </c>
      <c r="G448" s="32" t="s">
        <v>120</v>
      </c>
      <c r="H448" s="8" t="s">
        <v>125</v>
      </c>
    </row>
    <row r="449" spans="1:8" ht="18.75" customHeight="1">
      <c r="A449" s="37">
        <v>7896</v>
      </c>
      <c r="B449" s="38">
        <v>44063</v>
      </c>
      <c r="C449" s="37">
        <v>30</v>
      </c>
      <c r="D449" s="37" t="s">
        <v>69</v>
      </c>
      <c r="E449" s="37" t="s">
        <v>106</v>
      </c>
      <c r="F449" s="43">
        <v>44067</v>
      </c>
      <c r="G449" s="32" t="s">
        <v>120</v>
      </c>
      <c r="H449" s="8" t="s">
        <v>125</v>
      </c>
    </row>
    <row r="450" spans="1:8" ht="18.75" customHeight="1">
      <c r="A450" s="37">
        <v>7904</v>
      </c>
      <c r="B450" s="38">
        <v>44064</v>
      </c>
      <c r="C450" s="44">
        <v>80</v>
      </c>
      <c r="D450" s="44" t="s">
        <v>77</v>
      </c>
      <c r="E450" s="44" t="s">
        <v>82</v>
      </c>
      <c r="F450" s="43">
        <v>44068</v>
      </c>
      <c r="G450" s="32" t="s">
        <v>123</v>
      </c>
      <c r="H450" s="8" t="s">
        <v>125</v>
      </c>
    </row>
    <row r="451" spans="1:8" ht="18.75" customHeight="1">
      <c r="A451" s="37">
        <v>7927</v>
      </c>
      <c r="B451" s="38">
        <v>44063</v>
      </c>
      <c r="C451" s="44">
        <v>60</v>
      </c>
      <c r="D451" s="44" t="s">
        <v>69</v>
      </c>
      <c r="E451" s="44" t="s">
        <v>100</v>
      </c>
      <c r="F451" s="43">
        <v>44068</v>
      </c>
      <c r="G451" s="32" t="s">
        <v>160</v>
      </c>
      <c r="H451" s="8" t="s">
        <v>125</v>
      </c>
    </row>
    <row r="452" spans="1:8" ht="18.75" customHeight="1">
      <c r="A452" s="37">
        <v>7928</v>
      </c>
      <c r="B452" s="38">
        <v>44065</v>
      </c>
      <c r="C452" s="44">
        <v>50</v>
      </c>
      <c r="D452" s="44" t="s">
        <v>77</v>
      </c>
      <c r="E452" s="44" t="s">
        <v>100</v>
      </c>
      <c r="F452" s="43">
        <v>44068</v>
      </c>
      <c r="G452" s="32" t="s">
        <v>120</v>
      </c>
      <c r="H452" s="8" t="s">
        <v>125</v>
      </c>
    </row>
    <row r="453" spans="1:8" ht="18.75" customHeight="1">
      <c r="A453" s="37">
        <v>8038</v>
      </c>
      <c r="B453" s="38">
        <v>44067</v>
      </c>
      <c r="C453" s="44">
        <v>50</v>
      </c>
      <c r="D453" s="44" t="s">
        <v>77</v>
      </c>
      <c r="E453" s="44" t="s">
        <v>229</v>
      </c>
      <c r="F453" s="43">
        <v>44069</v>
      </c>
      <c r="G453" s="32" t="s">
        <v>120</v>
      </c>
      <c r="H453" s="8" t="s">
        <v>125</v>
      </c>
    </row>
    <row r="454" spans="1:8" ht="18.75" customHeight="1">
      <c r="A454" s="37">
        <v>8110</v>
      </c>
      <c r="B454" s="38">
        <v>44064</v>
      </c>
      <c r="C454" s="44">
        <v>20</v>
      </c>
      <c r="D454" s="44" t="s">
        <v>69</v>
      </c>
      <c r="E454" s="44" t="s">
        <v>100</v>
      </c>
      <c r="F454" s="43">
        <v>44069</v>
      </c>
      <c r="G454" s="32" t="s">
        <v>120</v>
      </c>
      <c r="H454" s="8" t="s">
        <v>125</v>
      </c>
    </row>
    <row r="455" spans="1:8" ht="18.75" customHeight="1">
      <c r="A455" s="37">
        <v>8111</v>
      </c>
      <c r="B455" s="38" t="s">
        <v>216</v>
      </c>
      <c r="C455" s="44">
        <v>20</v>
      </c>
      <c r="D455" s="44" t="s">
        <v>69</v>
      </c>
      <c r="E455" s="44" t="s">
        <v>142</v>
      </c>
      <c r="F455" s="43">
        <v>44069</v>
      </c>
      <c r="G455" s="32" t="s">
        <v>116</v>
      </c>
      <c r="H455" s="8" t="s">
        <v>125</v>
      </c>
    </row>
    <row r="456" spans="1:8" ht="18.75" customHeight="1">
      <c r="A456" s="37">
        <v>8112</v>
      </c>
      <c r="B456" s="38">
        <v>44062</v>
      </c>
      <c r="C456" s="44">
        <v>60</v>
      </c>
      <c r="D456" s="44" t="s">
        <v>77</v>
      </c>
      <c r="E456" s="44" t="s">
        <v>82</v>
      </c>
      <c r="F456" s="43">
        <v>44069</v>
      </c>
      <c r="G456" s="32" t="s">
        <v>120</v>
      </c>
      <c r="H456" s="8" t="s">
        <v>125</v>
      </c>
    </row>
    <row r="457" spans="1:8" ht="18.75" customHeight="1">
      <c r="A457" s="37">
        <v>8113</v>
      </c>
      <c r="B457" s="45" t="s">
        <v>40</v>
      </c>
      <c r="C457" s="44">
        <v>50</v>
      </c>
      <c r="D457" s="44" t="s">
        <v>77</v>
      </c>
      <c r="E457" s="44" t="s">
        <v>230</v>
      </c>
      <c r="F457" s="43">
        <v>44069</v>
      </c>
      <c r="G457" s="32" t="s">
        <v>134</v>
      </c>
      <c r="H457" s="49" t="s">
        <v>3</v>
      </c>
    </row>
    <row r="458" spans="1:8" ht="18.75" customHeight="1">
      <c r="A458" s="37">
        <v>8114</v>
      </c>
      <c r="B458" s="38">
        <v>44061</v>
      </c>
      <c r="C458" s="44">
        <v>30</v>
      </c>
      <c r="D458" s="44" t="s">
        <v>69</v>
      </c>
      <c r="E458" s="44" t="s">
        <v>231</v>
      </c>
      <c r="F458" s="43">
        <v>44069</v>
      </c>
      <c r="G458" s="32" t="s">
        <v>120</v>
      </c>
      <c r="H458" s="8" t="s">
        <v>125</v>
      </c>
    </row>
    <row r="459" spans="1:8" ht="18.75" customHeight="1">
      <c r="A459" s="37">
        <v>8116</v>
      </c>
      <c r="B459" s="38">
        <v>44063</v>
      </c>
      <c r="C459" s="44">
        <v>80</v>
      </c>
      <c r="D459" s="44" t="s">
        <v>69</v>
      </c>
      <c r="E459" s="44" t="s">
        <v>117</v>
      </c>
      <c r="F459" s="43">
        <v>44069</v>
      </c>
      <c r="G459" s="32" t="s">
        <v>120</v>
      </c>
      <c r="H459" s="8" t="s">
        <v>125</v>
      </c>
    </row>
    <row r="460" spans="1:8" ht="18.75" customHeight="1">
      <c r="A460" s="37">
        <v>8117</v>
      </c>
      <c r="B460" s="45" t="s">
        <v>40</v>
      </c>
      <c r="C460" s="44">
        <v>20</v>
      </c>
      <c r="D460" s="44" t="s">
        <v>69</v>
      </c>
      <c r="E460" s="44" t="s">
        <v>82</v>
      </c>
      <c r="F460" s="43">
        <v>44069</v>
      </c>
      <c r="G460" s="32" t="s">
        <v>116</v>
      </c>
      <c r="H460" s="49" t="s">
        <v>3</v>
      </c>
    </row>
    <row r="461" spans="1:8" ht="18.75" customHeight="1">
      <c r="A461" s="37">
        <v>8172</v>
      </c>
      <c r="B461" s="38">
        <v>44065</v>
      </c>
      <c r="C461" s="44">
        <v>30</v>
      </c>
      <c r="D461" s="44" t="s">
        <v>77</v>
      </c>
      <c r="E461" s="44" t="s">
        <v>232</v>
      </c>
      <c r="F461" s="43">
        <v>44070</v>
      </c>
      <c r="G461" s="32" t="s">
        <v>120</v>
      </c>
      <c r="H461" s="49" t="s">
        <v>154</v>
      </c>
    </row>
    <row r="462" spans="1:8" ht="18.75" customHeight="1">
      <c r="A462" s="37">
        <v>8173</v>
      </c>
      <c r="B462" s="38">
        <v>44065</v>
      </c>
      <c r="C462" s="44">
        <v>40</v>
      </c>
      <c r="D462" s="44" t="s">
        <v>69</v>
      </c>
      <c r="E462" s="44" t="s">
        <v>129</v>
      </c>
      <c r="F462" s="43">
        <v>44070</v>
      </c>
      <c r="G462" s="32" t="s">
        <v>120</v>
      </c>
      <c r="H462" s="8" t="s">
        <v>125</v>
      </c>
    </row>
    <row r="463" spans="1:8">
      <c r="A463" s="37">
        <v>8316</v>
      </c>
      <c r="B463" s="38">
        <v>44061</v>
      </c>
      <c r="C463" s="44">
        <v>40</v>
      </c>
      <c r="D463" s="44" t="s">
        <v>77</v>
      </c>
      <c r="E463" s="44" t="s">
        <v>82</v>
      </c>
      <c r="F463" s="39">
        <v>44071</v>
      </c>
      <c r="G463" s="32" t="s">
        <v>123</v>
      </c>
      <c r="H463" s="8" t="s">
        <v>125</v>
      </c>
    </row>
    <row r="464" spans="1:8">
      <c r="A464" s="37">
        <v>8317</v>
      </c>
      <c r="B464" s="45" t="s">
        <v>40</v>
      </c>
      <c r="C464" s="44">
        <v>20</v>
      </c>
      <c r="D464" s="44" t="s">
        <v>69</v>
      </c>
      <c r="E464" s="44" t="s">
        <v>74</v>
      </c>
      <c r="F464" s="39">
        <v>44071</v>
      </c>
      <c r="G464" s="32" t="s">
        <v>116</v>
      </c>
      <c r="H464" s="8" t="s">
        <v>125</v>
      </c>
    </row>
    <row r="465" spans="1:9">
      <c r="A465" s="37">
        <v>8318</v>
      </c>
      <c r="B465" s="38">
        <v>44063</v>
      </c>
      <c r="C465" s="44">
        <v>70</v>
      </c>
      <c r="D465" s="44" t="s">
        <v>77</v>
      </c>
      <c r="E465" s="44" t="s">
        <v>81</v>
      </c>
      <c r="F465" s="39">
        <v>44071</v>
      </c>
      <c r="G465" s="32" t="s">
        <v>123</v>
      </c>
      <c r="H465" s="8" t="s">
        <v>125</v>
      </c>
    </row>
    <row r="466" spans="1:9">
      <c r="A466" s="37">
        <v>8319</v>
      </c>
      <c r="B466" s="38">
        <v>44065</v>
      </c>
      <c r="C466" s="44">
        <v>40</v>
      </c>
      <c r="D466" s="44" t="s">
        <v>77</v>
      </c>
      <c r="E466" s="44" t="s">
        <v>199</v>
      </c>
      <c r="F466" s="39">
        <v>44071</v>
      </c>
      <c r="G466" s="32" t="s">
        <v>123</v>
      </c>
      <c r="H466" s="8" t="s">
        <v>125</v>
      </c>
    </row>
    <row r="467" spans="1:9">
      <c r="A467" s="37">
        <v>8320</v>
      </c>
      <c r="B467" s="38">
        <v>44066</v>
      </c>
      <c r="C467" s="44">
        <v>70</v>
      </c>
      <c r="D467" s="44" t="s">
        <v>77</v>
      </c>
      <c r="E467" s="44" t="s">
        <v>233</v>
      </c>
      <c r="F467" s="39">
        <v>44071</v>
      </c>
      <c r="G467" s="32" t="s">
        <v>123</v>
      </c>
      <c r="H467" s="8" t="s">
        <v>125</v>
      </c>
    </row>
    <row r="468" spans="1:9">
      <c r="A468" s="37">
        <v>8321</v>
      </c>
      <c r="B468" s="38">
        <v>44065</v>
      </c>
      <c r="C468" s="44">
        <v>50</v>
      </c>
      <c r="D468" s="44" t="s">
        <v>77</v>
      </c>
      <c r="E468" s="44" t="s">
        <v>199</v>
      </c>
      <c r="F468" s="39">
        <v>44071</v>
      </c>
      <c r="G468" s="32" t="s">
        <v>120</v>
      </c>
      <c r="H468" s="49" t="s">
        <v>3</v>
      </c>
    </row>
    <row r="469" spans="1:9">
      <c r="A469" s="37">
        <v>8322</v>
      </c>
      <c r="B469" s="38">
        <v>44070</v>
      </c>
      <c r="C469" s="44">
        <v>20</v>
      </c>
      <c r="D469" s="44" t="s">
        <v>69</v>
      </c>
      <c r="E469" s="44" t="s">
        <v>100</v>
      </c>
      <c r="F469" s="39">
        <v>44071</v>
      </c>
      <c r="G469" s="32" t="s">
        <v>120</v>
      </c>
      <c r="H469" s="8" t="s">
        <v>125</v>
      </c>
    </row>
    <row r="470" spans="1:9">
      <c r="A470" s="37">
        <v>8419</v>
      </c>
      <c r="B470" s="45" t="s">
        <v>40</v>
      </c>
      <c r="C470" s="44">
        <v>70</v>
      </c>
      <c r="D470" s="44" t="s">
        <v>141</v>
      </c>
      <c r="E470" s="44" t="s">
        <v>175</v>
      </c>
      <c r="F470" s="39">
        <v>44072</v>
      </c>
      <c r="G470" s="32" t="s">
        <v>116</v>
      </c>
      <c r="H470" s="8" t="s">
        <v>125</v>
      </c>
      <c r="I470" s="46"/>
    </row>
    <row r="471" spans="1:9">
      <c r="A471" s="37">
        <v>8420</v>
      </c>
      <c r="B471" s="38">
        <v>44066</v>
      </c>
      <c r="C471" s="44">
        <v>50</v>
      </c>
      <c r="D471" s="44" t="s">
        <v>77</v>
      </c>
      <c r="E471" s="44" t="s">
        <v>117</v>
      </c>
      <c r="F471" s="39">
        <v>44072</v>
      </c>
      <c r="G471" s="32" t="s">
        <v>123</v>
      </c>
      <c r="H471" s="8" t="s">
        <v>125</v>
      </c>
    </row>
    <row r="472" spans="1:9">
      <c r="A472" s="37">
        <v>8421</v>
      </c>
      <c r="B472" s="45" t="s">
        <v>40</v>
      </c>
      <c r="C472" s="44">
        <v>70</v>
      </c>
      <c r="D472" s="44" t="s">
        <v>69</v>
      </c>
      <c r="E472" s="44" t="s">
        <v>175</v>
      </c>
      <c r="F472" s="39">
        <v>44072</v>
      </c>
      <c r="G472" s="32" t="s">
        <v>130</v>
      </c>
      <c r="H472" s="8" t="s">
        <v>125</v>
      </c>
    </row>
    <row r="473" spans="1:9">
      <c r="A473" s="37">
        <v>8422</v>
      </c>
      <c r="B473" s="45" t="s">
        <v>40</v>
      </c>
      <c r="C473" s="13" t="s">
        <v>234</v>
      </c>
      <c r="D473" s="44" t="s">
        <v>77</v>
      </c>
      <c r="E473" s="44" t="s">
        <v>216</v>
      </c>
      <c r="F473" s="39">
        <v>44072</v>
      </c>
      <c r="G473" s="32" t="s">
        <v>130</v>
      </c>
      <c r="H473" s="8" t="s">
        <v>125</v>
      </c>
    </row>
    <row r="474" spans="1:9">
      <c r="A474" s="37">
        <v>8476</v>
      </c>
      <c r="B474" s="38">
        <v>44068</v>
      </c>
      <c r="C474" s="44">
        <v>60</v>
      </c>
      <c r="D474" s="44" t="s">
        <v>69</v>
      </c>
      <c r="E474" s="44" t="s">
        <v>219</v>
      </c>
      <c r="F474" s="39">
        <v>44073</v>
      </c>
      <c r="G474" s="32" t="s">
        <v>120</v>
      </c>
      <c r="H474" s="8" t="s">
        <v>125</v>
      </c>
    </row>
    <row r="475" spans="1:9">
      <c r="A475" s="37">
        <v>8477</v>
      </c>
      <c r="B475" s="38">
        <v>44057</v>
      </c>
      <c r="C475" s="44">
        <v>20</v>
      </c>
      <c r="D475" s="44" t="s">
        <v>69</v>
      </c>
      <c r="E475" s="44" t="s">
        <v>159</v>
      </c>
      <c r="F475" s="39">
        <v>44073</v>
      </c>
      <c r="G475" s="32" t="s">
        <v>120</v>
      </c>
      <c r="H475" s="8" t="s">
        <v>125</v>
      </c>
    </row>
    <row r="476" spans="1:9">
      <c r="A476" s="37">
        <v>8478</v>
      </c>
      <c r="B476" s="38">
        <v>44068</v>
      </c>
      <c r="C476" s="44">
        <v>20</v>
      </c>
      <c r="D476" s="44" t="s">
        <v>77</v>
      </c>
      <c r="E476" s="44" t="s">
        <v>235</v>
      </c>
      <c r="F476" s="39">
        <v>44073</v>
      </c>
      <c r="G476" s="32" t="s">
        <v>120</v>
      </c>
      <c r="H476" s="49" t="s">
        <v>125</v>
      </c>
    </row>
    <row r="477" spans="1:9">
      <c r="A477" s="37">
        <v>8479</v>
      </c>
      <c r="B477" s="38">
        <v>44069</v>
      </c>
      <c r="C477" s="44">
        <v>40</v>
      </c>
      <c r="D477" s="44" t="s">
        <v>69</v>
      </c>
      <c r="E477" s="44" t="s">
        <v>82</v>
      </c>
      <c r="F477" s="39">
        <v>44073</v>
      </c>
      <c r="G477" s="32" t="s">
        <v>120</v>
      </c>
      <c r="H477" s="8" t="s">
        <v>125</v>
      </c>
    </row>
    <row r="478" spans="1:9">
      <c r="A478" s="37">
        <v>8480</v>
      </c>
      <c r="B478" s="38" t="s">
        <v>216</v>
      </c>
      <c r="C478" s="44">
        <v>40</v>
      </c>
      <c r="D478" s="44" t="s">
        <v>69</v>
      </c>
      <c r="E478" s="44" t="s">
        <v>177</v>
      </c>
      <c r="F478" s="39">
        <v>44073</v>
      </c>
      <c r="G478" s="32" t="s">
        <v>134</v>
      </c>
      <c r="H478" s="8" t="s">
        <v>125</v>
      </c>
    </row>
    <row r="479" spans="1:9">
      <c r="A479" s="37">
        <v>8489</v>
      </c>
      <c r="B479" s="38">
        <v>44068</v>
      </c>
      <c r="C479" s="44">
        <v>60</v>
      </c>
      <c r="D479" s="44" t="s">
        <v>69</v>
      </c>
      <c r="E479" s="44" t="s">
        <v>82</v>
      </c>
      <c r="F479" s="39">
        <v>44073</v>
      </c>
      <c r="G479" s="32" t="s">
        <v>120</v>
      </c>
      <c r="H479" s="8" t="s">
        <v>125</v>
      </c>
    </row>
    <row r="480" spans="1:9">
      <c r="A480" s="37">
        <v>8490</v>
      </c>
      <c r="B480" s="38">
        <v>44053</v>
      </c>
      <c r="C480" s="37">
        <v>70</v>
      </c>
      <c r="D480" s="44" t="s">
        <v>77</v>
      </c>
      <c r="E480" s="44" t="s">
        <v>82</v>
      </c>
      <c r="F480" s="39">
        <v>44073</v>
      </c>
      <c r="G480" s="32" t="s">
        <v>120</v>
      </c>
      <c r="H480" s="8" t="s">
        <v>125</v>
      </c>
    </row>
    <row r="481" spans="1:8">
      <c r="A481" s="37">
        <v>8491</v>
      </c>
      <c r="B481" s="38" t="s">
        <v>216</v>
      </c>
      <c r="C481" s="44">
        <v>90</v>
      </c>
      <c r="D481" s="44" t="s">
        <v>69</v>
      </c>
      <c r="E481" s="44" t="s">
        <v>82</v>
      </c>
      <c r="F481" s="39">
        <v>44073</v>
      </c>
      <c r="G481" s="32" t="s">
        <v>134</v>
      </c>
      <c r="H481" s="8" t="s">
        <v>125</v>
      </c>
    </row>
    <row r="482" spans="1:8">
      <c r="A482" s="37">
        <v>8627</v>
      </c>
      <c r="B482" s="38">
        <v>44073</v>
      </c>
      <c r="C482" s="44">
        <v>80</v>
      </c>
      <c r="D482" s="44" t="s">
        <v>69</v>
      </c>
      <c r="E482" s="44" t="s">
        <v>117</v>
      </c>
      <c r="F482" s="39">
        <v>44075</v>
      </c>
      <c r="G482" s="32" t="s">
        <v>120</v>
      </c>
      <c r="H482" s="8" t="s">
        <v>125</v>
      </c>
    </row>
    <row r="483" spans="1:8">
      <c r="A483" s="37">
        <v>8628</v>
      </c>
      <c r="B483" s="38">
        <v>44072</v>
      </c>
      <c r="C483" s="44">
        <v>50</v>
      </c>
      <c r="D483" s="44" t="s">
        <v>77</v>
      </c>
      <c r="E483" s="44" t="s">
        <v>82</v>
      </c>
      <c r="F483" s="39">
        <v>44075</v>
      </c>
      <c r="G483" s="32" t="s">
        <v>123</v>
      </c>
      <c r="H483" s="8" t="s">
        <v>125</v>
      </c>
    </row>
    <row r="484" spans="1:8">
      <c r="A484" s="37">
        <v>8629</v>
      </c>
      <c r="B484" s="38">
        <v>44070</v>
      </c>
      <c r="C484" s="44">
        <v>40</v>
      </c>
      <c r="D484" s="44" t="s">
        <v>69</v>
      </c>
      <c r="E484" s="44" t="s">
        <v>120</v>
      </c>
      <c r="F484" s="39">
        <v>44075</v>
      </c>
      <c r="G484" s="32" t="s">
        <v>120</v>
      </c>
      <c r="H484" s="8" t="s">
        <v>125</v>
      </c>
    </row>
    <row r="485" spans="1:8">
      <c r="A485" s="37">
        <v>8682</v>
      </c>
      <c r="B485" s="38">
        <v>44072</v>
      </c>
      <c r="C485" s="44">
        <v>30</v>
      </c>
      <c r="D485" s="44" t="s">
        <v>69</v>
      </c>
      <c r="E485" s="13" t="s">
        <v>81</v>
      </c>
      <c r="F485" s="39">
        <v>44076</v>
      </c>
      <c r="G485" s="32" t="s">
        <v>123</v>
      </c>
      <c r="H485" s="8" t="s">
        <v>125</v>
      </c>
    </row>
    <row r="486" spans="1:8">
      <c r="A486" s="37">
        <v>8684</v>
      </c>
      <c r="B486" s="38">
        <v>44066</v>
      </c>
      <c r="C486" s="44">
        <v>80</v>
      </c>
      <c r="D486" s="44" t="s">
        <v>69</v>
      </c>
      <c r="E486" s="13" t="s">
        <v>82</v>
      </c>
      <c r="F486" s="39">
        <v>44076</v>
      </c>
      <c r="G486" s="32" t="s">
        <v>270</v>
      </c>
      <c r="H486" s="8" t="s">
        <v>173</v>
      </c>
    </row>
    <row r="487" spans="1:8">
      <c r="A487" s="37">
        <v>8685</v>
      </c>
      <c r="B487" s="38">
        <v>44065</v>
      </c>
      <c r="C487" s="44">
        <v>70</v>
      </c>
      <c r="D487" s="44" t="s">
        <v>77</v>
      </c>
      <c r="E487" s="13" t="s">
        <v>82</v>
      </c>
      <c r="F487" s="39">
        <v>44076</v>
      </c>
      <c r="G487" s="32" t="s">
        <v>160</v>
      </c>
      <c r="H487" s="8" t="s">
        <v>125</v>
      </c>
    </row>
    <row r="488" spans="1:8">
      <c r="A488" s="37">
        <v>8686</v>
      </c>
      <c r="B488" s="38">
        <v>44070</v>
      </c>
      <c r="C488" s="44">
        <v>20</v>
      </c>
      <c r="D488" s="44" t="s">
        <v>69</v>
      </c>
      <c r="E488" s="13" t="s">
        <v>233</v>
      </c>
      <c r="F488" s="39">
        <v>44076</v>
      </c>
      <c r="G488" s="32" t="s">
        <v>123</v>
      </c>
      <c r="H488" s="8" t="s">
        <v>125</v>
      </c>
    </row>
    <row r="489" spans="1:8">
      <c r="A489" s="37">
        <v>8687</v>
      </c>
      <c r="B489" s="38">
        <v>44075</v>
      </c>
      <c r="C489" s="44">
        <v>70</v>
      </c>
      <c r="D489" s="44" t="s">
        <v>69</v>
      </c>
      <c r="E489" s="44" t="s">
        <v>179</v>
      </c>
      <c r="F489" s="39">
        <v>44076</v>
      </c>
      <c r="G489" s="32" t="s">
        <v>123</v>
      </c>
      <c r="H489" s="8" t="s">
        <v>125</v>
      </c>
    </row>
    <row r="490" spans="1:8">
      <c r="A490" s="37">
        <v>8688</v>
      </c>
      <c r="B490" s="38">
        <v>44075</v>
      </c>
      <c r="C490" s="44">
        <v>70</v>
      </c>
      <c r="D490" s="44" t="s">
        <v>77</v>
      </c>
      <c r="E490" s="44" t="s">
        <v>82</v>
      </c>
      <c r="F490" s="39">
        <v>44076</v>
      </c>
      <c r="G490" s="32" t="s">
        <v>123</v>
      </c>
      <c r="H490" s="49" t="s">
        <v>125</v>
      </c>
    </row>
    <row r="491" spans="1:8">
      <c r="A491" s="37">
        <v>8689</v>
      </c>
      <c r="B491" s="38">
        <v>44075</v>
      </c>
      <c r="C491" s="44">
        <v>80</v>
      </c>
      <c r="D491" s="44" t="s">
        <v>77</v>
      </c>
      <c r="E491" s="44" t="s">
        <v>82</v>
      </c>
      <c r="F491" s="39">
        <v>44076</v>
      </c>
      <c r="G491" s="32" t="s">
        <v>123</v>
      </c>
      <c r="H491" s="8" t="s">
        <v>125</v>
      </c>
    </row>
    <row r="492" spans="1:8">
      <c r="A492" s="37">
        <v>8799</v>
      </c>
      <c r="B492" s="38">
        <v>44071</v>
      </c>
      <c r="C492" s="37">
        <v>20</v>
      </c>
      <c r="D492" s="37" t="s">
        <v>69</v>
      </c>
      <c r="E492" s="37" t="s">
        <v>74</v>
      </c>
      <c r="F492" s="39">
        <v>44077</v>
      </c>
      <c r="G492" s="28" t="s">
        <v>120</v>
      </c>
      <c r="H492" s="8" t="s">
        <v>125</v>
      </c>
    </row>
    <row r="493" spans="1:8">
      <c r="A493" s="37">
        <v>8800</v>
      </c>
      <c r="B493" s="38">
        <v>44069</v>
      </c>
      <c r="C493" s="37">
        <v>30</v>
      </c>
      <c r="D493" s="37" t="s">
        <v>69</v>
      </c>
      <c r="E493" s="37" t="s">
        <v>99</v>
      </c>
      <c r="F493" s="39">
        <v>44077</v>
      </c>
      <c r="G493" s="28" t="s">
        <v>120</v>
      </c>
      <c r="H493" s="49" t="s">
        <v>125</v>
      </c>
    </row>
    <row r="494" spans="1:8">
      <c r="A494" s="37">
        <v>8801</v>
      </c>
      <c r="B494" s="38">
        <v>44076</v>
      </c>
      <c r="C494" s="37">
        <v>50</v>
      </c>
      <c r="D494" s="37" t="s">
        <v>77</v>
      </c>
      <c r="E494" s="37" t="s">
        <v>152</v>
      </c>
      <c r="F494" s="39">
        <v>44077</v>
      </c>
      <c r="G494" s="28" t="s">
        <v>120</v>
      </c>
      <c r="H494" s="8" t="s">
        <v>125</v>
      </c>
    </row>
    <row r="495" spans="1:8">
      <c r="A495" s="37">
        <v>8802</v>
      </c>
      <c r="B495" s="38">
        <v>44076</v>
      </c>
      <c r="C495" s="37">
        <v>90</v>
      </c>
      <c r="D495" s="37" t="s">
        <v>77</v>
      </c>
      <c r="E495" s="37" t="s">
        <v>82</v>
      </c>
      <c r="F495" s="39">
        <v>44077</v>
      </c>
      <c r="G495" s="28" t="s">
        <v>120</v>
      </c>
      <c r="H495" s="8" t="s">
        <v>125</v>
      </c>
    </row>
    <row r="496" spans="1:8">
      <c r="A496" s="37">
        <v>8803</v>
      </c>
      <c r="B496" s="38">
        <v>44073</v>
      </c>
      <c r="C496" s="37">
        <v>20</v>
      </c>
      <c r="D496" s="37" t="s">
        <v>77</v>
      </c>
      <c r="E496" s="37" t="s">
        <v>199</v>
      </c>
      <c r="F496" s="39">
        <v>44077</v>
      </c>
      <c r="G496" s="28" t="s">
        <v>120</v>
      </c>
      <c r="H496" s="8" t="s">
        <v>125</v>
      </c>
    </row>
    <row r="497" spans="1:8">
      <c r="A497" s="37">
        <v>8881</v>
      </c>
      <c r="B497" s="38">
        <v>44072</v>
      </c>
      <c r="C497" s="37">
        <v>80</v>
      </c>
      <c r="D497" s="37" t="s">
        <v>77</v>
      </c>
      <c r="E497" s="37" t="s">
        <v>82</v>
      </c>
      <c r="F497" s="39">
        <v>44078</v>
      </c>
      <c r="G497" s="28" t="s">
        <v>120</v>
      </c>
      <c r="H497" s="8" t="s">
        <v>125</v>
      </c>
    </row>
    <row r="498" spans="1:8">
      <c r="A498" s="37">
        <v>8882</v>
      </c>
      <c r="B498" s="38" t="s">
        <v>216</v>
      </c>
      <c r="C498" s="37">
        <v>90</v>
      </c>
      <c r="D498" s="37" t="s">
        <v>77</v>
      </c>
      <c r="E498" s="37" t="s">
        <v>82</v>
      </c>
      <c r="F498" s="39">
        <v>44078</v>
      </c>
      <c r="G498" s="28" t="s">
        <v>134</v>
      </c>
      <c r="H498" s="8" t="s">
        <v>125</v>
      </c>
    </row>
    <row r="499" spans="1:8">
      <c r="A499" s="37">
        <v>8883</v>
      </c>
      <c r="B499" s="38" t="s">
        <v>216</v>
      </c>
      <c r="C499" s="37">
        <v>80</v>
      </c>
      <c r="D499" s="37" t="s">
        <v>77</v>
      </c>
      <c r="E499" s="37" t="s">
        <v>82</v>
      </c>
      <c r="F499" s="39">
        <v>44078</v>
      </c>
      <c r="G499" s="28" t="s">
        <v>134</v>
      </c>
      <c r="H499" s="8" t="s">
        <v>125</v>
      </c>
    </row>
    <row r="500" spans="1:8">
      <c r="A500" s="37">
        <v>8884</v>
      </c>
      <c r="B500" s="38">
        <v>44065</v>
      </c>
      <c r="C500" s="37">
        <v>70</v>
      </c>
      <c r="D500" s="37" t="s">
        <v>77</v>
      </c>
      <c r="E500" s="37" t="s">
        <v>82</v>
      </c>
      <c r="F500" s="39">
        <v>44078</v>
      </c>
      <c r="G500" s="28" t="s">
        <v>216</v>
      </c>
      <c r="H500" s="47" t="s">
        <v>236</v>
      </c>
    </row>
    <row r="501" spans="1:8">
      <c r="A501" s="37">
        <v>8885</v>
      </c>
      <c r="B501" s="38">
        <v>44062</v>
      </c>
      <c r="C501" s="37">
        <v>80</v>
      </c>
      <c r="D501" s="37" t="s">
        <v>69</v>
      </c>
      <c r="E501" s="37" t="s">
        <v>82</v>
      </c>
      <c r="F501" s="39">
        <v>44078</v>
      </c>
      <c r="G501" s="28" t="s">
        <v>120</v>
      </c>
      <c r="H501" s="8" t="s">
        <v>125</v>
      </c>
    </row>
    <row r="502" spans="1:8">
      <c r="A502" s="37">
        <v>8886</v>
      </c>
      <c r="B502" s="38">
        <v>44072</v>
      </c>
      <c r="C502" s="37">
        <v>80</v>
      </c>
      <c r="D502" s="37" t="s">
        <v>69</v>
      </c>
      <c r="E502" s="37" t="s">
        <v>82</v>
      </c>
      <c r="F502" s="39">
        <v>44078</v>
      </c>
      <c r="G502" s="28" t="s">
        <v>120</v>
      </c>
      <c r="H502" s="8"/>
    </row>
    <row r="503" spans="1:8">
      <c r="A503" s="37">
        <v>8887</v>
      </c>
      <c r="B503" s="38">
        <v>44068</v>
      </c>
      <c r="C503" s="37">
        <v>80</v>
      </c>
      <c r="D503" s="37" t="s">
        <v>69</v>
      </c>
      <c r="E503" s="37" t="s">
        <v>82</v>
      </c>
      <c r="F503" s="39">
        <v>44078</v>
      </c>
      <c r="G503" s="28" t="s">
        <v>120</v>
      </c>
      <c r="H503" s="8" t="s">
        <v>125</v>
      </c>
    </row>
    <row r="504" spans="1:8">
      <c r="A504" s="37">
        <v>8888</v>
      </c>
      <c r="B504" s="38">
        <v>44071</v>
      </c>
      <c r="C504" s="37">
        <v>20</v>
      </c>
      <c r="D504" s="37" t="s">
        <v>77</v>
      </c>
      <c r="E504" s="37" t="s">
        <v>71</v>
      </c>
      <c r="F504" s="39">
        <v>44078</v>
      </c>
      <c r="G504" s="28" t="s">
        <v>120</v>
      </c>
      <c r="H504" s="8" t="s">
        <v>125</v>
      </c>
    </row>
    <row r="505" spans="1:8">
      <c r="A505" s="37">
        <v>8968</v>
      </c>
      <c r="B505" s="38">
        <v>44064</v>
      </c>
      <c r="C505" s="37">
        <v>90</v>
      </c>
      <c r="D505" s="37" t="s">
        <v>77</v>
      </c>
      <c r="E505" s="37" t="s">
        <v>82</v>
      </c>
      <c r="F505" s="39">
        <v>44079</v>
      </c>
      <c r="G505" s="28" t="s">
        <v>123</v>
      </c>
      <c r="H505" s="47" t="s">
        <v>236</v>
      </c>
    </row>
    <row r="506" spans="1:8">
      <c r="A506" s="37">
        <v>8969</v>
      </c>
      <c r="B506" s="38">
        <v>44075</v>
      </c>
      <c r="C506" s="37">
        <v>30</v>
      </c>
      <c r="D506" s="37" t="s">
        <v>77</v>
      </c>
      <c r="E506" s="37" t="s">
        <v>232</v>
      </c>
      <c r="F506" s="39">
        <v>44079</v>
      </c>
      <c r="G506" s="28" t="s">
        <v>120</v>
      </c>
      <c r="H506" s="8" t="s">
        <v>125</v>
      </c>
    </row>
    <row r="507" spans="1:8">
      <c r="A507" s="37">
        <v>8970</v>
      </c>
      <c r="B507" s="38">
        <v>44073</v>
      </c>
      <c r="C507" s="37">
        <v>50</v>
      </c>
      <c r="D507" s="37" t="s">
        <v>69</v>
      </c>
      <c r="E507" s="37" t="s">
        <v>132</v>
      </c>
      <c r="F507" s="39">
        <v>44079</v>
      </c>
      <c r="G507" s="28" t="s">
        <v>120</v>
      </c>
      <c r="H507" s="8" t="s">
        <v>125</v>
      </c>
    </row>
    <row r="508" spans="1:8">
      <c r="A508" s="37">
        <v>9025</v>
      </c>
      <c r="B508" s="38">
        <v>44077</v>
      </c>
      <c r="C508" s="37">
        <v>80</v>
      </c>
      <c r="D508" s="37" t="s">
        <v>77</v>
      </c>
      <c r="E508" s="37" t="s">
        <v>82</v>
      </c>
      <c r="F508" s="39">
        <v>44080</v>
      </c>
      <c r="G508" s="28" t="s">
        <v>120</v>
      </c>
      <c r="H508" s="8" t="s">
        <v>125</v>
      </c>
    </row>
    <row r="509" spans="1:8">
      <c r="A509" s="37">
        <v>9026</v>
      </c>
      <c r="B509" s="38" t="s">
        <v>216</v>
      </c>
      <c r="C509" s="37">
        <v>40</v>
      </c>
      <c r="D509" s="37" t="s">
        <v>77</v>
      </c>
      <c r="E509" s="37" t="s">
        <v>237</v>
      </c>
      <c r="F509" s="39">
        <v>44080</v>
      </c>
      <c r="G509" s="28" t="s">
        <v>134</v>
      </c>
      <c r="H509" s="8" t="s">
        <v>125</v>
      </c>
    </row>
    <row r="510" spans="1:8">
      <c r="A510" s="37">
        <v>9027</v>
      </c>
      <c r="B510" s="38">
        <v>44078</v>
      </c>
      <c r="C510" s="37">
        <v>10</v>
      </c>
      <c r="D510" s="37" t="s">
        <v>69</v>
      </c>
      <c r="E510" s="37" t="s">
        <v>213</v>
      </c>
      <c r="F510" s="39">
        <v>44080</v>
      </c>
      <c r="G510" s="28" t="s">
        <v>120</v>
      </c>
      <c r="H510" s="8" t="s">
        <v>125</v>
      </c>
    </row>
    <row r="511" spans="1:8">
      <c r="A511" s="37">
        <v>9028</v>
      </c>
      <c r="B511" s="38">
        <v>44075</v>
      </c>
      <c r="C511" s="37">
        <v>40</v>
      </c>
      <c r="D511" s="37" t="s">
        <v>77</v>
      </c>
      <c r="E511" s="37" t="s">
        <v>238</v>
      </c>
      <c r="F511" s="39">
        <v>44080</v>
      </c>
      <c r="G511" s="28" t="s">
        <v>120</v>
      </c>
      <c r="H511" s="8" t="s">
        <v>125</v>
      </c>
    </row>
    <row r="512" spans="1:8">
      <c r="A512" s="37">
        <v>9029</v>
      </c>
      <c r="B512" s="38" t="s">
        <v>216</v>
      </c>
      <c r="C512" s="37">
        <v>40</v>
      </c>
      <c r="D512" s="37" t="s">
        <v>77</v>
      </c>
      <c r="E512" s="37" t="s">
        <v>237</v>
      </c>
      <c r="F512" s="39">
        <v>44080</v>
      </c>
      <c r="G512" s="28" t="s">
        <v>134</v>
      </c>
      <c r="H512" s="8" t="s">
        <v>125</v>
      </c>
    </row>
    <row r="513" spans="1:8">
      <c r="A513" s="37">
        <v>9067</v>
      </c>
      <c r="B513" s="38">
        <v>44078</v>
      </c>
      <c r="C513" s="37">
        <v>90</v>
      </c>
      <c r="D513" s="37" t="s">
        <v>77</v>
      </c>
      <c r="E513" s="37" t="s">
        <v>82</v>
      </c>
      <c r="F513" s="39">
        <v>44081</v>
      </c>
      <c r="G513" s="28" t="s">
        <v>120</v>
      </c>
      <c r="H513" s="8" t="s">
        <v>125</v>
      </c>
    </row>
    <row r="514" spans="1:8">
      <c r="A514" s="37">
        <v>9068</v>
      </c>
      <c r="B514" s="38">
        <v>44078</v>
      </c>
      <c r="C514" s="37">
        <v>80</v>
      </c>
      <c r="D514" s="37" t="s">
        <v>72</v>
      </c>
      <c r="E514" s="37" t="s">
        <v>175</v>
      </c>
      <c r="F514" s="39">
        <v>44081</v>
      </c>
      <c r="G514" s="28" t="s">
        <v>123</v>
      </c>
      <c r="H514" s="8" t="s">
        <v>125</v>
      </c>
    </row>
    <row r="515" spans="1:8">
      <c r="A515" s="37">
        <v>9069</v>
      </c>
      <c r="B515" s="38">
        <v>44078</v>
      </c>
      <c r="C515" s="37">
        <v>80</v>
      </c>
      <c r="D515" s="37" t="s">
        <v>77</v>
      </c>
      <c r="E515" s="37" t="s">
        <v>175</v>
      </c>
      <c r="F515" s="39">
        <v>44081</v>
      </c>
      <c r="G515" s="28" t="s">
        <v>239</v>
      </c>
      <c r="H515" s="8" t="s">
        <v>125</v>
      </c>
    </row>
    <row r="516" spans="1:8">
      <c r="A516" s="37">
        <v>9070</v>
      </c>
      <c r="B516" s="38">
        <v>44079</v>
      </c>
      <c r="C516" s="37">
        <v>70</v>
      </c>
      <c r="D516" s="37" t="s">
        <v>121</v>
      </c>
      <c r="E516" s="37" t="s">
        <v>175</v>
      </c>
      <c r="F516" s="39">
        <v>44081</v>
      </c>
      <c r="G516" s="28" t="s">
        <v>123</v>
      </c>
      <c r="H516" s="8" t="s">
        <v>125</v>
      </c>
    </row>
    <row r="517" spans="1:8">
      <c r="A517" s="37">
        <v>9071</v>
      </c>
      <c r="B517" s="38">
        <v>44078</v>
      </c>
      <c r="C517" s="37">
        <v>90</v>
      </c>
      <c r="D517" s="37" t="s">
        <v>121</v>
      </c>
      <c r="E517" s="37" t="s">
        <v>175</v>
      </c>
      <c r="F517" s="39">
        <v>44081</v>
      </c>
      <c r="G517" s="28" t="s">
        <v>123</v>
      </c>
      <c r="H517" s="8" t="s">
        <v>125</v>
      </c>
    </row>
    <row r="518" spans="1:8">
      <c r="A518" s="37">
        <v>9072</v>
      </c>
      <c r="B518" s="38">
        <v>44073</v>
      </c>
      <c r="C518" s="37">
        <v>80</v>
      </c>
      <c r="D518" s="37" t="s">
        <v>121</v>
      </c>
      <c r="E518" s="37" t="s">
        <v>82</v>
      </c>
      <c r="F518" s="39">
        <v>44081</v>
      </c>
      <c r="G518" s="47" t="s">
        <v>201</v>
      </c>
      <c r="H518" s="8" t="s">
        <v>125</v>
      </c>
    </row>
    <row r="519" spans="1:8">
      <c r="A519" s="37">
        <v>9073</v>
      </c>
      <c r="B519" s="38">
        <v>44077</v>
      </c>
      <c r="C519" s="37">
        <v>50</v>
      </c>
      <c r="D519" s="37" t="s">
        <v>69</v>
      </c>
      <c r="E519" s="37" t="s">
        <v>159</v>
      </c>
      <c r="F519" s="39">
        <v>44081</v>
      </c>
      <c r="G519" s="28" t="s">
        <v>239</v>
      </c>
      <c r="H519" s="8" t="s">
        <v>125</v>
      </c>
    </row>
    <row r="520" spans="1:8">
      <c r="A520" s="37">
        <v>9074</v>
      </c>
      <c r="B520" s="38">
        <v>44075</v>
      </c>
      <c r="C520" s="37">
        <v>90</v>
      </c>
      <c r="D520" s="37" t="s">
        <v>207</v>
      </c>
      <c r="E520" s="37" t="s">
        <v>175</v>
      </c>
      <c r="F520" s="39">
        <v>44081</v>
      </c>
      <c r="G520" s="28" t="s">
        <v>239</v>
      </c>
      <c r="H520" s="47" t="s">
        <v>125</v>
      </c>
    </row>
    <row r="521" spans="1:8">
      <c r="A521" s="37">
        <v>9076</v>
      </c>
      <c r="B521" s="38">
        <v>44079</v>
      </c>
      <c r="C521" s="37">
        <v>80</v>
      </c>
      <c r="D521" s="37" t="s">
        <v>69</v>
      </c>
      <c r="E521" s="37" t="s">
        <v>175</v>
      </c>
      <c r="F521" s="39">
        <v>44081</v>
      </c>
      <c r="G521" s="28" t="s">
        <v>239</v>
      </c>
      <c r="H521" s="8" t="s">
        <v>125</v>
      </c>
    </row>
    <row r="522" spans="1:8">
      <c r="A522" s="37">
        <v>9152</v>
      </c>
      <c r="B522" s="38">
        <v>44076</v>
      </c>
      <c r="C522" s="37">
        <v>100</v>
      </c>
      <c r="D522" s="37" t="s">
        <v>77</v>
      </c>
      <c r="E522" s="37" t="s">
        <v>117</v>
      </c>
      <c r="F522" s="39">
        <v>44082</v>
      </c>
      <c r="G522" s="28" t="s">
        <v>123</v>
      </c>
      <c r="H522" s="8" t="s">
        <v>125</v>
      </c>
    </row>
    <row r="523" spans="1:8">
      <c r="A523" s="37">
        <v>9153</v>
      </c>
      <c r="B523" s="38" t="s">
        <v>216</v>
      </c>
      <c r="C523" s="37">
        <v>80</v>
      </c>
      <c r="D523" s="37" t="s">
        <v>69</v>
      </c>
      <c r="E523" s="37" t="s">
        <v>175</v>
      </c>
      <c r="F523" s="39">
        <v>44082</v>
      </c>
      <c r="G523" s="28" t="s">
        <v>130</v>
      </c>
      <c r="H523" s="8" t="s">
        <v>125</v>
      </c>
    </row>
    <row r="524" spans="1:8">
      <c r="A524" s="37">
        <v>9154</v>
      </c>
      <c r="B524" s="45" t="s">
        <v>40</v>
      </c>
      <c r="C524" s="37">
        <v>70</v>
      </c>
      <c r="D524" s="37" t="s">
        <v>69</v>
      </c>
      <c r="E524" s="37" t="s">
        <v>175</v>
      </c>
      <c r="F524" s="39">
        <v>44082</v>
      </c>
      <c r="G524" s="28" t="s">
        <v>130</v>
      </c>
      <c r="H524" s="8" t="s">
        <v>154</v>
      </c>
    </row>
    <row r="525" spans="1:8">
      <c r="A525" s="37">
        <v>9155</v>
      </c>
      <c r="B525" s="38">
        <v>44079</v>
      </c>
      <c r="C525" s="37">
        <v>90</v>
      </c>
      <c r="D525" s="37" t="s">
        <v>77</v>
      </c>
      <c r="E525" s="37" t="s">
        <v>82</v>
      </c>
      <c r="F525" s="39">
        <v>44082</v>
      </c>
      <c r="G525" s="28" t="s">
        <v>120</v>
      </c>
      <c r="H525" s="8" t="s">
        <v>125</v>
      </c>
    </row>
    <row r="526" spans="1:8">
      <c r="A526" s="37">
        <v>9156</v>
      </c>
      <c r="B526" s="38">
        <v>44081</v>
      </c>
      <c r="C526" s="37">
        <v>40</v>
      </c>
      <c r="D526" s="37" t="s">
        <v>77</v>
      </c>
      <c r="E526" s="37" t="s">
        <v>159</v>
      </c>
      <c r="F526" s="39">
        <v>44082</v>
      </c>
      <c r="G526" s="28" t="s">
        <v>123</v>
      </c>
      <c r="H526" s="8" t="s">
        <v>125</v>
      </c>
    </row>
    <row r="527" spans="1:8">
      <c r="A527" s="37">
        <v>9157</v>
      </c>
      <c r="B527" s="38">
        <v>44069</v>
      </c>
      <c r="C527" s="37">
        <v>50</v>
      </c>
      <c r="D527" s="37" t="s">
        <v>77</v>
      </c>
      <c r="E527" s="37" t="s">
        <v>132</v>
      </c>
      <c r="F527" s="39">
        <v>44082</v>
      </c>
      <c r="G527" s="28" t="s">
        <v>123</v>
      </c>
      <c r="H527" s="8" t="s">
        <v>125</v>
      </c>
    </row>
    <row r="528" spans="1:8">
      <c r="A528" s="37">
        <v>9158</v>
      </c>
      <c r="B528" s="38">
        <v>44078</v>
      </c>
      <c r="C528" s="37">
        <v>60</v>
      </c>
      <c r="D528" s="37" t="s">
        <v>69</v>
      </c>
      <c r="E528" s="37" t="s">
        <v>104</v>
      </c>
      <c r="F528" s="39">
        <v>44082</v>
      </c>
      <c r="G528" s="28" t="s">
        <v>123</v>
      </c>
      <c r="H528" s="8" t="s">
        <v>125</v>
      </c>
    </row>
    <row r="529" spans="1:8">
      <c r="A529" s="37">
        <v>9159</v>
      </c>
      <c r="B529" s="38">
        <v>44075</v>
      </c>
      <c r="C529" s="37">
        <v>20</v>
      </c>
      <c r="D529" s="37" t="s">
        <v>69</v>
      </c>
      <c r="E529" s="37" t="s">
        <v>104</v>
      </c>
      <c r="F529" s="39">
        <v>44082</v>
      </c>
      <c r="G529" s="28" t="s">
        <v>123</v>
      </c>
      <c r="H529" s="8" t="s">
        <v>125</v>
      </c>
    </row>
    <row r="530" spans="1:8">
      <c r="A530" s="37">
        <v>9213</v>
      </c>
      <c r="B530" s="38">
        <v>44079</v>
      </c>
      <c r="C530" s="37">
        <v>50</v>
      </c>
      <c r="D530" s="37" t="s">
        <v>77</v>
      </c>
      <c r="E530" s="37" t="s">
        <v>237</v>
      </c>
      <c r="F530" s="39">
        <v>44083</v>
      </c>
      <c r="G530" s="28" t="s">
        <v>123</v>
      </c>
      <c r="H530" s="8" t="s">
        <v>173</v>
      </c>
    </row>
    <row r="531" spans="1:8">
      <c r="A531" s="37">
        <v>9214</v>
      </c>
      <c r="B531" s="38">
        <v>44076</v>
      </c>
      <c r="C531" s="37">
        <v>10</v>
      </c>
      <c r="D531" s="37" t="s">
        <v>69</v>
      </c>
      <c r="E531" s="37" t="s">
        <v>196</v>
      </c>
      <c r="F531" s="39">
        <v>44083</v>
      </c>
      <c r="G531" s="28" t="s">
        <v>240</v>
      </c>
      <c r="H531" s="8" t="s">
        <v>125</v>
      </c>
    </row>
    <row r="532" spans="1:8">
      <c r="A532" s="37">
        <v>9215</v>
      </c>
      <c r="B532" s="38">
        <v>44078</v>
      </c>
      <c r="C532" s="37">
        <v>30</v>
      </c>
      <c r="D532" s="37" t="s">
        <v>69</v>
      </c>
      <c r="E532" s="37" t="s">
        <v>143</v>
      </c>
      <c r="F532" s="39">
        <v>44083</v>
      </c>
      <c r="G532" s="28" t="s">
        <v>123</v>
      </c>
      <c r="H532" s="8" t="s">
        <v>125</v>
      </c>
    </row>
    <row r="533" spans="1:8">
      <c r="A533" s="37">
        <v>9216</v>
      </c>
      <c r="B533" s="38">
        <v>44072</v>
      </c>
      <c r="C533" s="37">
        <v>40</v>
      </c>
      <c r="D533" s="37" t="s">
        <v>69</v>
      </c>
      <c r="E533" s="37" t="s">
        <v>129</v>
      </c>
      <c r="F533" s="39">
        <v>44083</v>
      </c>
      <c r="G533" s="28" t="s">
        <v>123</v>
      </c>
      <c r="H533" s="8" t="s">
        <v>125</v>
      </c>
    </row>
    <row r="534" spans="1:8">
      <c r="A534" s="37">
        <v>9217</v>
      </c>
      <c r="B534" s="38">
        <v>44078</v>
      </c>
      <c r="C534" s="37">
        <v>40</v>
      </c>
      <c r="D534" s="37" t="s">
        <v>69</v>
      </c>
      <c r="E534" s="37" t="s">
        <v>241</v>
      </c>
      <c r="F534" s="39">
        <v>44083</v>
      </c>
      <c r="G534" s="28" t="s">
        <v>123</v>
      </c>
      <c r="H534" s="8" t="s">
        <v>125</v>
      </c>
    </row>
    <row r="535" spans="1:8">
      <c r="A535" s="37">
        <v>9290</v>
      </c>
      <c r="B535" s="38">
        <v>44081</v>
      </c>
      <c r="C535" s="37">
        <v>50</v>
      </c>
      <c r="D535" s="37" t="s">
        <v>69</v>
      </c>
      <c r="E535" s="37" t="s">
        <v>242</v>
      </c>
      <c r="F535" s="39">
        <v>44084</v>
      </c>
      <c r="G535" s="28" t="s">
        <v>120</v>
      </c>
      <c r="H535" s="8" t="s">
        <v>125</v>
      </c>
    </row>
    <row r="536" spans="1:8">
      <c r="A536" s="37">
        <v>9309</v>
      </c>
      <c r="B536" s="38">
        <v>44082</v>
      </c>
      <c r="C536" s="37">
        <v>90</v>
      </c>
      <c r="D536" s="37" t="s">
        <v>77</v>
      </c>
      <c r="E536" s="37" t="s">
        <v>117</v>
      </c>
      <c r="F536" s="39">
        <v>44084</v>
      </c>
      <c r="G536" s="28" t="s">
        <v>120</v>
      </c>
      <c r="H536" s="8" t="s">
        <v>125</v>
      </c>
    </row>
    <row r="537" spans="1:8">
      <c r="A537" s="37">
        <v>9311</v>
      </c>
      <c r="B537" s="38">
        <v>44082</v>
      </c>
      <c r="C537" s="37">
        <v>90</v>
      </c>
      <c r="D537" s="37" t="s">
        <v>77</v>
      </c>
      <c r="E537" s="37" t="s">
        <v>117</v>
      </c>
      <c r="F537" s="39">
        <v>44084</v>
      </c>
      <c r="G537" s="28" t="s">
        <v>120</v>
      </c>
      <c r="H537" s="8" t="s">
        <v>125</v>
      </c>
    </row>
    <row r="538" spans="1:8">
      <c r="A538" s="37">
        <v>9312</v>
      </c>
      <c r="B538" s="38">
        <v>44079</v>
      </c>
      <c r="C538" s="37">
        <v>20</v>
      </c>
      <c r="D538" s="37" t="s">
        <v>69</v>
      </c>
      <c r="E538" s="37" t="s">
        <v>142</v>
      </c>
      <c r="F538" s="39">
        <v>44084</v>
      </c>
      <c r="G538" s="28" t="s">
        <v>243</v>
      </c>
      <c r="H538" s="8" t="s">
        <v>236</v>
      </c>
    </row>
    <row r="539" spans="1:8">
      <c r="A539" s="37">
        <v>9416</v>
      </c>
      <c r="B539" s="38">
        <v>44078</v>
      </c>
      <c r="C539" s="44">
        <v>20</v>
      </c>
      <c r="D539" s="44" t="s">
        <v>77</v>
      </c>
      <c r="E539" s="44" t="s">
        <v>99</v>
      </c>
      <c r="F539" s="39">
        <v>44085</v>
      </c>
      <c r="G539" s="32" t="s">
        <v>120</v>
      </c>
      <c r="H539" s="8" t="s">
        <v>125</v>
      </c>
    </row>
    <row r="540" spans="1:8">
      <c r="A540" s="37">
        <v>9417</v>
      </c>
      <c r="B540" s="38">
        <v>44080</v>
      </c>
      <c r="C540" s="44">
        <v>30</v>
      </c>
      <c r="D540" s="44" t="s">
        <v>77</v>
      </c>
      <c r="E540" s="44" t="s">
        <v>82</v>
      </c>
      <c r="F540" s="39">
        <v>44085</v>
      </c>
      <c r="G540" s="32" t="s">
        <v>120</v>
      </c>
      <c r="H540" s="8" t="s">
        <v>125</v>
      </c>
    </row>
    <row r="541" spans="1:8">
      <c r="A541" s="37">
        <v>9418</v>
      </c>
      <c r="B541" s="38">
        <v>44082</v>
      </c>
      <c r="C541" s="44">
        <v>10</v>
      </c>
      <c r="D541" s="44" t="s">
        <v>77</v>
      </c>
      <c r="E541" s="44" t="s">
        <v>244</v>
      </c>
      <c r="F541" s="39">
        <v>44085</v>
      </c>
      <c r="G541" s="32" t="s">
        <v>120</v>
      </c>
      <c r="H541" s="8" t="s">
        <v>125</v>
      </c>
    </row>
    <row r="542" spans="1:8">
      <c r="A542" s="37">
        <v>9419</v>
      </c>
      <c r="B542" s="38">
        <v>44073</v>
      </c>
      <c r="C542" s="44">
        <v>30</v>
      </c>
      <c r="D542" s="44" t="s">
        <v>77</v>
      </c>
      <c r="E542" s="44" t="s">
        <v>99</v>
      </c>
      <c r="F542" s="39">
        <v>44085</v>
      </c>
      <c r="G542" s="32" t="s">
        <v>123</v>
      </c>
      <c r="H542" s="8" t="s">
        <v>125</v>
      </c>
    </row>
    <row r="543" spans="1:8">
      <c r="A543" s="37">
        <v>9420</v>
      </c>
      <c r="B543" s="38">
        <v>44079</v>
      </c>
      <c r="C543" s="44">
        <v>80</v>
      </c>
      <c r="D543" s="44" t="s">
        <v>77</v>
      </c>
      <c r="E543" s="44" t="s">
        <v>82</v>
      </c>
      <c r="F543" s="39">
        <v>44085</v>
      </c>
      <c r="G543" s="32" t="s">
        <v>120</v>
      </c>
      <c r="H543" s="8" t="s">
        <v>125</v>
      </c>
    </row>
    <row r="544" spans="1:8">
      <c r="A544" s="37">
        <v>9421</v>
      </c>
      <c r="B544" s="38">
        <v>44081</v>
      </c>
      <c r="C544" s="44">
        <v>20</v>
      </c>
      <c r="D544" s="44" t="s">
        <v>69</v>
      </c>
      <c r="E544" s="44" t="s">
        <v>82</v>
      </c>
      <c r="F544" s="39">
        <v>44085</v>
      </c>
      <c r="G544" s="32" t="s">
        <v>120</v>
      </c>
      <c r="H544" s="8" t="s">
        <v>125</v>
      </c>
    </row>
    <row r="545" spans="1:8">
      <c r="A545" s="37">
        <v>9422</v>
      </c>
      <c r="B545" s="38">
        <v>44082</v>
      </c>
      <c r="C545" s="44">
        <v>60</v>
      </c>
      <c r="D545" s="44" t="s">
        <v>77</v>
      </c>
      <c r="E545" s="44" t="s">
        <v>99</v>
      </c>
      <c r="F545" s="39">
        <v>44085</v>
      </c>
      <c r="G545" s="32" t="s">
        <v>120</v>
      </c>
      <c r="H545" s="8" t="s">
        <v>125</v>
      </c>
    </row>
    <row r="546" spans="1:8">
      <c r="A546" s="37">
        <v>9423</v>
      </c>
      <c r="B546" s="38">
        <v>44083</v>
      </c>
      <c r="C546" s="44">
        <v>90</v>
      </c>
      <c r="D546" s="44" t="s">
        <v>77</v>
      </c>
      <c r="E546" s="44" t="s">
        <v>82</v>
      </c>
      <c r="F546" s="39">
        <v>44085</v>
      </c>
      <c r="G546" s="32" t="s">
        <v>120</v>
      </c>
      <c r="H546" s="8" t="s">
        <v>125</v>
      </c>
    </row>
    <row r="547" spans="1:8">
      <c r="A547" s="37">
        <v>9424</v>
      </c>
      <c r="B547" s="38">
        <v>44084</v>
      </c>
      <c r="C547" s="44">
        <v>30</v>
      </c>
      <c r="D547" s="44" t="s">
        <v>69</v>
      </c>
      <c r="E547" s="44" t="s">
        <v>245</v>
      </c>
      <c r="F547" s="39">
        <v>44085</v>
      </c>
      <c r="G547" s="32" t="s">
        <v>120</v>
      </c>
      <c r="H547" s="8" t="s">
        <v>125</v>
      </c>
    </row>
    <row r="548" spans="1:8">
      <c r="A548" s="37">
        <v>9425</v>
      </c>
      <c r="B548" s="38" t="s">
        <v>246</v>
      </c>
      <c r="C548" s="44">
        <v>50</v>
      </c>
      <c r="D548" s="44" t="s">
        <v>77</v>
      </c>
      <c r="E548" s="44" t="s">
        <v>100</v>
      </c>
      <c r="F548" s="39">
        <v>44085</v>
      </c>
      <c r="G548" s="32" t="s">
        <v>134</v>
      </c>
      <c r="H548" s="8" t="s">
        <v>125</v>
      </c>
    </row>
    <row r="549" spans="1:8">
      <c r="A549" s="37">
        <v>9426</v>
      </c>
      <c r="B549" s="38">
        <v>44077</v>
      </c>
      <c r="C549" s="44">
        <v>30</v>
      </c>
      <c r="D549" s="44" t="s">
        <v>77</v>
      </c>
      <c r="E549" s="44" t="s">
        <v>104</v>
      </c>
      <c r="F549" s="39">
        <v>44085</v>
      </c>
      <c r="G549" s="32" t="s">
        <v>120</v>
      </c>
      <c r="H549" s="8" t="s">
        <v>125</v>
      </c>
    </row>
    <row r="550" spans="1:8">
      <c r="A550" s="37">
        <v>9511</v>
      </c>
      <c r="B550" s="38">
        <v>44084</v>
      </c>
      <c r="C550" s="44">
        <v>20</v>
      </c>
      <c r="D550" s="44" t="s">
        <v>77</v>
      </c>
      <c r="E550" s="44" t="s">
        <v>74</v>
      </c>
      <c r="F550" s="39">
        <v>44086</v>
      </c>
      <c r="G550" s="32" t="s">
        <v>120</v>
      </c>
      <c r="H550" s="8" t="s">
        <v>125</v>
      </c>
    </row>
    <row r="551" spans="1:8">
      <c r="A551" s="37">
        <v>9512</v>
      </c>
      <c r="B551" s="38">
        <v>44082</v>
      </c>
      <c r="C551" s="44">
        <v>40</v>
      </c>
      <c r="D551" s="44" t="s">
        <v>69</v>
      </c>
      <c r="E551" s="44" t="s">
        <v>82</v>
      </c>
      <c r="F551" s="39">
        <v>44086</v>
      </c>
      <c r="G551" s="32" t="s">
        <v>120</v>
      </c>
      <c r="H551" s="8" t="s">
        <v>125</v>
      </c>
    </row>
    <row r="552" spans="1:8">
      <c r="A552" s="37">
        <v>9513</v>
      </c>
      <c r="B552" s="38">
        <v>44084</v>
      </c>
      <c r="C552" s="44">
        <v>20</v>
      </c>
      <c r="D552" s="44" t="s">
        <v>69</v>
      </c>
      <c r="E552" s="44" t="s">
        <v>74</v>
      </c>
      <c r="F552" s="39">
        <v>44086</v>
      </c>
      <c r="G552" s="32" t="s">
        <v>123</v>
      </c>
      <c r="H552" s="8" t="s">
        <v>125</v>
      </c>
    </row>
    <row r="553" spans="1:8">
      <c r="A553" s="37">
        <v>9514</v>
      </c>
      <c r="B553" s="38">
        <v>44084</v>
      </c>
      <c r="C553" s="13" t="s">
        <v>247</v>
      </c>
      <c r="D553" s="44" t="s">
        <v>77</v>
      </c>
      <c r="E553" s="44" t="s">
        <v>216</v>
      </c>
      <c r="F553" s="39">
        <v>44086</v>
      </c>
      <c r="G553" s="32" t="s">
        <v>123</v>
      </c>
      <c r="H553" s="8" t="s">
        <v>125</v>
      </c>
    </row>
    <row r="554" spans="1:8">
      <c r="A554" s="37">
        <v>9534</v>
      </c>
      <c r="B554" s="38" t="s">
        <v>216</v>
      </c>
      <c r="C554" s="44">
        <v>50</v>
      </c>
      <c r="D554" s="44" t="s">
        <v>69</v>
      </c>
      <c r="E554" s="44" t="s">
        <v>132</v>
      </c>
      <c r="F554" s="39">
        <v>44087</v>
      </c>
      <c r="G554" s="32" t="s">
        <v>248</v>
      </c>
      <c r="H554" s="8" t="s">
        <v>125</v>
      </c>
    </row>
    <row r="555" spans="1:8">
      <c r="A555" s="37">
        <v>9540</v>
      </c>
      <c r="B555" s="38">
        <v>44084</v>
      </c>
      <c r="C555" s="44">
        <v>80</v>
      </c>
      <c r="D555" s="44" t="s">
        <v>69</v>
      </c>
      <c r="E555" s="44" t="s">
        <v>82</v>
      </c>
      <c r="F555" s="39">
        <v>44087</v>
      </c>
      <c r="G555" s="32" t="s">
        <v>120</v>
      </c>
      <c r="H555" s="8" t="s">
        <v>125</v>
      </c>
    </row>
    <row r="556" spans="1:8">
      <c r="A556" s="37">
        <v>9572</v>
      </c>
      <c r="B556" s="38" t="s">
        <v>216</v>
      </c>
      <c r="C556" s="44">
        <v>30</v>
      </c>
      <c r="D556" s="44" t="s">
        <v>69</v>
      </c>
      <c r="E556" s="44" t="s">
        <v>100</v>
      </c>
      <c r="F556" s="39">
        <v>44087</v>
      </c>
      <c r="G556" s="32" t="s">
        <v>134</v>
      </c>
      <c r="H556" s="8" t="s">
        <v>125</v>
      </c>
    </row>
    <row r="557" spans="1:8">
      <c r="A557" s="37">
        <v>9579</v>
      </c>
      <c r="B557" s="38">
        <v>44076</v>
      </c>
      <c r="C557" s="44">
        <v>60</v>
      </c>
      <c r="D557" s="44" t="s">
        <v>69</v>
      </c>
      <c r="E557" s="44" t="s">
        <v>249</v>
      </c>
      <c r="F557" s="39">
        <v>44087</v>
      </c>
      <c r="G557" s="32" t="s">
        <v>123</v>
      </c>
      <c r="H557" s="8" t="s">
        <v>125</v>
      </c>
    </row>
    <row r="558" spans="1:8">
      <c r="A558" s="37">
        <v>9580</v>
      </c>
      <c r="B558" s="38">
        <v>44082</v>
      </c>
      <c r="C558" s="44">
        <v>20</v>
      </c>
      <c r="D558" s="44" t="s">
        <v>69</v>
      </c>
      <c r="E558" s="44" t="s">
        <v>79</v>
      </c>
      <c r="F558" s="39">
        <v>44087</v>
      </c>
      <c r="G558" s="32" t="s">
        <v>120</v>
      </c>
      <c r="H558" s="8" t="s">
        <v>125</v>
      </c>
    </row>
    <row r="559" spans="1:8">
      <c r="A559" s="37">
        <v>9581</v>
      </c>
      <c r="B559" s="38">
        <v>44082</v>
      </c>
      <c r="C559" s="44">
        <v>80</v>
      </c>
      <c r="D559" s="44" t="s">
        <v>77</v>
      </c>
      <c r="E559" s="44" t="s">
        <v>82</v>
      </c>
      <c r="F559" s="39">
        <v>44087</v>
      </c>
      <c r="G559" s="32" t="s">
        <v>120</v>
      </c>
      <c r="H559" s="8" t="s">
        <v>236</v>
      </c>
    </row>
    <row r="560" spans="1:8">
      <c r="A560" s="37">
        <v>9583</v>
      </c>
      <c r="B560" s="38">
        <v>44083</v>
      </c>
      <c r="C560" s="44">
        <v>60</v>
      </c>
      <c r="D560" s="44" t="s">
        <v>69</v>
      </c>
      <c r="E560" s="44" t="s">
        <v>82</v>
      </c>
      <c r="F560" s="39">
        <v>44087</v>
      </c>
      <c r="G560" s="32" t="s">
        <v>123</v>
      </c>
      <c r="H560" s="8" t="s">
        <v>125</v>
      </c>
    </row>
    <row r="561" spans="1:8">
      <c r="A561" s="37">
        <v>9584</v>
      </c>
      <c r="B561" s="38">
        <v>44076</v>
      </c>
      <c r="C561" s="44">
        <v>90</v>
      </c>
      <c r="D561" s="44" t="s">
        <v>77</v>
      </c>
      <c r="E561" s="44" t="s">
        <v>82</v>
      </c>
      <c r="F561" s="39">
        <v>44087</v>
      </c>
      <c r="G561" s="32" t="s">
        <v>123</v>
      </c>
      <c r="H561" s="8" t="s">
        <v>125</v>
      </c>
    </row>
    <row r="562" spans="1:8">
      <c r="A562" s="37">
        <v>9625</v>
      </c>
      <c r="B562" s="38">
        <v>44084</v>
      </c>
      <c r="C562" s="44">
        <v>40</v>
      </c>
      <c r="D562" s="44" t="s">
        <v>77</v>
      </c>
      <c r="E562" s="44" t="s">
        <v>250</v>
      </c>
      <c r="F562" s="39">
        <v>44088</v>
      </c>
      <c r="G562" s="32" t="s">
        <v>123</v>
      </c>
      <c r="H562" s="8" t="s">
        <v>125</v>
      </c>
    </row>
    <row r="563" spans="1:8">
      <c r="A563" s="37">
        <v>9626</v>
      </c>
      <c r="B563" s="38">
        <v>44085</v>
      </c>
      <c r="C563" s="44">
        <v>80</v>
      </c>
      <c r="D563" s="44" t="s">
        <v>69</v>
      </c>
      <c r="E563" s="44" t="s">
        <v>82</v>
      </c>
      <c r="F563" s="39">
        <v>44088</v>
      </c>
      <c r="G563" s="32" t="s">
        <v>123</v>
      </c>
      <c r="H563" s="8" t="s">
        <v>125</v>
      </c>
    </row>
    <row r="564" spans="1:8">
      <c r="A564" s="37">
        <v>9688</v>
      </c>
      <c r="B564" s="38">
        <v>44087</v>
      </c>
      <c r="C564" s="44">
        <v>60</v>
      </c>
      <c r="D564" s="44" t="s">
        <v>77</v>
      </c>
      <c r="E564" s="44" t="s">
        <v>232</v>
      </c>
      <c r="F564" s="39">
        <v>44089</v>
      </c>
      <c r="G564" s="32" t="s">
        <v>123</v>
      </c>
      <c r="H564" s="8" t="s">
        <v>125</v>
      </c>
    </row>
    <row r="565" spans="1:8">
      <c r="A565" s="37">
        <v>9689</v>
      </c>
      <c r="B565" s="38">
        <v>44087</v>
      </c>
      <c r="C565" s="44">
        <v>50</v>
      </c>
      <c r="D565" s="44" t="s">
        <v>69</v>
      </c>
      <c r="E565" s="44" t="s">
        <v>100</v>
      </c>
      <c r="F565" s="39">
        <v>44089</v>
      </c>
      <c r="G565" s="32" t="s">
        <v>120</v>
      </c>
      <c r="H565" s="8" t="s">
        <v>125</v>
      </c>
    </row>
    <row r="566" spans="1:8">
      <c r="A566" s="37">
        <v>9690</v>
      </c>
      <c r="B566" s="38">
        <v>44087</v>
      </c>
      <c r="C566" s="44">
        <v>50</v>
      </c>
      <c r="D566" s="44" t="s">
        <v>77</v>
      </c>
      <c r="E566" s="44" t="s">
        <v>143</v>
      </c>
      <c r="F566" s="39">
        <v>44089</v>
      </c>
      <c r="G566" s="32" t="s">
        <v>123</v>
      </c>
      <c r="H566" s="8" t="s">
        <v>125</v>
      </c>
    </row>
    <row r="567" spans="1:8">
      <c r="A567" s="37">
        <v>9691</v>
      </c>
      <c r="B567" s="38">
        <v>44078</v>
      </c>
      <c r="C567" s="44">
        <v>60</v>
      </c>
      <c r="D567" s="44" t="s">
        <v>77</v>
      </c>
      <c r="E567" s="44" t="s">
        <v>231</v>
      </c>
      <c r="F567" s="39">
        <v>44089</v>
      </c>
      <c r="G567" s="32" t="s">
        <v>120</v>
      </c>
      <c r="H567" s="8" t="s">
        <v>125</v>
      </c>
    </row>
    <row r="568" spans="1:8">
      <c r="A568" s="37">
        <v>9692</v>
      </c>
      <c r="B568" s="38">
        <v>44079</v>
      </c>
      <c r="C568" s="44">
        <v>20</v>
      </c>
      <c r="D568" s="44" t="s">
        <v>69</v>
      </c>
      <c r="E568" s="44" t="s">
        <v>102</v>
      </c>
      <c r="F568" s="39">
        <v>44089</v>
      </c>
      <c r="G568" s="32" t="s">
        <v>123</v>
      </c>
      <c r="H568" s="8" t="s">
        <v>125</v>
      </c>
    </row>
    <row r="569" spans="1:8">
      <c r="A569" s="37">
        <v>9693</v>
      </c>
      <c r="B569" s="38">
        <v>44080</v>
      </c>
      <c r="C569" s="44">
        <v>80</v>
      </c>
      <c r="D569" s="44" t="s">
        <v>77</v>
      </c>
      <c r="E569" s="44" t="s">
        <v>117</v>
      </c>
      <c r="F569" s="39">
        <v>44089</v>
      </c>
      <c r="G569" s="32" t="s">
        <v>120</v>
      </c>
      <c r="H569" s="8" t="s">
        <v>125</v>
      </c>
    </row>
    <row r="570" spans="1:8">
      <c r="A570" s="37">
        <v>9694</v>
      </c>
      <c r="B570" s="38" t="s">
        <v>216</v>
      </c>
      <c r="C570" s="44">
        <v>90</v>
      </c>
      <c r="D570" s="44" t="s">
        <v>77</v>
      </c>
      <c r="E570" s="44" t="s">
        <v>82</v>
      </c>
      <c r="F570" s="39">
        <v>44089</v>
      </c>
      <c r="G570" s="32" t="s">
        <v>134</v>
      </c>
      <c r="H570" s="8"/>
    </row>
    <row r="571" spans="1:8">
      <c r="A571" s="37">
        <v>9696</v>
      </c>
      <c r="B571" s="38">
        <v>44083</v>
      </c>
      <c r="C571" s="44">
        <v>60</v>
      </c>
      <c r="D571" s="44" t="s">
        <v>69</v>
      </c>
      <c r="E571" s="44" t="s">
        <v>82</v>
      </c>
      <c r="F571" s="39">
        <v>44089</v>
      </c>
      <c r="G571" s="32" t="s">
        <v>123</v>
      </c>
      <c r="H571" s="8" t="s">
        <v>125</v>
      </c>
    </row>
    <row r="572" spans="1:8">
      <c r="A572" s="37">
        <v>9697</v>
      </c>
      <c r="B572" s="38">
        <v>44049</v>
      </c>
      <c r="C572" s="44">
        <v>80</v>
      </c>
      <c r="D572" s="44" t="s">
        <v>69</v>
      </c>
      <c r="E572" s="44" t="s">
        <v>82</v>
      </c>
      <c r="F572" s="39">
        <v>44089</v>
      </c>
      <c r="G572" s="32" t="s">
        <v>120</v>
      </c>
      <c r="H572" s="8" t="s">
        <v>125</v>
      </c>
    </row>
    <row r="573" spans="1:8">
      <c r="A573" s="37">
        <v>9727</v>
      </c>
      <c r="B573" s="38">
        <v>44087</v>
      </c>
      <c r="C573" s="44">
        <v>60</v>
      </c>
      <c r="D573" s="44" t="s">
        <v>77</v>
      </c>
      <c r="E573" s="44" t="s">
        <v>82</v>
      </c>
      <c r="F573" s="39">
        <v>44089</v>
      </c>
      <c r="G573" s="32" t="s">
        <v>123</v>
      </c>
      <c r="H573" s="8" t="s">
        <v>125</v>
      </c>
    </row>
    <row r="574" spans="1:8">
      <c r="A574" s="37">
        <v>9774</v>
      </c>
      <c r="B574" s="38">
        <v>44082</v>
      </c>
      <c r="C574" s="44">
        <v>30</v>
      </c>
      <c r="D574" s="44" t="s">
        <v>141</v>
      </c>
      <c r="E574" s="44" t="s">
        <v>220</v>
      </c>
      <c r="F574" s="39">
        <v>44090</v>
      </c>
      <c r="G574" s="32" t="s">
        <v>120</v>
      </c>
      <c r="H574" s="8" t="s">
        <v>125</v>
      </c>
    </row>
    <row r="575" spans="1:8">
      <c r="A575" s="37">
        <v>9779</v>
      </c>
      <c r="B575" s="38">
        <v>44087</v>
      </c>
      <c r="C575" s="44">
        <v>30</v>
      </c>
      <c r="D575" s="44" t="s">
        <v>77</v>
      </c>
      <c r="E575" s="44" t="s">
        <v>237</v>
      </c>
      <c r="F575" s="39">
        <v>44090</v>
      </c>
      <c r="G575" s="32" t="s">
        <v>120</v>
      </c>
      <c r="H575" s="8" t="s">
        <v>125</v>
      </c>
    </row>
    <row r="576" spans="1:8">
      <c r="A576" s="37">
        <v>9780</v>
      </c>
      <c r="B576" s="38">
        <v>44089</v>
      </c>
      <c r="C576" s="44">
        <v>30</v>
      </c>
      <c r="D576" s="44" t="s">
        <v>77</v>
      </c>
      <c r="E576" s="44" t="s">
        <v>82</v>
      </c>
      <c r="F576" s="45">
        <v>44090</v>
      </c>
      <c r="G576" s="32" t="s">
        <v>120</v>
      </c>
      <c r="H576" s="8" t="s">
        <v>125</v>
      </c>
    </row>
    <row r="577" spans="1:8">
      <c r="A577" s="37">
        <v>9781</v>
      </c>
      <c r="B577" s="45" t="s">
        <v>40</v>
      </c>
      <c r="C577" s="44">
        <v>50</v>
      </c>
      <c r="D577" s="44" t="s">
        <v>77</v>
      </c>
      <c r="E577" s="44" t="s">
        <v>251</v>
      </c>
      <c r="F577" s="45">
        <v>44090</v>
      </c>
      <c r="G577" s="32" t="s">
        <v>252</v>
      </c>
      <c r="H577" s="8"/>
    </row>
    <row r="578" spans="1:8">
      <c r="A578" s="37">
        <v>9782</v>
      </c>
      <c r="B578" s="38">
        <v>44083</v>
      </c>
      <c r="C578" s="44">
        <v>50</v>
      </c>
      <c r="D578" s="44" t="s">
        <v>77</v>
      </c>
      <c r="E578" s="44" t="s">
        <v>138</v>
      </c>
      <c r="F578" s="39">
        <v>44090</v>
      </c>
      <c r="G578" s="32" t="s">
        <v>243</v>
      </c>
      <c r="H578" s="8" t="s">
        <v>125</v>
      </c>
    </row>
    <row r="579" spans="1:8">
      <c r="A579" s="37">
        <v>9904</v>
      </c>
      <c r="B579" s="38">
        <v>44086</v>
      </c>
      <c r="C579" s="44">
        <v>20</v>
      </c>
      <c r="D579" s="44" t="s">
        <v>69</v>
      </c>
      <c r="E579" s="44" t="s">
        <v>253</v>
      </c>
      <c r="F579" s="39">
        <v>44092</v>
      </c>
      <c r="G579" s="32" t="s">
        <v>243</v>
      </c>
      <c r="H579" s="8" t="s">
        <v>125</v>
      </c>
    </row>
    <row r="580" spans="1:8">
      <c r="A580" s="37">
        <v>9905</v>
      </c>
      <c r="B580" s="38">
        <v>44091</v>
      </c>
      <c r="C580" s="44">
        <v>10</v>
      </c>
      <c r="D580" s="44" t="s">
        <v>69</v>
      </c>
      <c r="E580" s="44" t="s">
        <v>188</v>
      </c>
      <c r="F580" s="39">
        <v>44092</v>
      </c>
      <c r="G580" s="32" t="s">
        <v>243</v>
      </c>
      <c r="H580" s="8" t="s">
        <v>125</v>
      </c>
    </row>
    <row r="581" spans="1:8">
      <c r="A581" s="37">
        <v>9987</v>
      </c>
      <c r="B581" s="38">
        <v>44088</v>
      </c>
      <c r="C581" s="44">
        <v>40</v>
      </c>
      <c r="D581" s="44" t="s">
        <v>69</v>
      </c>
      <c r="E581" s="44" t="s">
        <v>254</v>
      </c>
      <c r="F581" s="39">
        <v>44093</v>
      </c>
      <c r="G581" s="32" t="s">
        <v>120</v>
      </c>
      <c r="H581" s="8" t="s">
        <v>125</v>
      </c>
    </row>
    <row r="582" spans="1:8">
      <c r="A582" s="37">
        <v>9988</v>
      </c>
      <c r="B582" s="38">
        <v>44090</v>
      </c>
      <c r="C582" s="44">
        <v>70</v>
      </c>
      <c r="D582" s="44" t="s">
        <v>69</v>
      </c>
      <c r="E582" s="44" t="s">
        <v>177</v>
      </c>
      <c r="F582" s="39">
        <v>44093</v>
      </c>
      <c r="G582" s="32" t="s">
        <v>123</v>
      </c>
      <c r="H582" s="8" t="s">
        <v>125</v>
      </c>
    </row>
    <row r="583" spans="1:8">
      <c r="A583" s="37">
        <v>9989</v>
      </c>
      <c r="B583" s="38">
        <v>44091</v>
      </c>
      <c r="C583" s="44">
        <v>20</v>
      </c>
      <c r="D583" s="44" t="s">
        <v>69</v>
      </c>
      <c r="E583" s="44" t="s">
        <v>142</v>
      </c>
      <c r="F583" s="39">
        <v>44093</v>
      </c>
      <c r="G583" s="32" t="s">
        <v>123</v>
      </c>
      <c r="H583" s="8" t="s">
        <v>125</v>
      </c>
    </row>
    <row r="584" spans="1:8">
      <c r="A584" s="37">
        <v>10047</v>
      </c>
      <c r="B584" s="38">
        <v>44090</v>
      </c>
      <c r="C584" s="44">
        <v>30</v>
      </c>
      <c r="D584" s="44" t="s">
        <v>77</v>
      </c>
      <c r="E584" s="44" t="s">
        <v>100</v>
      </c>
      <c r="F584" s="39">
        <v>44094</v>
      </c>
      <c r="G584" s="32" t="s">
        <v>120</v>
      </c>
      <c r="H584" s="8" t="s">
        <v>125</v>
      </c>
    </row>
    <row r="585" spans="1:8">
      <c r="A585" s="37">
        <v>10083</v>
      </c>
      <c r="B585" s="38">
        <v>44093</v>
      </c>
      <c r="C585" s="44">
        <v>80</v>
      </c>
      <c r="D585" s="44" t="s">
        <v>69</v>
      </c>
      <c r="E585" s="44" t="s">
        <v>82</v>
      </c>
      <c r="F585" s="39">
        <v>44095</v>
      </c>
      <c r="G585" s="32" t="s">
        <v>123</v>
      </c>
      <c r="H585" s="47" t="s">
        <v>173</v>
      </c>
    </row>
    <row r="586" spans="1:8">
      <c r="A586" s="37">
        <v>10146</v>
      </c>
      <c r="B586" s="38">
        <v>44087</v>
      </c>
      <c r="C586" s="44">
        <v>90</v>
      </c>
      <c r="D586" s="44" t="s">
        <v>69</v>
      </c>
      <c r="E586" s="44" t="s">
        <v>82</v>
      </c>
      <c r="F586" s="39">
        <v>44096</v>
      </c>
      <c r="G586" s="32" t="s">
        <v>120</v>
      </c>
      <c r="H586" s="8" t="s">
        <v>125</v>
      </c>
    </row>
    <row r="587" spans="1:8">
      <c r="A587" s="37">
        <v>10249</v>
      </c>
      <c r="B587" s="38">
        <v>44094</v>
      </c>
      <c r="C587" s="44">
        <v>70</v>
      </c>
      <c r="D587" s="44" t="s">
        <v>77</v>
      </c>
      <c r="E587" s="44" t="s">
        <v>255</v>
      </c>
      <c r="F587" s="39">
        <v>44098</v>
      </c>
      <c r="G587" s="32" t="s">
        <v>123</v>
      </c>
      <c r="H587" s="8" t="s">
        <v>125</v>
      </c>
    </row>
    <row r="588" spans="1:8">
      <c r="A588" s="37">
        <v>10250</v>
      </c>
      <c r="B588" s="38">
        <v>44089</v>
      </c>
      <c r="C588" s="44">
        <v>80</v>
      </c>
      <c r="D588" s="44" t="s">
        <v>77</v>
      </c>
      <c r="E588" s="44" t="s">
        <v>82</v>
      </c>
      <c r="F588" s="39">
        <v>44098</v>
      </c>
      <c r="G588" s="32" t="s">
        <v>239</v>
      </c>
      <c r="H588" s="8" t="s">
        <v>125</v>
      </c>
    </row>
    <row r="589" spans="1:8" ht="19" customHeight="1">
      <c r="A589" s="37">
        <v>10251</v>
      </c>
      <c r="B589" s="38">
        <v>44092</v>
      </c>
      <c r="C589" s="44">
        <v>50</v>
      </c>
      <c r="D589" s="44" t="s">
        <v>77</v>
      </c>
      <c r="E589" s="44" t="s">
        <v>104</v>
      </c>
      <c r="F589" s="39">
        <v>44098</v>
      </c>
      <c r="G589" s="32" t="s">
        <v>123</v>
      </c>
      <c r="H589" s="8" t="s">
        <v>125</v>
      </c>
    </row>
    <row r="590" spans="1:8">
      <c r="A590" s="37">
        <v>10252</v>
      </c>
      <c r="B590" s="38">
        <v>44094</v>
      </c>
      <c r="C590" s="44">
        <v>90</v>
      </c>
      <c r="D590" s="44" t="s">
        <v>69</v>
      </c>
      <c r="E590" s="44" t="s">
        <v>117</v>
      </c>
      <c r="F590" s="39">
        <v>44098</v>
      </c>
      <c r="G590" s="32" t="s">
        <v>123</v>
      </c>
      <c r="H590" s="8" t="s">
        <v>125</v>
      </c>
    </row>
    <row r="591" spans="1:8">
      <c r="A591" s="37">
        <v>10253</v>
      </c>
      <c r="B591" s="38">
        <v>44095</v>
      </c>
      <c r="C591" s="44">
        <v>90</v>
      </c>
      <c r="D591" s="44" t="s">
        <v>77</v>
      </c>
      <c r="E591" s="44" t="s">
        <v>175</v>
      </c>
      <c r="F591" s="39">
        <v>44098</v>
      </c>
      <c r="G591" s="32" t="s">
        <v>120</v>
      </c>
      <c r="H591" s="8" t="s">
        <v>125</v>
      </c>
    </row>
    <row r="592" spans="1:8">
      <c r="A592" s="37">
        <v>10254</v>
      </c>
      <c r="B592" s="38">
        <v>44093</v>
      </c>
      <c r="C592" s="44">
        <v>30</v>
      </c>
      <c r="D592" s="44" t="s">
        <v>69</v>
      </c>
      <c r="E592" s="44" t="s">
        <v>232</v>
      </c>
      <c r="F592" s="39">
        <v>44098</v>
      </c>
      <c r="G592" s="32" t="s">
        <v>123</v>
      </c>
      <c r="H592" s="8" t="s">
        <v>125</v>
      </c>
    </row>
    <row r="593" spans="1:8">
      <c r="A593" s="37">
        <v>10255</v>
      </c>
      <c r="B593" s="38">
        <v>44091</v>
      </c>
      <c r="C593" s="44">
        <v>20</v>
      </c>
      <c r="D593" s="44" t="s">
        <v>77</v>
      </c>
      <c r="E593" s="44" t="s">
        <v>256</v>
      </c>
      <c r="F593" s="39">
        <v>44098</v>
      </c>
      <c r="G593" s="32" t="s">
        <v>123</v>
      </c>
      <c r="H593" s="8" t="s">
        <v>125</v>
      </c>
    </row>
    <row r="594" spans="1:8">
      <c r="A594" s="37">
        <v>10256</v>
      </c>
      <c r="B594" s="38">
        <v>44083</v>
      </c>
      <c r="C594" s="44">
        <v>30</v>
      </c>
      <c r="D594" s="44" t="s">
        <v>77</v>
      </c>
      <c r="E594" s="44" t="s">
        <v>129</v>
      </c>
      <c r="F594" s="39">
        <v>44098</v>
      </c>
      <c r="G594" s="32" t="s">
        <v>123</v>
      </c>
      <c r="H594" s="8" t="s">
        <v>125</v>
      </c>
    </row>
    <row r="595" spans="1:8">
      <c r="A595" s="37">
        <v>10310</v>
      </c>
      <c r="B595" s="38">
        <v>44095</v>
      </c>
      <c r="C595" s="44">
        <v>30</v>
      </c>
      <c r="D595" s="44" t="s">
        <v>69</v>
      </c>
      <c r="E595" s="44" t="s">
        <v>259</v>
      </c>
      <c r="F595" s="39">
        <v>44099</v>
      </c>
      <c r="G595" s="32" t="s">
        <v>120</v>
      </c>
      <c r="H595" s="8" t="s">
        <v>125</v>
      </c>
    </row>
    <row r="596" spans="1:8">
      <c r="A596" s="37">
        <v>10315</v>
      </c>
      <c r="B596" s="38">
        <v>44078</v>
      </c>
      <c r="C596" s="44">
        <v>20</v>
      </c>
      <c r="D596" s="44" t="s">
        <v>77</v>
      </c>
      <c r="E596" s="44" t="s">
        <v>82</v>
      </c>
      <c r="F596" s="39">
        <v>44099</v>
      </c>
      <c r="G596" s="32" t="s">
        <v>120</v>
      </c>
      <c r="H596" s="8" t="s">
        <v>125</v>
      </c>
    </row>
    <row r="597" spans="1:8">
      <c r="A597" s="37">
        <v>10377</v>
      </c>
      <c r="B597" s="38">
        <v>44089</v>
      </c>
      <c r="C597" s="44">
        <v>40</v>
      </c>
      <c r="D597" s="44" t="s">
        <v>77</v>
      </c>
      <c r="E597" s="44" t="s">
        <v>100</v>
      </c>
      <c r="F597" s="39">
        <v>44100</v>
      </c>
      <c r="G597" s="32" t="s">
        <v>120</v>
      </c>
      <c r="H597" s="8" t="s">
        <v>125</v>
      </c>
    </row>
    <row r="598" spans="1:8">
      <c r="A598" s="37">
        <v>10378</v>
      </c>
      <c r="B598" s="38">
        <v>44098</v>
      </c>
      <c r="C598" s="44">
        <v>20</v>
      </c>
      <c r="D598" s="44" t="s">
        <v>69</v>
      </c>
      <c r="E598" s="44" t="s">
        <v>74</v>
      </c>
      <c r="F598" s="39">
        <v>44100</v>
      </c>
      <c r="G598" s="32" t="s">
        <v>120</v>
      </c>
      <c r="H598" s="8" t="s">
        <v>125</v>
      </c>
    </row>
    <row r="599" spans="1:8">
      <c r="A599" s="37">
        <v>10379</v>
      </c>
      <c r="B599" s="38">
        <v>44096</v>
      </c>
      <c r="C599" s="44">
        <v>50</v>
      </c>
      <c r="D599" s="44" t="s">
        <v>69</v>
      </c>
      <c r="E599" s="44" t="s">
        <v>258</v>
      </c>
      <c r="F599" s="39">
        <v>44100</v>
      </c>
      <c r="G599" s="32" t="s">
        <v>120</v>
      </c>
      <c r="H599" s="8" t="s">
        <v>125</v>
      </c>
    </row>
    <row r="600" spans="1:8">
      <c r="A600" s="37">
        <v>10380</v>
      </c>
      <c r="B600" s="38" t="s">
        <v>216</v>
      </c>
      <c r="C600" s="44">
        <v>90</v>
      </c>
      <c r="D600" s="44" t="s">
        <v>77</v>
      </c>
      <c r="E600" s="44" t="s">
        <v>82</v>
      </c>
      <c r="F600" s="39">
        <v>44100</v>
      </c>
      <c r="G600" s="32" t="s">
        <v>134</v>
      </c>
      <c r="H600" s="8" t="s">
        <v>125</v>
      </c>
    </row>
    <row r="601" spans="1:8">
      <c r="A601" s="37">
        <v>10381</v>
      </c>
      <c r="B601" s="38">
        <v>44096</v>
      </c>
      <c r="C601" s="44">
        <v>20</v>
      </c>
      <c r="D601" s="44" t="s">
        <v>77</v>
      </c>
      <c r="E601" s="44" t="s">
        <v>100</v>
      </c>
      <c r="F601" s="39">
        <v>44100</v>
      </c>
      <c r="G601" s="32" t="s">
        <v>120</v>
      </c>
      <c r="H601" s="8" t="s">
        <v>125</v>
      </c>
    </row>
    <row r="602" spans="1:8">
      <c r="A602" s="37">
        <v>10382</v>
      </c>
      <c r="B602" s="38">
        <v>44092</v>
      </c>
      <c r="C602" s="44">
        <v>40</v>
      </c>
      <c r="D602" s="44" t="s">
        <v>69</v>
      </c>
      <c r="E602" s="44" t="s">
        <v>100</v>
      </c>
      <c r="F602" s="39">
        <v>44100</v>
      </c>
      <c r="G602" s="32" t="s">
        <v>120</v>
      </c>
      <c r="H602" s="8" t="s">
        <v>125</v>
      </c>
    </row>
    <row r="603" spans="1:8">
      <c r="A603" s="37">
        <v>10383</v>
      </c>
      <c r="B603" s="38">
        <v>44092</v>
      </c>
      <c r="C603" s="44">
        <v>80</v>
      </c>
      <c r="D603" s="44" t="s">
        <v>77</v>
      </c>
      <c r="E603" s="44" t="s">
        <v>82</v>
      </c>
      <c r="F603" s="39">
        <v>44100</v>
      </c>
      <c r="G603" s="32" t="s">
        <v>120</v>
      </c>
      <c r="H603" s="47" t="s">
        <v>125</v>
      </c>
    </row>
    <row r="604" spans="1:8">
      <c r="A604" s="37">
        <v>10385</v>
      </c>
      <c r="B604" s="38">
        <v>44058</v>
      </c>
      <c r="C604" s="44">
        <v>60</v>
      </c>
      <c r="D604" s="44" t="s">
        <v>69</v>
      </c>
      <c r="E604" s="44" t="s">
        <v>100</v>
      </c>
      <c r="F604" s="39">
        <v>44100</v>
      </c>
      <c r="G604" s="32" t="s">
        <v>120</v>
      </c>
      <c r="H604" s="47" t="s">
        <v>173</v>
      </c>
    </row>
    <row r="605" spans="1:8">
      <c r="A605" s="37">
        <v>10444</v>
      </c>
      <c r="B605" s="38">
        <v>44090</v>
      </c>
      <c r="C605" s="44">
        <v>70</v>
      </c>
      <c r="D605" s="44" t="s">
        <v>69</v>
      </c>
      <c r="E605" s="44" t="s">
        <v>82</v>
      </c>
      <c r="F605" s="39">
        <v>44101</v>
      </c>
      <c r="G605" s="32" t="s">
        <v>120</v>
      </c>
      <c r="H605" s="8" t="s">
        <v>154</v>
      </c>
    </row>
    <row r="606" spans="1:8">
      <c r="A606" s="37">
        <v>10447</v>
      </c>
      <c r="B606" s="38">
        <v>44097</v>
      </c>
      <c r="C606" s="44">
        <v>60</v>
      </c>
      <c r="D606" s="44" t="s">
        <v>69</v>
      </c>
      <c r="E606" s="44" t="s">
        <v>257</v>
      </c>
      <c r="F606" s="39">
        <v>44101</v>
      </c>
      <c r="G606" s="32" t="s">
        <v>123</v>
      </c>
      <c r="H606" s="8" t="s">
        <v>125</v>
      </c>
    </row>
    <row r="607" spans="1:8">
      <c r="A607" s="37">
        <v>10472</v>
      </c>
      <c r="B607" s="38">
        <v>44098</v>
      </c>
      <c r="C607" s="44">
        <v>70</v>
      </c>
      <c r="D607" s="44" t="s">
        <v>69</v>
      </c>
      <c r="E607" s="44" t="s">
        <v>82</v>
      </c>
      <c r="F607" s="39">
        <v>44102</v>
      </c>
      <c r="G607" s="32" t="s">
        <v>264</v>
      </c>
      <c r="H607" s="8" t="s">
        <v>125</v>
      </c>
    </row>
    <row r="608" spans="1:8">
      <c r="A608" s="37">
        <v>10521</v>
      </c>
      <c r="B608" s="38">
        <v>44097</v>
      </c>
      <c r="C608" s="44">
        <v>80</v>
      </c>
      <c r="D608" s="44" t="s">
        <v>77</v>
      </c>
      <c r="E608" s="44" t="s">
        <v>82</v>
      </c>
      <c r="F608" s="39">
        <v>44103</v>
      </c>
      <c r="G608" s="32" t="s">
        <v>120</v>
      </c>
      <c r="H608" s="8"/>
    </row>
    <row r="609" spans="1:8">
      <c r="A609" s="37">
        <v>10522</v>
      </c>
      <c r="B609" s="38">
        <v>44097</v>
      </c>
      <c r="C609" s="44">
        <v>50</v>
      </c>
      <c r="D609" s="44" t="s">
        <v>69</v>
      </c>
      <c r="E609" s="44" t="s">
        <v>260</v>
      </c>
      <c r="F609" s="39">
        <v>44103</v>
      </c>
      <c r="G609" s="32" t="s">
        <v>120</v>
      </c>
      <c r="H609" s="8" t="s">
        <v>154</v>
      </c>
    </row>
    <row r="610" spans="1:8">
      <c r="A610" s="37">
        <v>10523</v>
      </c>
      <c r="B610" s="38">
        <v>44099</v>
      </c>
      <c r="C610" s="44">
        <v>20</v>
      </c>
      <c r="D610" s="44" t="s">
        <v>77</v>
      </c>
      <c r="E610" s="44" t="s">
        <v>74</v>
      </c>
      <c r="F610" s="39">
        <v>44103</v>
      </c>
      <c r="G610" s="32" t="s">
        <v>120</v>
      </c>
      <c r="H610" s="8" t="s">
        <v>3</v>
      </c>
    </row>
    <row r="611" spans="1:8">
      <c r="A611" s="37">
        <v>10525</v>
      </c>
      <c r="B611" s="38" t="s">
        <v>216</v>
      </c>
      <c r="C611" s="44">
        <v>60</v>
      </c>
      <c r="D611" s="44" t="s">
        <v>77</v>
      </c>
      <c r="E611" s="44" t="s">
        <v>126</v>
      </c>
      <c r="F611" s="39">
        <v>44103</v>
      </c>
      <c r="G611" s="32" t="s">
        <v>123</v>
      </c>
      <c r="H611" s="8" t="s">
        <v>125</v>
      </c>
    </row>
    <row r="612" spans="1:8" ht="17" customHeight="1">
      <c r="A612" s="37">
        <v>10526</v>
      </c>
      <c r="B612" s="38">
        <v>44091</v>
      </c>
      <c r="C612" s="44">
        <v>30</v>
      </c>
      <c r="D612" s="44" t="s">
        <v>69</v>
      </c>
      <c r="E612" s="44" t="s">
        <v>104</v>
      </c>
      <c r="F612" s="39">
        <v>44103</v>
      </c>
      <c r="G612" s="32" t="s">
        <v>120</v>
      </c>
      <c r="H612" s="8" t="s">
        <v>125</v>
      </c>
    </row>
    <row r="613" spans="1:8" ht="17" customHeight="1">
      <c r="A613" s="37">
        <v>10527</v>
      </c>
      <c r="B613" s="38">
        <v>44100</v>
      </c>
      <c r="C613" s="44">
        <v>20</v>
      </c>
      <c r="D613" s="44" t="s">
        <v>69</v>
      </c>
      <c r="E613" s="44" t="s">
        <v>261</v>
      </c>
      <c r="F613" s="39">
        <v>44103</v>
      </c>
      <c r="G613" s="32" t="s">
        <v>123</v>
      </c>
      <c r="H613" s="8" t="s">
        <v>125</v>
      </c>
    </row>
    <row r="614" spans="1:8" ht="17" customHeight="1">
      <c r="A614" s="37">
        <v>10576</v>
      </c>
      <c r="B614" s="38">
        <v>44101</v>
      </c>
      <c r="C614" s="44">
        <v>60</v>
      </c>
      <c r="D614" s="44" t="s">
        <v>69</v>
      </c>
      <c r="E614" s="44" t="s">
        <v>100</v>
      </c>
      <c r="F614" s="39">
        <v>44104</v>
      </c>
      <c r="G614" s="32" t="s">
        <v>120</v>
      </c>
      <c r="H614" s="47" t="s">
        <v>236</v>
      </c>
    </row>
    <row r="615" spans="1:8" ht="17" customHeight="1">
      <c r="A615" s="37">
        <v>10577</v>
      </c>
      <c r="B615" s="38" t="s">
        <v>216</v>
      </c>
      <c r="C615" s="44">
        <v>60</v>
      </c>
      <c r="D615" s="44" t="s">
        <v>77</v>
      </c>
      <c r="E615" s="44" t="s">
        <v>262</v>
      </c>
      <c r="F615" s="39">
        <v>44104</v>
      </c>
      <c r="G615" s="32" t="s">
        <v>116</v>
      </c>
      <c r="H615" s="8"/>
    </row>
    <row r="616" spans="1:8" ht="17" customHeight="1">
      <c r="A616" s="37">
        <v>10578</v>
      </c>
      <c r="B616" s="45" t="s">
        <v>40</v>
      </c>
      <c r="C616" s="44">
        <v>40</v>
      </c>
      <c r="D616" s="44" t="s">
        <v>77</v>
      </c>
      <c r="E616" s="44" t="s">
        <v>237</v>
      </c>
      <c r="F616" s="39">
        <v>44104</v>
      </c>
      <c r="G616" s="32" t="s">
        <v>130</v>
      </c>
      <c r="H616" s="8" t="s">
        <v>236</v>
      </c>
    </row>
    <row r="617" spans="1:8" ht="18" customHeight="1">
      <c r="A617" s="37">
        <v>10579</v>
      </c>
      <c r="B617" s="38">
        <v>44102</v>
      </c>
      <c r="C617" s="44">
        <v>40</v>
      </c>
      <c r="D617" s="44" t="s">
        <v>69</v>
      </c>
      <c r="E617" s="44" t="s">
        <v>100</v>
      </c>
      <c r="F617" s="39">
        <v>44104</v>
      </c>
      <c r="G617" s="32" t="s">
        <v>123</v>
      </c>
      <c r="H617" s="8" t="s">
        <v>154</v>
      </c>
    </row>
    <row r="618" spans="1:8" ht="17" customHeight="1">
      <c r="A618" s="37">
        <v>10641</v>
      </c>
      <c r="B618" s="38">
        <v>44099</v>
      </c>
      <c r="C618" s="44">
        <v>20</v>
      </c>
      <c r="D618" s="44" t="s">
        <v>69</v>
      </c>
      <c r="E618" s="44" t="s">
        <v>100</v>
      </c>
      <c r="F618" s="39">
        <v>44105</v>
      </c>
      <c r="G618" s="32" t="s">
        <v>123</v>
      </c>
      <c r="H618" s="8" t="s">
        <v>125</v>
      </c>
    </row>
    <row r="619" spans="1:8" ht="17" customHeight="1">
      <c r="A619" s="37">
        <v>10642</v>
      </c>
      <c r="B619" s="38">
        <v>44099</v>
      </c>
      <c r="C619" s="44">
        <v>60</v>
      </c>
      <c r="D619" s="44" t="s">
        <v>77</v>
      </c>
      <c r="E619" s="44" t="s">
        <v>82</v>
      </c>
      <c r="F619" s="39">
        <v>44105</v>
      </c>
      <c r="G619" s="32" t="s">
        <v>123</v>
      </c>
      <c r="H619" s="8" t="s">
        <v>125</v>
      </c>
    </row>
    <row r="620" spans="1:8" ht="17" customHeight="1">
      <c r="A620" s="37">
        <v>10709</v>
      </c>
      <c r="B620" s="38">
        <v>44103</v>
      </c>
      <c r="C620" s="44">
        <v>20</v>
      </c>
      <c r="D620" s="44" t="s">
        <v>77</v>
      </c>
      <c r="E620" s="44" t="s">
        <v>142</v>
      </c>
      <c r="F620" s="39">
        <v>44106</v>
      </c>
      <c r="G620" s="32" t="s">
        <v>123</v>
      </c>
      <c r="H620" s="8" t="s">
        <v>125</v>
      </c>
    </row>
    <row r="621" spans="1:8" ht="17" customHeight="1">
      <c r="A621" s="37">
        <v>10753</v>
      </c>
      <c r="B621" s="38">
        <v>44107</v>
      </c>
      <c r="C621" s="44"/>
      <c r="D621" s="44" t="s">
        <v>77</v>
      </c>
      <c r="E621" s="44"/>
      <c r="F621" s="39">
        <v>44110</v>
      </c>
      <c r="G621" s="32" t="s">
        <v>120</v>
      </c>
      <c r="H621" s="8" t="s">
        <v>125</v>
      </c>
    </row>
    <row r="622" spans="1:8" ht="17" customHeight="1">
      <c r="A622" s="37">
        <v>10889</v>
      </c>
      <c r="B622" s="38">
        <v>44105</v>
      </c>
      <c r="C622" s="44">
        <v>70</v>
      </c>
      <c r="D622" s="44" t="s">
        <v>69</v>
      </c>
      <c r="E622" s="44" t="s">
        <v>82</v>
      </c>
      <c r="F622" s="39">
        <v>44110</v>
      </c>
      <c r="G622" s="32" t="s">
        <v>120</v>
      </c>
      <c r="H622" s="8" t="s">
        <v>125</v>
      </c>
    </row>
    <row r="623" spans="1:8" ht="17" customHeight="1">
      <c r="A623" s="37">
        <v>10900</v>
      </c>
      <c r="B623" s="38">
        <v>44105</v>
      </c>
      <c r="C623" s="44">
        <v>20</v>
      </c>
      <c r="D623" s="44" t="s">
        <v>77</v>
      </c>
      <c r="E623" s="44" t="s">
        <v>229</v>
      </c>
      <c r="F623" s="39">
        <v>44110</v>
      </c>
      <c r="G623" s="32" t="s">
        <v>120</v>
      </c>
      <c r="H623" s="8" t="s">
        <v>173</v>
      </c>
    </row>
    <row r="624" spans="1:8" ht="17" customHeight="1">
      <c r="A624" s="37">
        <v>10901</v>
      </c>
      <c r="B624" s="38" t="s">
        <v>216</v>
      </c>
      <c r="C624" s="44">
        <v>20</v>
      </c>
      <c r="D624" s="44" t="s">
        <v>77</v>
      </c>
      <c r="E624" s="44" t="s">
        <v>237</v>
      </c>
      <c r="F624" s="39">
        <v>44110</v>
      </c>
      <c r="G624" s="32" t="s">
        <v>134</v>
      </c>
      <c r="H624" s="8" t="s">
        <v>236</v>
      </c>
    </row>
    <row r="625" spans="1:8" ht="17" customHeight="1">
      <c r="A625" s="37">
        <v>10934</v>
      </c>
      <c r="B625" s="38">
        <v>44107</v>
      </c>
      <c r="C625" s="44">
        <v>50</v>
      </c>
      <c r="D625" s="44" t="s">
        <v>77</v>
      </c>
      <c r="E625" s="44" t="s">
        <v>232</v>
      </c>
      <c r="F625" s="39">
        <v>44111</v>
      </c>
      <c r="G625" s="32" t="s">
        <v>123</v>
      </c>
      <c r="H625" s="47" t="s">
        <v>236</v>
      </c>
    </row>
    <row r="626" spans="1:8" ht="17" customHeight="1">
      <c r="A626" s="37">
        <v>10935</v>
      </c>
      <c r="B626" s="38">
        <v>44109</v>
      </c>
      <c r="C626" s="44">
        <v>50</v>
      </c>
      <c r="D626" s="44" t="s">
        <v>77</v>
      </c>
      <c r="E626" s="44" t="s">
        <v>237</v>
      </c>
      <c r="F626" s="39">
        <v>44111</v>
      </c>
      <c r="G626" s="32" t="s">
        <v>123</v>
      </c>
      <c r="H626" s="47" t="s">
        <v>173</v>
      </c>
    </row>
    <row r="627" spans="1:8" ht="17" customHeight="1">
      <c r="A627" s="37">
        <v>10937</v>
      </c>
      <c r="B627" s="38">
        <v>44106</v>
      </c>
      <c r="C627" s="44">
        <v>60</v>
      </c>
      <c r="D627" s="44" t="s">
        <v>69</v>
      </c>
      <c r="E627" s="44" t="s">
        <v>82</v>
      </c>
      <c r="F627" s="39">
        <v>44111</v>
      </c>
      <c r="G627" s="32" t="s">
        <v>123</v>
      </c>
      <c r="H627" s="8" t="s">
        <v>173</v>
      </c>
    </row>
    <row r="628" spans="1:8" ht="17" customHeight="1">
      <c r="A628" s="37">
        <v>10938</v>
      </c>
      <c r="B628" s="38">
        <v>44109</v>
      </c>
      <c r="C628" s="44">
        <v>80</v>
      </c>
      <c r="D628" s="44" t="s">
        <v>69</v>
      </c>
      <c r="E628" s="44" t="s">
        <v>175</v>
      </c>
      <c r="F628" s="39">
        <v>44111</v>
      </c>
      <c r="G628" s="32" t="s">
        <v>120</v>
      </c>
      <c r="H628" s="8" t="s">
        <v>201</v>
      </c>
    </row>
    <row r="629" spans="1:8" ht="17" customHeight="1">
      <c r="A629" s="37">
        <v>10987</v>
      </c>
      <c r="B629" s="38">
        <v>44111</v>
      </c>
      <c r="C629" s="44">
        <v>70</v>
      </c>
      <c r="D629" s="44" t="s">
        <v>72</v>
      </c>
      <c r="E629" s="44" t="s">
        <v>82</v>
      </c>
      <c r="F629" s="39">
        <v>44112</v>
      </c>
      <c r="G629" s="32" t="s">
        <v>120</v>
      </c>
      <c r="H629" s="8" t="s">
        <v>125</v>
      </c>
    </row>
    <row r="630" spans="1:8" ht="17" customHeight="1">
      <c r="A630" s="37">
        <v>11045</v>
      </c>
      <c r="B630" s="38">
        <v>44108</v>
      </c>
      <c r="C630" s="44">
        <v>40</v>
      </c>
      <c r="D630" s="44" t="s">
        <v>69</v>
      </c>
      <c r="E630" s="44" t="s">
        <v>266</v>
      </c>
      <c r="F630" s="39">
        <v>44113</v>
      </c>
      <c r="G630" s="32" t="s">
        <v>120</v>
      </c>
      <c r="H630" s="8" t="s">
        <v>154</v>
      </c>
    </row>
    <row r="631" spans="1:8" ht="17" customHeight="1">
      <c r="A631" s="37">
        <v>11046</v>
      </c>
      <c r="B631" s="38">
        <v>44108</v>
      </c>
      <c r="C631" s="44">
        <v>70</v>
      </c>
      <c r="D631" s="44" t="s">
        <v>69</v>
      </c>
      <c r="E631" s="44" t="s">
        <v>175</v>
      </c>
      <c r="F631" s="39">
        <v>44113</v>
      </c>
      <c r="G631" s="32" t="s">
        <v>120</v>
      </c>
      <c r="H631" s="52" t="s">
        <v>125</v>
      </c>
    </row>
    <row r="632" spans="1:8" ht="17" customHeight="1">
      <c r="A632" s="37">
        <v>11088</v>
      </c>
      <c r="B632" s="38">
        <v>44107</v>
      </c>
      <c r="C632" s="44">
        <v>20</v>
      </c>
      <c r="D632" s="44" t="s">
        <v>77</v>
      </c>
      <c r="E632" s="44" t="s">
        <v>267</v>
      </c>
      <c r="F632" s="39">
        <v>44114</v>
      </c>
      <c r="G632" s="32" t="s">
        <v>123</v>
      </c>
      <c r="H632" s="8" t="s">
        <v>236</v>
      </c>
    </row>
    <row r="633" spans="1:8" ht="17" customHeight="1">
      <c r="A633" s="37">
        <v>11089</v>
      </c>
      <c r="B633" s="38">
        <v>44112</v>
      </c>
      <c r="C633" s="44">
        <v>10</v>
      </c>
      <c r="D633" s="44" t="s">
        <v>77</v>
      </c>
      <c r="E633" s="44" t="s">
        <v>268</v>
      </c>
      <c r="F633" s="39">
        <v>44114</v>
      </c>
      <c r="G633" s="32" t="s">
        <v>123</v>
      </c>
      <c r="H633" s="8" t="s">
        <v>154</v>
      </c>
    </row>
    <row r="634" spans="1:8" ht="17" customHeight="1">
      <c r="A634" s="37">
        <v>11090</v>
      </c>
      <c r="B634" s="38" t="s">
        <v>216</v>
      </c>
      <c r="C634" s="44">
        <v>20</v>
      </c>
      <c r="D634" s="44" t="s">
        <v>77</v>
      </c>
      <c r="E634" s="44" t="s">
        <v>269</v>
      </c>
      <c r="F634" s="39">
        <v>44114</v>
      </c>
      <c r="G634" s="32" t="s">
        <v>116</v>
      </c>
      <c r="H634" s="8" t="s">
        <v>154</v>
      </c>
    </row>
    <row r="635" spans="1:8" ht="17" customHeight="1">
      <c r="A635" s="37">
        <v>11118</v>
      </c>
      <c r="B635" s="38">
        <v>44111</v>
      </c>
      <c r="C635" s="44">
        <v>20</v>
      </c>
      <c r="D635" s="44" t="s">
        <v>69</v>
      </c>
      <c r="E635" s="44" t="s">
        <v>89</v>
      </c>
      <c r="F635" s="39">
        <v>44115</v>
      </c>
      <c r="G635" s="32" t="s">
        <v>120</v>
      </c>
      <c r="H635" s="8" t="s">
        <v>154</v>
      </c>
    </row>
    <row r="636" spans="1:8" ht="17" customHeight="1">
      <c r="A636" s="37">
        <v>11130</v>
      </c>
      <c r="B636" s="38">
        <v>44111</v>
      </c>
      <c r="C636" s="44">
        <v>40</v>
      </c>
      <c r="D636" s="44" t="s">
        <v>69</v>
      </c>
      <c r="E636" s="44" t="s">
        <v>106</v>
      </c>
      <c r="F636" s="39">
        <v>44115</v>
      </c>
      <c r="G636" s="32" t="s">
        <v>120</v>
      </c>
      <c r="H636" s="8" t="s">
        <v>277</v>
      </c>
    </row>
    <row r="637" spans="1:8" ht="17" customHeight="1">
      <c r="A637" s="37">
        <v>11131</v>
      </c>
      <c r="B637" s="38">
        <v>44112</v>
      </c>
      <c r="C637" s="44">
        <v>10</v>
      </c>
      <c r="D637" s="44" t="s">
        <v>69</v>
      </c>
      <c r="E637" s="44" t="s">
        <v>271</v>
      </c>
      <c r="F637" s="39">
        <v>44115</v>
      </c>
      <c r="G637" s="32" t="s">
        <v>120</v>
      </c>
      <c r="H637" s="8" t="s">
        <v>125</v>
      </c>
    </row>
    <row r="638" spans="1:8" ht="17" customHeight="1">
      <c r="A638" s="37">
        <v>11167</v>
      </c>
      <c r="B638" s="38">
        <v>44114</v>
      </c>
      <c r="C638" s="44">
        <v>30</v>
      </c>
      <c r="D638" s="44" t="s">
        <v>77</v>
      </c>
      <c r="E638" s="44" t="s">
        <v>272</v>
      </c>
      <c r="F638" s="39">
        <v>44116</v>
      </c>
      <c r="G638" s="32" t="s">
        <v>120</v>
      </c>
      <c r="H638" s="8" t="s">
        <v>125</v>
      </c>
    </row>
    <row r="639" spans="1:8" ht="17" customHeight="1">
      <c r="A639" s="37">
        <v>11192</v>
      </c>
      <c r="B639" s="38">
        <v>44114</v>
      </c>
      <c r="C639" s="44">
        <v>70</v>
      </c>
      <c r="D639" s="44" t="s">
        <v>69</v>
      </c>
      <c r="E639" s="44" t="s">
        <v>82</v>
      </c>
      <c r="F639" s="39">
        <v>44117</v>
      </c>
      <c r="G639" s="32" t="s">
        <v>160</v>
      </c>
      <c r="H639" s="8"/>
    </row>
    <row r="640" spans="1:8" ht="17" customHeight="1">
      <c r="A640" s="37">
        <v>11201</v>
      </c>
      <c r="B640" s="38">
        <v>44115</v>
      </c>
      <c r="C640" s="44">
        <v>60</v>
      </c>
      <c r="D640" s="44" t="s">
        <v>69</v>
      </c>
      <c r="E640" s="44" t="s">
        <v>82</v>
      </c>
      <c r="F640" s="39">
        <v>44117</v>
      </c>
      <c r="G640" s="12" t="s">
        <v>278</v>
      </c>
      <c r="H640" s="47" t="s">
        <v>125</v>
      </c>
    </row>
    <row r="641" spans="1:8" ht="17" customHeight="1">
      <c r="A641" s="37">
        <v>11222</v>
      </c>
      <c r="B641" s="38">
        <v>44114</v>
      </c>
      <c r="C641" s="44">
        <v>40</v>
      </c>
      <c r="D641" s="44" t="s">
        <v>69</v>
      </c>
      <c r="E641" s="44" t="s">
        <v>120</v>
      </c>
      <c r="F641" s="39">
        <v>44117</v>
      </c>
      <c r="G641" s="32" t="s">
        <v>120</v>
      </c>
      <c r="H641" s="8" t="s">
        <v>125</v>
      </c>
    </row>
    <row r="642" spans="1:8" ht="17" customHeight="1">
      <c r="A642" s="37">
        <v>11223</v>
      </c>
      <c r="B642" s="38">
        <v>44115</v>
      </c>
      <c r="C642" s="44">
        <v>40</v>
      </c>
      <c r="D642" s="44" t="s">
        <v>77</v>
      </c>
      <c r="E642" s="44" t="s">
        <v>273</v>
      </c>
      <c r="F642" s="39">
        <v>44117</v>
      </c>
      <c r="G642" s="32" t="s">
        <v>120</v>
      </c>
      <c r="H642" s="47" t="s">
        <v>125</v>
      </c>
    </row>
    <row r="643" spans="1:8" ht="17" customHeight="1">
      <c r="A643" s="37">
        <v>11224</v>
      </c>
      <c r="B643" s="38">
        <v>44113</v>
      </c>
      <c r="C643" s="44">
        <v>20</v>
      </c>
      <c r="D643" s="44" t="s">
        <v>77</v>
      </c>
      <c r="E643" s="44" t="s">
        <v>220</v>
      </c>
      <c r="F643" s="39">
        <v>44117</v>
      </c>
      <c r="G643" s="32" t="s">
        <v>120</v>
      </c>
      <c r="H643" s="47" t="s">
        <v>173</v>
      </c>
    </row>
    <row r="644" spans="1:8" ht="17" customHeight="1">
      <c r="A644" s="37">
        <v>11225</v>
      </c>
      <c r="B644" s="38">
        <v>44109</v>
      </c>
      <c r="C644" s="44" t="s">
        <v>274</v>
      </c>
      <c r="D644" s="44" t="s">
        <v>69</v>
      </c>
      <c r="E644" s="44" t="s">
        <v>87</v>
      </c>
      <c r="F644" s="39">
        <v>44117</v>
      </c>
      <c r="G644" s="32" t="s">
        <v>120</v>
      </c>
      <c r="H644" s="8" t="s">
        <v>236</v>
      </c>
    </row>
    <row r="645" spans="1:8" ht="17" customHeight="1">
      <c r="A645" s="37">
        <v>11273</v>
      </c>
      <c r="B645" s="38" t="s">
        <v>216</v>
      </c>
      <c r="C645" s="44">
        <v>40</v>
      </c>
      <c r="D645" s="44" t="s">
        <v>69</v>
      </c>
      <c r="E645" s="44" t="s">
        <v>213</v>
      </c>
      <c r="F645" s="39">
        <v>44118</v>
      </c>
      <c r="G645" s="32" t="s">
        <v>134</v>
      </c>
      <c r="H645" s="47" t="s">
        <v>173</v>
      </c>
    </row>
    <row r="646" spans="1:8" ht="17" customHeight="1">
      <c r="A646" s="37">
        <v>11276</v>
      </c>
      <c r="B646" s="38">
        <v>44114</v>
      </c>
      <c r="C646" s="44">
        <v>30</v>
      </c>
      <c r="D646" s="44" t="s">
        <v>72</v>
      </c>
      <c r="E646" s="44" t="s">
        <v>199</v>
      </c>
      <c r="F646" s="39">
        <v>44118</v>
      </c>
      <c r="G646" s="32" t="s">
        <v>120</v>
      </c>
      <c r="H646" s="47" t="s">
        <v>173</v>
      </c>
    </row>
    <row r="647" spans="1:8" ht="18" customHeight="1">
      <c r="A647" s="37">
        <v>11293</v>
      </c>
      <c r="B647" s="38">
        <v>44111</v>
      </c>
      <c r="C647" s="44">
        <v>30</v>
      </c>
      <c r="D647" s="44" t="s">
        <v>69</v>
      </c>
      <c r="E647" s="44" t="s">
        <v>275</v>
      </c>
      <c r="F647" s="39">
        <v>44118</v>
      </c>
      <c r="G647" s="32" t="s">
        <v>120</v>
      </c>
      <c r="H647" s="8" t="s">
        <v>125</v>
      </c>
    </row>
    <row r="648" spans="1:8" ht="18" customHeight="1">
      <c r="A648" s="37">
        <v>11340</v>
      </c>
      <c r="B648" s="38">
        <v>44112</v>
      </c>
      <c r="C648" s="44">
        <v>50</v>
      </c>
      <c r="D648" s="44" t="s">
        <v>69</v>
      </c>
      <c r="E648" s="44" t="s">
        <v>213</v>
      </c>
      <c r="F648" s="39">
        <v>44119</v>
      </c>
      <c r="G648" s="32" t="s">
        <v>120</v>
      </c>
      <c r="H648" s="8" t="s">
        <v>125</v>
      </c>
    </row>
    <row r="649" spans="1:8" ht="18" customHeight="1">
      <c r="A649" s="37">
        <v>11341</v>
      </c>
      <c r="B649" s="38">
        <v>44117</v>
      </c>
      <c r="C649" s="44">
        <v>70</v>
      </c>
      <c r="D649" s="44" t="s">
        <v>72</v>
      </c>
      <c r="E649" s="44" t="s">
        <v>82</v>
      </c>
      <c r="F649" s="39">
        <v>44119</v>
      </c>
      <c r="G649" s="48" t="s">
        <v>160</v>
      </c>
      <c r="H649" s="8" t="s">
        <v>125</v>
      </c>
    </row>
    <row r="650" spans="1:8" ht="18" customHeight="1">
      <c r="A650" s="37">
        <v>11383</v>
      </c>
      <c r="B650" s="38">
        <v>44114</v>
      </c>
      <c r="C650" s="44">
        <v>40</v>
      </c>
      <c r="D650" s="44" t="s">
        <v>72</v>
      </c>
      <c r="E650" s="44" t="s">
        <v>213</v>
      </c>
      <c r="F650" s="39">
        <v>44120</v>
      </c>
      <c r="G650" s="32" t="s">
        <v>120</v>
      </c>
      <c r="H650" s="8" t="s">
        <v>173</v>
      </c>
    </row>
    <row r="651" spans="1:8" ht="18" customHeight="1">
      <c r="A651" s="37">
        <v>11390</v>
      </c>
      <c r="B651" s="38">
        <v>44113</v>
      </c>
      <c r="C651" s="44">
        <v>60</v>
      </c>
      <c r="D651" s="44" t="s">
        <v>69</v>
      </c>
      <c r="E651" s="44" t="s">
        <v>213</v>
      </c>
      <c r="F651" s="39">
        <v>44120</v>
      </c>
      <c r="G651" s="32" t="s">
        <v>120</v>
      </c>
      <c r="H651" s="8" t="s">
        <v>125</v>
      </c>
    </row>
    <row r="652" spans="1:8" ht="19" customHeight="1">
      <c r="A652" s="37">
        <v>11434</v>
      </c>
      <c r="B652" s="38">
        <v>44114</v>
      </c>
      <c r="C652" s="44">
        <v>60</v>
      </c>
      <c r="D652" s="44" t="s">
        <v>77</v>
      </c>
      <c r="E652" s="44" t="s">
        <v>89</v>
      </c>
      <c r="F652" s="39">
        <v>44121</v>
      </c>
      <c r="G652" s="32" t="s">
        <v>120</v>
      </c>
      <c r="H652" s="47" t="s">
        <v>173</v>
      </c>
    </row>
    <row r="653" spans="1:8" ht="19" customHeight="1">
      <c r="A653" s="37">
        <v>11473</v>
      </c>
      <c r="B653" s="38">
        <v>44119</v>
      </c>
      <c r="C653" s="44">
        <v>50</v>
      </c>
      <c r="D653" s="44" t="s">
        <v>77</v>
      </c>
      <c r="E653" s="44" t="s">
        <v>184</v>
      </c>
      <c r="F653" s="39">
        <v>44122</v>
      </c>
      <c r="G653" s="32" t="s">
        <v>120</v>
      </c>
      <c r="H653" s="47" t="s">
        <v>173</v>
      </c>
    </row>
    <row r="654" spans="1:8" ht="19" customHeight="1">
      <c r="A654" s="37">
        <v>11501</v>
      </c>
      <c r="B654" s="38">
        <v>44119</v>
      </c>
      <c r="C654" s="44">
        <v>10</v>
      </c>
      <c r="D654" s="44" t="s">
        <v>69</v>
      </c>
      <c r="E654" s="44" t="s">
        <v>276</v>
      </c>
      <c r="F654" s="39">
        <v>44122</v>
      </c>
      <c r="G654" s="32" t="s">
        <v>120</v>
      </c>
      <c r="H654" s="8" t="s">
        <v>125</v>
      </c>
    </row>
    <row r="655" spans="1:8" ht="19" customHeight="1">
      <c r="A655" s="37">
        <v>11598</v>
      </c>
      <c r="B655" s="38">
        <v>44117</v>
      </c>
      <c r="C655" s="44">
        <v>30</v>
      </c>
      <c r="D655" s="44" t="s">
        <v>69</v>
      </c>
      <c r="E655" s="44" t="s">
        <v>89</v>
      </c>
      <c r="F655" s="39">
        <v>44124</v>
      </c>
      <c r="G655" s="48" t="s">
        <v>160</v>
      </c>
      <c r="H655" s="8" t="s">
        <v>125</v>
      </c>
    </row>
    <row r="656" spans="1:8" ht="19" customHeight="1">
      <c r="A656" s="37">
        <v>11599</v>
      </c>
      <c r="B656" s="38">
        <v>44113</v>
      </c>
      <c r="C656" s="44">
        <v>60</v>
      </c>
      <c r="D656" s="44" t="s">
        <v>77</v>
      </c>
      <c r="E656" s="44" t="s">
        <v>82</v>
      </c>
      <c r="F656" s="39">
        <v>44124</v>
      </c>
      <c r="G656" s="32" t="s">
        <v>120</v>
      </c>
      <c r="H656" s="8" t="s">
        <v>125</v>
      </c>
    </row>
    <row r="657" spans="1:8" ht="19" customHeight="1">
      <c r="A657" s="37">
        <v>11600</v>
      </c>
      <c r="B657" s="38">
        <v>44120</v>
      </c>
      <c r="C657" s="44">
        <v>70</v>
      </c>
      <c r="D657" s="44" t="s">
        <v>69</v>
      </c>
      <c r="E657" s="44" t="s">
        <v>89</v>
      </c>
      <c r="F657" s="39">
        <v>44124</v>
      </c>
      <c r="G657" s="32" t="s">
        <v>120</v>
      </c>
      <c r="H657" s="8" t="s">
        <v>125</v>
      </c>
    </row>
    <row r="658" spans="1:8" ht="19" customHeight="1">
      <c r="A658" s="37">
        <v>11601</v>
      </c>
      <c r="B658" s="38" t="s">
        <v>216</v>
      </c>
      <c r="C658" s="44">
        <v>50</v>
      </c>
      <c r="D658" s="44" t="s">
        <v>69</v>
      </c>
      <c r="E658" s="44" t="s">
        <v>168</v>
      </c>
      <c r="F658" s="39">
        <v>44124</v>
      </c>
      <c r="G658" s="32" t="s">
        <v>134</v>
      </c>
      <c r="H658" s="8" t="s">
        <v>125</v>
      </c>
    </row>
    <row r="659" spans="1:8" ht="19" customHeight="1">
      <c r="A659" s="37">
        <v>11650</v>
      </c>
      <c r="B659" s="38">
        <v>44118</v>
      </c>
      <c r="C659" s="44">
        <v>10</v>
      </c>
      <c r="D659" s="44" t="s">
        <v>77</v>
      </c>
      <c r="E659" s="44" t="s">
        <v>89</v>
      </c>
      <c r="F659" s="39">
        <v>44125</v>
      </c>
      <c r="G659" s="32" t="s">
        <v>120</v>
      </c>
      <c r="H659" s="8" t="s">
        <v>125</v>
      </c>
    </row>
    <row r="660" spans="1:8" ht="19" customHeight="1">
      <c r="A660" s="37">
        <v>11651</v>
      </c>
      <c r="B660" s="38">
        <v>44116</v>
      </c>
      <c r="C660" s="44">
        <v>60</v>
      </c>
      <c r="D660" s="44" t="s">
        <v>77</v>
      </c>
      <c r="E660" s="44" t="s">
        <v>97</v>
      </c>
      <c r="F660" s="39">
        <v>44125</v>
      </c>
      <c r="G660" s="32" t="s">
        <v>120</v>
      </c>
      <c r="H660" s="47" t="s">
        <v>173</v>
      </c>
    </row>
    <row r="661" spans="1:8" ht="19" customHeight="1">
      <c r="A661" s="37">
        <v>11778</v>
      </c>
      <c r="B661" s="38">
        <v>44104</v>
      </c>
      <c r="C661" s="44">
        <v>30</v>
      </c>
      <c r="D661" s="44" t="s">
        <v>77</v>
      </c>
      <c r="E661" s="44" t="s">
        <v>279</v>
      </c>
      <c r="F661" s="39">
        <v>44126</v>
      </c>
      <c r="G661" s="32" t="s">
        <v>120</v>
      </c>
      <c r="H661" s="47" t="s">
        <v>173</v>
      </c>
    </row>
    <row r="662" spans="1:8" ht="19" customHeight="1">
      <c r="A662" s="37">
        <v>11779</v>
      </c>
      <c r="B662" s="38">
        <v>44122</v>
      </c>
      <c r="C662" s="44">
        <v>20</v>
      </c>
      <c r="D662" s="44" t="s">
        <v>280</v>
      </c>
      <c r="E662" s="44" t="s">
        <v>213</v>
      </c>
      <c r="F662" s="39">
        <v>44126</v>
      </c>
      <c r="G662" s="32" t="s">
        <v>120</v>
      </c>
      <c r="H662" s="8" t="s">
        <v>125</v>
      </c>
    </row>
    <row r="663" spans="1:8" ht="19" customHeight="1">
      <c r="A663" s="37">
        <v>11780</v>
      </c>
      <c r="B663" s="38">
        <v>44123</v>
      </c>
      <c r="C663" s="44">
        <v>40</v>
      </c>
      <c r="D663" s="44" t="s">
        <v>69</v>
      </c>
      <c r="E663" s="44" t="s">
        <v>213</v>
      </c>
      <c r="F663" s="39">
        <v>44126</v>
      </c>
      <c r="G663" s="32" t="s">
        <v>120</v>
      </c>
      <c r="H663" s="8" t="s">
        <v>125</v>
      </c>
    </row>
    <row r="664" spans="1:8" ht="19" customHeight="1">
      <c r="A664" s="37">
        <v>11849</v>
      </c>
      <c r="B664" s="38">
        <v>44116</v>
      </c>
      <c r="C664" s="44" t="s">
        <v>281</v>
      </c>
      <c r="D664" s="44" t="s">
        <v>77</v>
      </c>
      <c r="E664" s="44" t="s">
        <v>216</v>
      </c>
      <c r="F664" s="39">
        <v>44127</v>
      </c>
      <c r="G664" s="32" t="s">
        <v>120</v>
      </c>
      <c r="H664" s="47" t="s">
        <v>173</v>
      </c>
    </row>
    <row r="665" spans="1:8" ht="19" customHeight="1">
      <c r="A665" s="37">
        <v>11850</v>
      </c>
      <c r="B665" s="38">
        <v>44103</v>
      </c>
      <c r="C665" s="44">
        <v>70</v>
      </c>
      <c r="D665" s="44" t="s">
        <v>69</v>
      </c>
      <c r="E665" s="44" t="s">
        <v>82</v>
      </c>
      <c r="F665" s="39">
        <v>44127</v>
      </c>
      <c r="G665" s="32" t="s">
        <v>120</v>
      </c>
      <c r="H665" s="8" t="s">
        <v>236</v>
      </c>
    </row>
    <row r="666" spans="1:8" ht="19" customHeight="1">
      <c r="A666" s="37">
        <v>11851</v>
      </c>
      <c r="B666" s="38">
        <v>44122</v>
      </c>
      <c r="C666" s="44">
        <v>50</v>
      </c>
      <c r="D666" s="44" t="s">
        <v>77</v>
      </c>
      <c r="E666" s="44" t="s">
        <v>231</v>
      </c>
      <c r="F666" s="39">
        <v>44127</v>
      </c>
      <c r="G666" s="32" t="s">
        <v>120</v>
      </c>
      <c r="H666" s="8" t="s">
        <v>125</v>
      </c>
    </row>
    <row r="667" spans="1:8" ht="19" customHeight="1">
      <c r="A667" s="37">
        <v>11852</v>
      </c>
      <c r="B667" s="38">
        <v>44123</v>
      </c>
      <c r="C667" s="44">
        <v>50</v>
      </c>
      <c r="D667" s="44" t="s">
        <v>69</v>
      </c>
      <c r="E667" s="44" t="s">
        <v>99</v>
      </c>
      <c r="F667" s="39">
        <v>44127</v>
      </c>
      <c r="G667" s="32" t="s">
        <v>178</v>
      </c>
      <c r="H667" s="8" t="s">
        <v>125</v>
      </c>
    </row>
    <row r="668" spans="1:8" ht="19" customHeight="1">
      <c r="A668" s="37">
        <v>11853</v>
      </c>
      <c r="B668" s="38">
        <v>44121</v>
      </c>
      <c r="C668" s="44">
        <v>30</v>
      </c>
      <c r="D668" s="44" t="s">
        <v>69</v>
      </c>
      <c r="E668" s="44" t="s">
        <v>126</v>
      </c>
      <c r="F668" s="39">
        <v>44127</v>
      </c>
      <c r="G668" s="32" t="s">
        <v>120</v>
      </c>
      <c r="H668" s="8" t="s">
        <v>125</v>
      </c>
    </row>
    <row r="669" spans="1:8" ht="19" customHeight="1">
      <c r="A669" s="37">
        <v>11926</v>
      </c>
      <c r="B669" s="38">
        <v>44112</v>
      </c>
      <c r="C669" s="44">
        <v>30</v>
      </c>
      <c r="D669" s="44" t="s">
        <v>77</v>
      </c>
      <c r="E669" s="44" t="s">
        <v>231</v>
      </c>
      <c r="F669" s="39">
        <v>44128</v>
      </c>
      <c r="G669" s="32" t="s">
        <v>120</v>
      </c>
      <c r="H669" s="47" t="s">
        <v>173</v>
      </c>
    </row>
    <row r="670" spans="1:8" ht="19" customHeight="1">
      <c r="A670" s="37">
        <v>11927</v>
      </c>
      <c r="B670" s="38">
        <v>44126</v>
      </c>
      <c r="C670" s="44">
        <v>30</v>
      </c>
      <c r="D670" s="44" t="s">
        <v>77</v>
      </c>
      <c r="E670" s="44" t="s">
        <v>279</v>
      </c>
      <c r="F670" s="39">
        <v>44128</v>
      </c>
      <c r="G670" s="32" t="s">
        <v>120</v>
      </c>
      <c r="H670" s="47" t="s">
        <v>173</v>
      </c>
    </row>
    <row r="671" spans="1:8" ht="19" customHeight="1">
      <c r="A671" s="37">
        <v>11991</v>
      </c>
      <c r="B671" s="38" t="s">
        <v>216</v>
      </c>
      <c r="C671" s="44" t="s">
        <v>282</v>
      </c>
      <c r="D671" s="44" t="s">
        <v>69</v>
      </c>
      <c r="E671" s="38" t="s">
        <v>216</v>
      </c>
      <c r="F671" s="38">
        <v>44129</v>
      </c>
      <c r="G671" s="32" t="s">
        <v>134</v>
      </c>
      <c r="H671" s="8" t="s">
        <v>125</v>
      </c>
    </row>
    <row r="672" spans="1:8" ht="19" customHeight="1">
      <c r="A672" s="37">
        <v>12050</v>
      </c>
      <c r="B672" s="38" t="s">
        <v>216</v>
      </c>
      <c r="C672" s="44">
        <v>40</v>
      </c>
      <c r="D672" s="44" t="s">
        <v>69</v>
      </c>
      <c r="E672" s="38" t="s">
        <v>254</v>
      </c>
      <c r="F672" s="38">
        <v>44130</v>
      </c>
      <c r="G672" s="32" t="s">
        <v>134</v>
      </c>
      <c r="H672" s="8" t="s">
        <v>125</v>
      </c>
    </row>
    <row r="673" spans="1:8" ht="19" customHeight="1">
      <c r="A673" s="37">
        <v>12156</v>
      </c>
      <c r="B673" s="38">
        <v>44127</v>
      </c>
      <c r="C673" s="44">
        <v>40</v>
      </c>
      <c r="D673" s="44" t="s">
        <v>69</v>
      </c>
      <c r="E673" s="38" t="s">
        <v>99</v>
      </c>
      <c r="F673" s="38">
        <v>44131</v>
      </c>
      <c r="G673" s="32" t="s">
        <v>178</v>
      </c>
      <c r="H673" s="8" t="s">
        <v>125</v>
      </c>
    </row>
    <row r="674" spans="1:8" ht="19" customHeight="1">
      <c r="A674" s="37">
        <v>12157</v>
      </c>
      <c r="B674" s="38" t="s">
        <v>216</v>
      </c>
      <c r="C674" s="44">
        <v>30</v>
      </c>
      <c r="D674" s="44" t="s">
        <v>69</v>
      </c>
      <c r="E674" s="38" t="s">
        <v>143</v>
      </c>
      <c r="F674" s="38">
        <v>44131</v>
      </c>
      <c r="G674" s="32" t="s">
        <v>116</v>
      </c>
      <c r="H674" s="8" t="s">
        <v>236</v>
      </c>
    </row>
    <row r="675" spans="1:8" ht="19" customHeight="1">
      <c r="A675" s="37">
        <v>12158</v>
      </c>
      <c r="B675" s="38">
        <v>44129</v>
      </c>
      <c r="C675" s="44">
        <v>20</v>
      </c>
      <c r="D675" s="44" t="s">
        <v>69</v>
      </c>
      <c r="E675" s="38" t="s">
        <v>131</v>
      </c>
      <c r="F675" s="38">
        <v>44131</v>
      </c>
      <c r="G675" s="32" t="s">
        <v>123</v>
      </c>
      <c r="H675" s="8" t="s">
        <v>125</v>
      </c>
    </row>
    <row r="676" spans="1:8" ht="19" customHeight="1">
      <c r="A676" s="37">
        <v>12291</v>
      </c>
      <c r="B676" s="38">
        <v>44130</v>
      </c>
      <c r="C676" s="44">
        <v>40</v>
      </c>
      <c r="D676" s="44" t="s">
        <v>77</v>
      </c>
      <c r="E676" s="38" t="s">
        <v>219</v>
      </c>
      <c r="F676" s="38">
        <v>44132</v>
      </c>
      <c r="G676" s="32" t="s">
        <v>120</v>
      </c>
      <c r="H676" s="8" t="s">
        <v>125</v>
      </c>
    </row>
    <row r="677" spans="1:8" ht="19" customHeight="1">
      <c r="A677" s="37">
        <v>12292</v>
      </c>
      <c r="B677" s="38">
        <v>44129</v>
      </c>
      <c r="C677" s="44">
        <v>40</v>
      </c>
      <c r="D677" s="44" t="s">
        <v>69</v>
      </c>
      <c r="E677" s="38" t="s">
        <v>177</v>
      </c>
      <c r="F677" s="38">
        <v>44132</v>
      </c>
      <c r="G677" s="32" t="s">
        <v>123</v>
      </c>
      <c r="H677" s="8" t="s">
        <v>125</v>
      </c>
    </row>
    <row r="678" spans="1:8" ht="19" customHeight="1">
      <c r="A678" s="37">
        <v>12314</v>
      </c>
      <c r="B678" s="38">
        <v>44124</v>
      </c>
      <c r="C678" s="44">
        <v>50</v>
      </c>
      <c r="D678" s="44" t="s">
        <v>77</v>
      </c>
      <c r="E678" s="38" t="s">
        <v>220</v>
      </c>
      <c r="F678" s="38">
        <v>44132</v>
      </c>
      <c r="G678" s="32" t="s">
        <v>123</v>
      </c>
      <c r="H678" s="8" t="s">
        <v>125</v>
      </c>
    </row>
    <row r="679" spans="1:8" ht="19" customHeight="1">
      <c r="A679" s="37">
        <v>12415</v>
      </c>
      <c r="B679" s="38">
        <v>44128</v>
      </c>
      <c r="C679" s="44" t="s">
        <v>190</v>
      </c>
      <c r="D679" s="44" t="s">
        <v>69</v>
      </c>
      <c r="E679" s="38" t="s">
        <v>216</v>
      </c>
      <c r="F679" s="38">
        <v>44133</v>
      </c>
      <c r="G679" s="32" t="s">
        <v>120</v>
      </c>
      <c r="H679" s="8" t="s">
        <v>125</v>
      </c>
    </row>
    <row r="680" spans="1:8" ht="19" customHeight="1">
      <c r="A680" s="37">
        <v>12416</v>
      </c>
      <c r="B680" s="38">
        <v>44132</v>
      </c>
      <c r="C680" s="44">
        <v>10</v>
      </c>
      <c r="D680" s="44" t="s">
        <v>77</v>
      </c>
      <c r="E680" s="38" t="s">
        <v>188</v>
      </c>
      <c r="F680" s="38">
        <v>44133</v>
      </c>
      <c r="G680" s="32" t="s">
        <v>120</v>
      </c>
      <c r="H680" s="8" t="s">
        <v>125</v>
      </c>
    </row>
    <row r="681" spans="1:8" ht="19" customHeight="1">
      <c r="A681" s="37">
        <v>12417</v>
      </c>
      <c r="B681" s="38">
        <v>44132</v>
      </c>
      <c r="C681" s="44" t="s">
        <v>283</v>
      </c>
      <c r="D681" s="44" t="s">
        <v>69</v>
      </c>
      <c r="E681" s="38" t="s">
        <v>87</v>
      </c>
      <c r="F681" s="38">
        <v>44133</v>
      </c>
      <c r="G681" s="32" t="s">
        <v>120</v>
      </c>
      <c r="H681" s="8" t="s">
        <v>125</v>
      </c>
    </row>
    <row r="682" spans="1:8" ht="19" customHeight="1">
      <c r="A682" s="37">
        <v>12418</v>
      </c>
      <c r="B682" s="38">
        <v>44129</v>
      </c>
      <c r="C682" s="44">
        <v>40</v>
      </c>
      <c r="D682" s="44" t="s">
        <v>69</v>
      </c>
      <c r="E682" s="38" t="s">
        <v>284</v>
      </c>
      <c r="F682" s="38">
        <v>44133</v>
      </c>
      <c r="G682" s="32" t="s">
        <v>120</v>
      </c>
      <c r="H682" s="8" t="s">
        <v>236</v>
      </c>
    </row>
    <row r="683" spans="1:8" ht="19" customHeight="1">
      <c r="A683" s="37">
        <v>12533</v>
      </c>
      <c r="B683" s="38">
        <v>44131</v>
      </c>
      <c r="C683" s="44">
        <v>30</v>
      </c>
      <c r="D683" s="44" t="s">
        <v>77</v>
      </c>
      <c r="E683" s="38" t="s">
        <v>177</v>
      </c>
      <c r="F683" s="38">
        <v>44134</v>
      </c>
      <c r="G683" s="32" t="s">
        <v>120</v>
      </c>
      <c r="H683" s="8" t="s">
        <v>125</v>
      </c>
    </row>
    <row r="684" spans="1:8" ht="19" customHeight="1">
      <c r="A684" s="37">
        <v>12696</v>
      </c>
      <c r="B684" s="38">
        <v>44126</v>
      </c>
      <c r="C684" s="44">
        <v>50</v>
      </c>
      <c r="D684" s="44" t="s">
        <v>69</v>
      </c>
      <c r="E684" s="38" t="s">
        <v>104</v>
      </c>
      <c r="F684" s="38">
        <v>44135</v>
      </c>
      <c r="G684" s="32" t="s">
        <v>120</v>
      </c>
      <c r="H684" s="8" t="s">
        <v>236</v>
      </c>
    </row>
    <row r="685" spans="1:8" ht="19" customHeight="1">
      <c r="A685" s="37">
        <v>12697</v>
      </c>
      <c r="B685" s="38">
        <v>44130</v>
      </c>
      <c r="C685" s="44">
        <v>50</v>
      </c>
      <c r="D685" s="44" t="s">
        <v>69</v>
      </c>
      <c r="E685" s="38" t="s">
        <v>82</v>
      </c>
      <c r="F685" s="38">
        <v>44135</v>
      </c>
      <c r="G685" s="32" t="s">
        <v>119</v>
      </c>
      <c r="H685" s="8" t="s">
        <v>125</v>
      </c>
    </row>
    <row r="686" spans="1:8" ht="19" customHeight="1">
      <c r="A686" s="37">
        <v>12698</v>
      </c>
      <c r="B686" s="38">
        <v>44129</v>
      </c>
      <c r="C686" s="44">
        <v>80</v>
      </c>
      <c r="D686" s="44" t="s">
        <v>77</v>
      </c>
      <c r="E686" s="38" t="s">
        <v>286</v>
      </c>
      <c r="F686" s="38">
        <v>44135</v>
      </c>
      <c r="G686" s="32" t="s">
        <v>123</v>
      </c>
      <c r="H686" s="8" t="s">
        <v>125</v>
      </c>
    </row>
    <row r="687" spans="1:8" ht="19" customHeight="1">
      <c r="A687" s="37">
        <v>12699</v>
      </c>
      <c r="B687" s="38">
        <v>44132</v>
      </c>
      <c r="C687" s="44">
        <v>50</v>
      </c>
      <c r="D687" s="44" t="s">
        <v>69</v>
      </c>
      <c r="E687" s="38" t="s">
        <v>151</v>
      </c>
      <c r="F687" s="38">
        <v>44135</v>
      </c>
      <c r="G687" s="32" t="s">
        <v>123</v>
      </c>
      <c r="H687" s="8" t="s">
        <v>125</v>
      </c>
    </row>
    <row r="688" spans="1:8" ht="19" customHeight="1">
      <c r="A688" s="37">
        <v>12700</v>
      </c>
      <c r="B688" s="38">
        <v>44129</v>
      </c>
      <c r="C688" s="44">
        <v>50</v>
      </c>
      <c r="D688" s="44" t="s">
        <v>69</v>
      </c>
      <c r="E688" s="38" t="s">
        <v>287</v>
      </c>
      <c r="F688" s="38">
        <v>44135</v>
      </c>
      <c r="G688" s="32" t="s">
        <v>123</v>
      </c>
      <c r="H688" s="8" t="s">
        <v>125</v>
      </c>
    </row>
    <row r="689" spans="1:8" ht="19" customHeight="1">
      <c r="A689" s="37">
        <v>12701</v>
      </c>
      <c r="B689" s="38">
        <v>44133</v>
      </c>
      <c r="C689" s="44">
        <v>20</v>
      </c>
      <c r="D689" s="44" t="s">
        <v>69</v>
      </c>
      <c r="E689" s="38" t="s">
        <v>74</v>
      </c>
      <c r="F689" s="38">
        <v>44135</v>
      </c>
      <c r="G689" s="32" t="s">
        <v>123</v>
      </c>
      <c r="H689" s="8" t="s">
        <v>236</v>
      </c>
    </row>
    <row r="690" spans="1:8" ht="19" customHeight="1">
      <c r="A690" s="37">
        <v>12703</v>
      </c>
      <c r="B690" s="38">
        <v>44130</v>
      </c>
      <c r="C690" s="44">
        <v>20</v>
      </c>
      <c r="D690" s="44" t="s">
        <v>69</v>
      </c>
      <c r="E690" s="38" t="s">
        <v>255</v>
      </c>
      <c r="F690" s="38">
        <v>44135</v>
      </c>
      <c r="G690" s="32" t="s">
        <v>123</v>
      </c>
      <c r="H690" s="8" t="s">
        <v>236</v>
      </c>
    </row>
    <row r="691" spans="1:8" ht="19" customHeight="1">
      <c r="A691" s="37">
        <v>12704</v>
      </c>
      <c r="B691" s="38">
        <v>44129</v>
      </c>
      <c r="C691" s="44">
        <v>60</v>
      </c>
      <c r="D691" s="44" t="s">
        <v>69</v>
      </c>
      <c r="E691" s="38" t="s">
        <v>175</v>
      </c>
      <c r="F691" s="38">
        <v>44135</v>
      </c>
      <c r="G691" s="32" t="s">
        <v>239</v>
      </c>
      <c r="H691" s="8"/>
    </row>
    <row r="692" spans="1:8" ht="19" customHeight="1">
      <c r="A692" s="37">
        <v>12705</v>
      </c>
      <c r="B692" s="38">
        <v>44131</v>
      </c>
      <c r="C692" s="44">
        <v>20</v>
      </c>
      <c r="D692" s="44" t="s">
        <v>77</v>
      </c>
      <c r="E692" s="38" t="s">
        <v>288</v>
      </c>
      <c r="F692" s="38">
        <v>44135</v>
      </c>
      <c r="G692" s="32" t="s">
        <v>123</v>
      </c>
      <c r="H692" s="8" t="s">
        <v>125</v>
      </c>
    </row>
    <row r="693" spans="1:8" ht="19" customHeight="1">
      <c r="A693" s="37">
        <v>12706</v>
      </c>
      <c r="B693" s="38">
        <v>44129</v>
      </c>
      <c r="C693" s="44">
        <v>20</v>
      </c>
      <c r="D693" s="44" t="s">
        <v>77</v>
      </c>
      <c r="E693" s="38" t="s">
        <v>175</v>
      </c>
      <c r="F693" s="38">
        <v>44135</v>
      </c>
      <c r="G693" s="32" t="s">
        <v>123</v>
      </c>
      <c r="H693" s="8" t="s">
        <v>125</v>
      </c>
    </row>
    <row r="694" spans="1:8" ht="19" customHeight="1">
      <c r="A694" s="37">
        <v>12707</v>
      </c>
      <c r="B694" s="38">
        <v>44131</v>
      </c>
      <c r="C694" s="44">
        <v>50</v>
      </c>
      <c r="D694" s="44" t="s">
        <v>77</v>
      </c>
      <c r="E694" s="38" t="s">
        <v>177</v>
      </c>
      <c r="F694" s="38">
        <v>44135</v>
      </c>
      <c r="G694" s="32" t="s">
        <v>123</v>
      </c>
      <c r="H694" s="8" t="s">
        <v>125</v>
      </c>
    </row>
    <row r="695" spans="1:8" ht="19" customHeight="1">
      <c r="A695" s="37">
        <v>12708</v>
      </c>
      <c r="B695" s="38">
        <v>44128</v>
      </c>
      <c r="C695" s="44">
        <v>70</v>
      </c>
      <c r="D695" s="44" t="s">
        <v>69</v>
      </c>
      <c r="E695" s="38" t="s">
        <v>143</v>
      </c>
      <c r="F695" s="38">
        <v>44135</v>
      </c>
      <c r="G695" s="32" t="s">
        <v>123</v>
      </c>
      <c r="H695" s="8" t="s">
        <v>125</v>
      </c>
    </row>
    <row r="696" spans="1:8" ht="19" customHeight="1">
      <c r="A696" s="37">
        <v>12750</v>
      </c>
      <c r="B696" s="38">
        <v>44130</v>
      </c>
      <c r="C696" s="44">
        <v>50</v>
      </c>
      <c r="D696" s="44" t="s">
        <v>69</v>
      </c>
      <c r="E696" s="38" t="s">
        <v>104</v>
      </c>
      <c r="F696" s="38">
        <v>44135</v>
      </c>
      <c r="G696" s="32" t="s">
        <v>123</v>
      </c>
      <c r="H696" s="8" t="s">
        <v>125</v>
      </c>
    </row>
    <row r="697" spans="1:8" ht="19" customHeight="1">
      <c r="A697" s="37">
        <v>12759</v>
      </c>
      <c r="B697" s="38">
        <v>44132</v>
      </c>
      <c r="C697" s="44">
        <v>60</v>
      </c>
      <c r="D697" s="44" t="s">
        <v>69</v>
      </c>
      <c r="E697" s="38" t="s">
        <v>285</v>
      </c>
      <c r="F697" s="38">
        <v>44136</v>
      </c>
      <c r="G697" s="32" t="s">
        <v>120</v>
      </c>
      <c r="H697" s="8" t="s">
        <v>125</v>
      </c>
    </row>
    <row r="698" spans="1:8" ht="19" customHeight="1">
      <c r="A698" s="37">
        <v>12825</v>
      </c>
      <c r="B698" s="38">
        <v>44131</v>
      </c>
      <c r="C698" s="44">
        <v>40</v>
      </c>
      <c r="D698" s="44" t="s">
        <v>69</v>
      </c>
      <c r="E698" s="38" t="s">
        <v>177</v>
      </c>
      <c r="F698" s="38">
        <v>44136</v>
      </c>
      <c r="G698" s="32" t="s">
        <v>70</v>
      </c>
      <c r="H698" s="8" t="s">
        <v>125</v>
      </c>
    </row>
    <row r="699" spans="1:8" ht="19" customHeight="1">
      <c r="A699" s="37">
        <v>12843</v>
      </c>
      <c r="B699" s="38">
        <v>44133</v>
      </c>
      <c r="C699" s="44">
        <v>10</v>
      </c>
      <c r="D699" s="44" t="s">
        <v>69</v>
      </c>
      <c r="E699" s="38" t="s">
        <v>74</v>
      </c>
      <c r="F699" s="38">
        <v>44136</v>
      </c>
      <c r="G699" s="32" t="s">
        <v>123</v>
      </c>
      <c r="H699" s="8" t="s">
        <v>125</v>
      </c>
    </row>
    <row r="700" spans="1:8" ht="19" customHeight="1">
      <c r="A700" s="37">
        <v>12844</v>
      </c>
      <c r="B700" s="38">
        <v>44127</v>
      </c>
      <c r="C700" s="44">
        <v>40</v>
      </c>
      <c r="D700" s="44" t="s">
        <v>77</v>
      </c>
      <c r="E700" s="38" t="s">
        <v>100</v>
      </c>
      <c r="F700" s="38">
        <v>44136</v>
      </c>
      <c r="G700" s="32" t="s">
        <v>120</v>
      </c>
      <c r="H700" s="8" t="s">
        <v>125</v>
      </c>
    </row>
    <row r="701" spans="1:8" ht="19" customHeight="1">
      <c r="A701" s="37">
        <v>12845</v>
      </c>
      <c r="B701" s="38">
        <v>44133</v>
      </c>
      <c r="C701" s="44">
        <v>10</v>
      </c>
      <c r="D701" s="44" t="s">
        <v>69</v>
      </c>
      <c r="E701" s="38" t="s">
        <v>188</v>
      </c>
      <c r="F701" s="38">
        <v>44136</v>
      </c>
      <c r="G701" s="32" t="s">
        <v>123</v>
      </c>
      <c r="H701" s="8" t="s">
        <v>236</v>
      </c>
    </row>
    <row r="702" spans="1:8" ht="19" customHeight="1">
      <c r="A702" s="37">
        <v>13061</v>
      </c>
      <c r="B702" s="38">
        <v>44132</v>
      </c>
      <c r="C702" s="44">
        <v>80</v>
      </c>
      <c r="D702" s="44" t="s">
        <v>69</v>
      </c>
      <c r="E702" s="38" t="s">
        <v>177</v>
      </c>
      <c r="F702" s="38">
        <v>44138</v>
      </c>
      <c r="G702" s="32" t="s">
        <v>123</v>
      </c>
      <c r="H702" s="8"/>
    </row>
    <row r="703" spans="1:8" ht="19" customHeight="1">
      <c r="A703" s="37">
        <v>13062</v>
      </c>
      <c r="B703" s="38" t="s">
        <v>216</v>
      </c>
      <c r="C703" s="44">
        <v>20</v>
      </c>
      <c r="D703" s="44" t="s">
        <v>69</v>
      </c>
      <c r="E703" s="38" t="s">
        <v>74</v>
      </c>
      <c r="F703" s="38">
        <v>44138</v>
      </c>
      <c r="G703" s="32" t="s">
        <v>134</v>
      </c>
      <c r="H703" s="8" t="s">
        <v>277</v>
      </c>
    </row>
    <row r="704" spans="1:8" ht="19" customHeight="1">
      <c r="A704" s="37">
        <v>13063</v>
      </c>
      <c r="B704" s="38" t="s">
        <v>216</v>
      </c>
      <c r="C704" s="44" t="s">
        <v>190</v>
      </c>
      <c r="D704" s="44" t="s">
        <v>69</v>
      </c>
      <c r="E704" s="38" t="s">
        <v>216</v>
      </c>
      <c r="F704" s="38">
        <v>44138</v>
      </c>
      <c r="G704" s="32" t="s">
        <v>134</v>
      </c>
      <c r="H704" s="8" t="s">
        <v>277</v>
      </c>
    </row>
    <row r="705" spans="1:8" ht="19" customHeight="1">
      <c r="A705" s="37">
        <v>13064</v>
      </c>
      <c r="B705" s="38">
        <v>44130</v>
      </c>
      <c r="C705" s="44">
        <v>30</v>
      </c>
      <c r="D705" s="44" t="s">
        <v>77</v>
      </c>
      <c r="E705" s="38" t="s">
        <v>221</v>
      </c>
      <c r="F705" s="38">
        <v>44138</v>
      </c>
      <c r="G705" s="32" t="s">
        <v>123</v>
      </c>
      <c r="H705" s="8" t="s">
        <v>236</v>
      </c>
    </row>
    <row r="706" spans="1:8" ht="19" customHeight="1">
      <c r="A706" s="37">
        <v>13065</v>
      </c>
      <c r="B706" s="38">
        <v>44134</v>
      </c>
      <c r="C706" s="44">
        <v>50</v>
      </c>
      <c r="D706" s="44" t="s">
        <v>77</v>
      </c>
      <c r="E706" s="38" t="s">
        <v>132</v>
      </c>
      <c r="F706" s="38">
        <v>44138</v>
      </c>
      <c r="G706" s="32" t="s">
        <v>123</v>
      </c>
      <c r="H706" s="8" t="s">
        <v>277</v>
      </c>
    </row>
    <row r="707" spans="1:8" ht="19" customHeight="1">
      <c r="A707" s="37">
        <v>13066</v>
      </c>
      <c r="B707" s="38">
        <v>44133</v>
      </c>
      <c r="C707" s="44">
        <v>40</v>
      </c>
      <c r="D707" s="44" t="s">
        <v>69</v>
      </c>
      <c r="E707" s="38" t="s">
        <v>100</v>
      </c>
      <c r="F707" s="38">
        <v>44138</v>
      </c>
      <c r="G707" s="32" t="s">
        <v>160</v>
      </c>
      <c r="H707" s="8"/>
    </row>
    <row r="708" spans="1:8" ht="19" customHeight="1">
      <c r="A708" s="37">
        <v>13105</v>
      </c>
      <c r="B708" s="38">
        <v>44132</v>
      </c>
      <c r="C708" s="44">
        <v>30</v>
      </c>
      <c r="D708" s="44" t="s">
        <v>77</v>
      </c>
      <c r="E708" s="38" t="s">
        <v>289</v>
      </c>
      <c r="F708" s="38">
        <v>44138</v>
      </c>
      <c r="G708" s="32" t="s">
        <v>123</v>
      </c>
      <c r="H708" s="8" t="s">
        <v>236</v>
      </c>
    </row>
    <row r="709" spans="1:8" ht="19" customHeight="1">
      <c r="A709" s="37">
        <v>13230</v>
      </c>
      <c r="B709" s="38">
        <v>44131</v>
      </c>
      <c r="C709" s="44">
        <v>80</v>
      </c>
      <c r="D709" s="44" t="s">
        <v>77</v>
      </c>
      <c r="E709" s="38" t="s">
        <v>82</v>
      </c>
      <c r="F709" s="38">
        <v>44140</v>
      </c>
      <c r="G709" s="32" t="s">
        <v>120</v>
      </c>
      <c r="H709" s="8" t="s">
        <v>125</v>
      </c>
    </row>
    <row r="710" spans="1:8" ht="19" customHeight="1">
      <c r="A710" s="37">
        <v>13247</v>
      </c>
      <c r="B710" s="38">
        <v>44136</v>
      </c>
      <c r="C710" s="44">
        <v>10</v>
      </c>
      <c r="D710" s="44" t="s">
        <v>69</v>
      </c>
      <c r="E710" s="38" t="s">
        <v>168</v>
      </c>
      <c r="F710" s="38">
        <v>44140</v>
      </c>
      <c r="G710" s="32" t="s">
        <v>123</v>
      </c>
      <c r="H710" s="8" t="s">
        <v>236</v>
      </c>
    </row>
    <row r="711" spans="1:8" ht="19" customHeight="1">
      <c r="A711" s="37">
        <v>13275</v>
      </c>
      <c r="B711" s="38">
        <v>44135</v>
      </c>
      <c r="C711" s="44">
        <v>50</v>
      </c>
      <c r="D711" s="44" t="s">
        <v>69</v>
      </c>
      <c r="E711" s="38" t="s">
        <v>242</v>
      </c>
      <c r="F711" s="38">
        <v>44140</v>
      </c>
      <c r="G711" s="32" t="s">
        <v>123</v>
      </c>
      <c r="H711" s="8"/>
    </row>
    <row r="712" spans="1:8" ht="19" customHeight="1">
      <c r="A712" s="37">
        <v>13331</v>
      </c>
      <c r="B712" s="38">
        <v>44134</v>
      </c>
      <c r="C712" s="44">
        <v>80</v>
      </c>
      <c r="D712" s="44" t="s">
        <v>69</v>
      </c>
      <c r="E712" s="38" t="s">
        <v>104</v>
      </c>
      <c r="F712" s="38">
        <v>44141</v>
      </c>
      <c r="G712" s="32" t="s">
        <v>120</v>
      </c>
      <c r="H712" s="8"/>
    </row>
    <row r="713" spans="1:8" ht="19" customHeight="1">
      <c r="A713" s="37">
        <v>13391</v>
      </c>
      <c r="B713" s="38">
        <v>44136</v>
      </c>
      <c r="C713" s="44">
        <v>30</v>
      </c>
      <c r="D713" s="44" t="s">
        <v>69</v>
      </c>
      <c r="E713" s="38" t="s">
        <v>143</v>
      </c>
      <c r="F713" s="38">
        <v>44141</v>
      </c>
      <c r="G713" s="32" t="s">
        <v>123</v>
      </c>
      <c r="H713" s="8" t="s">
        <v>173</v>
      </c>
    </row>
    <row r="714" spans="1:8" ht="19" customHeight="1">
      <c r="A714" s="37">
        <v>13420</v>
      </c>
      <c r="B714" s="38">
        <v>44139</v>
      </c>
      <c r="C714" s="44">
        <v>10</v>
      </c>
      <c r="D714" s="44" t="s">
        <v>69</v>
      </c>
      <c r="E714" s="38" t="s">
        <v>202</v>
      </c>
      <c r="F714" s="38">
        <v>44141</v>
      </c>
      <c r="G714" s="32" t="s">
        <v>123</v>
      </c>
      <c r="H714" s="8" t="s">
        <v>125</v>
      </c>
    </row>
    <row r="715" spans="1:8" ht="19" customHeight="1">
      <c r="A715" s="37">
        <v>13433</v>
      </c>
      <c r="B715" s="38">
        <v>44134</v>
      </c>
      <c r="C715" s="44">
        <v>30</v>
      </c>
      <c r="D715" s="44" t="s">
        <v>69</v>
      </c>
      <c r="E715" s="38" t="s">
        <v>132</v>
      </c>
      <c r="F715" s="38">
        <v>44141</v>
      </c>
      <c r="G715" s="32" t="s">
        <v>123</v>
      </c>
      <c r="H715" s="8" t="s">
        <v>125</v>
      </c>
    </row>
    <row r="716" spans="1:8" ht="19" customHeight="1">
      <c r="A716" s="37">
        <v>13559</v>
      </c>
      <c r="B716" s="38">
        <v>44138</v>
      </c>
      <c r="C716" s="44">
        <v>40</v>
      </c>
      <c r="D716" s="44" t="s">
        <v>69</v>
      </c>
      <c r="E716" s="38" t="s">
        <v>132</v>
      </c>
      <c r="F716" s="38">
        <v>44142</v>
      </c>
      <c r="G716" s="32" t="s">
        <v>120</v>
      </c>
      <c r="H716" s="8" t="s">
        <v>125</v>
      </c>
    </row>
    <row r="717" spans="1:8" ht="19" customHeight="1">
      <c r="A717" s="37">
        <v>13616</v>
      </c>
      <c r="B717" s="38">
        <v>44133</v>
      </c>
      <c r="C717" s="44">
        <v>50</v>
      </c>
      <c r="D717" s="44" t="s">
        <v>69</v>
      </c>
      <c r="E717" s="38" t="s">
        <v>168</v>
      </c>
      <c r="F717" s="38">
        <v>44142</v>
      </c>
      <c r="G717" s="32" t="s">
        <v>123</v>
      </c>
      <c r="H717" s="8" t="s">
        <v>125</v>
      </c>
    </row>
    <row r="718" spans="1:8" ht="19" customHeight="1">
      <c r="A718" s="37">
        <v>13617</v>
      </c>
      <c r="B718" s="38">
        <v>44138</v>
      </c>
      <c r="C718" s="44">
        <v>70</v>
      </c>
      <c r="D718" s="44" t="s">
        <v>77</v>
      </c>
      <c r="E718" s="38" t="s">
        <v>82</v>
      </c>
      <c r="F718" s="38">
        <v>44142</v>
      </c>
      <c r="G718" s="32" t="s">
        <v>120</v>
      </c>
      <c r="H718" s="8" t="s">
        <v>125</v>
      </c>
    </row>
    <row r="719" spans="1:8" ht="19" customHeight="1">
      <c r="A719" s="37">
        <v>13618</v>
      </c>
      <c r="B719" s="38">
        <v>44137</v>
      </c>
      <c r="C719" s="44">
        <v>40</v>
      </c>
      <c r="D719" s="44" t="s">
        <v>69</v>
      </c>
      <c r="E719" s="38" t="s">
        <v>181</v>
      </c>
      <c r="F719" s="38">
        <v>44142</v>
      </c>
      <c r="G719" s="32" t="s">
        <v>123</v>
      </c>
      <c r="H719" s="8" t="s">
        <v>125</v>
      </c>
    </row>
    <row r="720" spans="1:8" ht="19" customHeight="1">
      <c r="A720" s="37">
        <v>13619</v>
      </c>
      <c r="B720" s="38">
        <v>44132</v>
      </c>
      <c r="C720" s="44">
        <v>50</v>
      </c>
      <c r="D720" s="44" t="s">
        <v>69</v>
      </c>
      <c r="E720" s="38" t="s">
        <v>102</v>
      </c>
      <c r="F720" s="38">
        <v>44142</v>
      </c>
      <c r="G720" s="32" t="s">
        <v>123</v>
      </c>
      <c r="H720" s="8" t="s">
        <v>236</v>
      </c>
    </row>
    <row r="721" spans="1:8" ht="19" customHeight="1">
      <c r="A721" s="37">
        <v>13620</v>
      </c>
      <c r="B721" s="38">
        <v>44136</v>
      </c>
      <c r="C721" s="44">
        <v>70</v>
      </c>
      <c r="D721" s="44" t="s">
        <v>77</v>
      </c>
      <c r="E721" s="38" t="s">
        <v>82</v>
      </c>
      <c r="F721" s="38">
        <v>44142</v>
      </c>
      <c r="G721" s="32" t="s">
        <v>123</v>
      </c>
      <c r="H721" s="53" t="s">
        <v>125</v>
      </c>
    </row>
    <row r="722" spans="1:8" ht="19" customHeight="1">
      <c r="A722" s="37">
        <v>13621</v>
      </c>
      <c r="B722" s="38">
        <v>44138</v>
      </c>
      <c r="C722" s="44">
        <v>60</v>
      </c>
      <c r="D722" s="44" t="s">
        <v>69</v>
      </c>
      <c r="E722" s="38" t="s">
        <v>143</v>
      </c>
      <c r="F722" s="38">
        <v>44142</v>
      </c>
      <c r="G722" s="32" t="s">
        <v>243</v>
      </c>
      <c r="H722" s="8" t="s">
        <v>125</v>
      </c>
    </row>
    <row r="723" spans="1:8" ht="19" customHeight="1">
      <c r="A723" s="37">
        <v>13758</v>
      </c>
      <c r="B723" s="38">
        <v>44139</v>
      </c>
      <c r="C723" s="44">
        <v>60</v>
      </c>
      <c r="D723" s="44" t="s">
        <v>69</v>
      </c>
      <c r="E723" s="38" t="s">
        <v>82</v>
      </c>
      <c r="F723" s="38">
        <v>44143</v>
      </c>
      <c r="G723" s="32" t="s">
        <v>123</v>
      </c>
      <c r="H723" s="8"/>
    </row>
    <row r="724" spans="1:8" ht="19" customHeight="1">
      <c r="A724" s="37">
        <v>13759</v>
      </c>
      <c r="B724" s="38">
        <v>44140</v>
      </c>
      <c r="C724" s="44">
        <v>50</v>
      </c>
      <c r="D724" s="44" t="s">
        <v>77</v>
      </c>
      <c r="E724" s="38" t="s">
        <v>117</v>
      </c>
      <c r="F724" s="38">
        <v>44143</v>
      </c>
      <c r="G724" s="32" t="s">
        <v>123</v>
      </c>
      <c r="H724" s="8"/>
    </row>
    <row r="725" spans="1:8" ht="19" customHeight="1">
      <c r="A725" s="37">
        <v>13760</v>
      </c>
      <c r="B725" s="38">
        <v>44141</v>
      </c>
      <c r="C725" s="44">
        <v>40</v>
      </c>
      <c r="D725" s="44" t="s">
        <v>69</v>
      </c>
      <c r="E725" s="38" t="s">
        <v>166</v>
      </c>
      <c r="F725" s="38">
        <v>44143</v>
      </c>
      <c r="G725" s="32" t="s">
        <v>123</v>
      </c>
      <c r="H725" s="8"/>
    </row>
    <row r="726" spans="1:8" ht="19" customHeight="1">
      <c r="A726" s="37">
        <v>13761</v>
      </c>
      <c r="B726" s="38">
        <v>44138</v>
      </c>
      <c r="C726" s="44">
        <v>20</v>
      </c>
      <c r="D726" s="44" t="s">
        <v>77</v>
      </c>
      <c r="E726" s="38" t="s">
        <v>143</v>
      </c>
      <c r="F726" s="38">
        <v>44143</v>
      </c>
      <c r="G726" s="32" t="s">
        <v>123</v>
      </c>
      <c r="H726" s="8"/>
    </row>
    <row r="727" spans="1:8" ht="19" customHeight="1">
      <c r="A727" s="37">
        <v>13848</v>
      </c>
      <c r="B727" s="38">
        <v>44140</v>
      </c>
      <c r="C727" s="44">
        <v>40</v>
      </c>
      <c r="D727" s="44" t="s">
        <v>77</v>
      </c>
      <c r="E727" s="38" t="s">
        <v>179</v>
      </c>
      <c r="F727" s="38">
        <v>44144</v>
      </c>
      <c r="G727" s="32" t="s">
        <v>120</v>
      </c>
      <c r="H727" s="53" t="s">
        <v>125</v>
      </c>
    </row>
    <row r="728" spans="1:8" ht="19" customHeight="1">
      <c r="A728" s="37">
        <v>13859</v>
      </c>
      <c r="B728" s="38">
        <v>44141</v>
      </c>
      <c r="C728" s="44">
        <v>50</v>
      </c>
      <c r="D728" s="44" t="s">
        <v>69</v>
      </c>
      <c r="E728" s="38" t="s">
        <v>99</v>
      </c>
      <c r="F728" s="38">
        <v>44144</v>
      </c>
      <c r="G728" s="32" t="s">
        <v>120</v>
      </c>
      <c r="H728" s="8"/>
    </row>
    <row r="729" spans="1:8" ht="19" customHeight="1">
      <c r="A729" s="37">
        <v>13902</v>
      </c>
      <c r="B729" s="38">
        <v>44137</v>
      </c>
      <c r="C729" s="44">
        <v>70</v>
      </c>
      <c r="D729" s="44" t="s">
        <v>77</v>
      </c>
      <c r="E729" s="38" t="s">
        <v>117</v>
      </c>
      <c r="F729" s="38">
        <v>44145</v>
      </c>
      <c r="G729" s="32" t="s">
        <v>160</v>
      </c>
      <c r="H729" s="8"/>
    </row>
    <row r="730" spans="1:8" ht="19" customHeight="1">
      <c r="A730" s="37">
        <v>13912</v>
      </c>
      <c r="B730" s="38">
        <v>44137</v>
      </c>
      <c r="C730" s="44">
        <v>30</v>
      </c>
      <c r="D730" s="44" t="s">
        <v>69</v>
      </c>
      <c r="E730" s="38" t="s">
        <v>132</v>
      </c>
      <c r="F730" s="38">
        <v>44145</v>
      </c>
      <c r="G730" s="32" t="s">
        <v>123</v>
      </c>
      <c r="H730" s="8" t="s">
        <v>125</v>
      </c>
    </row>
    <row r="731" spans="1:8" ht="19" customHeight="1">
      <c r="A731" s="37">
        <v>13913</v>
      </c>
      <c r="B731" s="38">
        <v>44140</v>
      </c>
      <c r="C731" s="44">
        <v>60</v>
      </c>
      <c r="D731" s="44" t="s">
        <v>69</v>
      </c>
      <c r="E731" s="38" t="s">
        <v>175</v>
      </c>
      <c r="F731" s="38">
        <v>44145</v>
      </c>
      <c r="G731" s="32" t="s">
        <v>123</v>
      </c>
      <c r="H731" s="8"/>
    </row>
    <row r="732" spans="1:8" ht="19" customHeight="1">
      <c r="A732" s="37">
        <v>14020</v>
      </c>
      <c r="B732" s="38">
        <v>44136</v>
      </c>
      <c r="C732" s="44">
        <v>80</v>
      </c>
      <c r="D732" s="44" t="s">
        <v>77</v>
      </c>
      <c r="E732" s="38" t="s">
        <v>175</v>
      </c>
      <c r="F732" s="38">
        <v>44145</v>
      </c>
      <c r="G732" s="32" t="s">
        <v>123</v>
      </c>
      <c r="H732" s="8"/>
    </row>
    <row r="733" spans="1:8" ht="19" customHeight="1">
      <c r="A733" s="37">
        <v>14051</v>
      </c>
      <c r="B733" s="38">
        <v>44141</v>
      </c>
      <c r="C733" s="44">
        <v>10</v>
      </c>
      <c r="D733" s="44" t="s">
        <v>77</v>
      </c>
      <c r="E733" s="38" t="s">
        <v>290</v>
      </c>
      <c r="F733" s="38">
        <v>44145</v>
      </c>
      <c r="G733" s="32" t="s">
        <v>123</v>
      </c>
      <c r="H733" s="8"/>
    </row>
    <row r="734" spans="1:8" ht="19" customHeight="1">
      <c r="A734" s="37">
        <v>14052</v>
      </c>
      <c r="B734" s="38">
        <v>44143</v>
      </c>
      <c r="C734" s="44">
        <v>20</v>
      </c>
      <c r="D734" s="44" t="s">
        <v>69</v>
      </c>
      <c r="E734" s="38" t="s">
        <v>291</v>
      </c>
      <c r="F734" s="38">
        <v>44145</v>
      </c>
      <c r="G734" s="32" t="s">
        <v>123</v>
      </c>
      <c r="H734" s="8"/>
    </row>
    <row r="735" spans="1:8" ht="19" customHeight="1">
      <c r="A735" s="37">
        <v>14053</v>
      </c>
      <c r="B735" s="38">
        <v>44138</v>
      </c>
      <c r="C735" s="44">
        <v>30</v>
      </c>
      <c r="D735" s="44" t="s">
        <v>69</v>
      </c>
      <c r="E735" s="38" t="s">
        <v>232</v>
      </c>
      <c r="F735" s="38">
        <v>44145</v>
      </c>
      <c r="G735" s="32" t="s">
        <v>123</v>
      </c>
      <c r="H735" s="8" t="s">
        <v>154</v>
      </c>
    </row>
    <row r="736" spans="1:8" ht="19" customHeight="1">
      <c r="A736" s="37">
        <v>14054</v>
      </c>
      <c r="B736" s="38">
        <v>44138</v>
      </c>
      <c r="C736" s="44">
        <v>30</v>
      </c>
      <c r="D736" s="44" t="s">
        <v>69</v>
      </c>
      <c r="E736" s="38" t="s">
        <v>166</v>
      </c>
      <c r="F736" s="38">
        <v>44145</v>
      </c>
      <c r="G736" s="32" t="s">
        <v>123</v>
      </c>
      <c r="H736" s="8"/>
    </row>
    <row r="737" spans="1:8" ht="19" customHeight="1">
      <c r="A737" s="37">
        <v>14055</v>
      </c>
      <c r="B737" s="38">
        <v>44136</v>
      </c>
      <c r="C737" s="44">
        <v>50</v>
      </c>
      <c r="D737" s="44" t="s">
        <v>69</v>
      </c>
      <c r="E737" s="38" t="s">
        <v>151</v>
      </c>
      <c r="F737" s="38">
        <v>44145</v>
      </c>
      <c r="G737" s="32" t="s">
        <v>239</v>
      </c>
      <c r="H737" s="8" t="s">
        <v>125</v>
      </c>
    </row>
    <row r="738" spans="1:8" ht="19" customHeight="1">
      <c r="A738" s="37">
        <v>14056</v>
      </c>
      <c r="B738" s="38">
        <v>44137</v>
      </c>
      <c r="C738" s="44">
        <v>60</v>
      </c>
      <c r="D738" s="44" t="s">
        <v>77</v>
      </c>
      <c r="E738" s="38" t="s">
        <v>168</v>
      </c>
      <c r="F738" s="38">
        <v>44145</v>
      </c>
      <c r="G738" s="32" t="s">
        <v>123</v>
      </c>
      <c r="H738" s="8"/>
    </row>
    <row r="739" spans="1:8" ht="19" customHeight="1">
      <c r="A739" s="37">
        <v>14057</v>
      </c>
      <c r="B739" s="38" t="s">
        <v>216</v>
      </c>
      <c r="C739" s="44">
        <v>80</v>
      </c>
      <c r="D739" s="44" t="s">
        <v>121</v>
      </c>
      <c r="E739" s="38" t="s">
        <v>255</v>
      </c>
      <c r="F739" s="38">
        <v>44145</v>
      </c>
      <c r="G739" s="32" t="s">
        <v>116</v>
      </c>
      <c r="H739" s="8"/>
    </row>
    <row r="740" spans="1:8" ht="19" customHeight="1">
      <c r="A740" s="37">
        <v>14058</v>
      </c>
      <c r="B740" s="38">
        <v>44139</v>
      </c>
      <c r="C740" s="44">
        <v>50</v>
      </c>
      <c r="D740" s="44" t="s">
        <v>121</v>
      </c>
      <c r="E740" s="38" t="s">
        <v>132</v>
      </c>
      <c r="F740" s="38">
        <v>44145</v>
      </c>
      <c r="G740" s="32" t="s">
        <v>123</v>
      </c>
      <c r="H740" s="8" t="s">
        <v>125</v>
      </c>
    </row>
    <row r="741" spans="1:8" ht="19" customHeight="1">
      <c r="A741" s="37">
        <v>14059</v>
      </c>
      <c r="B741" s="38">
        <v>44136</v>
      </c>
      <c r="C741" s="44">
        <v>20</v>
      </c>
      <c r="D741" s="44" t="s">
        <v>141</v>
      </c>
      <c r="E741" s="38" t="s">
        <v>202</v>
      </c>
      <c r="F741" s="38">
        <v>44145</v>
      </c>
      <c r="G741" s="32" t="s">
        <v>239</v>
      </c>
      <c r="H741" s="8" t="s">
        <v>125</v>
      </c>
    </row>
    <row r="742" spans="1:8" ht="19" customHeight="1">
      <c r="A742" s="37">
        <v>14060</v>
      </c>
      <c r="B742" s="38">
        <v>44139</v>
      </c>
      <c r="C742" s="44">
        <v>20</v>
      </c>
      <c r="D742" s="44" t="s">
        <v>77</v>
      </c>
      <c r="E742" s="38" t="s">
        <v>221</v>
      </c>
      <c r="F742" s="38">
        <v>44145</v>
      </c>
      <c r="G742" s="32" t="s">
        <v>239</v>
      </c>
      <c r="H742" s="8" t="s">
        <v>125</v>
      </c>
    </row>
    <row r="743" spans="1:8" ht="19" customHeight="1">
      <c r="A743" s="37">
        <v>14061</v>
      </c>
      <c r="B743" s="38">
        <v>44141</v>
      </c>
      <c r="C743" s="44">
        <v>40</v>
      </c>
      <c r="D743" s="44" t="s">
        <v>140</v>
      </c>
      <c r="E743" s="38" t="s">
        <v>143</v>
      </c>
      <c r="F743" s="38">
        <v>44145</v>
      </c>
      <c r="G743" s="32" t="s">
        <v>123</v>
      </c>
      <c r="H743" s="8"/>
    </row>
    <row r="744" spans="1:8" ht="19" customHeight="1">
      <c r="A744" s="37">
        <v>14107</v>
      </c>
      <c r="B744" s="38">
        <v>44138</v>
      </c>
      <c r="C744" s="44">
        <v>50</v>
      </c>
      <c r="D744" s="44" t="s">
        <v>141</v>
      </c>
      <c r="E744" s="38" t="s">
        <v>292</v>
      </c>
      <c r="F744" s="38">
        <v>44145</v>
      </c>
      <c r="G744" s="32" t="s">
        <v>123</v>
      </c>
      <c r="H744" s="8"/>
    </row>
    <row r="745" spans="1:8" ht="19" customHeight="1">
      <c r="A745" s="37">
        <v>14108</v>
      </c>
      <c r="B745" s="38">
        <v>44142</v>
      </c>
      <c r="C745" s="44">
        <v>50</v>
      </c>
      <c r="D745" s="44" t="s">
        <v>77</v>
      </c>
      <c r="E745" s="38" t="s">
        <v>118</v>
      </c>
      <c r="F745" s="38">
        <v>44145</v>
      </c>
      <c r="G745" s="32" t="s">
        <v>123</v>
      </c>
      <c r="H745" s="8"/>
    </row>
    <row r="746" spans="1:8" ht="19" customHeight="1">
      <c r="A746" s="37">
        <v>14188</v>
      </c>
      <c r="B746" s="38">
        <v>44141</v>
      </c>
      <c r="C746" s="44">
        <v>60</v>
      </c>
      <c r="D746" s="44" t="s">
        <v>69</v>
      </c>
      <c r="E746" s="38" t="s">
        <v>132</v>
      </c>
      <c r="F746" s="38">
        <v>44146</v>
      </c>
      <c r="G746" s="32" t="s">
        <v>123</v>
      </c>
      <c r="H746" s="8"/>
    </row>
    <row r="747" spans="1:8" ht="19" customHeight="1">
      <c r="A747" s="37">
        <v>14191</v>
      </c>
      <c r="B747" s="38">
        <v>44143</v>
      </c>
      <c r="C747" s="44">
        <v>40</v>
      </c>
      <c r="D747" s="44" t="s">
        <v>77</v>
      </c>
      <c r="E747" s="38" t="s">
        <v>168</v>
      </c>
      <c r="F747" s="38">
        <v>44146</v>
      </c>
      <c r="G747" s="32" t="s">
        <v>123</v>
      </c>
      <c r="H747" s="8"/>
    </row>
    <row r="748" spans="1:8" ht="19" customHeight="1">
      <c r="A748" s="37">
        <v>14283</v>
      </c>
      <c r="B748" s="38">
        <v>44142</v>
      </c>
      <c r="C748" s="44">
        <v>30</v>
      </c>
      <c r="D748" s="44" t="s">
        <v>77</v>
      </c>
      <c r="E748" s="38" t="s">
        <v>166</v>
      </c>
      <c r="F748" s="38">
        <v>44146</v>
      </c>
      <c r="G748" s="32" t="s">
        <v>123</v>
      </c>
      <c r="H748" s="8"/>
    </row>
    <row r="749" spans="1:8" ht="19" customHeight="1">
      <c r="A749" s="37">
        <v>14284</v>
      </c>
      <c r="B749" s="38">
        <v>44136</v>
      </c>
      <c r="C749" s="44">
        <v>40</v>
      </c>
      <c r="D749" s="44" t="s">
        <v>69</v>
      </c>
      <c r="E749" s="38" t="s">
        <v>293</v>
      </c>
      <c r="F749" s="38">
        <v>44146</v>
      </c>
      <c r="G749" s="32" t="s">
        <v>123</v>
      </c>
      <c r="H749" s="8"/>
    </row>
    <row r="750" spans="1:8" ht="19" customHeight="1">
      <c r="A750" s="37">
        <v>14285</v>
      </c>
      <c r="B750" s="38">
        <v>44139</v>
      </c>
      <c r="C750" s="44">
        <v>30</v>
      </c>
      <c r="D750" s="44" t="s">
        <v>140</v>
      </c>
      <c r="E750" s="38" t="s">
        <v>294</v>
      </c>
      <c r="F750" s="38">
        <v>44146</v>
      </c>
      <c r="G750" s="32" t="s">
        <v>123</v>
      </c>
      <c r="H750" s="8"/>
    </row>
    <row r="751" spans="1:8" ht="19" customHeight="1">
      <c r="A751" s="37">
        <v>14286</v>
      </c>
      <c r="B751" s="38">
        <v>44138</v>
      </c>
      <c r="C751" s="44">
        <v>60</v>
      </c>
      <c r="D751" s="44" t="s">
        <v>77</v>
      </c>
      <c r="E751" s="38" t="s">
        <v>117</v>
      </c>
      <c r="F751" s="38">
        <v>44146</v>
      </c>
      <c r="G751" s="32" t="s">
        <v>123</v>
      </c>
      <c r="H751" s="8" t="s">
        <v>125</v>
      </c>
    </row>
    <row r="752" spans="1:8" ht="19" customHeight="1">
      <c r="A752" s="37">
        <v>14287</v>
      </c>
      <c r="B752" s="38">
        <v>44139</v>
      </c>
      <c r="C752" s="44">
        <v>20</v>
      </c>
      <c r="D752" s="44" t="s">
        <v>77</v>
      </c>
      <c r="E752" s="38" t="s">
        <v>129</v>
      </c>
      <c r="F752" s="38">
        <v>44146</v>
      </c>
      <c r="G752" s="32" t="s">
        <v>123</v>
      </c>
      <c r="H752" s="8"/>
    </row>
    <row r="753" spans="1:8" ht="19" customHeight="1">
      <c r="A753" s="37">
        <v>14288</v>
      </c>
      <c r="B753" s="38">
        <v>44140</v>
      </c>
      <c r="C753" s="44">
        <v>60</v>
      </c>
      <c r="D753" s="44" t="s">
        <v>77</v>
      </c>
      <c r="E753" s="38" t="s">
        <v>117</v>
      </c>
      <c r="F753" s="38">
        <v>44146</v>
      </c>
      <c r="G753" s="32" t="s">
        <v>123</v>
      </c>
      <c r="H753" s="8"/>
    </row>
    <row r="754" spans="1:8" ht="19" customHeight="1">
      <c r="A754" s="37">
        <v>14289</v>
      </c>
      <c r="B754" s="38">
        <v>44142</v>
      </c>
      <c r="C754" s="44">
        <v>40</v>
      </c>
      <c r="D754" s="44" t="s">
        <v>69</v>
      </c>
      <c r="E754" s="38" t="s">
        <v>168</v>
      </c>
      <c r="F754" s="38">
        <v>44146</v>
      </c>
      <c r="G754" s="32" t="s">
        <v>239</v>
      </c>
      <c r="H754" s="8"/>
    </row>
    <row r="755" spans="1:8" ht="19" customHeight="1">
      <c r="A755" s="37">
        <v>14290</v>
      </c>
      <c r="B755" s="38" t="s">
        <v>216</v>
      </c>
      <c r="C755" s="44">
        <v>20</v>
      </c>
      <c r="D755" s="44" t="s">
        <v>207</v>
      </c>
      <c r="E755" s="38" t="s">
        <v>295</v>
      </c>
      <c r="F755" s="38">
        <v>44146</v>
      </c>
      <c r="G755" s="32" t="s">
        <v>116</v>
      </c>
      <c r="H755" s="8"/>
    </row>
    <row r="756" spans="1:8" ht="19" customHeight="1">
      <c r="A756" s="37">
        <v>14291</v>
      </c>
      <c r="B756" s="38">
        <v>44138</v>
      </c>
      <c r="C756" s="44">
        <v>30</v>
      </c>
      <c r="D756" s="44" t="s">
        <v>77</v>
      </c>
      <c r="E756" s="38" t="s">
        <v>104</v>
      </c>
      <c r="F756" s="38">
        <v>44146</v>
      </c>
      <c r="G756" s="32" t="s">
        <v>123</v>
      </c>
      <c r="H756" s="8" t="s">
        <v>125</v>
      </c>
    </row>
    <row r="757" spans="1:8" ht="19" customHeight="1">
      <c r="A757" s="37">
        <v>14292</v>
      </c>
      <c r="B757" s="38">
        <v>44143</v>
      </c>
      <c r="C757" s="44" t="s">
        <v>190</v>
      </c>
      <c r="D757" s="44" t="s">
        <v>121</v>
      </c>
      <c r="E757" s="45" t="s">
        <v>40</v>
      </c>
      <c r="F757" s="38">
        <v>44146</v>
      </c>
      <c r="G757" s="32" t="s">
        <v>123</v>
      </c>
      <c r="H757" s="8"/>
    </row>
    <row r="758" spans="1:8" ht="19" customHeight="1">
      <c r="A758" s="37">
        <v>14293</v>
      </c>
      <c r="B758" s="38">
        <v>44143</v>
      </c>
      <c r="C758" s="44">
        <v>30</v>
      </c>
      <c r="D758" s="44" t="s">
        <v>141</v>
      </c>
      <c r="E758" s="38" t="s">
        <v>166</v>
      </c>
      <c r="F758" s="38">
        <v>44146</v>
      </c>
      <c r="G758" s="32" t="s">
        <v>123</v>
      </c>
      <c r="H758" s="8"/>
    </row>
    <row r="759" spans="1:8" ht="19" customHeight="1">
      <c r="A759" s="37">
        <v>14294</v>
      </c>
      <c r="B759" s="38" t="s">
        <v>216</v>
      </c>
      <c r="C759" s="44">
        <v>70</v>
      </c>
      <c r="D759" s="44" t="s">
        <v>141</v>
      </c>
      <c r="E759" s="38" t="s">
        <v>175</v>
      </c>
      <c r="F759" s="38">
        <v>44146</v>
      </c>
      <c r="G759" s="32" t="s">
        <v>127</v>
      </c>
      <c r="H759" s="8"/>
    </row>
    <row r="760" spans="1:8" ht="19" customHeight="1">
      <c r="A760" s="37">
        <v>14295</v>
      </c>
      <c r="B760" s="45" t="s">
        <v>40</v>
      </c>
      <c r="C760" s="44" t="s">
        <v>296</v>
      </c>
      <c r="D760" s="44" t="s">
        <v>140</v>
      </c>
      <c r="E760" s="45" t="s">
        <v>40</v>
      </c>
      <c r="F760" s="38">
        <v>44146</v>
      </c>
      <c r="G760" s="32" t="s">
        <v>130</v>
      </c>
      <c r="H760" s="8"/>
    </row>
    <row r="761" spans="1:8" ht="19" customHeight="1">
      <c r="A761" s="37">
        <v>14296</v>
      </c>
      <c r="B761" s="38">
        <v>44144</v>
      </c>
      <c r="C761" s="44" t="s">
        <v>205</v>
      </c>
      <c r="D761" s="44" t="s">
        <v>207</v>
      </c>
      <c r="E761" s="38" t="s">
        <v>297</v>
      </c>
      <c r="F761" s="38">
        <v>44146</v>
      </c>
      <c r="G761" s="32" t="s">
        <v>123</v>
      </c>
      <c r="H761" s="8"/>
    </row>
    <row r="762" spans="1:8" ht="19" customHeight="1">
      <c r="A762" s="37">
        <v>14551</v>
      </c>
      <c r="B762" s="38">
        <v>44142</v>
      </c>
      <c r="C762" s="44">
        <v>10</v>
      </c>
      <c r="D762" s="44" t="s">
        <v>77</v>
      </c>
      <c r="E762" s="38" t="s">
        <v>182</v>
      </c>
      <c r="F762" s="38">
        <v>44147</v>
      </c>
      <c r="G762" s="32" t="s">
        <v>123</v>
      </c>
      <c r="H762" s="8"/>
    </row>
    <row r="763" spans="1:8" ht="19" customHeight="1">
      <c r="A763" s="37">
        <v>14552</v>
      </c>
      <c r="B763" s="38">
        <v>44145</v>
      </c>
      <c r="C763" s="44">
        <v>10</v>
      </c>
      <c r="D763" s="44" t="s">
        <v>69</v>
      </c>
      <c r="E763" s="38" t="s">
        <v>182</v>
      </c>
      <c r="F763" s="38">
        <v>44147</v>
      </c>
      <c r="G763" s="32" t="s">
        <v>123</v>
      </c>
      <c r="H763" s="8"/>
    </row>
    <row r="764" spans="1:8" ht="19" customHeight="1">
      <c r="A764" s="37">
        <v>14554</v>
      </c>
      <c r="B764" s="38">
        <v>44144</v>
      </c>
      <c r="C764" s="44">
        <v>30</v>
      </c>
      <c r="D764" s="44" t="s">
        <v>69</v>
      </c>
      <c r="E764" s="38" t="s">
        <v>89</v>
      </c>
      <c r="F764" s="38">
        <v>44147</v>
      </c>
      <c r="G764" s="32" t="s">
        <v>123</v>
      </c>
      <c r="H764" s="8"/>
    </row>
    <row r="765" spans="1:8" ht="19" customHeight="1">
      <c r="A765" s="37">
        <v>14555</v>
      </c>
      <c r="B765" s="38">
        <v>44142</v>
      </c>
      <c r="C765" s="44">
        <v>40</v>
      </c>
      <c r="D765" s="44" t="s">
        <v>69</v>
      </c>
      <c r="E765" s="38" t="s">
        <v>177</v>
      </c>
      <c r="F765" s="38">
        <v>44147</v>
      </c>
      <c r="G765" s="32" t="s">
        <v>123</v>
      </c>
      <c r="H765" s="8"/>
    </row>
    <row r="766" spans="1:8" ht="19" customHeight="1">
      <c r="A766" s="37">
        <v>14556</v>
      </c>
      <c r="B766" s="38">
        <v>44141</v>
      </c>
      <c r="C766" s="44">
        <v>40</v>
      </c>
      <c r="D766" s="44" t="s">
        <v>77</v>
      </c>
      <c r="E766" s="38" t="s">
        <v>177</v>
      </c>
      <c r="F766" s="38">
        <v>44147</v>
      </c>
      <c r="G766" s="32" t="s">
        <v>123</v>
      </c>
      <c r="H766" s="8"/>
    </row>
    <row r="767" spans="1:8" ht="19" customHeight="1">
      <c r="A767" s="37">
        <v>14557</v>
      </c>
      <c r="B767" s="38">
        <v>44133</v>
      </c>
      <c r="C767" s="44">
        <v>50</v>
      </c>
      <c r="D767" s="44" t="s">
        <v>77</v>
      </c>
      <c r="E767" s="38" t="s">
        <v>50</v>
      </c>
      <c r="F767" s="38">
        <v>44147</v>
      </c>
      <c r="G767" s="32" t="s">
        <v>123</v>
      </c>
      <c r="H767" s="8" t="s">
        <v>125</v>
      </c>
    </row>
    <row r="768" spans="1:8" ht="19" customHeight="1">
      <c r="A768" s="37">
        <v>14558</v>
      </c>
      <c r="B768" s="38">
        <v>44139</v>
      </c>
      <c r="C768" s="44">
        <v>50</v>
      </c>
      <c r="D768" s="44" t="s">
        <v>77</v>
      </c>
      <c r="E768" s="38" t="s">
        <v>82</v>
      </c>
      <c r="F768" s="38">
        <v>44147</v>
      </c>
      <c r="G768" s="32" t="s">
        <v>123</v>
      </c>
      <c r="H768" s="8"/>
    </row>
    <row r="769" spans="1:8" ht="19" customHeight="1">
      <c r="A769" s="37">
        <v>14559</v>
      </c>
      <c r="B769" s="38">
        <v>44143</v>
      </c>
      <c r="C769" s="44">
        <v>50</v>
      </c>
      <c r="D769" s="44" t="s">
        <v>77</v>
      </c>
      <c r="E769" s="38" t="s">
        <v>82</v>
      </c>
      <c r="F769" s="38">
        <v>44147</v>
      </c>
      <c r="G769" s="32" t="s">
        <v>123</v>
      </c>
      <c r="H769" s="8"/>
    </row>
    <row r="770" spans="1:8" ht="19" customHeight="1">
      <c r="A770" s="37">
        <v>14560</v>
      </c>
      <c r="B770" s="38">
        <v>44140</v>
      </c>
      <c r="C770" s="44">
        <v>60</v>
      </c>
      <c r="D770" s="44" t="s">
        <v>77</v>
      </c>
      <c r="E770" s="38" t="s">
        <v>89</v>
      </c>
      <c r="F770" s="38">
        <v>44147</v>
      </c>
      <c r="G770" s="32" t="s">
        <v>123</v>
      </c>
      <c r="H770" s="8"/>
    </row>
    <row r="771" spans="1:8" ht="19" customHeight="1">
      <c r="A771" s="37">
        <v>14561</v>
      </c>
      <c r="B771" s="38">
        <v>44140</v>
      </c>
      <c r="C771" s="44">
        <v>60</v>
      </c>
      <c r="D771" s="44" t="s">
        <v>69</v>
      </c>
      <c r="E771" s="38" t="s">
        <v>89</v>
      </c>
      <c r="F771" s="38">
        <v>44147</v>
      </c>
      <c r="G771" s="32" t="s">
        <v>123</v>
      </c>
      <c r="H771" s="8"/>
    </row>
    <row r="772" spans="1:8" ht="19" customHeight="1">
      <c r="A772" s="37">
        <v>14660</v>
      </c>
      <c r="B772" s="38">
        <v>44145</v>
      </c>
      <c r="C772" s="44">
        <v>30</v>
      </c>
      <c r="D772" s="44" t="s">
        <v>77</v>
      </c>
      <c r="E772" s="38" t="s">
        <v>50</v>
      </c>
      <c r="F772" s="38">
        <v>44148</v>
      </c>
      <c r="G772" s="32" t="s">
        <v>120</v>
      </c>
      <c r="H772" s="8"/>
    </row>
    <row r="773" spans="1:8" ht="19" customHeight="1">
      <c r="A773" s="37">
        <v>14697</v>
      </c>
      <c r="B773" s="45" t="s">
        <v>40</v>
      </c>
      <c r="C773" s="44">
        <v>20</v>
      </c>
      <c r="D773" s="44" t="s">
        <v>77</v>
      </c>
      <c r="E773" s="38" t="s">
        <v>298</v>
      </c>
      <c r="F773" s="38">
        <v>44148</v>
      </c>
      <c r="G773" s="32" t="s">
        <v>116</v>
      </c>
      <c r="H773" s="8"/>
    </row>
    <row r="774" spans="1:8" ht="19" customHeight="1">
      <c r="A774" s="37">
        <v>14744</v>
      </c>
      <c r="B774" s="38">
        <v>44144</v>
      </c>
      <c r="C774" s="44">
        <v>60</v>
      </c>
      <c r="D774" s="44" t="s">
        <v>121</v>
      </c>
      <c r="E774" s="38" t="s">
        <v>132</v>
      </c>
      <c r="F774" s="38">
        <v>44148</v>
      </c>
      <c r="G774" s="32" t="s">
        <v>120</v>
      </c>
      <c r="H774" s="8"/>
    </row>
    <row r="775" spans="1:8" ht="19" customHeight="1">
      <c r="A775" s="37">
        <v>14782</v>
      </c>
      <c r="B775" s="38">
        <v>44144</v>
      </c>
      <c r="C775" s="44">
        <v>30</v>
      </c>
      <c r="D775" s="44" t="s">
        <v>69</v>
      </c>
      <c r="E775" s="38" t="s">
        <v>237</v>
      </c>
      <c r="F775" s="38">
        <v>44148</v>
      </c>
      <c r="G775" s="32" t="s">
        <v>123</v>
      </c>
      <c r="H775" s="8"/>
    </row>
    <row r="776" spans="1:8" ht="19" customHeight="1">
      <c r="A776" s="37">
        <v>14783</v>
      </c>
      <c r="B776" s="38">
        <v>44144</v>
      </c>
      <c r="C776" s="44">
        <v>40</v>
      </c>
      <c r="D776" s="44" t="s">
        <v>77</v>
      </c>
      <c r="E776" s="38" t="s">
        <v>299</v>
      </c>
      <c r="F776" s="38">
        <v>44148</v>
      </c>
      <c r="G776" s="32" t="s">
        <v>239</v>
      </c>
      <c r="H776" s="8"/>
    </row>
    <row r="777" spans="1:8" ht="19" customHeight="1">
      <c r="A777" s="37">
        <v>14784</v>
      </c>
      <c r="B777" s="38">
        <v>44140</v>
      </c>
      <c r="C777" s="44">
        <v>40</v>
      </c>
      <c r="D777" s="44" t="s">
        <v>77</v>
      </c>
      <c r="E777" s="38" t="s">
        <v>211</v>
      </c>
      <c r="F777" s="38">
        <v>44148</v>
      </c>
      <c r="G777" s="32" t="s">
        <v>123</v>
      </c>
      <c r="H777" s="8"/>
    </row>
    <row r="778" spans="1:8" ht="19" customHeight="1">
      <c r="A778" s="37">
        <v>14785</v>
      </c>
      <c r="B778" s="38" t="s">
        <v>216</v>
      </c>
      <c r="C778" s="44">
        <v>50</v>
      </c>
      <c r="D778" s="44" t="s">
        <v>69</v>
      </c>
      <c r="E778" s="38" t="s">
        <v>245</v>
      </c>
      <c r="F778" s="38">
        <v>44148</v>
      </c>
      <c r="G778" s="32" t="s">
        <v>116</v>
      </c>
      <c r="H778" s="8"/>
    </row>
    <row r="779" spans="1:8" ht="19" customHeight="1">
      <c r="A779" s="37">
        <v>14786</v>
      </c>
      <c r="B779" s="38">
        <v>44145</v>
      </c>
      <c r="C779" s="44">
        <v>90</v>
      </c>
      <c r="D779" s="44" t="s">
        <v>69</v>
      </c>
      <c r="E779" s="38" t="s">
        <v>117</v>
      </c>
      <c r="F779" s="38">
        <v>44148</v>
      </c>
      <c r="G779" s="32" t="s">
        <v>123</v>
      </c>
      <c r="H779" s="8"/>
    </row>
    <row r="780" spans="1:8" ht="19" customHeight="1">
      <c r="A780" s="37">
        <v>14787</v>
      </c>
      <c r="B780" s="38">
        <v>44142</v>
      </c>
      <c r="C780" s="44">
        <v>10</v>
      </c>
      <c r="D780" s="44" t="s">
        <v>69</v>
      </c>
      <c r="E780" s="38" t="s">
        <v>161</v>
      </c>
      <c r="F780" s="38">
        <v>44148</v>
      </c>
      <c r="G780" s="32" t="s">
        <v>123</v>
      </c>
      <c r="H780" s="8"/>
    </row>
    <row r="781" spans="1:8" ht="19" customHeight="1">
      <c r="A781" s="37">
        <v>14788</v>
      </c>
      <c r="B781" s="38" t="s">
        <v>216</v>
      </c>
      <c r="C781" s="44">
        <v>10</v>
      </c>
      <c r="D781" s="44" t="s">
        <v>300</v>
      </c>
      <c r="E781" s="38" t="s">
        <v>202</v>
      </c>
      <c r="F781" s="38">
        <v>44148</v>
      </c>
      <c r="G781" s="32" t="s">
        <v>116</v>
      </c>
      <c r="H781" s="8"/>
    </row>
    <row r="782" spans="1:8" ht="19" customHeight="1">
      <c r="A782" s="37">
        <v>14789</v>
      </c>
      <c r="B782" s="38">
        <v>44146</v>
      </c>
      <c r="C782" s="44">
        <v>40</v>
      </c>
      <c r="D782" s="44" t="s">
        <v>69</v>
      </c>
      <c r="E782" s="38" t="s">
        <v>151</v>
      </c>
      <c r="F782" s="38">
        <v>44148</v>
      </c>
      <c r="G782" s="32" t="s">
        <v>123</v>
      </c>
      <c r="H782" s="8"/>
    </row>
    <row r="783" spans="1:8" ht="19" customHeight="1">
      <c r="A783" s="37">
        <v>14790</v>
      </c>
      <c r="B783" s="38">
        <v>44138</v>
      </c>
      <c r="C783" s="44">
        <v>10</v>
      </c>
      <c r="D783" s="44" t="s">
        <v>141</v>
      </c>
      <c r="E783" s="38" t="s">
        <v>202</v>
      </c>
      <c r="F783" s="38">
        <v>44148</v>
      </c>
      <c r="G783" s="32" t="s">
        <v>123</v>
      </c>
      <c r="H783" s="8" t="s">
        <v>125</v>
      </c>
    </row>
    <row r="784" spans="1:8" ht="19" customHeight="1">
      <c r="A784" s="37">
        <v>14849</v>
      </c>
      <c r="B784" s="38" t="s">
        <v>301</v>
      </c>
      <c r="C784" s="44">
        <v>30</v>
      </c>
      <c r="D784" s="44" t="s">
        <v>77</v>
      </c>
      <c r="E784" s="38" t="s">
        <v>147</v>
      </c>
      <c r="F784" s="38">
        <v>44148</v>
      </c>
      <c r="G784" s="32" t="s">
        <v>123</v>
      </c>
      <c r="H784" s="8"/>
    </row>
    <row r="785" spans="1:8" ht="19" customHeight="1">
      <c r="A785" s="37">
        <v>14878</v>
      </c>
      <c r="B785" s="38">
        <v>44144</v>
      </c>
      <c r="C785" s="44">
        <v>40</v>
      </c>
      <c r="D785" s="44" t="s">
        <v>77</v>
      </c>
      <c r="E785" s="38" t="s">
        <v>237</v>
      </c>
      <c r="F785" s="38">
        <v>44149</v>
      </c>
      <c r="G785" s="32" t="s">
        <v>120</v>
      </c>
      <c r="H785" s="8"/>
    </row>
    <row r="786" spans="1:8" ht="19" customHeight="1">
      <c r="A786" s="37">
        <v>14968</v>
      </c>
      <c r="B786" s="38">
        <v>44144</v>
      </c>
      <c r="C786" s="44">
        <v>40</v>
      </c>
      <c r="D786" s="44" t="s">
        <v>69</v>
      </c>
      <c r="E786" s="38" t="s">
        <v>50</v>
      </c>
      <c r="F786" s="38">
        <v>44149</v>
      </c>
      <c r="G786" s="32" t="s">
        <v>123</v>
      </c>
      <c r="H786" s="8"/>
    </row>
    <row r="787" spans="1:8" ht="19" customHeight="1">
      <c r="A787" s="37">
        <v>15050</v>
      </c>
      <c r="B787" s="38">
        <v>44146</v>
      </c>
      <c r="C787" s="44">
        <v>30</v>
      </c>
      <c r="D787" s="44" t="s">
        <v>140</v>
      </c>
      <c r="E787" s="38" t="s">
        <v>104</v>
      </c>
      <c r="F787" s="38">
        <v>44149</v>
      </c>
      <c r="G787" s="32" t="s">
        <v>123</v>
      </c>
      <c r="H787" s="8"/>
    </row>
    <row r="788" spans="1:8" ht="19" customHeight="1">
      <c r="A788" s="37">
        <v>15051</v>
      </c>
      <c r="B788" s="38">
        <v>44146</v>
      </c>
      <c r="C788" s="44">
        <v>30</v>
      </c>
      <c r="D788" s="44" t="s">
        <v>77</v>
      </c>
      <c r="E788" s="38" t="s">
        <v>151</v>
      </c>
      <c r="F788" s="38">
        <v>44149</v>
      </c>
      <c r="G788" s="32" t="s">
        <v>123</v>
      </c>
      <c r="H788" s="8"/>
    </row>
    <row r="789" spans="1:8" ht="19" customHeight="1">
      <c r="A789" s="37">
        <v>15052</v>
      </c>
      <c r="B789" s="38">
        <v>44143</v>
      </c>
      <c r="C789" s="44">
        <v>80</v>
      </c>
      <c r="D789" s="44" t="s">
        <v>77</v>
      </c>
      <c r="E789" s="38" t="s">
        <v>117</v>
      </c>
      <c r="F789" s="38">
        <v>44149</v>
      </c>
      <c r="G789" s="32" t="s">
        <v>123</v>
      </c>
      <c r="H789" s="8"/>
    </row>
    <row r="790" spans="1:8" ht="19" customHeight="1">
      <c r="A790" s="37">
        <v>15055</v>
      </c>
      <c r="B790" s="38">
        <v>44139</v>
      </c>
      <c r="C790" s="44">
        <v>20</v>
      </c>
      <c r="D790" s="44" t="s">
        <v>69</v>
      </c>
      <c r="E790" s="38" t="s">
        <v>203</v>
      </c>
      <c r="F790" s="38">
        <v>44149</v>
      </c>
      <c r="G790" s="32" t="s">
        <v>123</v>
      </c>
      <c r="H790" s="8"/>
    </row>
    <row r="791" spans="1:8" ht="19" customHeight="1">
      <c r="A791" s="37">
        <v>15056</v>
      </c>
      <c r="B791" s="38" t="s">
        <v>216</v>
      </c>
      <c r="C791" s="44">
        <v>20</v>
      </c>
      <c r="D791" s="44" t="s">
        <v>141</v>
      </c>
      <c r="E791" s="38" t="s">
        <v>198</v>
      </c>
      <c r="F791" s="38">
        <v>44149</v>
      </c>
      <c r="G791" s="32" t="s">
        <v>116</v>
      </c>
      <c r="H791" s="8"/>
    </row>
    <row r="792" spans="1:8" ht="19" customHeight="1">
      <c r="A792" s="37">
        <v>15057</v>
      </c>
      <c r="B792" s="38">
        <v>44144</v>
      </c>
      <c r="C792" s="44">
        <v>40</v>
      </c>
      <c r="D792" s="44" t="s">
        <v>140</v>
      </c>
      <c r="E792" s="38" t="s">
        <v>168</v>
      </c>
      <c r="F792" s="38">
        <v>44149</v>
      </c>
      <c r="G792" s="32" t="s">
        <v>123</v>
      </c>
      <c r="H792" s="8"/>
    </row>
    <row r="793" spans="1:8" ht="19" customHeight="1">
      <c r="A793" s="37">
        <v>15058</v>
      </c>
      <c r="B793" s="38">
        <v>44138</v>
      </c>
      <c r="C793" s="44">
        <v>70</v>
      </c>
      <c r="D793" s="44" t="s">
        <v>69</v>
      </c>
      <c r="E793" s="38" t="s">
        <v>117</v>
      </c>
      <c r="F793" s="38">
        <v>44149</v>
      </c>
      <c r="G793" s="32" t="s">
        <v>123</v>
      </c>
      <c r="H793" s="8"/>
    </row>
    <row r="794" spans="1:8" ht="19" customHeight="1">
      <c r="A794" s="37">
        <v>15059</v>
      </c>
      <c r="B794" s="38">
        <v>44141</v>
      </c>
      <c r="C794" s="44">
        <v>30</v>
      </c>
      <c r="D794" s="44" t="s">
        <v>77</v>
      </c>
      <c r="E794" s="38" t="s">
        <v>302</v>
      </c>
      <c r="F794" s="38">
        <v>44149</v>
      </c>
      <c r="G794" s="32" t="s">
        <v>123</v>
      </c>
      <c r="H794" s="8"/>
    </row>
    <row r="795" spans="1:8" ht="19" customHeight="1">
      <c r="A795" s="37">
        <v>15092</v>
      </c>
      <c r="B795" s="38">
        <v>44144</v>
      </c>
      <c r="C795" s="44">
        <v>40</v>
      </c>
      <c r="D795" s="44" t="s">
        <v>69</v>
      </c>
      <c r="E795" s="38" t="s">
        <v>255</v>
      </c>
      <c r="F795" s="38">
        <v>44149</v>
      </c>
      <c r="G795" s="32" t="s">
        <v>123</v>
      </c>
      <c r="H795" s="8"/>
    </row>
    <row r="796" spans="1:8" ht="19" customHeight="1">
      <c r="A796" s="37">
        <v>15093</v>
      </c>
      <c r="B796" s="38">
        <v>44147</v>
      </c>
      <c r="C796" s="44">
        <v>60</v>
      </c>
      <c r="D796" s="44" t="s">
        <v>77</v>
      </c>
      <c r="E796" s="38" t="s">
        <v>175</v>
      </c>
      <c r="F796" s="38">
        <v>44149</v>
      </c>
      <c r="G796" s="32" t="s">
        <v>123</v>
      </c>
      <c r="H796" s="8"/>
    </row>
    <row r="797" spans="1:8" ht="19" customHeight="1">
      <c r="A797" s="37">
        <v>15094</v>
      </c>
      <c r="B797" s="38">
        <v>44146</v>
      </c>
      <c r="C797" s="44">
        <v>60</v>
      </c>
      <c r="D797" s="44" t="s">
        <v>69</v>
      </c>
      <c r="E797" s="38" t="s">
        <v>166</v>
      </c>
      <c r="F797" s="38">
        <v>44149</v>
      </c>
      <c r="G797" s="32" t="s">
        <v>123</v>
      </c>
      <c r="H797" s="8"/>
    </row>
    <row r="798" spans="1:8" ht="19" customHeight="1">
      <c r="A798" s="37">
        <v>15219</v>
      </c>
      <c r="B798" s="38">
        <v>44142</v>
      </c>
      <c r="C798" s="44">
        <v>40</v>
      </c>
      <c r="D798" s="44" t="s">
        <v>69</v>
      </c>
      <c r="E798" s="38" t="s">
        <v>303</v>
      </c>
      <c r="F798" s="38">
        <v>44150</v>
      </c>
      <c r="G798" s="32" t="s">
        <v>123</v>
      </c>
      <c r="H798" s="8"/>
    </row>
    <row r="799" spans="1:8" ht="19" customHeight="1">
      <c r="A799" s="37">
        <v>15241</v>
      </c>
      <c r="B799" s="38">
        <v>44145</v>
      </c>
      <c r="C799" s="44">
        <v>20</v>
      </c>
      <c r="D799" s="44" t="s">
        <v>69</v>
      </c>
      <c r="E799" s="38" t="s">
        <v>166</v>
      </c>
      <c r="F799" s="38">
        <v>44150</v>
      </c>
      <c r="G799" s="32" t="s">
        <v>123</v>
      </c>
      <c r="H799" s="8"/>
    </row>
    <row r="800" spans="1:8" ht="19" customHeight="1">
      <c r="A800" s="37">
        <v>15265</v>
      </c>
      <c r="B800" s="38" t="s">
        <v>165</v>
      </c>
      <c r="C800" s="44">
        <v>80</v>
      </c>
      <c r="D800" s="44" t="s">
        <v>69</v>
      </c>
      <c r="E800" s="38" t="s">
        <v>304</v>
      </c>
      <c r="F800" s="38">
        <v>44150</v>
      </c>
      <c r="G800" s="32" t="s">
        <v>305</v>
      </c>
      <c r="H800" s="8"/>
    </row>
    <row r="801" spans="1:8" ht="19" customHeight="1">
      <c r="A801" s="37">
        <v>15268</v>
      </c>
      <c r="B801" s="38" t="s">
        <v>159</v>
      </c>
      <c r="C801" s="44">
        <v>60</v>
      </c>
      <c r="D801" s="44" t="s">
        <v>69</v>
      </c>
      <c r="E801" s="38" t="s">
        <v>147</v>
      </c>
      <c r="F801" s="38">
        <v>44150</v>
      </c>
      <c r="G801" s="32" t="s">
        <v>123</v>
      </c>
      <c r="H801" s="8"/>
    </row>
    <row r="802" spans="1:8" ht="19" customHeight="1">
      <c r="A802" s="37">
        <v>15307</v>
      </c>
      <c r="B802" s="38">
        <v>44144</v>
      </c>
      <c r="C802" s="44">
        <v>20</v>
      </c>
      <c r="D802" s="44" t="s">
        <v>77</v>
      </c>
      <c r="E802" s="38" t="s">
        <v>231</v>
      </c>
      <c r="F802" s="38">
        <v>44150</v>
      </c>
      <c r="G802" s="32" t="s">
        <v>123</v>
      </c>
      <c r="H802" s="8"/>
    </row>
    <row r="803" spans="1:8" ht="19" customHeight="1">
      <c r="A803" s="37">
        <v>15373</v>
      </c>
      <c r="B803" s="38">
        <v>44140</v>
      </c>
      <c r="C803" s="44">
        <v>40</v>
      </c>
      <c r="D803" s="44" t="s">
        <v>77</v>
      </c>
      <c r="E803" s="38" t="s">
        <v>306</v>
      </c>
      <c r="F803" s="38">
        <v>44150</v>
      </c>
      <c r="G803" s="32" t="s">
        <v>123</v>
      </c>
      <c r="H803" s="8"/>
    </row>
    <row r="804" spans="1:8" ht="19" customHeight="1">
      <c r="A804" s="37">
        <v>15375</v>
      </c>
      <c r="B804" s="38">
        <v>44145</v>
      </c>
      <c r="C804" s="44">
        <v>70</v>
      </c>
      <c r="D804" s="44" t="s">
        <v>77</v>
      </c>
      <c r="E804" s="38" t="s">
        <v>117</v>
      </c>
      <c r="F804" s="38">
        <v>44150</v>
      </c>
      <c r="G804" s="32" t="s">
        <v>123</v>
      </c>
      <c r="H804" s="8"/>
    </row>
    <row r="805" spans="1:8" ht="19" customHeight="1">
      <c r="A805" s="37">
        <v>15376</v>
      </c>
      <c r="B805" s="38" t="s">
        <v>216</v>
      </c>
      <c r="C805" s="44">
        <v>10</v>
      </c>
      <c r="D805" s="44" t="s">
        <v>69</v>
      </c>
      <c r="E805" s="38" t="s">
        <v>297</v>
      </c>
      <c r="F805" s="38">
        <v>44150</v>
      </c>
      <c r="G805" s="32" t="s">
        <v>307</v>
      </c>
      <c r="H805" s="8"/>
    </row>
    <row r="806" spans="1:8" ht="19" customHeight="1">
      <c r="A806" s="37">
        <v>15377</v>
      </c>
      <c r="B806" s="38">
        <v>44143</v>
      </c>
      <c r="C806" s="44" t="s">
        <v>308</v>
      </c>
      <c r="D806" s="44" t="s">
        <v>77</v>
      </c>
      <c r="E806" s="45" t="s">
        <v>40</v>
      </c>
      <c r="F806" s="38">
        <v>44150</v>
      </c>
      <c r="G806" s="32" t="s">
        <v>123</v>
      </c>
      <c r="H806" s="8"/>
    </row>
    <row r="807" spans="1:8" ht="19" customHeight="1">
      <c r="A807" s="37">
        <v>15378</v>
      </c>
      <c r="B807" s="38">
        <v>44146</v>
      </c>
      <c r="C807" s="44" t="s">
        <v>296</v>
      </c>
      <c r="D807" s="44" t="s">
        <v>69</v>
      </c>
      <c r="E807" s="45" t="s">
        <v>40</v>
      </c>
      <c r="F807" s="38">
        <v>44150</v>
      </c>
      <c r="G807" s="32" t="s">
        <v>123</v>
      </c>
      <c r="H807" s="8"/>
    </row>
    <row r="808" spans="1:8" ht="19" customHeight="1">
      <c r="A808" s="37">
        <v>15379</v>
      </c>
      <c r="B808" s="38">
        <v>44145</v>
      </c>
      <c r="C808" s="44">
        <v>80</v>
      </c>
      <c r="D808" s="44" t="s">
        <v>77</v>
      </c>
      <c r="E808" s="38" t="s">
        <v>82</v>
      </c>
      <c r="F808" s="38">
        <v>44150</v>
      </c>
      <c r="G808" s="32" t="s">
        <v>189</v>
      </c>
      <c r="H808" s="8"/>
    </row>
    <row r="809" spans="1:8" ht="19" customHeight="1">
      <c r="A809" s="37">
        <v>15381</v>
      </c>
      <c r="B809" s="38">
        <v>44146</v>
      </c>
      <c r="C809" s="44">
        <v>10</v>
      </c>
      <c r="D809" s="44" t="s">
        <v>121</v>
      </c>
      <c r="E809" s="38" t="s">
        <v>309</v>
      </c>
      <c r="F809" s="38">
        <v>44150</v>
      </c>
      <c r="G809" s="32" t="s">
        <v>120</v>
      </c>
      <c r="H809" s="8"/>
    </row>
    <row r="810" spans="1:8" ht="19" customHeight="1">
      <c r="A810" s="37">
        <v>15384</v>
      </c>
      <c r="B810" s="38">
        <v>44146</v>
      </c>
      <c r="C810" s="44">
        <v>30</v>
      </c>
      <c r="D810" s="44" t="s">
        <v>141</v>
      </c>
      <c r="E810" s="38" t="s">
        <v>132</v>
      </c>
      <c r="F810" s="38">
        <v>44150</v>
      </c>
      <c r="G810" s="32" t="s">
        <v>123</v>
      </c>
      <c r="H810" s="8"/>
    </row>
    <row r="811" spans="1:8" ht="19" customHeight="1">
      <c r="B811" s="2"/>
      <c r="F811" s="1"/>
      <c r="H811" s="49">
        <f>COUNTA(H3:H715)</f>
        <v>702</v>
      </c>
    </row>
    <row r="812" spans="1:8">
      <c r="B812" s="2"/>
      <c r="F812" s="1"/>
    </row>
    <row r="813" spans="1:8">
      <c r="B813" s="2"/>
      <c r="F813" s="1"/>
    </row>
    <row r="814" spans="1:8">
      <c r="B814" s="2"/>
      <c r="F814" s="1"/>
    </row>
    <row r="815" spans="1:8">
      <c r="B815" s="2"/>
      <c r="F815" s="1"/>
    </row>
    <row r="816" spans="1:8">
      <c r="B816" s="2"/>
      <c r="F816" s="1"/>
    </row>
    <row r="817" spans="2:6">
      <c r="B817" s="2"/>
      <c r="F817" s="1"/>
    </row>
    <row r="818" spans="2:6">
      <c r="B818" s="2"/>
      <c r="F818" s="1"/>
    </row>
    <row r="819" spans="2:6">
      <c r="B819" s="2"/>
      <c r="F819" s="1"/>
    </row>
    <row r="820" spans="2:6">
      <c r="B820" s="2"/>
      <c r="F820" s="1"/>
    </row>
    <row r="821" spans="2:6">
      <c r="B821" s="2"/>
      <c r="F821" s="1"/>
    </row>
    <row r="822" spans="2:6">
      <c r="B822" s="2"/>
      <c r="F822" s="1"/>
    </row>
    <row r="823" spans="2:6">
      <c r="B823" s="2"/>
      <c r="F823" s="1"/>
    </row>
    <row r="824" spans="2:6">
      <c r="B824" s="2"/>
      <c r="F824" s="1"/>
    </row>
    <row r="825" spans="2:6">
      <c r="B825" s="2"/>
      <c r="F825" s="1"/>
    </row>
    <row r="826" spans="2:6">
      <c r="B826" s="2"/>
      <c r="F826" s="1"/>
    </row>
    <row r="827" spans="2:6">
      <c r="B827" s="2"/>
      <c r="F827" s="1"/>
    </row>
    <row r="828" spans="2:6">
      <c r="B828" s="2"/>
      <c r="F828" s="1"/>
    </row>
    <row r="829" spans="2:6">
      <c r="B829" s="2"/>
      <c r="F829" s="1"/>
    </row>
    <row r="830" spans="2:6">
      <c r="B830" s="2"/>
      <c r="F830" s="1"/>
    </row>
    <row r="831" spans="2:6">
      <c r="B831" s="2"/>
      <c r="F831" s="1"/>
    </row>
    <row r="832" spans="2:6">
      <c r="B832" s="2"/>
      <c r="F832" s="1"/>
    </row>
    <row r="833" spans="2:6">
      <c r="B833" s="2"/>
      <c r="F833" s="1"/>
    </row>
    <row r="834" spans="2:6">
      <c r="B834" s="2"/>
      <c r="F834" s="1"/>
    </row>
  </sheetData>
  <phoneticPr fontId="1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322"/>
  <sheetViews>
    <sheetView tabSelected="1" topLeftCell="A18" zoomScale="117" workbookViewId="0">
      <selection activeCell="D25" sqref="D25"/>
    </sheetView>
  </sheetViews>
  <sheetFormatPr baseColWidth="10" defaultColWidth="8.83203125" defaultRowHeight="18"/>
  <cols>
    <col min="1" max="1" width="11.83203125" bestFit="1" customWidth="1"/>
    <col min="4" max="4" width="9.5" bestFit="1" customWidth="1"/>
    <col min="7" max="7" width="8.83203125" customWidth="1"/>
    <col min="11" max="11" width="11.1640625" style="14" customWidth="1"/>
    <col min="12" max="12" width="5.33203125" style="14" customWidth="1"/>
    <col min="13" max="13" width="11.1640625" style="14" customWidth="1"/>
  </cols>
  <sheetData>
    <row r="1" spans="1:10">
      <c r="A1" s="3">
        <v>44160</v>
      </c>
      <c r="B1" t="s">
        <v>21</v>
      </c>
    </row>
    <row r="2" spans="1:10">
      <c r="A2" s="4" t="s">
        <v>311</v>
      </c>
      <c r="B2" t="s">
        <v>22</v>
      </c>
      <c r="C2" t="s">
        <v>265</v>
      </c>
      <c r="D2" t="s">
        <v>23</v>
      </c>
      <c r="E2" t="s">
        <v>263</v>
      </c>
      <c r="F2" t="s">
        <v>62</v>
      </c>
      <c r="G2" t="s">
        <v>63</v>
      </c>
      <c r="H2" t="s">
        <v>64</v>
      </c>
      <c r="I2" t="s">
        <v>65</v>
      </c>
      <c r="J2" t="s">
        <v>11</v>
      </c>
    </row>
    <row r="3" spans="1:10">
      <c r="A3" s="6">
        <v>43856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10">
      <c r="A4" s="6">
        <v>43857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10">
      <c r="A5" s="6">
        <v>43858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10">
      <c r="A6" s="6">
        <v>43859</v>
      </c>
      <c r="B6">
        <v>0</v>
      </c>
      <c r="C6">
        <v>0</v>
      </c>
      <c r="D6">
        <v>1</v>
      </c>
      <c r="E6">
        <v>1</v>
      </c>
      <c r="F6">
        <v>0</v>
      </c>
      <c r="G6">
        <v>0</v>
      </c>
      <c r="H6">
        <v>0</v>
      </c>
      <c r="I6">
        <v>0</v>
      </c>
    </row>
    <row r="7" spans="1:10">
      <c r="A7" s="6">
        <v>43860</v>
      </c>
      <c r="B7">
        <v>0</v>
      </c>
      <c r="C7">
        <v>0</v>
      </c>
      <c r="D7">
        <v>1</v>
      </c>
      <c r="E7">
        <v>1</v>
      </c>
      <c r="F7">
        <v>0</v>
      </c>
      <c r="G7">
        <v>0</v>
      </c>
      <c r="H7">
        <v>0</v>
      </c>
      <c r="I7">
        <v>0</v>
      </c>
    </row>
    <row r="8" spans="1:10">
      <c r="A8" s="6">
        <v>43861</v>
      </c>
      <c r="B8">
        <v>0</v>
      </c>
      <c r="C8">
        <v>0</v>
      </c>
      <c r="D8">
        <v>1</v>
      </c>
      <c r="E8">
        <v>1</v>
      </c>
      <c r="F8">
        <v>0</v>
      </c>
      <c r="G8">
        <v>0</v>
      </c>
      <c r="H8">
        <v>0</v>
      </c>
      <c r="I8">
        <v>0</v>
      </c>
    </row>
    <row r="9" spans="1:10">
      <c r="A9" s="6">
        <v>43862</v>
      </c>
      <c r="B9">
        <v>0</v>
      </c>
      <c r="C9">
        <v>0</v>
      </c>
      <c r="D9">
        <v>1</v>
      </c>
      <c r="E9">
        <v>1</v>
      </c>
      <c r="F9">
        <v>0</v>
      </c>
      <c r="G9">
        <v>0</v>
      </c>
      <c r="H9">
        <v>0</v>
      </c>
      <c r="I9">
        <v>0</v>
      </c>
    </row>
    <row r="10" spans="1:10">
      <c r="A10" s="6">
        <v>43863</v>
      </c>
      <c r="B10">
        <v>0</v>
      </c>
      <c r="C10">
        <v>0</v>
      </c>
      <c r="D10">
        <v>1</v>
      </c>
      <c r="E10">
        <v>1</v>
      </c>
      <c r="F10">
        <v>0</v>
      </c>
      <c r="G10">
        <v>0</v>
      </c>
      <c r="H10">
        <v>0</v>
      </c>
      <c r="I10">
        <v>0</v>
      </c>
    </row>
    <row r="11" spans="1:10">
      <c r="A11" s="6">
        <v>43864</v>
      </c>
      <c r="B11">
        <v>0</v>
      </c>
      <c r="C11">
        <v>0</v>
      </c>
      <c r="D11">
        <v>1</v>
      </c>
      <c r="E11">
        <v>1</v>
      </c>
      <c r="F11">
        <v>0</v>
      </c>
      <c r="G11">
        <v>0</v>
      </c>
      <c r="H11">
        <v>0</v>
      </c>
      <c r="I11">
        <v>0</v>
      </c>
    </row>
    <row r="12" spans="1:10">
      <c r="A12" s="6">
        <v>43865</v>
      </c>
      <c r="B12">
        <v>0</v>
      </c>
      <c r="C12">
        <v>0</v>
      </c>
      <c r="D12">
        <v>1</v>
      </c>
      <c r="E12">
        <v>1</v>
      </c>
      <c r="F12">
        <v>0</v>
      </c>
      <c r="G12">
        <v>0</v>
      </c>
      <c r="H12">
        <v>0</v>
      </c>
      <c r="I12">
        <v>0</v>
      </c>
    </row>
    <row r="13" spans="1:10">
      <c r="A13" s="6">
        <v>43866</v>
      </c>
      <c r="B13">
        <v>0</v>
      </c>
      <c r="C13">
        <v>0</v>
      </c>
      <c r="D13">
        <v>1</v>
      </c>
      <c r="E13">
        <v>1</v>
      </c>
      <c r="F13">
        <v>0</v>
      </c>
      <c r="G13">
        <v>0</v>
      </c>
      <c r="H13">
        <v>0</v>
      </c>
      <c r="I13">
        <v>0</v>
      </c>
    </row>
    <row r="14" spans="1:10">
      <c r="A14" s="6">
        <v>43867</v>
      </c>
      <c r="B14">
        <v>0</v>
      </c>
      <c r="C14">
        <v>0</v>
      </c>
      <c r="D14">
        <v>1</v>
      </c>
      <c r="E14">
        <v>1</v>
      </c>
      <c r="F14">
        <v>0</v>
      </c>
      <c r="G14">
        <v>0</v>
      </c>
      <c r="H14">
        <v>0</v>
      </c>
      <c r="I14">
        <v>0</v>
      </c>
    </row>
    <row r="15" spans="1:10">
      <c r="A15" s="6">
        <v>43868</v>
      </c>
      <c r="B15">
        <v>0</v>
      </c>
      <c r="C15">
        <v>0</v>
      </c>
      <c r="D15">
        <v>1</v>
      </c>
      <c r="E15">
        <v>1</v>
      </c>
      <c r="F15">
        <v>0</v>
      </c>
      <c r="G15">
        <v>0</v>
      </c>
      <c r="H15">
        <v>0</v>
      </c>
      <c r="I15">
        <v>0</v>
      </c>
    </row>
    <row r="16" spans="1:10">
      <c r="A16" s="6">
        <v>43869</v>
      </c>
      <c r="B16">
        <v>0</v>
      </c>
      <c r="C16">
        <v>0</v>
      </c>
      <c r="D16">
        <v>1</v>
      </c>
      <c r="E16">
        <v>1</v>
      </c>
      <c r="F16">
        <v>0</v>
      </c>
      <c r="G16">
        <v>0</v>
      </c>
      <c r="H16">
        <v>0</v>
      </c>
      <c r="I16">
        <v>0</v>
      </c>
    </row>
    <row r="17" spans="1:9">
      <c r="A17" s="6">
        <v>43870</v>
      </c>
      <c r="B17">
        <v>0</v>
      </c>
      <c r="C17">
        <v>0</v>
      </c>
      <c r="D17">
        <v>1</v>
      </c>
      <c r="E17">
        <v>1</v>
      </c>
      <c r="F17">
        <v>0</v>
      </c>
      <c r="G17">
        <v>0</v>
      </c>
      <c r="H17">
        <v>0</v>
      </c>
      <c r="I17">
        <v>0</v>
      </c>
    </row>
    <row r="18" spans="1:9">
      <c r="A18" s="6">
        <v>43871</v>
      </c>
      <c r="B18">
        <v>0</v>
      </c>
      <c r="C18">
        <v>0</v>
      </c>
      <c r="D18">
        <v>1</v>
      </c>
      <c r="E18">
        <v>1</v>
      </c>
      <c r="F18">
        <v>0</v>
      </c>
      <c r="G18">
        <v>0</v>
      </c>
      <c r="H18">
        <v>0</v>
      </c>
      <c r="I18">
        <v>0</v>
      </c>
    </row>
    <row r="19" spans="1:9">
      <c r="A19" s="6">
        <v>43872</v>
      </c>
      <c r="B19">
        <v>0</v>
      </c>
      <c r="C19">
        <v>0</v>
      </c>
      <c r="D19">
        <v>1</v>
      </c>
      <c r="E19">
        <v>1</v>
      </c>
      <c r="F19">
        <v>0</v>
      </c>
      <c r="G19">
        <v>0</v>
      </c>
      <c r="H19">
        <v>0</v>
      </c>
      <c r="I19">
        <v>0</v>
      </c>
    </row>
    <row r="20" spans="1:9">
      <c r="A20" s="6">
        <v>43873</v>
      </c>
      <c r="B20">
        <v>0</v>
      </c>
      <c r="C20">
        <v>0</v>
      </c>
      <c r="D20">
        <v>1</v>
      </c>
      <c r="E20">
        <v>1</v>
      </c>
      <c r="F20">
        <v>0</v>
      </c>
      <c r="G20">
        <v>0</v>
      </c>
      <c r="H20">
        <v>0</v>
      </c>
      <c r="I20">
        <v>0</v>
      </c>
    </row>
    <row r="21" spans="1:9">
      <c r="A21" s="6">
        <v>43874</v>
      </c>
      <c r="B21">
        <v>0</v>
      </c>
      <c r="C21">
        <v>0</v>
      </c>
      <c r="D21">
        <v>1</v>
      </c>
      <c r="E21">
        <v>1</v>
      </c>
      <c r="F21">
        <v>0</v>
      </c>
      <c r="G21">
        <v>0</v>
      </c>
      <c r="H21">
        <v>0</v>
      </c>
      <c r="I21">
        <v>0</v>
      </c>
    </row>
    <row r="22" spans="1:9">
      <c r="A22" s="6">
        <v>43875</v>
      </c>
      <c r="B22">
        <v>0</v>
      </c>
      <c r="C22">
        <v>0</v>
      </c>
      <c r="D22">
        <v>1</v>
      </c>
      <c r="E22">
        <v>1</v>
      </c>
      <c r="F22">
        <v>0</v>
      </c>
      <c r="G22">
        <v>0</v>
      </c>
      <c r="H22">
        <v>0</v>
      </c>
      <c r="I22">
        <v>0</v>
      </c>
    </row>
    <row r="23" spans="1:9">
      <c r="A23" s="6">
        <v>43876</v>
      </c>
      <c r="B23">
        <v>0</v>
      </c>
      <c r="C23">
        <v>0</v>
      </c>
      <c r="D23">
        <v>1</v>
      </c>
      <c r="E23">
        <v>1</v>
      </c>
      <c r="F23">
        <v>0</v>
      </c>
      <c r="G23">
        <v>0</v>
      </c>
      <c r="H23">
        <v>0</v>
      </c>
      <c r="I23">
        <v>0</v>
      </c>
    </row>
    <row r="24" spans="1:9">
      <c r="A24" s="6">
        <v>43877</v>
      </c>
      <c r="B24">
        <v>0</v>
      </c>
      <c r="C24">
        <v>0</v>
      </c>
      <c r="D24">
        <v>1</v>
      </c>
      <c r="E24">
        <v>1</v>
      </c>
      <c r="F24">
        <v>0</v>
      </c>
      <c r="G24">
        <v>0</v>
      </c>
      <c r="H24">
        <v>0</v>
      </c>
      <c r="I24">
        <v>0</v>
      </c>
    </row>
    <row r="25" spans="1:9">
      <c r="A25" s="6">
        <v>43878</v>
      </c>
      <c r="B25">
        <v>0</v>
      </c>
      <c r="C25">
        <v>0</v>
      </c>
      <c r="D25">
        <v>1</v>
      </c>
      <c r="E25">
        <v>1</v>
      </c>
      <c r="F25">
        <v>0</v>
      </c>
      <c r="G25">
        <v>0</v>
      </c>
      <c r="H25">
        <v>0</v>
      </c>
      <c r="I25">
        <v>0</v>
      </c>
    </row>
    <row r="26" spans="1:9">
      <c r="A26" s="6">
        <v>43879</v>
      </c>
      <c r="B26">
        <v>0</v>
      </c>
      <c r="C26">
        <v>0</v>
      </c>
      <c r="D26">
        <v>1</v>
      </c>
      <c r="E26">
        <v>1</v>
      </c>
      <c r="F26">
        <v>0</v>
      </c>
      <c r="G26">
        <v>0</v>
      </c>
      <c r="H26">
        <v>0</v>
      </c>
      <c r="I26">
        <v>0</v>
      </c>
    </row>
    <row r="27" spans="1:9">
      <c r="A27" s="6">
        <v>43880</v>
      </c>
      <c r="B27">
        <v>0</v>
      </c>
      <c r="C27">
        <v>0</v>
      </c>
      <c r="D27">
        <v>1</v>
      </c>
      <c r="E27">
        <v>1</v>
      </c>
      <c r="F27">
        <v>0</v>
      </c>
      <c r="G27">
        <v>0</v>
      </c>
      <c r="H27">
        <v>0</v>
      </c>
      <c r="I27">
        <v>0</v>
      </c>
    </row>
    <row r="28" spans="1:9">
      <c r="A28" s="6">
        <v>43881</v>
      </c>
      <c r="B28">
        <v>0</v>
      </c>
      <c r="C28">
        <v>0</v>
      </c>
      <c r="D28">
        <v>1</v>
      </c>
      <c r="E28">
        <v>1</v>
      </c>
      <c r="F28">
        <v>0</v>
      </c>
      <c r="G28">
        <v>0</v>
      </c>
      <c r="H28">
        <v>0</v>
      </c>
      <c r="I28">
        <v>0</v>
      </c>
    </row>
    <row r="29" spans="1:9">
      <c r="A29" s="6">
        <v>43882</v>
      </c>
      <c r="B29">
        <v>0</v>
      </c>
      <c r="C29">
        <v>0</v>
      </c>
      <c r="D29">
        <v>1</v>
      </c>
      <c r="E29">
        <v>1</v>
      </c>
      <c r="F29">
        <v>0</v>
      </c>
      <c r="G29">
        <v>0</v>
      </c>
      <c r="H29">
        <v>0</v>
      </c>
      <c r="I29">
        <v>0</v>
      </c>
    </row>
    <row r="30" spans="1:9">
      <c r="A30" s="6">
        <v>43883</v>
      </c>
      <c r="B30">
        <v>0</v>
      </c>
      <c r="C30">
        <v>0</v>
      </c>
      <c r="D30">
        <v>1</v>
      </c>
      <c r="E30">
        <v>1</v>
      </c>
      <c r="F30">
        <v>0</v>
      </c>
      <c r="G30">
        <v>0</v>
      </c>
      <c r="H30">
        <v>0</v>
      </c>
      <c r="I30">
        <v>0</v>
      </c>
    </row>
    <row r="31" spans="1:9">
      <c r="A31" s="6">
        <v>43884</v>
      </c>
      <c r="B31">
        <v>0</v>
      </c>
      <c r="C31">
        <v>0</v>
      </c>
      <c r="D31">
        <v>1</v>
      </c>
      <c r="E31">
        <v>1</v>
      </c>
      <c r="F31">
        <v>0</v>
      </c>
      <c r="G31">
        <v>0</v>
      </c>
      <c r="H31">
        <v>0</v>
      </c>
      <c r="I31">
        <v>0</v>
      </c>
    </row>
    <row r="32" spans="1:9">
      <c r="A32" s="6">
        <v>43885</v>
      </c>
      <c r="B32">
        <v>0</v>
      </c>
      <c r="C32">
        <v>0</v>
      </c>
      <c r="D32">
        <v>1</v>
      </c>
      <c r="E32">
        <v>1</v>
      </c>
      <c r="F32">
        <v>0</v>
      </c>
      <c r="G32">
        <v>0</v>
      </c>
      <c r="H32">
        <v>0</v>
      </c>
      <c r="I32">
        <v>0</v>
      </c>
    </row>
    <row r="33" spans="1:9">
      <c r="A33" s="6">
        <v>43886</v>
      </c>
      <c r="B33">
        <v>0</v>
      </c>
      <c r="C33">
        <v>0</v>
      </c>
      <c r="D33">
        <v>1</v>
      </c>
      <c r="E33">
        <v>1</v>
      </c>
      <c r="F33">
        <v>0</v>
      </c>
      <c r="G33">
        <v>0</v>
      </c>
      <c r="H33">
        <v>0</v>
      </c>
      <c r="I33">
        <v>0</v>
      </c>
    </row>
    <row r="34" spans="1:9">
      <c r="A34" s="6">
        <v>43887</v>
      </c>
      <c r="B34">
        <v>0</v>
      </c>
      <c r="C34">
        <v>0</v>
      </c>
      <c r="D34">
        <v>1</v>
      </c>
      <c r="E34">
        <v>1</v>
      </c>
      <c r="F34">
        <v>0</v>
      </c>
      <c r="G34">
        <v>0</v>
      </c>
      <c r="H34">
        <v>0</v>
      </c>
      <c r="I34">
        <v>0</v>
      </c>
    </row>
    <row r="35" spans="1:9">
      <c r="A35" s="6">
        <v>43888</v>
      </c>
      <c r="B35">
        <v>0</v>
      </c>
      <c r="C35">
        <v>0</v>
      </c>
      <c r="D35">
        <v>2</v>
      </c>
      <c r="E35">
        <v>2</v>
      </c>
      <c r="F35">
        <v>0</v>
      </c>
      <c r="G35">
        <v>0</v>
      </c>
      <c r="H35">
        <v>0</v>
      </c>
      <c r="I35">
        <v>0</v>
      </c>
    </row>
    <row r="36" spans="1:9">
      <c r="A36" s="6">
        <v>43889</v>
      </c>
      <c r="B36">
        <v>0</v>
      </c>
      <c r="C36">
        <v>0</v>
      </c>
      <c r="D36">
        <v>4</v>
      </c>
      <c r="E36">
        <v>4</v>
      </c>
      <c r="F36">
        <v>0</v>
      </c>
      <c r="G36">
        <v>0</v>
      </c>
      <c r="H36">
        <v>0</v>
      </c>
      <c r="I36">
        <v>0</v>
      </c>
    </row>
    <row r="37" spans="1:9">
      <c r="A37" s="6">
        <v>43890</v>
      </c>
      <c r="B37">
        <v>0</v>
      </c>
      <c r="C37">
        <v>0</v>
      </c>
      <c r="D37">
        <v>4</v>
      </c>
      <c r="E37">
        <v>4</v>
      </c>
      <c r="F37">
        <v>0</v>
      </c>
      <c r="G37">
        <v>0</v>
      </c>
      <c r="H37">
        <v>0</v>
      </c>
      <c r="I37">
        <v>0</v>
      </c>
    </row>
    <row r="38" spans="1:9">
      <c r="A38" s="6">
        <v>43891</v>
      </c>
      <c r="B38">
        <v>0</v>
      </c>
      <c r="C38">
        <v>0</v>
      </c>
      <c r="D38">
        <v>4</v>
      </c>
      <c r="E38">
        <v>4</v>
      </c>
      <c r="F38">
        <v>0</v>
      </c>
      <c r="G38">
        <v>0</v>
      </c>
      <c r="H38">
        <v>0</v>
      </c>
      <c r="I38">
        <v>0</v>
      </c>
    </row>
    <row r="39" spans="1:9">
      <c r="A39" s="6">
        <v>43892</v>
      </c>
      <c r="B39">
        <v>0</v>
      </c>
      <c r="C39">
        <v>0</v>
      </c>
      <c r="D39">
        <v>6</v>
      </c>
      <c r="E39">
        <v>6</v>
      </c>
      <c r="F39">
        <v>0</v>
      </c>
      <c r="G39">
        <v>0</v>
      </c>
      <c r="H39">
        <v>0</v>
      </c>
      <c r="I39">
        <v>0</v>
      </c>
    </row>
    <row r="40" spans="1:9">
      <c r="A40" s="6">
        <v>43893</v>
      </c>
      <c r="B40">
        <v>0</v>
      </c>
      <c r="C40">
        <v>0</v>
      </c>
      <c r="D40">
        <v>8</v>
      </c>
      <c r="E40">
        <v>8</v>
      </c>
      <c r="F40">
        <v>0</v>
      </c>
      <c r="G40">
        <v>0</v>
      </c>
      <c r="H40">
        <v>0</v>
      </c>
      <c r="I40">
        <v>0</v>
      </c>
    </row>
    <row r="41" spans="1:9">
      <c r="A41" s="6">
        <v>43894</v>
      </c>
      <c r="B41">
        <v>0</v>
      </c>
      <c r="C41">
        <v>2</v>
      </c>
      <c r="D41">
        <v>2</v>
      </c>
      <c r="E41">
        <v>2</v>
      </c>
      <c r="F41">
        <v>0</v>
      </c>
      <c r="G41">
        <f>F41</f>
        <v>0</v>
      </c>
      <c r="H41">
        <v>0</v>
      </c>
      <c r="I41">
        <f>H41</f>
        <v>0</v>
      </c>
    </row>
    <row r="42" spans="1:9">
      <c r="A42" s="6">
        <v>43895</v>
      </c>
      <c r="B42">
        <v>0</v>
      </c>
      <c r="C42">
        <v>0</v>
      </c>
      <c r="D42">
        <v>2</v>
      </c>
      <c r="E42">
        <v>2</v>
      </c>
      <c r="F42">
        <v>0</v>
      </c>
      <c r="G42">
        <f t="shared" ref="G42:G105" si="0">G41+F42</f>
        <v>0</v>
      </c>
      <c r="H42">
        <v>0</v>
      </c>
      <c r="I42">
        <f t="shared" ref="I42:I105" si="1">I41+H42</f>
        <v>0</v>
      </c>
    </row>
    <row r="43" spans="1:9">
      <c r="A43" s="6">
        <v>43896</v>
      </c>
      <c r="B43">
        <v>0</v>
      </c>
      <c r="C43">
        <v>0</v>
      </c>
      <c r="D43">
        <v>2</v>
      </c>
      <c r="E43">
        <v>2</v>
      </c>
      <c r="F43">
        <v>0</v>
      </c>
      <c r="G43">
        <f t="shared" si="0"/>
        <v>0</v>
      </c>
      <c r="H43">
        <v>0</v>
      </c>
      <c r="I43">
        <f t="shared" si="1"/>
        <v>0</v>
      </c>
    </row>
    <row r="44" spans="1:9">
      <c r="A44" s="6">
        <v>43897</v>
      </c>
      <c r="B44">
        <v>0</v>
      </c>
      <c r="C44">
        <v>3</v>
      </c>
      <c r="D44">
        <v>5</v>
      </c>
      <c r="E44">
        <v>5</v>
      </c>
      <c r="F44">
        <v>0</v>
      </c>
      <c r="G44">
        <f t="shared" si="0"/>
        <v>0</v>
      </c>
      <c r="H44">
        <v>0</v>
      </c>
      <c r="I44">
        <f t="shared" si="1"/>
        <v>0</v>
      </c>
    </row>
    <row r="45" spans="1:9">
      <c r="A45" s="6">
        <v>43898</v>
      </c>
      <c r="B45">
        <v>0</v>
      </c>
      <c r="C45">
        <v>0</v>
      </c>
      <c r="D45">
        <v>5</v>
      </c>
      <c r="E45">
        <v>4</v>
      </c>
      <c r="F45">
        <v>1</v>
      </c>
      <c r="G45">
        <f t="shared" si="0"/>
        <v>1</v>
      </c>
      <c r="H45">
        <v>1</v>
      </c>
      <c r="I45">
        <f t="shared" si="1"/>
        <v>1</v>
      </c>
    </row>
    <row r="46" spans="1:9">
      <c r="A46" s="6">
        <v>43899</v>
      </c>
      <c r="B46">
        <v>0</v>
      </c>
      <c r="C46">
        <v>0</v>
      </c>
      <c r="D46">
        <v>5</v>
      </c>
      <c r="E46">
        <v>5</v>
      </c>
      <c r="F46">
        <v>0</v>
      </c>
      <c r="G46">
        <f t="shared" si="0"/>
        <v>1</v>
      </c>
      <c r="H46">
        <v>0</v>
      </c>
      <c r="I46">
        <f t="shared" si="1"/>
        <v>1</v>
      </c>
    </row>
    <row r="47" spans="1:9">
      <c r="A47" s="6">
        <v>43900</v>
      </c>
      <c r="B47">
        <v>0</v>
      </c>
      <c r="C47">
        <v>1</v>
      </c>
      <c r="D47">
        <v>6</v>
      </c>
      <c r="E47">
        <v>6</v>
      </c>
      <c r="F47">
        <v>0</v>
      </c>
      <c r="G47">
        <f t="shared" si="0"/>
        <v>1</v>
      </c>
      <c r="H47">
        <v>0</v>
      </c>
      <c r="I47">
        <f t="shared" si="1"/>
        <v>1</v>
      </c>
    </row>
    <row r="48" spans="1:9">
      <c r="A48" s="6">
        <v>43901</v>
      </c>
      <c r="B48">
        <v>0</v>
      </c>
      <c r="C48">
        <v>0</v>
      </c>
      <c r="D48">
        <v>6</v>
      </c>
      <c r="E48">
        <v>6</v>
      </c>
      <c r="F48">
        <v>0</v>
      </c>
      <c r="G48">
        <f t="shared" si="0"/>
        <v>1</v>
      </c>
      <c r="H48">
        <v>0</v>
      </c>
      <c r="I48">
        <f t="shared" si="1"/>
        <v>1</v>
      </c>
    </row>
    <row r="49" spans="1:9">
      <c r="A49" s="6">
        <v>43902</v>
      </c>
      <c r="B49">
        <v>0</v>
      </c>
      <c r="C49">
        <v>0</v>
      </c>
      <c r="D49">
        <v>6</v>
      </c>
      <c r="E49">
        <v>4</v>
      </c>
      <c r="F49">
        <v>2</v>
      </c>
      <c r="G49">
        <f t="shared" si="0"/>
        <v>3</v>
      </c>
      <c r="H49">
        <v>2</v>
      </c>
      <c r="I49">
        <f t="shared" si="1"/>
        <v>3</v>
      </c>
    </row>
    <row r="50" spans="1:9">
      <c r="A50" s="6">
        <v>43903</v>
      </c>
      <c r="B50">
        <v>0</v>
      </c>
      <c r="C50">
        <v>0</v>
      </c>
      <c r="D50">
        <v>6</v>
      </c>
      <c r="E50">
        <v>5</v>
      </c>
      <c r="F50">
        <v>1</v>
      </c>
      <c r="G50">
        <f t="shared" si="0"/>
        <v>4</v>
      </c>
      <c r="H50">
        <v>1</v>
      </c>
      <c r="I50">
        <f t="shared" si="1"/>
        <v>4</v>
      </c>
    </row>
    <row r="51" spans="1:9">
      <c r="A51" s="6">
        <v>43904</v>
      </c>
      <c r="B51">
        <v>0</v>
      </c>
      <c r="C51">
        <v>0</v>
      </c>
      <c r="D51">
        <v>6</v>
      </c>
      <c r="E51">
        <v>6</v>
      </c>
      <c r="F51">
        <v>0</v>
      </c>
      <c r="G51">
        <f t="shared" si="0"/>
        <v>4</v>
      </c>
      <c r="H51">
        <v>0</v>
      </c>
      <c r="I51">
        <f t="shared" si="1"/>
        <v>4</v>
      </c>
    </row>
    <row r="52" spans="1:9">
      <c r="A52" s="6">
        <v>43905</v>
      </c>
      <c r="B52">
        <v>0</v>
      </c>
      <c r="C52">
        <v>0</v>
      </c>
      <c r="D52">
        <v>6</v>
      </c>
      <c r="E52">
        <v>6</v>
      </c>
      <c r="F52">
        <v>0</v>
      </c>
      <c r="G52">
        <f t="shared" si="0"/>
        <v>4</v>
      </c>
      <c r="H52">
        <v>0</v>
      </c>
      <c r="I52">
        <f t="shared" si="1"/>
        <v>4</v>
      </c>
    </row>
    <row r="53" spans="1:9">
      <c r="A53" s="6">
        <v>43906</v>
      </c>
      <c r="B53">
        <v>0</v>
      </c>
      <c r="C53">
        <v>0</v>
      </c>
      <c r="D53">
        <v>6</v>
      </c>
      <c r="E53">
        <v>6</v>
      </c>
      <c r="F53">
        <v>0</v>
      </c>
      <c r="G53">
        <f t="shared" si="0"/>
        <v>4</v>
      </c>
      <c r="H53">
        <v>0</v>
      </c>
      <c r="I53">
        <f t="shared" si="1"/>
        <v>4</v>
      </c>
    </row>
    <row r="54" spans="1:9">
      <c r="A54" s="6">
        <v>43907</v>
      </c>
      <c r="B54">
        <v>0</v>
      </c>
      <c r="C54">
        <v>0</v>
      </c>
      <c r="D54">
        <v>6</v>
      </c>
      <c r="E54">
        <v>6</v>
      </c>
      <c r="F54">
        <v>0</v>
      </c>
      <c r="G54">
        <f t="shared" si="0"/>
        <v>4</v>
      </c>
      <c r="H54">
        <v>0</v>
      </c>
      <c r="I54">
        <f t="shared" si="1"/>
        <v>4</v>
      </c>
    </row>
    <row r="55" spans="1:9">
      <c r="A55" s="6">
        <v>43908</v>
      </c>
      <c r="B55">
        <v>0</v>
      </c>
      <c r="C55">
        <v>0</v>
      </c>
      <c r="D55">
        <v>6</v>
      </c>
      <c r="E55">
        <v>6</v>
      </c>
      <c r="F55">
        <v>0</v>
      </c>
      <c r="G55">
        <f t="shared" si="0"/>
        <v>4</v>
      </c>
      <c r="H55">
        <v>0</v>
      </c>
      <c r="I55">
        <f t="shared" si="1"/>
        <v>4</v>
      </c>
    </row>
    <row r="56" spans="1:9">
      <c r="A56" s="6">
        <v>43909</v>
      </c>
      <c r="B56">
        <v>0</v>
      </c>
      <c r="C56">
        <v>0</v>
      </c>
      <c r="D56">
        <v>6</v>
      </c>
      <c r="E56">
        <v>6</v>
      </c>
      <c r="F56">
        <v>0</v>
      </c>
      <c r="G56">
        <f t="shared" si="0"/>
        <v>4</v>
      </c>
      <c r="H56">
        <v>0</v>
      </c>
      <c r="I56">
        <f t="shared" si="1"/>
        <v>4</v>
      </c>
    </row>
    <row r="57" spans="1:9">
      <c r="A57" s="6">
        <v>43910</v>
      </c>
      <c r="B57">
        <v>0</v>
      </c>
      <c r="C57">
        <v>0</v>
      </c>
      <c r="D57">
        <v>6</v>
      </c>
      <c r="E57">
        <v>6</v>
      </c>
      <c r="F57">
        <v>0</v>
      </c>
      <c r="G57">
        <f t="shared" si="0"/>
        <v>4</v>
      </c>
      <c r="H57">
        <v>0</v>
      </c>
      <c r="I57">
        <f t="shared" si="1"/>
        <v>4</v>
      </c>
    </row>
    <row r="58" spans="1:9">
      <c r="A58" s="6">
        <v>43911</v>
      </c>
      <c r="B58">
        <v>0</v>
      </c>
      <c r="C58">
        <v>0</v>
      </c>
      <c r="D58">
        <v>6</v>
      </c>
      <c r="E58">
        <v>6</v>
      </c>
      <c r="F58">
        <v>0</v>
      </c>
      <c r="G58">
        <f t="shared" si="0"/>
        <v>4</v>
      </c>
      <c r="H58">
        <v>0</v>
      </c>
      <c r="I58">
        <f t="shared" si="1"/>
        <v>4</v>
      </c>
    </row>
    <row r="59" spans="1:9">
      <c r="A59" s="6">
        <v>43912</v>
      </c>
      <c r="B59">
        <v>0</v>
      </c>
      <c r="C59">
        <v>0</v>
      </c>
      <c r="D59">
        <v>6</v>
      </c>
      <c r="E59">
        <v>6</v>
      </c>
      <c r="F59">
        <v>0</v>
      </c>
      <c r="G59">
        <f t="shared" si="0"/>
        <v>4</v>
      </c>
      <c r="H59">
        <v>0</v>
      </c>
      <c r="I59">
        <f t="shared" si="1"/>
        <v>4</v>
      </c>
    </row>
    <row r="60" spans="1:9">
      <c r="A60" s="6">
        <v>43913</v>
      </c>
      <c r="B60">
        <v>0</v>
      </c>
      <c r="C60">
        <v>0</v>
      </c>
      <c r="D60">
        <v>6</v>
      </c>
      <c r="E60">
        <v>6</v>
      </c>
      <c r="F60">
        <v>0</v>
      </c>
      <c r="G60">
        <f t="shared" si="0"/>
        <v>4</v>
      </c>
      <c r="H60">
        <v>0</v>
      </c>
      <c r="I60">
        <f t="shared" si="1"/>
        <v>4</v>
      </c>
    </row>
    <row r="61" spans="1:9">
      <c r="A61" s="6">
        <v>43914</v>
      </c>
      <c r="B61">
        <v>0</v>
      </c>
      <c r="C61">
        <v>0</v>
      </c>
      <c r="D61">
        <v>6</v>
      </c>
      <c r="E61">
        <v>6</v>
      </c>
      <c r="F61">
        <v>0</v>
      </c>
      <c r="G61">
        <f t="shared" si="0"/>
        <v>4</v>
      </c>
      <c r="H61">
        <v>0</v>
      </c>
      <c r="I61">
        <f t="shared" si="1"/>
        <v>4</v>
      </c>
    </row>
    <row r="62" spans="1:9">
      <c r="A62" s="6">
        <v>43915</v>
      </c>
      <c r="B62">
        <v>0</v>
      </c>
      <c r="C62">
        <v>1</v>
      </c>
      <c r="D62">
        <v>7</v>
      </c>
      <c r="E62">
        <v>7</v>
      </c>
      <c r="F62">
        <v>0</v>
      </c>
      <c r="G62">
        <f t="shared" si="0"/>
        <v>4</v>
      </c>
      <c r="H62">
        <v>0</v>
      </c>
      <c r="I62">
        <f t="shared" si="1"/>
        <v>4</v>
      </c>
    </row>
    <row r="63" spans="1:9">
      <c r="A63" s="6">
        <v>43916</v>
      </c>
      <c r="B63">
        <v>0</v>
      </c>
      <c r="C63">
        <v>0</v>
      </c>
      <c r="D63">
        <v>7</v>
      </c>
      <c r="E63">
        <v>7</v>
      </c>
      <c r="F63">
        <v>0</v>
      </c>
      <c r="G63">
        <f t="shared" si="0"/>
        <v>4</v>
      </c>
      <c r="H63">
        <v>0</v>
      </c>
      <c r="I63">
        <f t="shared" si="1"/>
        <v>4</v>
      </c>
    </row>
    <row r="64" spans="1:9">
      <c r="A64" s="6">
        <v>43917</v>
      </c>
      <c r="B64">
        <v>0</v>
      </c>
      <c r="C64">
        <v>0</v>
      </c>
      <c r="D64">
        <v>7</v>
      </c>
      <c r="E64">
        <v>7</v>
      </c>
      <c r="F64">
        <v>0</v>
      </c>
      <c r="G64">
        <f t="shared" si="0"/>
        <v>4</v>
      </c>
      <c r="H64">
        <v>0</v>
      </c>
      <c r="I64">
        <f t="shared" si="1"/>
        <v>4</v>
      </c>
    </row>
    <row r="65" spans="1:14">
      <c r="A65" s="6">
        <v>43918</v>
      </c>
      <c r="B65">
        <v>0</v>
      </c>
      <c r="C65">
        <v>1</v>
      </c>
      <c r="D65">
        <v>8</v>
      </c>
      <c r="E65">
        <v>8</v>
      </c>
      <c r="F65">
        <v>0</v>
      </c>
      <c r="G65">
        <f t="shared" si="0"/>
        <v>4</v>
      </c>
      <c r="H65">
        <v>0</v>
      </c>
      <c r="I65">
        <f t="shared" si="1"/>
        <v>4</v>
      </c>
    </row>
    <row r="66" spans="1:14">
      <c r="A66" s="6">
        <v>43919</v>
      </c>
      <c r="B66">
        <v>0</v>
      </c>
      <c r="C66">
        <v>0</v>
      </c>
      <c r="D66">
        <v>8</v>
      </c>
      <c r="E66">
        <v>8</v>
      </c>
      <c r="F66">
        <v>0</v>
      </c>
      <c r="G66">
        <f t="shared" si="0"/>
        <v>4</v>
      </c>
      <c r="H66">
        <v>0</v>
      </c>
      <c r="I66">
        <f t="shared" si="1"/>
        <v>4</v>
      </c>
    </row>
    <row r="67" spans="1:14">
      <c r="A67" s="6">
        <v>43920</v>
      </c>
      <c r="B67">
        <v>0</v>
      </c>
      <c r="C67">
        <v>1</v>
      </c>
      <c r="D67">
        <v>9</v>
      </c>
      <c r="E67">
        <v>9</v>
      </c>
      <c r="F67">
        <v>0</v>
      </c>
      <c r="G67">
        <f t="shared" si="0"/>
        <v>4</v>
      </c>
      <c r="H67">
        <v>0</v>
      </c>
      <c r="I67">
        <f t="shared" si="1"/>
        <v>4</v>
      </c>
    </row>
    <row r="68" spans="1:14">
      <c r="A68" s="6">
        <v>43921</v>
      </c>
      <c r="B68">
        <v>0</v>
      </c>
      <c r="C68">
        <v>0</v>
      </c>
      <c r="D68">
        <v>9</v>
      </c>
      <c r="E68">
        <v>9</v>
      </c>
      <c r="F68">
        <v>0</v>
      </c>
      <c r="G68">
        <f t="shared" si="0"/>
        <v>4</v>
      </c>
      <c r="H68">
        <v>0</v>
      </c>
      <c r="I68">
        <f t="shared" si="1"/>
        <v>4</v>
      </c>
    </row>
    <row r="69" spans="1:14">
      <c r="A69" s="6">
        <v>43922</v>
      </c>
      <c r="B69" s="18">
        <v>5</v>
      </c>
      <c r="C69">
        <v>0</v>
      </c>
      <c r="D69">
        <v>9</v>
      </c>
      <c r="E69">
        <v>9</v>
      </c>
      <c r="F69">
        <v>0</v>
      </c>
      <c r="G69">
        <f t="shared" si="0"/>
        <v>4</v>
      </c>
      <c r="H69">
        <v>0</v>
      </c>
      <c r="I69">
        <f t="shared" si="1"/>
        <v>4</v>
      </c>
    </row>
    <row r="70" spans="1:14">
      <c r="A70" s="6">
        <v>43923</v>
      </c>
      <c r="B70" s="18">
        <v>10</v>
      </c>
      <c r="C70">
        <v>1</v>
      </c>
      <c r="D70">
        <v>10</v>
      </c>
      <c r="E70">
        <v>10</v>
      </c>
      <c r="F70">
        <v>0</v>
      </c>
      <c r="G70">
        <f t="shared" si="0"/>
        <v>4</v>
      </c>
      <c r="H70">
        <v>0</v>
      </c>
      <c r="I70">
        <f t="shared" si="1"/>
        <v>4</v>
      </c>
    </row>
    <row r="71" spans="1:14" s="5" customFormat="1">
      <c r="A71" s="6">
        <v>43924</v>
      </c>
      <c r="B71" s="18">
        <v>12</v>
      </c>
      <c r="C71">
        <v>0</v>
      </c>
      <c r="D71">
        <v>10</v>
      </c>
      <c r="E71">
        <v>10</v>
      </c>
      <c r="F71">
        <v>0</v>
      </c>
      <c r="G71">
        <f t="shared" si="0"/>
        <v>4</v>
      </c>
      <c r="H71">
        <v>0</v>
      </c>
      <c r="I71">
        <f t="shared" si="1"/>
        <v>4</v>
      </c>
      <c r="J71"/>
      <c r="K71" s="14"/>
      <c r="L71" s="14"/>
      <c r="M71" s="14"/>
      <c r="N71"/>
    </row>
    <row r="72" spans="1:14" s="5" customFormat="1">
      <c r="A72" s="6">
        <v>43925</v>
      </c>
      <c r="B72" s="18">
        <v>14</v>
      </c>
      <c r="C72">
        <v>4</v>
      </c>
      <c r="D72">
        <v>14</v>
      </c>
      <c r="E72">
        <v>14</v>
      </c>
      <c r="F72">
        <v>0</v>
      </c>
      <c r="G72">
        <f t="shared" si="0"/>
        <v>4</v>
      </c>
      <c r="H72">
        <v>0</v>
      </c>
      <c r="I72">
        <f t="shared" si="1"/>
        <v>4</v>
      </c>
      <c r="J72"/>
      <c r="K72" s="14"/>
      <c r="L72" s="14"/>
      <c r="M72" s="14"/>
      <c r="N72"/>
    </row>
    <row r="73" spans="1:14" s="5" customFormat="1">
      <c r="A73" s="6">
        <v>43926</v>
      </c>
      <c r="B73" s="18">
        <v>6</v>
      </c>
      <c r="C73">
        <v>0</v>
      </c>
      <c r="D73">
        <v>14</v>
      </c>
      <c r="E73">
        <v>14</v>
      </c>
      <c r="F73">
        <v>0</v>
      </c>
      <c r="G73">
        <f t="shared" si="0"/>
        <v>4</v>
      </c>
      <c r="H73">
        <v>0</v>
      </c>
      <c r="I73">
        <f t="shared" si="1"/>
        <v>4</v>
      </c>
      <c r="J73"/>
      <c r="K73" s="14"/>
      <c r="L73" s="14"/>
      <c r="M73" s="14"/>
      <c r="N73"/>
    </row>
    <row r="74" spans="1:14" s="5" customFormat="1">
      <c r="A74" s="6">
        <v>43927</v>
      </c>
      <c r="B74" s="18">
        <v>10</v>
      </c>
      <c r="C74">
        <v>2</v>
      </c>
      <c r="D74">
        <v>16</v>
      </c>
      <c r="E74">
        <v>16</v>
      </c>
      <c r="F74">
        <v>0</v>
      </c>
      <c r="G74">
        <f t="shared" si="0"/>
        <v>4</v>
      </c>
      <c r="H74">
        <v>0</v>
      </c>
      <c r="I74">
        <f t="shared" si="1"/>
        <v>4</v>
      </c>
      <c r="J74"/>
      <c r="K74" s="14"/>
      <c r="L74" s="14"/>
      <c r="M74" s="14"/>
      <c r="N74"/>
    </row>
    <row r="75" spans="1:14" s="5" customFormat="1">
      <c r="A75" s="6">
        <v>43928</v>
      </c>
      <c r="B75" s="18">
        <v>9</v>
      </c>
      <c r="C75">
        <v>1</v>
      </c>
      <c r="D75">
        <v>17</v>
      </c>
      <c r="E75">
        <v>17</v>
      </c>
      <c r="F75">
        <v>0</v>
      </c>
      <c r="G75">
        <f t="shared" si="0"/>
        <v>4</v>
      </c>
      <c r="H75">
        <v>0</v>
      </c>
      <c r="I75">
        <f t="shared" si="1"/>
        <v>4</v>
      </c>
      <c r="J75"/>
      <c r="K75" s="14"/>
      <c r="L75" s="14"/>
      <c r="M75" s="14"/>
      <c r="N75"/>
    </row>
    <row r="76" spans="1:14">
      <c r="A76" s="6">
        <v>43929</v>
      </c>
      <c r="B76" s="18">
        <v>15</v>
      </c>
      <c r="C76">
        <v>1</v>
      </c>
      <c r="D76">
        <v>18</v>
      </c>
      <c r="E76">
        <v>18</v>
      </c>
      <c r="F76">
        <v>0</v>
      </c>
      <c r="G76">
        <f t="shared" si="0"/>
        <v>4</v>
      </c>
      <c r="H76">
        <v>0</v>
      </c>
      <c r="I76">
        <f t="shared" si="1"/>
        <v>4</v>
      </c>
    </row>
    <row r="77" spans="1:14">
      <c r="A77" s="6">
        <v>43930</v>
      </c>
      <c r="B77" s="18">
        <v>12</v>
      </c>
      <c r="C77">
        <v>4</v>
      </c>
      <c r="D77">
        <v>22</v>
      </c>
      <c r="E77">
        <v>22</v>
      </c>
      <c r="F77">
        <v>0</v>
      </c>
      <c r="G77">
        <f t="shared" si="0"/>
        <v>4</v>
      </c>
      <c r="H77">
        <v>0</v>
      </c>
      <c r="I77">
        <f t="shared" si="1"/>
        <v>4</v>
      </c>
    </row>
    <row r="78" spans="1:14">
      <c r="A78" s="6">
        <v>43931</v>
      </c>
      <c r="B78" s="18">
        <v>12</v>
      </c>
      <c r="C78">
        <v>2</v>
      </c>
      <c r="D78">
        <v>24</v>
      </c>
      <c r="E78">
        <v>24</v>
      </c>
      <c r="F78">
        <v>0</v>
      </c>
      <c r="G78">
        <f t="shared" si="0"/>
        <v>4</v>
      </c>
      <c r="H78">
        <v>0</v>
      </c>
      <c r="I78">
        <f t="shared" si="1"/>
        <v>4</v>
      </c>
    </row>
    <row r="79" spans="1:14">
      <c r="A79" s="6">
        <v>43932</v>
      </c>
      <c r="B79" s="18">
        <v>15</v>
      </c>
      <c r="C79">
        <v>3</v>
      </c>
      <c r="D79">
        <v>27</v>
      </c>
      <c r="E79">
        <v>26</v>
      </c>
      <c r="F79">
        <v>1</v>
      </c>
      <c r="G79">
        <f t="shared" si="0"/>
        <v>5</v>
      </c>
      <c r="H79">
        <v>1</v>
      </c>
      <c r="I79">
        <f t="shared" si="1"/>
        <v>5</v>
      </c>
    </row>
    <row r="80" spans="1:14">
      <c r="A80" s="6">
        <v>43933</v>
      </c>
      <c r="B80" s="18">
        <v>9</v>
      </c>
      <c r="C80">
        <v>0</v>
      </c>
      <c r="D80">
        <v>27</v>
      </c>
      <c r="E80">
        <v>27</v>
      </c>
      <c r="F80">
        <v>0</v>
      </c>
      <c r="G80">
        <f t="shared" si="0"/>
        <v>5</v>
      </c>
      <c r="H80">
        <v>0</v>
      </c>
      <c r="I80">
        <f t="shared" si="1"/>
        <v>5</v>
      </c>
    </row>
    <row r="81" spans="1:9">
      <c r="A81" s="6">
        <v>43934</v>
      </c>
      <c r="B81" s="18">
        <v>6</v>
      </c>
      <c r="C81">
        <v>0</v>
      </c>
      <c r="D81">
        <v>27</v>
      </c>
      <c r="E81">
        <v>27</v>
      </c>
      <c r="F81">
        <v>0</v>
      </c>
      <c r="G81">
        <f t="shared" si="0"/>
        <v>5</v>
      </c>
      <c r="H81">
        <v>0</v>
      </c>
      <c r="I81">
        <f t="shared" si="1"/>
        <v>5</v>
      </c>
    </row>
    <row r="82" spans="1:9">
      <c r="A82" s="6">
        <v>43935</v>
      </c>
      <c r="B82" s="18">
        <v>12</v>
      </c>
      <c r="C82">
        <v>2</v>
      </c>
      <c r="D82">
        <v>29</v>
      </c>
      <c r="E82">
        <v>29</v>
      </c>
      <c r="F82">
        <v>0</v>
      </c>
      <c r="G82">
        <f t="shared" si="0"/>
        <v>5</v>
      </c>
      <c r="H82">
        <v>0</v>
      </c>
      <c r="I82">
        <f t="shared" si="1"/>
        <v>5</v>
      </c>
    </row>
    <row r="83" spans="1:9">
      <c r="A83" s="6">
        <v>43936</v>
      </c>
      <c r="B83" s="18">
        <v>27</v>
      </c>
      <c r="C83">
        <v>2</v>
      </c>
      <c r="D83">
        <v>31</v>
      </c>
      <c r="E83">
        <v>30</v>
      </c>
      <c r="F83">
        <v>1</v>
      </c>
      <c r="G83">
        <f t="shared" si="0"/>
        <v>6</v>
      </c>
      <c r="H83">
        <v>1</v>
      </c>
      <c r="I83">
        <f t="shared" si="1"/>
        <v>6</v>
      </c>
    </row>
    <row r="84" spans="1:9">
      <c r="A84" s="6">
        <v>43937</v>
      </c>
      <c r="B84" s="18">
        <v>9</v>
      </c>
      <c r="C84">
        <v>5</v>
      </c>
      <c r="D84">
        <v>36</v>
      </c>
      <c r="E84">
        <v>36</v>
      </c>
      <c r="F84">
        <v>0</v>
      </c>
      <c r="G84">
        <f t="shared" si="0"/>
        <v>6</v>
      </c>
      <c r="H84">
        <v>0</v>
      </c>
      <c r="I84">
        <f t="shared" si="1"/>
        <v>6</v>
      </c>
    </row>
    <row r="85" spans="1:9">
      <c r="A85" s="6">
        <v>43938</v>
      </c>
      <c r="B85" s="18">
        <v>25</v>
      </c>
      <c r="C85">
        <v>2</v>
      </c>
      <c r="D85">
        <v>38</v>
      </c>
      <c r="E85">
        <v>38</v>
      </c>
      <c r="F85">
        <v>0</v>
      </c>
      <c r="G85">
        <f t="shared" si="0"/>
        <v>6</v>
      </c>
      <c r="H85">
        <v>0</v>
      </c>
      <c r="I85">
        <f t="shared" si="1"/>
        <v>6</v>
      </c>
    </row>
    <row r="86" spans="1:9">
      <c r="A86" s="6">
        <v>43939</v>
      </c>
      <c r="B86" s="18">
        <v>20</v>
      </c>
      <c r="C86">
        <v>3</v>
      </c>
      <c r="D86">
        <v>41</v>
      </c>
      <c r="E86">
        <v>41</v>
      </c>
      <c r="F86">
        <v>0</v>
      </c>
      <c r="G86">
        <f t="shared" si="0"/>
        <v>6</v>
      </c>
      <c r="H86">
        <v>0</v>
      </c>
      <c r="I86">
        <f t="shared" si="1"/>
        <v>6</v>
      </c>
    </row>
    <row r="87" spans="1:9">
      <c r="A87" s="6">
        <v>43940</v>
      </c>
      <c r="B87" s="18">
        <v>17</v>
      </c>
      <c r="C87">
        <v>3</v>
      </c>
      <c r="D87">
        <v>44</v>
      </c>
      <c r="E87">
        <v>44</v>
      </c>
      <c r="F87">
        <v>0</v>
      </c>
      <c r="G87">
        <f t="shared" si="0"/>
        <v>6</v>
      </c>
      <c r="H87">
        <v>0</v>
      </c>
      <c r="I87">
        <f t="shared" si="1"/>
        <v>6</v>
      </c>
    </row>
    <row r="88" spans="1:9">
      <c r="A88" s="6">
        <v>43941</v>
      </c>
      <c r="B88" s="18">
        <v>0</v>
      </c>
      <c r="C88">
        <v>0</v>
      </c>
      <c r="D88">
        <v>44</v>
      </c>
      <c r="E88">
        <v>44</v>
      </c>
      <c r="F88">
        <v>0</v>
      </c>
      <c r="G88">
        <f t="shared" si="0"/>
        <v>6</v>
      </c>
      <c r="H88">
        <v>0</v>
      </c>
      <c r="I88">
        <f t="shared" si="1"/>
        <v>6</v>
      </c>
    </row>
    <row r="89" spans="1:9">
      <c r="A89" s="6">
        <v>43942</v>
      </c>
      <c r="B89" s="18">
        <v>13</v>
      </c>
      <c r="C89">
        <v>2</v>
      </c>
      <c r="D89">
        <v>46</v>
      </c>
      <c r="E89">
        <v>44</v>
      </c>
      <c r="F89">
        <v>2</v>
      </c>
      <c r="G89">
        <f t="shared" si="0"/>
        <v>8</v>
      </c>
      <c r="H89">
        <v>2</v>
      </c>
      <c r="I89">
        <f t="shared" si="1"/>
        <v>8</v>
      </c>
    </row>
    <row r="90" spans="1:9">
      <c r="A90" s="6">
        <v>43943</v>
      </c>
      <c r="B90" s="18">
        <v>11</v>
      </c>
      <c r="C90">
        <v>1</v>
      </c>
      <c r="D90">
        <v>47</v>
      </c>
      <c r="E90">
        <v>47</v>
      </c>
      <c r="F90">
        <v>0</v>
      </c>
      <c r="G90">
        <f t="shared" si="0"/>
        <v>8</v>
      </c>
      <c r="H90">
        <v>0</v>
      </c>
      <c r="I90">
        <f t="shared" si="1"/>
        <v>8</v>
      </c>
    </row>
    <row r="91" spans="1:9">
      <c r="A91" s="6">
        <v>43944</v>
      </c>
      <c r="B91" s="18">
        <v>12</v>
      </c>
      <c r="C91">
        <v>1</v>
      </c>
      <c r="D91">
        <v>48</v>
      </c>
      <c r="E91">
        <v>48</v>
      </c>
      <c r="F91">
        <v>0</v>
      </c>
      <c r="G91">
        <f t="shared" si="0"/>
        <v>8</v>
      </c>
      <c r="H91">
        <v>0</v>
      </c>
      <c r="I91">
        <f t="shared" si="1"/>
        <v>8</v>
      </c>
    </row>
    <row r="92" spans="1:9">
      <c r="A92" s="6">
        <v>43945</v>
      </c>
      <c r="B92" s="18">
        <v>15</v>
      </c>
      <c r="C92">
        <v>1</v>
      </c>
      <c r="D92">
        <v>49</v>
      </c>
      <c r="E92">
        <v>49</v>
      </c>
      <c r="F92">
        <v>0</v>
      </c>
      <c r="G92">
        <f t="shared" si="0"/>
        <v>8</v>
      </c>
      <c r="H92">
        <v>0</v>
      </c>
      <c r="I92">
        <f t="shared" si="1"/>
        <v>8</v>
      </c>
    </row>
    <row r="93" spans="1:9">
      <c r="A93" s="6">
        <v>43946</v>
      </c>
      <c r="B93" s="18">
        <v>26</v>
      </c>
      <c r="C93">
        <v>2</v>
      </c>
      <c r="D93">
        <v>51</v>
      </c>
      <c r="E93">
        <v>51</v>
      </c>
      <c r="F93">
        <v>0</v>
      </c>
      <c r="G93">
        <f t="shared" si="0"/>
        <v>8</v>
      </c>
      <c r="H93">
        <v>0</v>
      </c>
      <c r="I93">
        <f t="shared" si="1"/>
        <v>8</v>
      </c>
    </row>
    <row r="94" spans="1:9">
      <c r="A94" s="6">
        <v>43947</v>
      </c>
      <c r="B94" s="18">
        <v>17</v>
      </c>
      <c r="C94">
        <v>3</v>
      </c>
      <c r="D94">
        <v>54</v>
      </c>
      <c r="E94">
        <v>54</v>
      </c>
      <c r="F94">
        <v>0</v>
      </c>
      <c r="G94">
        <f t="shared" si="0"/>
        <v>8</v>
      </c>
      <c r="H94">
        <v>0</v>
      </c>
      <c r="I94">
        <f t="shared" si="1"/>
        <v>8</v>
      </c>
    </row>
    <row r="95" spans="1:9">
      <c r="A95" s="6">
        <v>43948</v>
      </c>
      <c r="B95" s="18">
        <v>18</v>
      </c>
      <c r="C95">
        <v>1</v>
      </c>
      <c r="D95">
        <v>55</v>
      </c>
      <c r="E95">
        <v>55</v>
      </c>
      <c r="F95">
        <v>0</v>
      </c>
      <c r="G95">
        <f t="shared" si="0"/>
        <v>8</v>
      </c>
      <c r="H95">
        <v>0</v>
      </c>
      <c r="I95">
        <f t="shared" si="1"/>
        <v>8</v>
      </c>
    </row>
    <row r="96" spans="1:9">
      <c r="A96" s="6">
        <v>43949</v>
      </c>
      <c r="B96" s="18">
        <v>32</v>
      </c>
      <c r="C96">
        <v>5</v>
      </c>
      <c r="D96">
        <v>60</v>
      </c>
      <c r="E96">
        <v>59</v>
      </c>
      <c r="F96">
        <v>1</v>
      </c>
      <c r="G96">
        <f t="shared" si="0"/>
        <v>9</v>
      </c>
      <c r="H96">
        <v>1</v>
      </c>
      <c r="I96">
        <f t="shared" si="1"/>
        <v>9</v>
      </c>
    </row>
    <row r="97" spans="1:13">
      <c r="A97" s="6">
        <v>43950</v>
      </c>
      <c r="B97" s="18">
        <v>38</v>
      </c>
      <c r="C97">
        <v>3</v>
      </c>
      <c r="D97">
        <v>63</v>
      </c>
      <c r="E97">
        <v>63</v>
      </c>
      <c r="F97">
        <v>0</v>
      </c>
      <c r="G97">
        <f t="shared" si="0"/>
        <v>9</v>
      </c>
      <c r="H97">
        <v>0</v>
      </c>
      <c r="I97">
        <f t="shared" si="1"/>
        <v>9</v>
      </c>
    </row>
    <row r="98" spans="1:13">
      <c r="A98" s="6">
        <v>43951</v>
      </c>
      <c r="B98" s="19">
        <v>22</v>
      </c>
      <c r="C98">
        <v>4</v>
      </c>
      <c r="D98">
        <v>67</v>
      </c>
      <c r="E98">
        <v>67</v>
      </c>
      <c r="F98">
        <v>0</v>
      </c>
      <c r="G98">
        <f t="shared" si="0"/>
        <v>9</v>
      </c>
      <c r="H98">
        <v>0</v>
      </c>
      <c r="I98">
        <f t="shared" si="1"/>
        <v>9</v>
      </c>
    </row>
    <row r="99" spans="1:13">
      <c r="A99" s="6">
        <v>43952</v>
      </c>
      <c r="B99" s="13">
        <v>44</v>
      </c>
      <c r="C99">
        <v>1</v>
      </c>
      <c r="D99">
        <v>68</v>
      </c>
      <c r="E99">
        <v>65</v>
      </c>
      <c r="F99">
        <v>3</v>
      </c>
      <c r="G99">
        <f t="shared" si="0"/>
        <v>12</v>
      </c>
      <c r="H99">
        <v>3</v>
      </c>
      <c r="I99">
        <f t="shared" si="1"/>
        <v>12</v>
      </c>
    </row>
    <row r="100" spans="1:13">
      <c r="A100" s="6">
        <v>43953</v>
      </c>
      <c r="B100" s="13">
        <v>47</v>
      </c>
      <c r="C100">
        <v>4</v>
      </c>
      <c r="D100">
        <v>72</v>
      </c>
      <c r="E100">
        <v>68</v>
      </c>
      <c r="F100">
        <v>4</v>
      </c>
      <c r="G100">
        <f t="shared" si="0"/>
        <v>16</v>
      </c>
      <c r="H100">
        <v>4</v>
      </c>
      <c r="I100">
        <f t="shared" si="1"/>
        <v>16</v>
      </c>
    </row>
    <row r="101" spans="1:13">
      <c r="A101" s="6">
        <v>43954</v>
      </c>
      <c r="B101" s="13">
        <v>47</v>
      </c>
      <c r="C101">
        <v>0</v>
      </c>
      <c r="D101">
        <v>72</v>
      </c>
      <c r="E101">
        <v>72</v>
      </c>
      <c r="F101">
        <v>0</v>
      </c>
      <c r="G101">
        <f t="shared" si="0"/>
        <v>16</v>
      </c>
      <c r="H101">
        <v>0</v>
      </c>
      <c r="I101">
        <f t="shared" si="1"/>
        <v>16</v>
      </c>
    </row>
    <row r="102" spans="1:13">
      <c r="A102" s="6">
        <v>43955</v>
      </c>
      <c r="B102" s="13">
        <v>66</v>
      </c>
      <c r="C102">
        <v>5</v>
      </c>
      <c r="D102">
        <v>77</v>
      </c>
      <c r="E102">
        <v>77</v>
      </c>
      <c r="F102">
        <v>0</v>
      </c>
      <c r="G102">
        <f t="shared" si="0"/>
        <v>16</v>
      </c>
      <c r="H102">
        <v>0</v>
      </c>
      <c r="I102">
        <f t="shared" si="1"/>
        <v>16</v>
      </c>
    </row>
    <row r="103" spans="1:13">
      <c r="A103" s="6">
        <v>43956</v>
      </c>
      <c r="B103" s="13">
        <v>32</v>
      </c>
      <c r="C103">
        <v>4</v>
      </c>
      <c r="D103">
        <v>81</v>
      </c>
      <c r="E103">
        <v>81</v>
      </c>
      <c r="F103">
        <v>0</v>
      </c>
      <c r="G103">
        <f t="shared" si="0"/>
        <v>16</v>
      </c>
      <c r="H103">
        <v>0</v>
      </c>
      <c r="I103">
        <f t="shared" si="1"/>
        <v>16</v>
      </c>
    </row>
    <row r="104" spans="1:13">
      <c r="A104" s="6">
        <v>43957</v>
      </c>
      <c r="B104" s="13">
        <v>24</v>
      </c>
      <c r="C104">
        <v>2</v>
      </c>
      <c r="D104" s="11">
        <v>83</v>
      </c>
      <c r="E104">
        <v>77</v>
      </c>
      <c r="F104" s="11">
        <v>6</v>
      </c>
      <c r="G104" s="11">
        <f t="shared" si="0"/>
        <v>22</v>
      </c>
      <c r="H104" s="11">
        <v>6</v>
      </c>
      <c r="I104" s="11">
        <f t="shared" si="1"/>
        <v>22</v>
      </c>
    </row>
    <row r="105" spans="1:13" s="59" customFormat="1">
      <c r="A105" s="62">
        <v>43958</v>
      </c>
      <c r="B105" s="64">
        <v>35</v>
      </c>
      <c r="C105" s="59">
        <v>0</v>
      </c>
      <c r="D105" s="59">
        <v>83</v>
      </c>
      <c r="E105" s="59">
        <v>82</v>
      </c>
      <c r="F105" s="59">
        <v>1</v>
      </c>
      <c r="G105" s="59">
        <f t="shared" si="0"/>
        <v>23</v>
      </c>
      <c r="H105" s="59">
        <v>1</v>
      </c>
      <c r="I105" s="59">
        <f t="shared" si="1"/>
        <v>23</v>
      </c>
      <c r="K105" s="63"/>
      <c r="L105" s="63"/>
      <c r="M105" s="63"/>
    </row>
    <row r="106" spans="1:13">
      <c r="A106" s="6">
        <v>43959</v>
      </c>
      <c r="B106" s="13">
        <v>68</v>
      </c>
      <c r="C106">
        <v>3</v>
      </c>
      <c r="D106" s="11">
        <v>86</v>
      </c>
      <c r="E106">
        <v>86</v>
      </c>
      <c r="F106">
        <v>0</v>
      </c>
      <c r="G106" s="11">
        <f t="shared" ref="G106:G118" si="2">G105+F106</f>
        <v>23</v>
      </c>
      <c r="H106">
        <v>0</v>
      </c>
      <c r="I106" s="11">
        <f t="shared" ref="I106:I118" si="3">I105+H106</f>
        <v>23</v>
      </c>
    </row>
    <row r="107" spans="1:13">
      <c r="A107" s="6">
        <v>43960</v>
      </c>
      <c r="B107" s="13">
        <v>18</v>
      </c>
      <c r="C107">
        <v>0</v>
      </c>
      <c r="D107" s="11">
        <v>86</v>
      </c>
      <c r="E107">
        <v>85</v>
      </c>
      <c r="F107">
        <v>1</v>
      </c>
      <c r="G107" s="11">
        <f t="shared" si="2"/>
        <v>24</v>
      </c>
      <c r="H107">
        <v>1</v>
      </c>
      <c r="I107" s="11">
        <f t="shared" si="3"/>
        <v>24</v>
      </c>
    </row>
    <row r="108" spans="1:13">
      <c r="A108" s="6">
        <v>43961</v>
      </c>
      <c r="B108" s="13">
        <v>68</v>
      </c>
      <c r="C108">
        <v>1</v>
      </c>
      <c r="D108" s="11">
        <v>87</v>
      </c>
      <c r="E108">
        <v>87</v>
      </c>
      <c r="F108">
        <v>0</v>
      </c>
      <c r="G108" s="11">
        <f t="shared" si="2"/>
        <v>24</v>
      </c>
      <c r="H108">
        <v>0</v>
      </c>
      <c r="I108" s="11">
        <f t="shared" si="3"/>
        <v>24</v>
      </c>
    </row>
    <row r="109" spans="1:13">
      <c r="A109" s="6">
        <v>43962</v>
      </c>
      <c r="B109" s="13">
        <v>40</v>
      </c>
      <c r="C109">
        <v>1</v>
      </c>
      <c r="D109" s="11">
        <v>88</v>
      </c>
      <c r="E109">
        <v>80</v>
      </c>
      <c r="F109">
        <v>8</v>
      </c>
      <c r="G109" s="11">
        <f t="shared" si="2"/>
        <v>32</v>
      </c>
      <c r="H109">
        <v>8</v>
      </c>
      <c r="I109" s="11">
        <f t="shared" si="3"/>
        <v>32</v>
      </c>
    </row>
    <row r="110" spans="1:13">
      <c r="A110" s="6">
        <v>43963</v>
      </c>
      <c r="B110" s="13">
        <v>42</v>
      </c>
      <c r="C110">
        <v>1</v>
      </c>
      <c r="D110" s="11">
        <v>89</v>
      </c>
      <c r="E110">
        <v>89</v>
      </c>
      <c r="F110">
        <v>0</v>
      </c>
      <c r="G110" s="11">
        <f t="shared" si="2"/>
        <v>32</v>
      </c>
      <c r="H110">
        <v>0</v>
      </c>
      <c r="I110" s="11">
        <f t="shared" si="3"/>
        <v>32</v>
      </c>
    </row>
    <row r="111" spans="1:13">
      <c r="A111" s="6">
        <v>43964</v>
      </c>
      <c r="B111" s="13">
        <v>20</v>
      </c>
      <c r="C111">
        <v>0</v>
      </c>
      <c r="D111" s="11">
        <v>89</v>
      </c>
      <c r="E111">
        <v>88</v>
      </c>
      <c r="F111">
        <v>1</v>
      </c>
      <c r="G111" s="11">
        <f t="shared" si="2"/>
        <v>33</v>
      </c>
      <c r="H111">
        <v>1</v>
      </c>
      <c r="I111" s="11">
        <f t="shared" si="3"/>
        <v>33</v>
      </c>
    </row>
    <row r="112" spans="1:13" s="59" customFormat="1">
      <c r="A112" s="62">
        <v>43965</v>
      </c>
      <c r="B112" s="64">
        <v>34</v>
      </c>
      <c r="C112" s="59">
        <v>0</v>
      </c>
      <c r="D112" s="59">
        <v>89</v>
      </c>
      <c r="E112" s="59">
        <v>85</v>
      </c>
      <c r="F112" s="59">
        <v>4</v>
      </c>
      <c r="G112" s="59">
        <f t="shared" si="2"/>
        <v>37</v>
      </c>
      <c r="H112" s="59">
        <v>4</v>
      </c>
      <c r="I112" s="59">
        <f t="shared" si="3"/>
        <v>37</v>
      </c>
      <c r="K112" s="63"/>
      <c r="L112" s="63"/>
      <c r="M112" s="63"/>
    </row>
    <row r="113" spans="1:13">
      <c r="A113" s="6">
        <v>43966</v>
      </c>
      <c r="B113" s="13">
        <v>22</v>
      </c>
      <c r="C113">
        <v>0</v>
      </c>
      <c r="D113" s="11">
        <v>89</v>
      </c>
      <c r="E113">
        <v>85</v>
      </c>
      <c r="F113">
        <v>4</v>
      </c>
      <c r="G113" s="11">
        <f t="shared" si="2"/>
        <v>41</v>
      </c>
      <c r="H113">
        <v>4</v>
      </c>
      <c r="I113" s="11">
        <f t="shared" si="3"/>
        <v>41</v>
      </c>
    </row>
    <row r="114" spans="1:13">
      <c r="A114" s="6">
        <v>43967</v>
      </c>
      <c r="B114" s="13">
        <v>24</v>
      </c>
      <c r="C114">
        <v>0</v>
      </c>
      <c r="D114" s="11">
        <v>89</v>
      </c>
      <c r="E114">
        <v>85</v>
      </c>
      <c r="F114">
        <v>0</v>
      </c>
      <c r="G114" s="11">
        <f t="shared" si="2"/>
        <v>41</v>
      </c>
      <c r="H114">
        <v>0</v>
      </c>
      <c r="I114" s="11">
        <f t="shared" si="3"/>
        <v>41</v>
      </c>
    </row>
    <row r="115" spans="1:13">
      <c r="A115" s="6">
        <v>43968</v>
      </c>
      <c r="B115" s="13">
        <v>26</v>
      </c>
      <c r="C115">
        <v>0</v>
      </c>
      <c r="D115" s="11">
        <v>89</v>
      </c>
      <c r="E115">
        <v>85</v>
      </c>
      <c r="F115">
        <v>0</v>
      </c>
      <c r="G115" s="11">
        <f t="shared" si="2"/>
        <v>41</v>
      </c>
      <c r="H115">
        <v>0</v>
      </c>
      <c r="I115" s="11">
        <f t="shared" si="3"/>
        <v>41</v>
      </c>
    </row>
    <row r="116" spans="1:13">
      <c r="A116" s="6">
        <v>43969</v>
      </c>
      <c r="B116" s="13">
        <v>20</v>
      </c>
      <c r="C116">
        <v>0</v>
      </c>
      <c r="D116">
        <v>89</v>
      </c>
      <c r="E116">
        <v>85</v>
      </c>
      <c r="F116">
        <v>7</v>
      </c>
      <c r="G116">
        <f t="shared" si="2"/>
        <v>48</v>
      </c>
      <c r="H116">
        <v>7</v>
      </c>
      <c r="I116">
        <f t="shared" si="3"/>
        <v>48</v>
      </c>
    </row>
    <row r="117" spans="1:13">
      <c r="A117" s="6">
        <v>43970</v>
      </c>
      <c r="B117" s="13">
        <v>8</v>
      </c>
      <c r="C117">
        <v>0</v>
      </c>
      <c r="D117">
        <v>89</v>
      </c>
      <c r="E117">
        <v>85</v>
      </c>
      <c r="F117">
        <v>3</v>
      </c>
      <c r="G117">
        <f t="shared" si="2"/>
        <v>51</v>
      </c>
      <c r="H117">
        <v>3</v>
      </c>
      <c r="I117">
        <f t="shared" si="3"/>
        <v>51</v>
      </c>
    </row>
    <row r="118" spans="1:13">
      <c r="A118" s="6">
        <v>43971</v>
      </c>
      <c r="B118" s="13">
        <v>21</v>
      </c>
      <c r="C118">
        <v>0</v>
      </c>
      <c r="D118">
        <v>89</v>
      </c>
      <c r="E118">
        <v>85</v>
      </c>
      <c r="F118">
        <v>0</v>
      </c>
      <c r="G118">
        <f t="shared" si="2"/>
        <v>51</v>
      </c>
      <c r="H118">
        <v>0</v>
      </c>
      <c r="I118">
        <f t="shared" si="3"/>
        <v>51</v>
      </c>
    </row>
    <row r="119" spans="1:13" s="59" customFormat="1">
      <c r="A119" s="62">
        <v>43972</v>
      </c>
      <c r="B119" s="64">
        <v>28</v>
      </c>
      <c r="C119" s="59">
        <v>0</v>
      </c>
      <c r="D119" s="59">
        <v>89</v>
      </c>
      <c r="E119" s="59">
        <v>85</v>
      </c>
      <c r="F119" s="59">
        <v>6</v>
      </c>
      <c r="G119" s="59">
        <v>57</v>
      </c>
      <c r="H119" s="59">
        <v>6</v>
      </c>
      <c r="I119" s="59">
        <v>57</v>
      </c>
      <c r="K119" s="63"/>
      <c r="L119" s="63"/>
      <c r="M119" s="63"/>
    </row>
    <row r="120" spans="1:13">
      <c r="A120" s="6">
        <v>43973</v>
      </c>
      <c r="B120" s="13">
        <v>23</v>
      </c>
      <c r="C120">
        <v>0</v>
      </c>
      <c r="D120">
        <v>89</v>
      </c>
      <c r="E120">
        <v>85</v>
      </c>
      <c r="F120">
        <v>4</v>
      </c>
      <c r="G120">
        <v>61</v>
      </c>
      <c r="H120">
        <v>4</v>
      </c>
      <c r="I120">
        <v>61</v>
      </c>
    </row>
    <row r="121" spans="1:13">
      <c r="A121" s="6">
        <v>43974</v>
      </c>
      <c r="B121" s="13">
        <v>18</v>
      </c>
      <c r="C121">
        <v>0</v>
      </c>
      <c r="D121">
        <v>89</v>
      </c>
      <c r="E121">
        <v>85</v>
      </c>
      <c r="F121">
        <v>0</v>
      </c>
      <c r="G121">
        <v>61</v>
      </c>
      <c r="H121">
        <v>0</v>
      </c>
      <c r="I121">
        <v>61</v>
      </c>
    </row>
    <row r="122" spans="1:13">
      <c r="A122" s="6">
        <v>43975</v>
      </c>
      <c r="B122" s="13">
        <v>17</v>
      </c>
      <c r="C122">
        <v>0</v>
      </c>
      <c r="D122">
        <v>89</v>
      </c>
      <c r="E122">
        <v>85</v>
      </c>
      <c r="F122">
        <v>0</v>
      </c>
      <c r="G122">
        <v>61</v>
      </c>
      <c r="H122">
        <v>0</v>
      </c>
      <c r="I122">
        <v>61</v>
      </c>
    </row>
    <row r="123" spans="1:13">
      <c r="A123" s="6">
        <v>43976</v>
      </c>
      <c r="B123" s="13">
        <v>2</v>
      </c>
      <c r="C123">
        <v>0</v>
      </c>
      <c r="D123">
        <v>89</v>
      </c>
      <c r="E123">
        <v>85</v>
      </c>
      <c r="F123">
        <v>14</v>
      </c>
      <c r="G123">
        <v>75</v>
      </c>
      <c r="H123">
        <v>14</v>
      </c>
      <c r="I123">
        <v>75</v>
      </c>
    </row>
    <row r="124" spans="1:13">
      <c r="A124" s="6">
        <v>43977</v>
      </c>
      <c r="B124" s="13">
        <v>9</v>
      </c>
      <c r="C124">
        <v>0</v>
      </c>
      <c r="D124">
        <v>89</v>
      </c>
      <c r="E124">
        <v>85</v>
      </c>
      <c r="F124">
        <v>0</v>
      </c>
      <c r="G124">
        <v>75</v>
      </c>
      <c r="H124">
        <v>0</v>
      </c>
      <c r="I124">
        <v>75</v>
      </c>
    </row>
    <row r="125" spans="1:13">
      <c r="A125" s="6">
        <v>43978</v>
      </c>
      <c r="B125" s="13">
        <v>21</v>
      </c>
      <c r="C125">
        <v>0</v>
      </c>
      <c r="D125">
        <v>89</v>
      </c>
      <c r="E125">
        <v>85</v>
      </c>
      <c r="F125">
        <v>0</v>
      </c>
      <c r="G125">
        <v>75</v>
      </c>
      <c r="H125">
        <v>0</v>
      </c>
      <c r="I125">
        <v>75</v>
      </c>
    </row>
    <row r="126" spans="1:13" s="59" customFormat="1">
      <c r="A126" s="62">
        <v>43979</v>
      </c>
      <c r="B126" s="64">
        <v>17</v>
      </c>
      <c r="C126" s="59">
        <v>0</v>
      </c>
      <c r="D126" s="59">
        <v>89</v>
      </c>
      <c r="E126" s="59">
        <v>85</v>
      </c>
      <c r="F126" s="59">
        <v>0</v>
      </c>
      <c r="G126" s="59">
        <v>75</v>
      </c>
      <c r="H126" s="59">
        <v>0</v>
      </c>
      <c r="I126" s="59">
        <v>75</v>
      </c>
      <c r="K126" s="63"/>
      <c r="L126" s="63"/>
      <c r="M126" s="63"/>
    </row>
    <row r="127" spans="1:13">
      <c r="A127" s="6">
        <v>43980</v>
      </c>
      <c r="B127" s="13">
        <v>19</v>
      </c>
      <c r="C127">
        <v>8</v>
      </c>
      <c r="D127">
        <v>97</v>
      </c>
      <c r="E127">
        <v>20</v>
      </c>
      <c r="F127">
        <v>2</v>
      </c>
      <c r="G127">
        <v>77</v>
      </c>
      <c r="H127">
        <v>2</v>
      </c>
      <c r="I127">
        <v>77</v>
      </c>
    </row>
    <row r="128" spans="1:13">
      <c r="A128" s="6">
        <v>43981</v>
      </c>
      <c r="B128" s="13">
        <v>10</v>
      </c>
      <c r="C128">
        <v>0</v>
      </c>
      <c r="D128">
        <v>97</v>
      </c>
      <c r="E128">
        <v>20</v>
      </c>
      <c r="F128">
        <v>0</v>
      </c>
      <c r="G128">
        <v>80</v>
      </c>
      <c r="H128">
        <v>0</v>
      </c>
      <c r="I128">
        <v>77</v>
      </c>
    </row>
    <row r="129" spans="1:13">
      <c r="A129" s="6">
        <v>43982</v>
      </c>
      <c r="B129" s="13">
        <v>21</v>
      </c>
      <c r="C129">
        <v>0</v>
      </c>
      <c r="D129">
        <v>97</v>
      </c>
      <c r="E129">
        <v>20</v>
      </c>
      <c r="F129">
        <v>0</v>
      </c>
      <c r="G129">
        <v>80</v>
      </c>
      <c r="H129">
        <v>0</v>
      </c>
      <c r="I129">
        <v>77</v>
      </c>
    </row>
    <row r="130" spans="1:13">
      <c r="A130" s="6">
        <v>43983</v>
      </c>
      <c r="B130" s="13">
        <v>0</v>
      </c>
      <c r="C130">
        <v>0</v>
      </c>
      <c r="D130">
        <v>97</v>
      </c>
      <c r="E130">
        <v>17</v>
      </c>
      <c r="F130">
        <v>3</v>
      </c>
      <c r="G130">
        <v>80</v>
      </c>
      <c r="H130">
        <v>3</v>
      </c>
      <c r="I130">
        <v>80</v>
      </c>
    </row>
    <row r="131" spans="1:13">
      <c r="A131" s="6">
        <v>43984</v>
      </c>
      <c r="B131" s="13">
        <v>12</v>
      </c>
      <c r="C131">
        <v>0</v>
      </c>
      <c r="D131">
        <v>97</v>
      </c>
      <c r="E131">
        <v>17</v>
      </c>
      <c r="F131">
        <v>0</v>
      </c>
      <c r="G131">
        <v>80</v>
      </c>
      <c r="H131">
        <v>0</v>
      </c>
      <c r="I131">
        <v>80</v>
      </c>
    </row>
    <row r="132" spans="1:13">
      <c r="A132" s="6">
        <v>43985</v>
      </c>
      <c r="B132" s="13">
        <v>22</v>
      </c>
      <c r="C132">
        <v>0</v>
      </c>
      <c r="D132">
        <v>97</v>
      </c>
      <c r="E132">
        <v>16</v>
      </c>
      <c r="F132">
        <v>1</v>
      </c>
      <c r="G132">
        <v>81</v>
      </c>
      <c r="H132">
        <v>1</v>
      </c>
      <c r="I132">
        <v>81</v>
      </c>
    </row>
    <row r="133" spans="1:13" s="59" customFormat="1">
      <c r="A133" s="62">
        <v>43986</v>
      </c>
      <c r="B133" s="64">
        <v>18</v>
      </c>
      <c r="C133" s="59">
        <v>0</v>
      </c>
      <c r="D133" s="59">
        <v>97</v>
      </c>
      <c r="E133" s="59">
        <v>16</v>
      </c>
      <c r="F133" s="59">
        <v>1</v>
      </c>
      <c r="G133" s="59">
        <v>82</v>
      </c>
      <c r="H133" s="59">
        <v>1</v>
      </c>
      <c r="I133" s="59">
        <v>82</v>
      </c>
      <c r="K133" s="63"/>
      <c r="L133" s="63"/>
      <c r="M133" s="63"/>
    </row>
    <row r="134" spans="1:13">
      <c r="A134" s="6">
        <v>43987</v>
      </c>
      <c r="B134" s="13">
        <v>25</v>
      </c>
      <c r="C134">
        <v>0</v>
      </c>
      <c r="D134">
        <v>97</v>
      </c>
      <c r="E134">
        <v>15</v>
      </c>
      <c r="F134">
        <v>1</v>
      </c>
      <c r="G134">
        <v>83</v>
      </c>
      <c r="H134">
        <v>1</v>
      </c>
      <c r="I134">
        <v>83</v>
      </c>
    </row>
    <row r="135" spans="1:13">
      <c r="A135" s="6">
        <v>43988</v>
      </c>
      <c r="B135" s="13">
        <v>16</v>
      </c>
      <c r="C135">
        <v>0</v>
      </c>
      <c r="D135">
        <v>97</v>
      </c>
      <c r="E135">
        <v>14</v>
      </c>
      <c r="F135">
        <v>0</v>
      </c>
      <c r="G135">
        <v>83</v>
      </c>
      <c r="H135">
        <v>0</v>
      </c>
      <c r="I135">
        <v>83</v>
      </c>
    </row>
    <row r="136" spans="1:13">
      <c r="A136" s="6">
        <v>43989</v>
      </c>
      <c r="B136" s="20">
        <v>19</v>
      </c>
      <c r="C136">
        <v>0</v>
      </c>
      <c r="D136">
        <v>97</v>
      </c>
      <c r="E136">
        <v>14</v>
      </c>
      <c r="F136">
        <v>0</v>
      </c>
      <c r="G136">
        <v>83</v>
      </c>
      <c r="H136">
        <v>0</v>
      </c>
      <c r="I136">
        <v>83</v>
      </c>
    </row>
    <row r="137" spans="1:13">
      <c r="A137" s="6">
        <v>43990</v>
      </c>
      <c r="B137" s="20">
        <v>0</v>
      </c>
      <c r="C137">
        <v>0</v>
      </c>
      <c r="D137">
        <v>97</v>
      </c>
      <c r="E137">
        <v>14</v>
      </c>
      <c r="F137">
        <v>0</v>
      </c>
      <c r="G137">
        <v>83</v>
      </c>
      <c r="H137">
        <v>0</v>
      </c>
      <c r="I137">
        <v>83</v>
      </c>
    </row>
    <row r="138" spans="1:13">
      <c r="A138" s="6">
        <v>43991</v>
      </c>
      <c r="B138" s="20">
        <v>12</v>
      </c>
      <c r="C138">
        <v>0</v>
      </c>
      <c r="D138">
        <v>97</v>
      </c>
      <c r="E138">
        <v>14</v>
      </c>
      <c r="F138">
        <v>0</v>
      </c>
      <c r="G138">
        <v>83</v>
      </c>
      <c r="H138">
        <v>0</v>
      </c>
      <c r="I138">
        <v>83</v>
      </c>
    </row>
    <row r="139" spans="1:13">
      <c r="A139" s="6">
        <v>43992</v>
      </c>
      <c r="B139" s="20">
        <v>23</v>
      </c>
      <c r="C139">
        <v>0</v>
      </c>
      <c r="D139">
        <v>97</v>
      </c>
      <c r="E139">
        <v>12</v>
      </c>
      <c r="F139">
        <v>2</v>
      </c>
      <c r="G139">
        <v>85</v>
      </c>
      <c r="H139">
        <v>2</v>
      </c>
      <c r="I139">
        <v>85</v>
      </c>
    </row>
    <row r="140" spans="1:13" s="59" customFormat="1">
      <c r="A140" s="62">
        <v>43993</v>
      </c>
      <c r="B140" s="65">
        <v>37</v>
      </c>
      <c r="C140" s="59">
        <v>0</v>
      </c>
      <c r="D140" s="59">
        <v>97</v>
      </c>
      <c r="E140" s="59">
        <v>12</v>
      </c>
      <c r="F140" s="59">
        <v>0</v>
      </c>
      <c r="G140" s="59">
        <v>85</v>
      </c>
      <c r="H140" s="59">
        <v>0</v>
      </c>
      <c r="I140" s="59">
        <v>85</v>
      </c>
      <c r="K140" s="63"/>
      <c r="L140" s="63"/>
      <c r="M140" s="63"/>
    </row>
    <row r="141" spans="1:13">
      <c r="A141" s="6">
        <v>43994</v>
      </c>
      <c r="B141" s="20">
        <v>22</v>
      </c>
      <c r="C141">
        <v>0</v>
      </c>
      <c r="D141">
        <v>97</v>
      </c>
      <c r="E141">
        <v>12</v>
      </c>
      <c r="F141">
        <v>0</v>
      </c>
      <c r="G141">
        <v>85</v>
      </c>
      <c r="H141">
        <v>0</v>
      </c>
      <c r="I141">
        <v>85</v>
      </c>
    </row>
    <row r="142" spans="1:13">
      <c r="A142" s="6">
        <v>43995</v>
      </c>
      <c r="B142" s="13">
        <v>14</v>
      </c>
      <c r="C142">
        <v>0</v>
      </c>
      <c r="D142">
        <v>97</v>
      </c>
      <c r="E142">
        <v>12</v>
      </c>
      <c r="F142">
        <v>0</v>
      </c>
      <c r="G142">
        <v>85</v>
      </c>
      <c r="H142">
        <v>0</v>
      </c>
      <c r="I142">
        <v>85</v>
      </c>
    </row>
    <row r="143" spans="1:13">
      <c r="A143" s="6">
        <v>43996</v>
      </c>
      <c r="B143" s="13">
        <v>12</v>
      </c>
      <c r="C143">
        <v>0</v>
      </c>
      <c r="D143">
        <v>97</v>
      </c>
      <c r="E143">
        <v>12</v>
      </c>
      <c r="F143">
        <v>0</v>
      </c>
      <c r="G143">
        <v>85</v>
      </c>
      <c r="H143">
        <v>0</v>
      </c>
      <c r="I143">
        <v>85</v>
      </c>
    </row>
    <row r="144" spans="1:13">
      <c r="A144" s="6">
        <v>43997</v>
      </c>
      <c r="B144" s="13">
        <v>0</v>
      </c>
      <c r="C144">
        <v>0</v>
      </c>
      <c r="D144">
        <v>97</v>
      </c>
      <c r="E144">
        <v>11</v>
      </c>
      <c r="F144">
        <v>1</v>
      </c>
      <c r="G144">
        <v>86</v>
      </c>
      <c r="H144">
        <v>1</v>
      </c>
      <c r="I144">
        <v>86</v>
      </c>
    </row>
    <row r="145" spans="1:13">
      <c r="A145" s="6">
        <v>43998</v>
      </c>
      <c r="B145" s="13">
        <v>6</v>
      </c>
      <c r="C145">
        <v>0</v>
      </c>
      <c r="D145">
        <v>97</v>
      </c>
      <c r="E145">
        <v>11</v>
      </c>
      <c r="F145">
        <v>0</v>
      </c>
      <c r="G145">
        <v>86</v>
      </c>
      <c r="H145">
        <v>0</v>
      </c>
      <c r="I145">
        <v>86</v>
      </c>
    </row>
    <row r="146" spans="1:13">
      <c r="A146" s="6">
        <v>43999</v>
      </c>
      <c r="B146" s="13">
        <v>21</v>
      </c>
      <c r="C146">
        <v>0</v>
      </c>
      <c r="D146">
        <v>97</v>
      </c>
      <c r="E146">
        <v>11</v>
      </c>
      <c r="F146">
        <v>0</v>
      </c>
      <c r="G146">
        <v>86</v>
      </c>
      <c r="H146">
        <v>0</v>
      </c>
      <c r="I146">
        <v>86</v>
      </c>
    </row>
    <row r="147" spans="1:13" s="59" customFormat="1">
      <c r="A147" s="62">
        <v>44000</v>
      </c>
      <c r="B147" s="64">
        <v>15</v>
      </c>
      <c r="C147" s="59">
        <v>0</v>
      </c>
      <c r="D147" s="59">
        <v>97</v>
      </c>
      <c r="E147" s="59">
        <v>11</v>
      </c>
      <c r="F147" s="59">
        <v>0</v>
      </c>
      <c r="G147" s="59">
        <v>86</v>
      </c>
      <c r="H147" s="59">
        <v>0</v>
      </c>
      <c r="I147" s="59">
        <v>86</v>
      </c>
      <c r="K147" s="63"/>
      <c r="L147" s="63"/>
      <c r="M147" s="63"/>
    </row>
    <row r="148" spans="1:13">
      <c r="A148" s="6">
        <v>44001</v>
      </c>
      <c r="B148" s="13">
        <v>12</v>
      </c>
      <c r="C148">
        <v>0</v>
      </c>
      <c r="D148">
        <v>97</v>
      </c>
      <c r="E148">
        <v>11</v>
      </c>
      <c r="F148">
        <v>0</v>
      </c>
      <c r="G148">
        <v>86</v>
      </c>
      <c r="H148">
        <v>0</v>
      </c>
      <c r="I148">
        <v>86</v>
      </c>
    </row>
    <row r="149" spans="1:13">
      <c r="A149" s="6">
        <v>44002</v>
      </c>
      <c r="B149" s="13">
        <v>22</v>
      </c>
      <c r="C149">
        <v>0</v>
      </c>
      <c r="D149">
        <v>97</v>
      </c>
      <c r="E149">
        <v>11</v>
      </c>
      <c r="F149">
        <v>0</v>
      </c>
      <c r="G149">
        <v>86</v>
      </c>
      <c r="H149">
        <v>0</v>
      </c>
      <c r="I149">
        <v>86</v>
      </c>
    </row>
    <row r="150" spans="1:13">
      <c r="A150" s="6">
        <v>44003</v>
      </c>
      <c r="B150" s="13">
        <v>11</v>
      </c>
      <c r="C150">
        <v>0</v>
      </c>
      <c r="D150">
        <v>97</v>
      </c>
      <c r="E150">
        <v>11</v>
      </c>
      <c r="F150">
        <v>0</v>
      </c>
      <c r="G150">
        <v>86</v>
      </c>
      <c r="H150">
        <v>0</v>
      </c>
      <c r="I150">
        <v>86</v>
      </c>
    </row>
    <row r="151" spans="1:13">
      <c r="A151" s="6">
        <v>44004</v>
      </c>
      <c r="B151" s="13">
        <v>0</v>
      </c>
      <c r="C151">
        <v>0</v>
      </c>
      <c r="D151">
        <v>97</v>
      </c>
      <c r="E151">
        <v>11</v>
      </c>
      <c r="F151">
        <v>0</v>
      </c>
      <c r="G151">
        <v>86</v>
      </c>
      <c r="H151">
        <v>0</v>
      </c>
      <c r="I151">
        <v>86</v>
      </c>
    </row>
    <row r="152" spans="1:13">
      <c r="A152" s="6">
        <v>44005</v>
      </c>
      <c r="B152" s="13">
        <v>11</v>
      </c>
      <c r="C152">
        <v>0</v>
      </c>
      <c r="D152">
        <v>97</v>
      </c>
      <c r="E152">
        <v>11</v>
      </c>
      <c r="F152">
        <v>0</v>
      </c>
      <c r="G152">
        <v>86</v>
      </c>
      <c r="H152">
        <v>0</v>
      </c>
      <c r="I152">
        <v>86</v>
      </c>
    </row>
    <row r="153" spans="1:13">
      <c r="A153" s="6">
        <v>44006</v>
      </c>
      <c r="B153" s="13">
        <v>25</v>
      </c>
      <c r="C153">
        <v>0</v>
      </c>
      <c r="D153">
        <v>97</v>
      </c>
      <c r="E153">
        <v>11</v>
      </c>
      <c r="F153">
        <v>0</v>
      </c>
      <c r="G153">
        <v>86</v>
      </c>
      <c r="H153">
        <v>0</v>
      </c>
      <c r="I153">
        <v>86</v>
      </c>
    </row>
    <row r="154" spans="1:13" s="59" customFormat="1">
      <c r="A154" s="62">
        <v>44007</v>
      </c>
      <c r="B154" s="64">
        <v>16</v>
      </c>
      <c r="C154" s="59">
        <v>1</v>
      </c>
      <c r="D154" s="59">
        <v>98</v>
      </c>
      <c r="E154" s="59">
        <v>12</v>
      </c>
      <c r="F154" s="59">
        <v>0</v>
      </c>
      <c r="G154" s="59">
        <v>86</v>
      </c>
      <c r="H154" s="59">
        <v>0</v>
      </c>
      <c r="I154" s="59">
        <v>86</v>
      </c>
      <c r="K154" s="63"/>
      <c r="L154" s="63"/>
      <c r="M154" s="63"/>
    </row>
    <row r="155" spans="1:13">
      <c r="A155" s="6">
        <v>44008</v>
      </c>
      <c r="B155" s="13">
        <v>17</v>
      </c>
      <c r="C155">
        <v>0</v>
      </c>
      <c r="D155">
        <v>99</v>
      </c>
      <c r="E155">
        <v>12</v>
      </c>
      <c r="F155">
        <v>0</v>
      </c>
      <c r="G155">
        <v>86</v>
      </c>
      <c r="H155">
        <v>0</v>
      </c>
      <c r="I155">
        <v>86</v>
      </c>
    </row>
    <row r="156" spans="1:13">
      <c r="A156" s="6">
        <v>44009</v>
      </c>
      <c r="B156" s="13">
        <v>27</v>
      </c>
      <c r="C156">
        <v>1</v>
      </c>
      <c r="D156">
        <v>99</v>
      </c>
      <c r="E156">
        <v>13</v>
      </c>
      <c r="F156">
        <v>0</v>
      </c>
      <c r="G156">
        <v>86</v>
      </c>
      <c r="H156">
        <v>0</v>
      </c>
      <c r="I156">
        <v>86</v>
      </c>
    </row>
    <row r="157" spans="1:13">
      <c r="A157" s="6">
        <v>44010</v>
      </c>
      <c r="B157" s="13">
        <v>0</v>
      </c>
      <c r="C157">
        <v>0</v>
      </c>
      <c r="D157">
        <v>99</v>
      </c>
      <c r="E157">
        <v>13</v>
      </c>
      <c r="F157">
        <v>0</v>
      </c>
      <c r="G157">
        <v>86</v>
      </c>
      <c r="H157">
        <v>0</v>
      </c>
      <c r="I157">
        <v>86</v>
      </c>
    </row>
    <row r="158" spans="1:13">
      <c r="A158" s="6">
        <v>44011</v>
      </c>
      <c r="B158" s="13">
        <v>1</v>
      </c>
      <c r="C158">
        <v>1</v>
      </c>
      <c r="D158">
        <v>100</v>
      </c>
      <c r="E158">
        <v>13</v>
      </c>
      <c r="F158">
        <v>1</v>
      </c>
      <c r="G158">
        <v>87</v>
      </c>
      <c r="H158">
        <v>1</v>
      </c>
      <c r="I158">
        <v>87</v>
      </c>
    </row>
    <row r="159" spans="1:13">
      <c r="A159" s="6">
        <v>44012</v>
      </c>
      <c r="B159" s="13">
        <v>23</v>
      </c>
      <c r="C159">
        <v>0</v>
      </c>
      <c r="D159">
        <v>100</v>
      </c>
      <c r="E159">
        <v>5</v>
      </c>
      <c r="F159">
        <v>8</v>
      </c>
      <c r="G159">
        <v>95</v>
      </c>
      <c r="H159">
        <v>8</v>
      </c>
      <c r="I159">
        <v>95</v>
      </c>
    </row>
    <row r="160" spans="1:13">
      <c r="A160" s="6">
        <v>44013</v>
      </c>
      <c r="B160" s="13">
        <v>0</v>
      </c>
      <c r="C160">
        <v>0</v>
      </c>
      <c r="D160">
        <v>100</v>
      </c>
      <c r="E160">
        <v>5</v>
      </c>
      <c r="F160">
        <v>0</v>
      </c>
      <c r="G160">
        <v>95</v>
      </c>
      <c r="H160">
        <v>0</v>
      </c>
      <c r="I160">
        <v>95</v>
      </c>
    </row>
    <row r="161" spans="1:13" s="59" customFormat="1">
      <c r="A161" s="62">
        <v>44014</v>
      </c>
      <c r="B161" s="64">
        <v>23</v>
      </c>
      <c r="C161" s="59">
        <v>0</v>
      </c>
      <c r="D161" s="59">
        <v>100</v>
      </c>
      <c r="E161" s="59">
        <v>5</v>
      </c>
      <c r="F161" s="59">
        <v>0</v>
      </c>
      <c r="G161" s="59">
        <v>95</v>
      </c>
      <c r="H161" s="59">
        <v>0</v>
      </c>
      <c r="I161" s="59">
        <v>95</v>
      </c>
      <c r="K161" s="63"/>
      <c r="L161" s="63"/>
      <c r="M161" s="63"/>
    </row>
    <row r="162" spans="1:13">
      <c r="A162" s="6">
        <v>44015</v>
      </c>
      <c r="B162" s="13">
        <v>21</v>
      </c>
      <c r="C162">
        <v>0</v>
      </c>
      <c r="D162">
        <v>100</v>
      </c>
      <c r="E162">
        <v>5</v>
      </c>
      <c r="F162">
        <v>0</v>
      </c>
      <c r="G162">
        <v>95</v>
      </c>
      <c r="H162">
        <v>0</v>
      </c>
      <c r="I162">
        <v>95</v>
      </c>
    </row>
    <row r="163" spans="1:13">
      <c r="A163" s="6">
        <v>44016</v>
      </c>
      <c r="B163" s="13">
        <v>18</v>
      </c>
      <c r="C163">
        <v>0</v>
      </c>
      <c r="D163">
        <v>100</v>
      </c>
      <c r="E163">
        <v>5</v>
      </c>
      <c r="F163">
        <v>0</v>
      </c>
      <c r="G163">
        <v>95</v>
      </c>
      <c r="H163">
        <v>0</v>
      </c>
      <c r="I163">
        <v>95</v>
      </c>
    </row>
    <row r="164" spans="1:13">
      <c r="A164" s="6">
        <v>44017</v>
      </c>
      <c r="B164" s="13">
        <v>29</v>
      </c>
      <c r="C164">
        <v>0</v>
      </c>
      <c r="D164">
        <v>100</v>
      </c>
      <c r="E164">
        <v>5</v>
      </c>
      <c r="F164">
        <v>0</v>
      </c>
      <c r="G164">
        <v>95</v>
      </c>
      <c r="H164">
        <v>0</v>
      </c>
      <c r="I164">
        <v>95</v>
      </c>
    </row>
    <row r="165" spans="1:13">
      <c r="A165" s="6">
        <v>44018</v>
      </c>
      <c r="B165" s="13">
        <v>18</v>
      </c>
      <c r="C165">
        <v>0</v>
      </c>
      <c r="D165">
        <v>100</v>
      </c>
      <c r="E165">
        <v>3</v>
      </c>
      <c r="F165">
        <v>1</v>
      </c>
      <c r="G165">
        <v>97</v>
      </c>
      <c r="H165">
        <v>1</v>
      </c>
      <c r="I165">
        <v>97</v>
      </c>
    </row>
    <row r="166" spans="1:13">
      <c r="A166" s="6">
        <v>44019</v>
      </c>
      <c r="B166" s="13">
        <v>33</v>
      </c>
      <c r="C166">
        <v>0</v>
      </c>
      <c r="D166">
        <v>100</v>
      </c>
      <c r="E166">
        <v>2</v>
      </c>
      <c r="F166">
        <v>1</v>
      </c>
      <c r="G166">
        <v>97</v>
      </c>
      <c r="H166">
        <v>1</v>
      </c>
      <c r="I166">
        <v>97</v>
      </c>
    </row>
    <row r="167" spans="1:13">
      <c r="A167" s="6">
        <v>44020</v>
      </c>
      <c r="B167" s="13">
        <v>41</v>
      </c>
      <c r="C167">
        <v>0</v>
      </c>
      <c r="D167">
        <v>100</v>
      </c>
      <c r="E167">
        <v>0</v>
      </c>
      <c r="F167">
        <v>2</v>
      </c>
      <c r="G167">
        <v>99</v>
      </c>
      <c r="H167">
        <v>2</v>
      </c>
      <c r="I167">
        <v>99</v>
      </c>
    </row>
    <row r="168" spans="1:13" s="59" customFormat="1">
      <c r="A168" s="62">
        <v>44021</v>
      </c>
      <c r="B168" s="64">
        <v>42</v>
      </c>
      <c r="C168" s="59">
        <v>2</v>
      </c>
      <c r="D168" s="59">
        <v>102</v>
      </c>
      <c r="E168" s="59">
        <v>3</v>
      </c>
      <c r="F168" s="59">
        <v>-1</v>
      </c>
      <c r="G168" s="59">
        <v>98</v>
      </c>
      <c r="H168" s="59">
        <v>-1</v>
      </c>
      <c r="I168" s="59">
        <v>98</v>
      </c>
      <c r="K168" s="63"/>
      <c r="L168" s="63"/>
      <c r="M168" s="63"/>
    </row>
    <row r="169" spans="1:13">
      <c r="A169" s="6">
        <v>44022</v>
      </c>
      <c r="B169" s="13">
        <v>30</v>
      </c>
      <c r="C169">
        <v>1</v>
      </c>
      <c r="D169">
        <v>103</v>
      </c>
      <c r="E169">
        <v>4</v>
      </c>
      <c r="F169">
        <v>0</v>
      </c>
      <c r="G169">
        <v>98</v>
      </c>
      <c r="H169">
        <v>0</v>
      </c>
      <c r="I169">
        <v>98</v>
      </c>
    </row>
    <row r="170" spans="1:13">
      <c r="A170" s="6">
        <v>44023</v>
      </c>
      <c r="B170" s="13">
        <v>41</v>
      </c>
      <c r="C170">
        <v>2</v>
      </c>
      <c r="D170">
        <v>105</v>
      </c>
      <c r="E170">
        <v>6</v>
      </c>
      <c r="F170">
        <v>0</v>
      </c>
      <c r="G170">
        <v>98</v>
      </c>
      <c r="H170">
        <v>0</v>
      </c>
      <c r="I170">
        <v>98</v>
      </c>
    </row>
    <row r="171" spans="1:13">
      <c r="A171" s="6">
        <v>44024</v>
      </c>
      <c r="B171" s="13">
        <v>44</v>
      </c>
      <c r="C171">
        <v>6</v>
      </c>
      <c r="D171">
        <v>111</v>
      </c>
      <c r="E171">
        <v>12</v>
      </c>
      <c r="F171">
        <v>0</v>
      </c>
      <c r="G171">
        <v>98</v>
      </c>
      <c r="H171">
        <v>0</v>
      </c>
      <c r="I171">
        <v>98</v>
      </c>
    </row>
    <row r="172" spans="1:13">
      <c r="A172" s="6">
        <v>44025</v>
      </c>
      <c r="B172" s="13">
        <v>2</v>
      </c>
      <c r="C172">
        <v>1</v>
      </c>
      <c r="D172">
        <v>112</v>
      </c>
      <c r="E172">
        <v>13</v>
      </c>
      <c r="F172">
        <v>0</v>
      </c>
      <c r="G172">
        <v>98</v>
      </c>
      <c r="H172">
        <v>0</v>
      </c>
      <c r="I172">
        <v>98</v>
      </c>
    </row>
    <row r="173" spans="1:13">
      <c r="A173" s="6">
        <v>44026</v>
      </c>
      <c r="B173" s="13">
        <v>31</v>
      </c>
      <c r="C173">
        <v>1</v>
      </c>
      <c r="D173">
        <v>113</v>
      </c>
      <c r="E173">
        <v>14</v>
      </c>
      <c r="F173">
        <v>0</v>
      </c>
      <c r="G173">
        <v>98</v>
      </c>
      <c r="H173">
        <v>0</v>
      </c>
      <c r="I173">
        <v>98</v>
      </c>
    </row>
    <row r="174" spans="1:13">
      <c r="A174" s="6">
        <v>44027</v>
      </c>
      <c r="B174" s="13">
        <v>86</v>
      </c>
      <c r="C174">
        <v>3</v>
      </c>
      <c r="D174">
        <v>116</v>
      </c>
      <c r="E174">
        <v>17</v>
      </c>
      <c r="F174">
        <v>0</v>
      </c>
      <c r="G174">
        <v>98</v>
      </c>
      <c r="H174">
        <v>0</v>
      </c>
      <c r="I174">
        <v>98</v>
      </c>
    </row>
    <row r="175" spans="1:13" s="59" customFormat="1">
      <c r="A175" s="62">
        <v>44028</v>
      </c>
      <c r="B175" s="64">
        <v>133</v>
      </c>
      <c r="C175" s="59">
        <v>18</v>
      </c>
      <c r="D175" s="59">
        <v>134</v>
      </c>
      <c r="E175" s="59">
        <v>35</v>
      </c>
      <c r="F175" s="59">
        <v>0</v>
      </c>
      <c r="G175" s="59">
        <v>98</v>
      </c>
      <c r="H175" s="59">
        <v>0</v>
      </c>
      <c r="I175" s="59">
        <v>98</v>
      </c>
      <c r="K175" s="63"/>
      <c r="L175" s="63"/>
      <c r="M175" s="63"/>
    </row>
    <row r="176" spans="1:13">
      <c r="A176" s="6">
        <v>44029</v>
      </c>
      <c r="B176" s="13">
        <v>156</v>
      </c>
      <c r="C176">
        <v>4</v>
      </c>
      <c r="D176">
        <v>138</v>
      </c>
      <c r="E176">
        <v>39</v>
      </c>
      <c r="F176">
        <v>0</v>
      </c>
      <c r="G176">
        <v>98</v>
      </c>
      <c r="H176">
        <v>0</v>
      </c>
      <c r="I176">
        <v>98</v>
      </c>
    </row>
    <row r="177" spans="1:14">
      <c r="A177" s="6">
        <v>44030</v>
      </c>
      <c r="B177" s="13">
        <v>79</v>
      </c>
      <c r="C177">
        <v>8</v>
      </c>
      <c r="D177">
        <v>146</v>
      </c>
      <c r="E177">
        <v>47</v>
      </c>
      <c r="F177">
        <v>0</v>
      </c>
      <c r="G177">
        <v>98</v>
      </c>
      <c r="H177">
        <v>0</v>
      </c>
      <c r="I177">
        <v>98</v>
      </c>
    </row>
    <row r="178" spans="1:14">
      <c r="A178" s="6">
        <v>44031</v>
      </c>
      <c r="B178" s="13">
        <v>72</v>
      </c>
      <c r="C178">
        <v>6</v>
      </c>
      <c r="D178">
        <v>152</v>
      </c>
      <c r="E178">
        <v>50</v>
      </c>
      <c r="F178">
        <v>3</v>
      </c>
      <c r="G178">
        <v>101</v>
      </c>
      <c r="H178">
        <v>3</v>
      </c>
      <c r="I178">
        <v>101</v>
      </c>
    </row>
    <row r="179" spans="1:14">
      <c r="A179" s="6">
        <v>44032</v>
      </c>
      <c r="B179">
        <v>67</v>
      </c>
      <c r="C179">
        <v>0</v>
      </c>
      <c r="D179">
        <v>152</v>
      </c>
      <c r="E179">
        <v>50</v>
      </c>
      <c r="F179">
        <v>0</v>
      </c>
      <c r="G179">
        <v>101</v>
      </c>
      <c r="H179">
        <v>0</v>
      </c>
      <c r="I179">
        <v>101</v>
      </c>
    </row>
    <row r="180" spans="1:14">
      <c r="A180" s="6">
        <v>44033</v>
      </c>
      <c r="B180">
        <v>117</v>
      </c>
      <c r="C180">
        <v>5</v>
      </c>
      <c r="D180">
        <v>157</v>
      </c>
      <c r="E180">
        <v>46</v>
      </c>
      <c r="F180">
        <v>9</v>
      </c>
      <c r="G180">
        <v>110</v>
      </c>
      <c r="H180">
        <v>9</v>
      </c>
      <c r="I180">
        <v>110</v>
      </c>
    </row>
    <row r="181" spans="1:14">
      <c r="A181" s="6">
        <v>44034</v>
      </c>
      <c r="B181">
        <v>65</v>
      </c>
      <c r="C181">
        <v>2</v>
      </c>
      <c r="D181">
        <v>159</v>
      </c>
      <c r="E181">
        <v>48</v>
      </c>
      <c r="F181">
        <v>0</v>
      </c>
      <c r="G181">
        <v>110</v>
      </c>
      <c r="H181">
        <v>0</v>
      </c>
      <c r="I181">
        <v>110</v>
      </c>
    </row>
    <row r="182" spans="1:14" s="59" customFormat="1">
      <c r="A182" s="62">
        <v>44035</v>
      </c>
      <c r="B182" s="59">
        <v>120</v>
      </c>
      <c r="C182" s="59">
        <v>12</v>
      </c>
      <c r="D182" s="59">
        <v>171</v>
      </c>
      <c r="E182" s="59">
        <v>60</v>
      </c>
      <c r="F182" s="59">
        <v>0</v>
      </c>
      <c r="G182" s="59">
        <v>110</v>
      </c>
      <c r="H182" s="59">
        <v>0</v>
      </c>
      <c r="I182" s="59">
        <v>110</v>
      </c>
      <c r="K182" s="63"/>
      <c r="L182" s="63"/>
      <c r="M182" s="63"/>
    </row>
    <row r="183" spans="1:14">
      <c r="A183" s="6">
        <v>44036</v>
      </c>
      <c r="B183">
        <v>58</v>
      </c>
      <c r="C183">
        <v>8</v>
      </c>
      <c r="D183">
        <v>179</v>
      </c>
      <c r="E183">
        <v>68</v>
      </c>
      <c r="F183">
        <v>0</v>
      </c>
      <c r="G183">
        <v>110</v>
      </c>
      <c r="H183">
        <v>0</v>
      </c>
      <c r="I183">
        <v>110</v>
      </c>
    </row>
    <row r="184" spans="1:14">
      <c r="A184" s="6">
        <v>44037</v>
      </c>
      <c r="B184">
        <v>13</v>
      </c>
      <c r="C184">
        <v>2</v>
      </c>
      <c r="D184">
        <v>181</v>
      </c>
      <c r="E184">
        <v>70</v>
      </c>
      <c r="F184">
        <v>0</v>
      </c>
      <c r="G184">
        <v>110</v>
      </c>
      <c r="H184">
        <v>0</v>
      </c>
      <c r="I184">
        <v>110</v>
      </c>
    </row>
    <row r="185" spans="1:14">
      <c r="A185" s="16">
        <v>44038</v>
      </c>
      <c r="B185" s="15">
        <v>68</v>
      </c>
      <c r="C185" s="15">
        <v>9</v>
      </c>
      <c r="D185" s="15">
        <v>190</v>
      </c>
      <c r="E185" s="15">
        <v>79</v>
      </c>
      <c r="F185" s="15">
        <v>0</v>
      </c>
      <c r="G185" s="15">
        <v>110</v>
      </c>
      <c r="H185" s="15">
        <v>0</v>
      </c>
      <c r="I185" s="15">
        <v>110</v>
      </c>
      <c r="J185" s="17"/>
      <c r="K185" s="54"/>
      <c r="L185" s="54"/>
      <c r="M185" s="54"/>
      <c r="N185" s="17"/>
    </row>
    <row r="186" spans="1:14">
      <c r="A186" s="16">
        <v>44039</v>
      </c>
      <c r="B186" s="15">
        <v>2</v>
      </c>
      <c r="C186" s="15">
        <v>3</v>
      </c>
      <c r="D186" s="15">
        <v>193</v>
      </c>
      <c r="E186" s="15">
        <v>78</v>
      </c>
      <c r="F186" s="15">
        <v>4</v>
      </c>
      <c r="G186" s="15">
        <v>114</v>
      </c>
      <c r="H186" s="15">
        <v>4</v>
      </c>
      <c r="I186" s="15">
        <v>114</v>
      </c>
      <c r="J186" s="17"/>
      <c r="K186" s="54"/>
      <c r="L186" s="54"/>
      <c r="M186" s="54"/>
      <c r="N186" s="17"/>
    </row>
    <row r="187" spans="1:14">
      <c r="A187" s="16">
        <v>44040</v>
      </c>
      <c r="B187" s="15">
        <v>98</v>
      </c>
      <c r="C187" s="15">
        <v>12</v>
      </c>
      <c r="D187" s="15">
        <v>205</v>
      </c>
      <c r="E187" s="15">
        <v>78</v>
      </c>
      <c r="F187" s="15">
        <v>12</v>
      </c>
      <c r="G187" s="15">
        <v>126</v>
      </c>
      <c r="H187" s="15">
        <v>12</v>
      </c>
      <c r="I187" s="15">
        <v>126</v>
      </c>
      <c r="J187" s="17"/>
      <c r="K187" s="54"/>
      <c r="L187" s="54"/>
      <c r="M187" s="54"/>
      <c r="N187" s="17"/>
    </row>
    <row r="188" spans="1:14">
      <c r="A188" s="16">
        <v>44041</v>
      </c>
      <c r="B188" s="15">
        <v>80</v>
      </c>
      <c r="C188" s="15">
        <v>9</v>
      </c>
      <c r="D188" s="15">
        <v>214</v>
      </c>
      <c r="E188" s="15">
        <v>67</v>
      </c>
      <c r="F188" s="15">
        <v>20</v>
      </c>
      <c r="G188" s="15">
        <v>146</v>
      </c>
      <c r="H188" s="15">
        <v>20</v>
      </c>
      <c r="I188" s="15">
        <v>146</v>
      </c>
      <c r="J188" s="17"/>
      <c r="K188" s="54"/>
      <c r="L188" s="54"/>
      <c r="M188" s="54"/>
      <c r="N188" s="17"/>
    </row>
    <row r="189" spans="1:14" s="59" customFormat="1">
      <c r="A189" s="56">
        <v>44042</v>
      </c>
      <c r="B189" s="57">
        <v>96</v>
      </c>
      <c r="C189" s="57">
        <v>15</v>
      </c>
      <c r="D189" s="57">
        <v>229</v>
      </c>
      <c r="E189" s="57">
        <v>82</v>
      </c>
      <c r="F189" s="57">
        <v>0</v>
      </c>
      <c r="G189" s="57">
        <v>146</v>
      </c>
      <c r="H189" s="57">
        <v>0</v>
      </c>
      <c r="I189" s="57">
        <v>146</v>
      </c>
      <c r="J189" s="60"/>
      <c r="K189" s="61"/>
      <c r="L189" s="61"/>
      <c r="M189" s="61"/>
      <c r="N189" s="60"/>
    </row>
    <row r="190" spans="1:14">
      <c r="A190" s="16">
        <v>44043</v>
      </c>
      <c r="B190" s="15">
        <v>0</v>
      </c>
      <c r="C190" s="15">
        <v>14</v>
      </c>
      <c r="D190" s="15">
        <v>243</v>
      </c>
      <c r="E190" s="15">
        <v>88</v>
      </c>
      <c r="F190" s="15">
        <v>8</v>
      </c>
      <c r="G190" s="15">
        <v>154</v>
      </c>
      <c r="H190" s="15">
        <v>8</v>
      </c>
      <c r="I190" s="15">
        <v>154</v>
      </c>
      <c r="J190" s="17"/>
      <c r="K190" s="54"/>
      <c r="L190" s="54"/>
      <c r="M190" s="54"/>
      <c r="N190" s="17"/>
    </row>
    <row r="191" spans="1:14">
      <c r="A191" s="16">
        <v>44044</v>
      </c>
      <c r="B191" s="15">
        <v>192</v>
      </c>
      <c r="C191" s="15">
        <v>10</v>
      </c>
      <c r="D191" s="15">
        <v>253</v>
      </c>
      <c r="E191" s="15">
        <v>89</v>
      </c>
      <c r="F191" s="15">
        <v>9</v>
      </c>
      <c r="G191" s="15">
        <v>163</v>
      </c>
      <c r="H191" s="15">
        <v>9</v>
      </c>
      <c r="I191" s="15">
        <v>163</v>
      </c>
      <c r="J191" s="17"/>
      <c r="K191" s="54"/>
      <c r="L191" s="54"/>
      <c r="M191" s="54"/>
      <c r="N191" s="17"/>
    </row>
    <row r="192" spans="1:14">
      <c r="A192" s="16">
        <v>44045</v>
      </c>
      <c r="B192" s="15">
        <v>113</v>
      </c>
      <c r="C192" s="15">
        <v>17</v>
      </c>
      <c r="D192" s="15">
        <v>270</v>
      </c>
      <c r="E192" s="15">
        <v>106</v>
      </c>
      <c r="F192" s="15">
        <v>0</v>
      </c>
      <c r="G192" s="15">
        <v>163</v>
      </c>
      <c r="H192" s="15">
        <v>0</v>
      </c>
      <c r="I192" s="15">
        <v>163</v>
      </c>
      <c r="J192" s="17"/>
      <c r="K192" s="54"/>
      <c r="L192" s="54"/>
      <c r="M192" s="54"/>
      <c r="N192" s="17"/>
    </row>
    <row r="193" spans="1:14">
      <c r="A193" s="16">
        <v>44046</v>
      </c>
      <c r="B193" s="15">
        <v>122</v>
      </c>
      <c r="C193" s="15">
        <v>1</v>
      </c>
      <c r="D193" s="15">
        <v>271</v>
      </c>
      <c r="E193" s="15">
        <v>107</v>
      </c>
      <c r="F193" s="15">
        <v>0</v>
      </c>
      <c r="G193" s="15">
        <v>163</v>
      </c>
      <c r="H193" s="15">
        <v>0</v>
      </c>
      <c r="I193" s="15">
        <v>163</v>
      </c>
      <c r="J193" s="17"/>
      <c r="K193" s="54"/>
      <c r="L193" s="54"/>
      <c r="M193" s="54"/>
      <c r="N193" s="17"/>
    </row>
    <row r="194" spans="1:14">
      <c r="A194" s="16">
        <v>44047</v>
      </c>
      <c r="B194" s="15">
        <v>88</v>
      </c>
      <c r="C194" s="15">
        <v>8</v>
      </c>
      <c r="D194" s="15">
        <v>279</v>
      </c>
      <c r="E194" s="15">
        <v>108</v>
      </c>
      <c r="F194" s="15">
        <v>7</v>
      </c>
      <c r="G194" s="15">
        <v>170</v>
      </c>
      <c r="H194" s="15">
        <v>7</v>
      </c>
      <c r="I194" s="15">
        <v>170</v>
      </c>
      <c r="J194" s="17"/>
      <c r="K194" s="54"/>
      <c r="L194" s="54"/>
      <c r="M194" s="54"/>
      <c r="N194" s="17"/>
    </row>
    <row r="195" spans="1:14">
      <c r="A195" s="16">
        <v>44048</v>
      </c>
      <c r="B195" s="15">
        <v>0</v>
      </c>
      <c r="C195" s="15">
        <v>10</v>
      </c>
      <c r="D195" s="15">
        <v>289</v>
      </c>
      <c r="E195" s="15">
        <v>114</v>
      </c>
      <c r="F195" s="15">
        <v>4</v>
      </c>
      <c r="G195" s="15">
        <v>174</v>
      </c>
      <c r="H195" s="15">
        <v>4</v>
      </c>
      <c r="I195" s="15">
        <v>174</v>
      </c>
      <c r="J195" s="17"/>
      <c r="K195" s="54"/>
      <c r="L195" s="54"/>
      <c r="M195" s="54"/>
      <c r="N195" s="17"/>
    </row>
    <row r="196" spans="1:14" s="59" customFormat="1">
      <c r="A196" s="56">
        <v>44049</v>
      </c>
      <c r="B196" s="57">
        <v>0</v>
      </c>
      <c r="C196" s="57">
        <v>19</v>
      </c>
      <c r="D196" s="57">
        <v>308</v>
      </c>
      <c r="E196" s="57">
        <v>133</v>
      </c>
      <c r="F196" s="57">
        <v>0</v>
      </c>
      <c r="G196" s="57">
        <v>174</v>
      </c>
      <c r="H196" s="57">
        <v>0</v>
      </c>
      <c r="I196" s="57">
        <v>174</v>
      </c>
      <c r="J196" s="60"/>
      <c r="K196" s="61"/>
      <c r="L196" s="61"/>
      <c r="M196" s="61"/>
      <c r="N196" s="60"/>
    </row>
    <row r="197" spans="1:14">
      <c r="A197" s="16">
        <v>44050</v>
      </c>
      <c r="B197" s="15">
        <v>0</v>
      </c>
      <c r="C197" s="15">
        <v>16</v>
      </c>
      <c r="D197" s="15">
        <v>324</v>
      </c>
      <c r="E197" s="15">
        <v>139</v>
      </c>
      <c r="F197" s="15">
        <v>10</v>
      </c>
      <c r="G197" s="15">
        <v>184</v>
      </c>
      <c r="H197" s="15">
        <v>10</v>
      </c>
      <c r="I197" s="15">
        <v>184</v>
      </c>
      <c r="J197" s="17"/>
      <c r="K197" s="54"/>
      <c r="L197" s="54"/>
      <c r="M197" s="54"/>
      <c r="N197" s="17"/>
    </row>
    <row r="198" spans="1:14">
      <c r="A198" s="16">
        <v>44051</v>
      </c>
      <c r="B198" s="15">
        <v>160</v>
      </c>
      <c r="C198" s="15">
        <v>22</v>
      </c>
      <c r="D198" s="15">
        <v>346</v>
      </c>
      <c r="E198" s="15">
        <v>160</v>
      </c>
      <c r="F198" s="15">
        <v>1</v>
      </c>
      <c r="G198" s="15">
        <v>185</v>
      </c>
      <c r="H198" s="15">
        <v>1</v>
      </c>
      <c r="I198" s="15">
        <v>185</v>
      </c>
      <c r="J198" s="17"/>
      <c r="K198" s="54"/>
      <c r="L198" s="54"/>
      <c r="M198" s="54"/>
      <c r="N198" s="17"/>
    </row>
    <row r="199" spans="1:14">
      <c r="A199" s="16">
        <v>44052</v>
      </c>
      <c r="B199" s="15">
        <v>0</v>
      </c>
      <c r="C199" s="15">
        <v>12</v>
      </c>
      <c r="D199" s="15">
        <v>358</v>
      </c>
      <c r="E199" s="15">
        <v>172</v>
      </c>
      <c r="F199" s="15">
        <v>0</v>
      </c>
      <c r="G199" s="15">
        <v>185</v>
      </c>
      <c r="H199" s="15">
        <v>0</v>
      </c>
      <c r="I199" s="15">
        <v>185</v>
      </c>
      <c r="J199" s="17"/>
      <c r="K199" s="54"/>
      <c r="L199" s="54"/>
      <c r="M199" s="54"/>
      <c r="N199" s="17"/>
    </row>
    <row r="200" spans="1:14">
      <c r="A200" s="16">
        <v>44053</v>
      </c>
      <c r="B200" s="15">
        <v>0</v>
      </c>
      <c r="C200" s="15">
        <v>10</v>
      </c>
      <c r="D200" s="15">
        <v>368</v>
      </c>
      <c r="E200" s="15">
        <v>182</v>
      </c>
      <c r="F200" s="15">
        <v>0</v>
      </c>
      <c r="G200" s="15">
        <v>185</v>
      </c>
      <c r="H200" s="15">
        <v>0</v>
      </c>
      <c r="I200" s="15">
        <v>185</v>
      </c>
      <c r="J200" s="17"/>
      <c r="K200" s="54"/>
      <c r="L200" s="54"/>
      <c r="M200" s="54"/>
      <c r="N200" s="17"/>
    </row>
    <row r="201" spans="1:14">
      <c r="A201" s="16">
        <v>44054</v>
      </c>
      <c r="B201" s="15">
        <v>58</v>
      </c>
      <c r="C201" s="15">
        <v>7</v>
      </c>
      <c r="D201" s="15">
        <v>375</v>
      </c>
      <c r="E201" s="15">
        <v>143</v>
      </c>
      <c r="F201" s="15">
        <v>46</v>
      </c>
      <c r="G201" s="15">
        <v>231</v>
      </c>
      <c r="H201" s="15">
        <v>46</v>
      </c>
      <c r="I201" s="15">
        <v>231</v>
      </c>
      <c r="J201" s="17"/>
      <c r="K201" s="54"/>
      <c r="L201" s="54"/>
      <c r="M201" s="54"/>
      <c r="N201" s="17"/>
    </row>
    <row r="202" spans="1:14">
      <c r="A202" s="16">
        <v>44055</v>
      </c>
      <c r="B202" s="15">
        <v>93</v>
      </c>
      <c r="C202" s="15">
        <v>9</v>
      </c>
      <c r="D202" s="15">
        <v>384</v>
      </c>
      <c r="E202" s="15">
        <v>152</v>
      </c>
      <c r="F202" s="15">
        <v>0</v>
      </c>
      <c r="G202" s="15">
        <v>231</v>
      </c>
      <c r="H202" s="15">
        <v>0</v>
      </c>
      <c r="I202" s="15">
        <v>231</v>
      </c>
      <c r="J202" s="17"/>
      <c r="K202" s="54"/>
      <c r="L202" s="54"/>
      <c r="M202" s="54"/>
      <c r="N202" s="17"/>
    </row>
    <row r="203" spans="1:14" s="59" customFormat="1">
      <c r="A203" s="56">
        <v>44056</v>
      </c>
      <c r="B203" s="57">
        <v>93</v>
      </c>
      <c r="C203" s="57">
        <v>4</v>
      </c>
      <c r="D203" s="57">
        <v>388</v>
      </c>
      <c r="E203" s="57">
        <v>111</v>
      </c>
      <c r="F203" s="57">
        <v>45</v>
      </c>
      <c r="G203" s="57">
        <v>276</v>
      </c>
      <c r="H203" s="57">
        <v>45</v>
      </c>
      <c r="I203" s="57">
        <v>276</v>
      </c>
      <c r="J203" s="60"/>
      <c r="K203" s="61"/>
      <c r="L203" s="61"/>
      <c r="M203" s="61"/>
      <c r="N203" s="60"/>
    </row>
    <row r="204" spans="1:14">
      <c r="A204" s="16">
        <v>44057</v>
      </c>
      <c r="B204" s="15">
        <v>59</v>
      </c>
      <c r="C204" s="15">
        <v>12</v>
      </c>
      <c r="D204" s="15">
        <v>400</v>
      </c>
      <c r="E204" s="15">
        <v>109</v>
      </c>
      <c r="F204" s="15">
        <v>13</v>
      </c>
      <c r="G204" s="15">
        <v>289</v>
      </c>
      <c r="H204" s="15">
        <v>13</v>
      </c>
      <c r="I204" s="15">
        <v>289</v>
      </c>
      <c r="J204" s="17"/>
      <c r="K204" s="54"/>
      <c r="L204" s="54"/>
      <c r="M204" s="54"/>
      <c r="N204" s="17"/>
    </row>
    <row r="205" spans="1:14" ht="17" customHeight="1">
      <c r="A205" s="16">
        <v>44058</v>
      </c>
      <c r="B205" s="15">
        <v>99</v>
      </c>
      <c r="C205" s="15">
        <v>10</v>
      </c>
      <c r="D205" s="15">
        <v>410</v>
      </c>
      <c r="E205" s="15">
        <v>119</v>
      </c>
      <c r="F205" s="15">
        <v>0</v>
      </c>
      <c r="G205" s="15">
        <v>289</v>
      </c>
      <c r="H205" s="15">
        <v>0</v>
      </c>
      <c r="I205" s="15">
        <v>289</v>
      </c>
      <c r="J205" s="17"/>
      <c r="K205" s="54"/>
      <c r="L205" s="54"/>
      <c r="M205" s="54"/>
      <c r="N205" s="17"/>
    </row>
    <row r="206" spans="1:14" ht="17" customHeight="1">
      <c r="A206" s="16">
        <v>44059</v>
      </c>
      <c r="B206" s="15">
        <v>59</v>
      </c>
      <c r="C206" s="15">
        <v>6</v>
      </c>
      <c r="D206" s="15">
        <v>416</v>
      </c>
      <c r="E206" s="15">
        <v>100</v>
      </c>
      <c r="F206" s="15">
        <v>25</v>
      </c>
      <c r="G206" s="15">
        <v>314</v>
      </c>
      <c r="H206" s="15">
        <v>25</v>
      </c>
      <c r="I206" s="15">
        <v>314</v>
      </c>
      <c r="J206" s="17"/>
      <c r="K206" s="54"/>
      <c r="L206" s="54"/>
      <c r="M206" s="54"/>
      <c r="N206" s="17"/>
    </row>
    <row r="207" spans="1:14" ht="17" customHeight="1">
      <c r="A207" s="16">
        <v>44060</v>
      </c>
      <c r="B207" s="15">
        <v>8</v>
      </c>
      <c r="C207" s="15">
        <v>3</v>
      </c>
      <c r="D207" s="15">
        <v>419</v>
      </c>
      <c r="E207" s="15">
        <v>92</v>
      </c>
      <c r="F207" s="15">
        <v>11</v>
      </c>
      <c r="G207" s="15">
        <v>325</v>
      </c>
      <c r="H207" s="15">
        <v>11</v>
      </c>
      <c r="I207" s="15">
        <v>325</v>
      </c>
      <c r="J207" s="17"/>
      <c r="K207" s="54"/>
      <c r="L207" s="54"/>
      <c r="M207" s="54"/>
      <c r="N207" s="17"/>
    </row>
    <row r="208" spans="1:14" ht="17" customHeight="1">
      <c r="A208" s="16">
        <v>44061</v>
      </c>
      <c r="B208" s="15">
        <v>0</v>
      </c>
      <c r="C208" s="15">
        <v>4</v>
      </c>
      <c r="D208" s="15">
        <v>423</v>
      </c>
      <c r="E208" s="15">
        <v>97</v>
      </c>
      <c r="F208" s="15">
        <v>-1</v>
      </c>
      <c r="G208" s="15">
        <v>324</v>
      </c>
      <c r="H208" s="15">
        <v>-1</v>
      </c>
      <c r="I208" s="15">
        <v>324</v>
      </c>
      <c r="J208" s="17"/>
      <c r="K208" s="54"/>
      <c r="L208" s="54"/>
      <c r="M208" s="54"/>
      <c r="N208" s="17"/>
    </row>
    <row r="209" spans="1:14" ht="17" customHeight="1">
      <c r="A209" s="16">
        <v>44062</v>
      </c>
      <c r="B209" s="15">
        <v>112</v>
      </c>
      <c r="C209" s="15">
        <v>6</v>
      </c>
      <c r="D209" s="15">
        <v>429</v>
      </c>
      <c r="E209" s="15">
        <v>103</v>
      </c>
      <c r="F209" s="15">
        <v>0</v>
      </c>
      <c r="G209" s="15">
        <v>324</v>
      </c>
      <c r="H209" s="15">
        <v>0</v>
      </c>
      <c r="I209" s="15">
        <v>324</v>
      </c>
      <c r="J209" s="17"/>
      <c r="K209" s="54"/>
      <c r="L209" s="54"/>
      <c r="M209" s="54"/>
      <c r="N209" s="17"/>
    </row>
    <row r="210" spans="1:14" s="59" customFormat="1" ht="17" customHeight="1">
      <c r="A210" s="56">
        <v>44063</v>
      </c>
      <c r="B210" s="57">
        <v>0</v>
      </c>
      <c r="C210" s="57">
        <v>4</v>
      </c>
      <c r="D210" s="57">
        <v>433</v>
      </c>
      <c r="E210" s="57">
        <v>87</v>
      </c>
      <c r="F210" s="57">
        <v>20</v>
      </c>
      <c r="G210" s="57">
        <v>344</v>
      </c>
      <c r="H210" s="57">
        <v>20</v>
      </c>
      <c r="I210" s="57">
        <v>344</v>
      </c>
      <c r="J210" s="60"/>
      <c r="K210" s="61"/>
      <c r="L210" s="61"/>
      <c r="M210" s="61"/>
      <c r="N210" s="60"/>
    </row>
    <row r="211" spans="1:14" ht="17" customHeight="1">
      <c r="A211" s="16">
        <v>44064</v>
      </c>
      <c r="B211" s="15">
        <v>102</v>
      </c>
      <c r="C211" s="15">
        <v>9</v>
      </c>
      <c r="D211" s="15">
        <v>442</v>
      </c>
      <c r="E211" s="15">
        <v>65</v>
      </c>
      <c r="F211" s="15">
        <v>31</v>
      </c>
      <c r="G211" s="15">
        <v>375</v>
      </c>
      <c r="H211" s="15">
        <v>31</v>
      </c>
      <c r="I211" s="15">
        <v>375</v>
      </c>
      <c r="J211" s="17"/>
      <c r="K211" s="54"/>
      <c r="L211" s="54"/>
      <c r="M211" s="54"/>
      <c r="N211" s="17"/>
    </row>
    <row r="212" spans="1:14" ht="17" customHeight="1">
      <c r="A212" s="16">
        <v>44065</v>
      </c>
      <c r="B212" s="15">
        <v>0</v>
      </c>
      <c r="C212" s="15">
        <v>7</v>
      </c>
      <c r="D212" s="15">
        <v>449</v>
      </c>
      <c r="E212" s="15">
        <v>66</v>
      </c>
      <c r="F212" s="15">
        <v>6</v>
      </c>
      <c r="G212" s="15">
        <v>381</v>
      </c>
      <c r="H212" s="15">
        <v>6</v>
      </c>
      <c r="I212" s="15">
        <v>381</v>
      </c>
      <c r="J212" s="17"/>
      <c r="K212" s="54"/>
      <c r="L212" s="54"/>
      <c r="M212" s="54"/>
      <c r="N212" s="17"/>
    </row>
    <row r="213" spans="1:14" ht="17" customHeight="1">
      <c r="A213" s="16">
        <v>44066</v>
      </c>
      <c r="B213" s="15">
        <v>123</v>
      </c>
      <c r="C213" s="15">
        <v>4</v>
      </c>
      <c r="D213" s="15">
        <v>453</v>
      </c>
      <c r="E213" s="15">
        <v>52</v>
      </c>
      <c r="F213" s="15">
        <v>18</v>
      </c>
      <c r="G213" s="15">
        <v>399</v>
      </c>
      <c r="H213" s="15">
        <v>18</v>
      </c>
      <c r="I213" s="15">
        <v>399</v>
      </c>
      <c r="J213" s="17"/>
      <c r="K213" s="54"/>
      <c r="L213" s="54"/>
      <c r="M213" s="54"/>
      <c r="N213" s="17"/>
    </row>
    <row r="214" spans="1:14" ht="17" customHeight="1">
      <c r="A214" s="16">
        <v>44067</v>
      </c>
      <c r="B214" s="15">
        <v>84</v>
      </c>
      <c r="C214" s="15">
        <v>2</v>
      </c>
      <c r="D214" s="15">
        <v>455</v>
      </c>
      <c r="E214" s="15">
        <v>54</v>
      </c>
      <c r="F214" s="15">
        <v>0</v>
      </c>
      <c r="G214" s="15">
        <v>399</v>
      </c>
      <c r="H214" s="15">
        <v>0</v>
      </c>
      <c r="I214" s="15">
        <v>399</v>
      </c>
      <c r="J214" s="17"/>
      <c r="K214" s="54"/>
      <c r="L214" s="54"/>
      <c r="M214" s="54"/>
      <c r="N214" s="17"/>
    </row>
    <row r="215" spans="1:14" ht="17" customHeight="1">
      <c r="A215" s="16">
        <v>44068</v>
      </c>
      <c r="B215" s="15">
        <v>68</v>
      </c>
      <c r="C215" s="15">
        <v>3</v>
      </c>
      <c r="D215" s="15">
        <v>458</v>
      </c>
      <c r="E215" s="15">
        <v>57</v>
      </c>
      <c r="F215" s="15">
        <v>0</v>
      </c>
      <c r="G215" s="15">
        <v>399</v>
      </c>
      <c r="H215" s="15">
        <v>0</v>
      </c>
      <c r="I215" s="15">
        <v>399</v>
      </c>
      <c r="J215" s="17"/>
      <c r="K215" s="54"/>
      <c r="L215" s="54"/>
      <c r="M215" s="54"/>
      <c r="N215" s="17"/>
    </row>
    <row r="216" spans="1:14" ht="17" customHeight="1">
      <c r="A216" s="16">
        <v>44069</v>
      </c>
      <c r="B216" s="15">
        <v>98</v>
      </c>
      <c r="C216" s="15">
        <v>8</v>
      </c>
      <c r="D216" s="15">
        <v>466</v>
      </c>
      <c r="E216" s="15">
        <v>49</v>
      </c>
      <c r="F216" s="15">
        <v>16</v>
      </c>
      <c r="G216" s="15">
        <v>415</v>
      </c>
      <c r="H216" s="15">
        <v>16</v>
      </c>
      <c r="I216" s="15">
        <v>415</v>
      </c>
      <c r="J216" s="17"/>
      <c r="K216" s="54"/>
      <c r="L216" s="54"/>
      <c r="M216" s="54"/>
      <c r="N216" s="17"/>
    </row>
    <row r="217" spans="1:14" s="59" customFormat="1" ht="17" customHeight="1">
      <c r="A217" s="56">
        <v>44070</v>
      </c>
      <c r="B217" s="57">
        <v>30</v>
      </c>
      <c r="C217" s="57">
        <v>2</v>
      </c>
      <c r="D217" s="57">
        <v>468</v>
      </c>
      <c r="E217" s="57">
        <v>45</v>
      </c>
      <c r="F217" s="57">
        <v>6</v>
      </c>
      <c r="G217" s="57">
        <v>421</v>
      </c>
      <c r="H217" s="57">
        <v>6</v>
      </c>
      <c r="I217" s="57">
        <v>421</v>
      </c>
      <c r="J217" s="60"/>
      <c r="K217" s="61"/>
      <c r="L217" s="61"/>
      <c r="M217" s="61"/>
      <c r="N217" s="60"/>
    </row>
    <row r="218" spans="1:14" ht="17" customHeight="1">
      <c r="A218" s="16">
        <v>44071</v>
      </c>
      <c r="B218" s="15">
        <v>83</v>
      </c>
      <c r="C218" s="15">
        <v>7</v>
      </c>
      <c r="D218" s="15">
        <v>475</v>
      </c>
      <c r="E218" s="15">
        <v>52</v>
      </c>
      <c r="F218" s="15">
        <v>0</v>
      </c>
      <c r="G218" s="15">
        <v>421</v>
      </c>
      <c r="H218" s="15">
        <v>0</v>
      </c>
      <c r="I218" s="15">
        <v>421</v>
      </c>
      <c r="J218" s="17"/>
      <c r="K218" s="54"/>
      <c r="L218" s="54"/>
      <c r="M218" s="54"/>
      <c r="N218" s="17"/>
    </row>
    <row r="219" spans="1:14" ht="17" customHeight="1">
      <c r="A219" s="16">
        <v>44072</v>
      </c>
      <c r="B219" s="15">
        <v>0</v>
      </c>
      <c r="C219" s="15">
        <v>4</v>
      </c>
      <c r="D219" s="15">
        <v>479</v>
      </c>
      <c r="E219" s="15">
        <v>54</v>
      </c>
      <c r="F219" s="15">
        <v>2</v>
      </c>
      <c r="G219" s="15">
        <v>423</v>
      </c>
      <c r="H219" s="15">
        <v>2</v>
      </c>
      <c r="I219" s="15">
        <v>423</v>
      </c>
      <c r="J219" s="17"/>
      <c r="K219" s="54"/>
      <c r="L219" s="54"/>
      <c r="M219" s="54"/>
      <c r="N219" s="17"/>
    </row>
    <row r="220" spans="1:14" ht="17" customHeight="1">
      <c r="A220" s="16">
        <v>44073</v>
      </c>
      <c r="B220" s="15">
        <v>64</v>
      </c>
      <c r="C220" s="15">
        <v>8</v>
      </c>
      <c r="D220" s="15">
        <v>487</v>
      </c>
      <c r="E220" s="15">
        <v>51</v>
      </c>
      <c r="F220" s="15">
        <v>11</v>
      </c>
      <c r="G220" s="15">
        <v>434</v>
      </c>
      <c r="H220" s="15">
        <v>11</v>
      </c>
      <c r="I220" s="15">
        <v>434</v>
      </c>
      <c r="J220" s="17"/>
      <c r="K220" s="54"/>
      <c r="L220" s="54"/>
      <c r="M220" s="54"/>
      <c r="N220" s="17"/>
    </row>
    <row r="221" spans="1:14" ht="17" customHeight="1">
      <c r="A221" s="16">
        <v>44074</v>
      </c>
      <c r="B221" s="15">
        <v>22</v>
      </c>
      <c r="C221" s="15">
        <v>0</v>
      </c>
      <c r="D221" s="15">
        <v>487</v>
      </c>
      <c r="E221" s="15">
        <v>51</v>
      </c>
      <c r="F221" s="15">
        <v>0</v>
      </c>
      <c r="G221" s="15">
        <v>434</v>
      </c>
      <c r="H221" s="15">
        <v>0</v>
      </c>
      <c r="I221" s="15">
        <v>434</v>
      </c>
      <c r="J221" s="17"/>
      <c r="K221" s="54"/>
      <c r="L221" s="54"/>
      <c r="M221" s="54"/>
      <c r="N221" s="17"/>
    </row>
    <row r="222" spans="1:14" ht="17" customHeight="1">
      <c r="A222" s="16">
        <v>44075</v>
      </c>
      <c r="B222" s="15">
        <v>105</v>
      </c>
      <c r="C222" s="15">
        <v>3</v>
      </c>
      <c r="D222" s="15">
        <v>490</v>
      </c>
      <c r="E222" s="15">
        <v>44</v>
      </c>
      <c r="F222" s="15">
        <v>10</v>
      </c>
      <c r="G222" s="15">
        <v>444</v>
      </c>
      <c r="H222" s="15">
        <v>10</v>
      </c>
      <c r="I222" s="15">
        <v>444</v>
      </c>
      <c r="J222" s="17"/>
      <c r="K222" s="54"/>
      <c r="L222" s="54"/>
      <c r="M222" s="54"/>
    </row>
    <row r="223" spans="1:14" ht="17" customHeight="1">
      <c r="A223" s="16">
        <v>44076</v>
      </c>
      <c r="B223" s="15">
        <v>102</v>
      </c>
      <c r="C223" s="15">
        <v>7</v>
      </c>
      <c r="D223" s="15">
        <v>497</v>
      </c>
      <c r="E223" s="15">
        <v>47</v>
      </c>
      <c r="F223" s="15">
        <v>3</v>
      </c>
      <c r="G223" s="15">
        <v>448</v>
      </c>
      <c r="H223" s="15">
        <v>3</v>
      </c>
      <c r="I223" s="15">
        <v>447</v>
      </c>
      <c r="J223" s="17"/>
      <c r="K223" s="54"/>
      <c r="L223" s="54"/>
      <c r="M223" s="54"/>
    </row>
    <row r="224" spans="1:14" s="59" customFormat="1" ht="17" customHeight="1">
      <c r="A224" s="56">
        <v>44077</v>
      </c>
      <c r="B224" s="57">
        <v>110</v>
      </c>
      <c r="C224" s="57">
        <v>5</v>
      </c>
      <c r="D224" s="57">
        <v>502</v>
      </c>
      <c r="E224" s="57">
        <v>46</v>
      </c>
      <c r="F224" s="57">
        <v>6</v>
      </c>
      <c r="G224" s="57">
        <v>454</v>
      </c>
      <c r="H224" s="57">
        <v>6</v>
      </c>
      <c r="I224" s="57">
        <v>454</v>
      </c>
      <c r="J224" s="60"/>
      <c r="K224" s="61"/>
      <c r="L224" s="61"/>
      <c r="M224" s="61"/>
    </row>
    <row r="225" spans="1:14" ht="17" customHeight="1">
      <c r="A225" s="16">
        <v>44078</v>
      </c>
      <c r="B225" s="15">
        <v>98</v>
      </c>
      <c r="C225" s="15">
        <v>8</v>
      </c>
      <c r="D225" s="15">
        <v>510</v>
      </c>
      <c r="E225" s="15">
        <v>50</v>
      </c>
      <c r="F225" s="15">
        <v>4</v>
      </c>
      <c r="G225" s="15">
        <v>458</v>
      </c>
      <c r="H225" s="15">
        <v>4</v>
      </c>
      <c r="I225" s="15">
        <v>458</v>
      </c>
      <c r="J225" s="17"/>
      <c r="K225" s="55">
        <f t="shared" ref="K225" si="4">A218+1</f>
        <v>44072</v>
      </c>
      <c r="L225" s="55" t="s">
        <v>310</v>
      </c>
      <c r="M225" s="55">
        <f t="shared" ref="M225:M230" si="5">A225</f>
        <v>44078</v>
      </c>
      <c r="N225">
        <f t="shared" ref="N225" si="6">SUM(C219:C225)</f>
        <v>35</v>
      </c>
    </row>
    <row r="226" spans="1:14" ht="17" customHeight="1">
      <c r="A226" s="16">
        <v>44079</v>
      </c>
      <c r="B226" s="15">
        <v>80</v>
      </c>
      <c r="C226" s="15">
        <v>3</v>
      </c>
      <c r="D226" s="15">
        <v>513</v>
      </c>
      <c r="E226" s="15">
        <v>53</v>
      </c>
      <c r="F226" s="15">
        <v>0</v>
      </c>
      <c r="G226" s="15">
        <v>458</v>
      </c>
      <c r="H226" s="15">
        <v>0</v>
      </c>
      <c r="I226" s="15">
        <v>458</v>
      </c>
      <c r="J226" s="17"/>
      <c r="K226" s="55">
        <f t="shared" ref="K226" si="7">A219+1</f>
        <v>44073</v>
      </c>
      <c r="L226" s="55" t="s">
        <v>310</v>
      </c>
      <c r="M226" s="55">
        <f t="shared" si="5"/>
        <v>44079</v>
      </c>
      <c r="N226">
        <f t="shared" ref="N226" si="8">SUM(C220:C226)</f>
        <v>34</v>
      </c>
    </row>
    <row r="227" spans="1:14" ht="17" customHeight="1">
      <c r="A227" s="16">
        <v>44080</v>
      </c>
      <c r="B227" s="15">
        <v>75</v>
      </c>
      <c r="C227" s="15">
        <v>5</v>
      </c>
      <c r="D227" s="15">
        <v>518</v>
      </c>
      <c r="E227" s="15">
        <v>51</v>
      </c>
      <c r="F227" s="15">
        <v>8</v>
      </c>
      <c r="G227" s="15">
        <v>465</v>
      </c>
      <c r="H227" s="15">
        <v>8</v>
      </c>
      <c r="I227" s="15">
        <v>466</v>
      </c>
      <c r="J227" s="17"/>
      <c r="K227" s="55">
        <f t="shared" ref="K227" si="9">A220+1</f>
        <v>44074</v>
      </c>
      <c r="L227" s="55" t="s">
        <v>310</v>
      </c>
      <c r="M227" s="55">
        <f t="shared" si="5"/>
        <v>44080</v>
      </c>
      <c r="N227">
        <f t="shared" ref="N227" si="10">SUM(C221:C227)</f>
        <v>31</v>
      </c>
    </row>
    <row r="228" spans="1:14" ht="17" customHeight="1">
      <c r="A228" s="16">
        <v>44081</v>
      </c>
      <c r="B228" s="15">
        <v>96</v>
      </c>
      <c r="C228" s="15">
        <v>9</v>
      </c>
      <c r="D228" s="15">
        <v>527</v>
      </c>
      <c r="E228" s="15">
        <v>55</v>
      </c>
      <c r="F228" s="15">
        <v>5</v>
      </c>
      <c r="G228" s="15">
        <v>470</v>
      </c>
      <c r="H228" s="15">
        <v>5</v>
      </c>
      <c r="I228" s="15">
        <v>470</v>
      </c>
      <c r="J228" s="17"/>
      <c r="K228" s="55">
        <f t="shared" ref="K228" si="11">A221+1</f>
        <v>44075</v>
      </c>
      <c r="L228" s="55" t="s">
        <v>310</v>
      </c>
      <c r="M228" s="55">
        <f t="shared" si="5"/>
        <v>44081</v>
      </c>
      <c r="N228">
        <f t="shared" ref="N228" si="12">SUM(C222:C228)</f>
        <v>40</v>
      </c>
    </row>
    <row r="229" spans="1:14" ht="17" customHeight="1">
      <c r="A229" s="16">
        <v>44082</v>
      </c>
      <c r="B229" s="15">
        <v>70</v>
      </c>
      <c r="C229" s="15">
        <v>8</v>
      </c>
      <c r="D229" s="15">
        <v>535</v>
      </c>
      <c r="E229" s="15">
        <v>57</v>
      </c>
      <c r="F229" s="15">
        <v>6</v>
      </c>
      <c r="G229" s="15">
        <v>476</v>
      </c>
      <c r="H229" s="15">
        <v>6</v>
      </c>
      <c r="I229" s="15">
        <v>476</v>
      </c>
      <c r="J229" s="17"/>
      <c r="K229" s="55">
        <f t="shared" ref="K229" si="13">A222+1</f>
        <v>44076</v>
      </c>
      <c r="L229" s="55" t="s">
        <v>310</v>
      </c>
      <c r="M229" s="55">
        <f t="shared" si="5"/>
        <v>44082</v>
      </c>
      <c r="N229">
        <f t="shared" ref="N229" si="14">SUM(C223:C229)</f>
        <v>45</v>
      </c>
    </row>
    <row r="230" spans="1:14" ht="17" customHeight="1">
      <c r="A230" s="16">
        <v>44083</v>
      </c>
      <c r="B230" s="15">
        <v>98</v>
      </c>
      <c r="C230" s="15">
        <v>5</v>
      </c>
      <c r="D230" s="15">
        <v>540</v>
      </c>
      <c r="E230" s="15">
        <v>61</v>
      </c>
      <c r="F230" s="15">
        <v>1</v>
      </c>
      <c r="G230" s="15">
        <v>477</v>
      </c>
      <c r="H230" s="15">
        <v>1</v>
      </c>
      <c r="I230" s="15">
        <v>477</v>
      </c>
      <c r="J230" s="17"/>
      <c r="K230" s="55">
        <f t="shared" ref="K230" si="15">A223+1</f>
        <v>44077</v>
      </c>
      <c r="L230" s="55" t="s">
        <v>310</v>
      </c>
      <c r="M230" s="55">
        <f t="shared" si="5"/>
        <v>44083</v>
      </c>
      <c r="N230">
        <f t="shared" ref="N230" si="16">SUM(C224:C230)</f>
        <v>43</v>
      </c>
    </row>
    <row r="231" spans="1:14" s="59" customFormat="1" ht="17" customHeight="1">
      <c r="A231" s="56">
        <v>44084</v>
      </c>
      <c r="B231" s="57">
        <v>0</v>
      </c>
      <c r="C231" s="57">
        <v>4</v>
      </c>
      <c r="D231" s="57">
        <v>544</v>
      </c>
      <c r="E231" s="57">
        <v>63</v>
      </c>
      <c r="F231" s="57">
        <v>2</v>
      </c>
      <c r="G231" s="57">
        <v>479</v>
      </c>
      <c r="H231" s="57">
        <v>2</v>
      </c>
      <c r="I231" s="57">
        <v>479</v>
      </c>
      <c r="J231" s="60"/>
      <c r="K231" s="58">
        <f t="shared" ref="K231" si="17">A224+1</f>
        <v>44078</v>
      </c>
      <c r="L231" s="58" t="s">
        <v>310</v>
      </c>
      <c r="M231" s="58">
        <f t="shared" ref="M231" si="18">A231</f>
        <v>44084</v>
      </c>
      <c r="N231" s="59">
        <f t="shared" ref="N231" si="19">SUM(C225:C231)</f>
        <v>42</v>
      </c>
    </row>
    <row r="232" spans="1:14" ht="17" customHeight="1">
      <c r="A232" s="16">
        <v>44085</v>
      </c>
      <c r="B232" s="15">
        <v>0</v>
      </c>
      <c r="C232" s="15">
        <v>11</v>
      </c>
      <c r="D232" s="15">
        <v>555</v>
      </c>
      <c r="E232" s="15">
        <v>74</v>
      </c>
      <c r="F232" s="15">
        <v>0</v>
      </c>
      <c r="G232" s="15">
        <v>479</v>
      </c>
      <c r="H232" s="15">
        <v>0</v>
      </c>
      <c r="I232" s="15">
        <v>479</v>
      </c>
      <c r="J232" s="17"/>
      <c r="K232" s="55">
        <f t="shared" ref="K232" si="20">A225+1</f>
        <v>44079</v>
      </c>
      <c r="L232" s="55" t="s">
        <v>310</v>
      </c>
      <c r="M232" s="55">
        <f t="shared" ref="M232:M237" si="21">A232</f>
        <v>44085</v>
      </c>
      <c r="N232">
        <f t="shared" ref="N232" si="22">SUM(C226:C232)</f>
        <v>45</v>
      </c>
    </row>
    <row r="233" spans="1:14" ht="17" customHeight="1">
      <c r="A233" s="16">
        <v>44086</v>
      </c>
      <c r="B233" s="15">
        <v>0</v>
      </c>
      <c r="C233" s="15">
        <v>4</v>
      </c>
      <c r="D233" s="15">
        <v>559</v>
      </c>
      <c r="E233" s="15">
        <v>76</v>
      </c>
      <c r="F233" s="15">
        <v>2</v>
      </c>
      <c r="G233" s="15">
        <v>481</v>
      </c>
      <c r="H233" s="15">
        <v>2</v>
      </c>
      <c r="I233" s="15">
        <v>481</v>
      </c>
      <c r="J233" s="17"/>
      <c r="K233" s="55">
        <f t="shared" ref="K233" si="23">A226+1</f>
        <v>44080</v>
      </c>
      <c r="L233" s="55" t="s">
        <v>310</v>
      </c>
      <c r="M233" s="55">
        <f t="shared" si="21"/>
        <v>44086</v>
      </c>
      <c r="N233">
        <f t="shared" ref="N233" si="24">SUM(C227:C233)</f>
        <v>46</v>
      </c>
    </row>
    <row r="234" spans="1:14" ht="17" customHeight="1">
      <c r="A234" s="16">
        <v>44087</v>
      </c>
      <c r="B234" s="15">
        <v>0</v>
      </c>
      <c r="C234" s="15">
        <v>8</v>
      </c>
      <c r="D234" s="15">
        <v>567</v>
      </c>
      <c r="E234" s="15">
        <v>81</v>
      </c>
      <c r="F234" s="15">
        <v>3</v>
      </c>
      <c r="G234" s="15">
        <v>484</v>
      </c>
      <c r="H234" s="15">
        <v>3</v>
      </c>
      <c r="I234" s="15">
        <v>484</v>
      </c>
      <c r="J234" s="17"/>
      <c r="K234" s="55">
        <f t="shared" ref="K234:K235" si="25">A227+1</f>
        <v>44081</v>
      </c>
      <c r="L234" s="55" t="s">
        <v>310</v>
      </c>
      <c r="M234" s="55">
        <f t="shared" si="21"/>
        <v>44087</v>
      </c>
      <c r="N234">
        <f t="shared" ref="N234:N235" si="26">SUM(C228:C234)</f>
        <v>49</v>
      </c>
    </row>
    <row r="235" spans="1:14" ht="17" customHeight="1">
      <c r="A235" s="16">
        <v>44088</v>
      </c>
      <c r="B235" s="15">
        <v>0</v>
      </c>
      <c r="C235" s="15">
        <v>2</v>
      </c>
      <c r="D235" s="15">
        <v>569</v>
      </c>
      <c r="E235" s="15">
        <v>75</v>
      </c>
      <c r="F235" s="15">
        <v>8</v>
      </c>
      <c r="G235" s="15">
        <v>492</v>
      </c>
      <c r="H235" s="15">
        <v>8</v>
      </c>
      <c r="I235" s="15">
        <v>492</v>
      </c>
      <c r="J235" s="17"/>
      <c r="K235" s="55">
        <f t="shared" si="25"/>
        <v>44082</v>
      </c>
      <c r="L235" s="55" t="s">
        <v>310</v>
      </c>
      <c r="M235" s="55">
        <f t="shared" si="21"/>
        <v>44088</v>
      </c>
      <c r="N235">
        <f t="shared" si="26"/>
        <v>42</v>
      </c>
    </row>
    <row r="236" spans="1:14" ht="17" customHeight="1">
      <c r="A236" s="16">
        <v>44089</v>
      </c>
      <c r="B236" s="15">
        <v>0</v>
      </c>
      <c r="C236" s="15">
        <v>10</v>
      </c>
      <c r="D236" s="15">
        <v>579</v>
      </c>
      <c r="E236" s="15">
        <v>85</v>
      </c>
      <c r="F236" s="15">
        <v>0</v>
      </c>
      <c r="G236" s="15">
        <v>492</v>
      </c>
      <c r="H236" s="15">
        <v>0</v>
      </c>
      <c r="I236" s="15">
        <v>492</v>
      </c>
      <c r="J236" s="17"/>
      <c r="K236" s="55">
        <f t="shared" ref="K236" si="27">A229+1</f>
        <v>44083</v>
      </c>
      <c r="L236" s="55" t="s">
        <v>310</v>
      </c>
      <c r="M236" s="55">
        <f t="shared" si="21"/>
        <v>44089</v>
      </c>
      <c r="N236">
        <f t="shared" ref="N236" si="28">SUM(C230:C236)</f>
        <v>44</v>
      </c>
    </row>
    <row r="237" spans="1:14" ht="17" customHeight="1">
      <c r="A237" s="16">
        <v>44090</v>
      </c>
      <c r="B237" s="15">
        <v>0</v>
      </c>
      <c r="C237" s="15">
        <v>5</v>
      </c>
      <c r="D237" s="15">
        <v>584</v>
      </c>
      <c r="E237" s="15">
        <v>90</v>
      </c>
      <c r="F237" s="15">
        <v>0</v>
      </c>
      <c r="G237" s="15">
        <v>492</v>
      </c>
      <c r="H237" s="15">
        <v>0</v>
      </c>
      <c r="I237" s="15">
        <v>492</v>
      </c>
      <c r="J237" s="17"/>
      <c r="K237" s="55">
        <f t="shared" ref="K237" si="29">A230+1</f>
        <v>44084</v>
      </c>
      <c r="L237" s="55" t="s">
        <v>310</v>
      </c>
      <c r="M237" s="55">
        <f t="shared" si="21"/>
        <v>44090</v>
      </c>
      <c r="N237">
        <f t="shared" ref="N237" si="30">SUM(C231:C237)</f>
        <v>44</v>
      </c>
    </row>
    <row r="238" spans="1:14" s="59" customFormat="1" ht="17" customHeight="1">
      <c r="A238" s="56">
        <v>44091</v>
      </c>
      <c r="B238" s="57">
        <v>75</v>
      </c>
      <c r="C238" s="57">
        <v>0</v>
      </c>
      <c r="D238" s="57">
        <v>584</v>
      </c>
      <c r="E238" s="57">
        <v>66</v>
      </c>
      <c r="F238" s="57">
        <v>24</v>
      </c>
      <c r="G238" s="57">
        <v>516</v>
      </c>
      <c r="H238" s="57">
        <v>24</v>
      </c>
      <c r="I238" s="57">
        <v>516</v>
      </c>
      <c r="J238" s="60"/>
      <c r="K238" s="58">
        <f t="shared" ref="K238" si="31">A231+1</f>
        <v>44085</v>
      </c>
      <c r="L238" s="58" t="s">
        <v>310</v>
      </c>
      <c r="M238" s="58">
        <f t="shared" ref="M238" si="32">A238</f>
        <v>44091</v>
      </c>
      <c r="N238" s="59">
        <f t="shared" ref="N238" si="33">SUM(C232:C238)</f>
        <v>40</v>
      </c>
    </row>
    <row r="239" spans="1:14" ht="17" customHeight="1">
      <c r="A239" s="16">
        <v>44092</v>
      </c>
      <c r="B239" s="15">
        <v>86</v>
      </c>
      <c r="C239" s="15">
        <v>2</v>
      </c>
      <c r="D239" s="15">
        <v>586</v>
      </c>
      <c r="E239" s="15">
        <v>67</v>
      </c>
      <c r="F239" s="15">
        <v>1</v>
      </c>
      <c r="G239" s="15">
        <v>517</v>
      </c>
      <c r="H239" s="15">
        <v>1</v>
      </c>
      <c r="I239" s="15">
        <v>517</v>
      </c>
      <c r="J239" s="17"/>
      <c r="K239" s="55">
        <f t="shared" ref="K239" si="34">A232+1</f>
        <v>44086</v>
      </c>
      <c r="L239" s="55" t="s">
        <v>310</v>
      </c>
      <c r="M239" s="55">
        <f t="shared" ref="M239:M244" si="35">A239</f>
        <v>44092</v>
      </c>
      <c r="N239">
        <f t="shared" ref="N239" si="36">SUM(C233:C239)</f>
        <v>31</v>
      </c>
    </row>
    <row r="240" spans="1:14" ht="17" customHeight="1">
      <c r="A240" s="16">
        <v>44093</v>
      </c>
      <c r="B240" s="15">
        <v>0</v>
      </c>
      <c r="C240" s="15">
        <v>3</v>
      </c>
      <c r="D240" s="15">
        <v>589</v>
      </c>
      <c r="E240" s="15">
        <v>62</v>
      </c>
      <c r="F240" s="15">
        <v>8</v>
      </c>
      <c r="G240" s="15">
        <v>525</v>
      </c>
      <c r="H240" s="15">
        <v>8</v>
      </c>
      <c r="I240" s="15">
        <v>525</v>
      </c>
      <c r="J240" s="17"/>
      <c r="K240" s="55">
        <f t="shared" ref="K240" si="37">A233+1</f>
        <v>44087</v>
      </c>
      <c r="L240" s="55" t="s">
        <v>310</v>
      </c>
      <c r="M240" s="55">
        <f t="shared" si="35"/>
        <v>44093</v>
      </c>
      <c r="N240">
        <f t="shared" ref="N240" si="38">SUM(C234:C240)</f>
        <v>30</v>
      </c>
    </row>
    <row r="241" spans="1:14" ht="17" customHeight="1">
      <c r="A241" s="16">
        <v>44094</v>
      </c>
      <c r="B241" s="15">
        <v>0</v>
      </c>
      <c r="C241" s="15">
        <v>1</v>
      </c>
      <c r="D241" s="15">
        <v>590</v>
      </c>
      <c r="E241" s="15">
        <v>63</v>
      </c>
      <c r="F241" s="15">
        <v>0</v>
      </c>
      <c r="G241" s="15">
        <v>525</v>
      </c>
      <c r="H241" s="15">
        <v>0</v>
      </c>
      <c r="I241" s="15">
        <v>525</v>
      </c>
      <c r="J241" s="17"/>
      <c r="K241" s="55">
        <f t="shared" ref="K241" si="39">A234+1</f>
        <v>44088</v>
      </c>
      <c r="L241" s="55" t="s">
        <v>310</v>
      </c>
      <c r="M241" s="55">
        <f t="shared" si="35"/>
        <v>44094</v>
      </c>
      <c r="N241">
        <f t="shared" ref="N241" si="40">SUM(C235:C241)</f>
        <v>23</v>
      </c>
    </row>
    <row r="242" spans="1:14" ht="17" customHeight="1">
      <c r="A242" s="16">
        <v>44095</v>
      </c>
      <c r="B242" s="15">
        <v>0</v>
      </c>
      <c r="C242" s="15">
        <v>1</v>
      </c>
      <c r="D242" s="15">
        <v>591</v>
      </c>
      <c r="E242" s="15">
        <v>54</v>
      </c>
      <c r="F242" s="15">
        <v>10</v>
      </c>
      <c r="G242" s="15">
        <v>535</v>
      </c>
      <c r="H242" s="15">
        <v>10</v>
      </c>
      <c r="I242" s="15">
        <v>535</v>
      </c>
      <c r="J242" s="17"/>
      <c r="K242" s="55">
        <f t="shared" ref="K242" si="41">A235+1</f>
        <v>44089</v>
      </c>
      <c r="L242" s="55" t="s">
        <v>310</v>
      </c>
      <c r="M242" s="55">
        <f t="shared" si="35"/>
        <v>44095</v>
      </c>
      <c r="N242">
        <f t="shared" ref="N242" si="42">SUM(C236:C242)</f>
        <v>22</v>
      </c>
    </row>
    <row r="243" spans="1:14">
      <c r="A243" s="16">
        <v>44096</v>
      </c>
      <c r="B243" s="15">
        <v>0</v>
      </c>
      <c r="C243" s="15">
        <v>1</v>
      </c>
      <c r="D243" s="15">
        <v>592</v>
      </c>
      <c r="E243" s="15">
        <v>55</v>
      </c>
      <c r="F243" s="15">
        <v>0</v>
      </c>
      <c r="G243" s="15">
        <v>535</v>
      </c>
      <c r="H243" s="15">
        <v>0</v>
      </c>
      <c r="I243" s="15">
        <v>535</v>
      </c>
      <c r="K243" s="55">
        <f t="shared" ref="K243" si="43">A236+1</f>
        <v>44090</v>
      </c>
      <c r="L243" s="55" t="s">
        <v>310</v>
      </c>
      <c r="M243" s="55">
        <f t="shared" si="35"/>
        <v>44096</v>
      </c>
      <c r="N243">
        <f t="shared" ref="N243" si="44">SUM(C237:C243)</f>
        <v>13</v>
      </c>
    </row>
    <row r="244" spans="1:14">
      <c r="A244" s="16">
        <v>44097</v>
      </c>
      <c r="B244" s="15">
        <v>24</v>
      </c>
      <c r="C244" s="15">
        <v>0</v>
      </c>
      <c r="D244" s="15">
        <v>592</v>
      </c>
      <c r="E244" s="15">
        <v>40</v>
      </c>
      <c r="F244" s="15">
        <v>15</v>
      </c>
      <c r="G244" s="15">
        <v>550</v>
      </c>
      <c r="H244" s="15">
        <v>15</v>
      </c>
      <c r="I244" s="15">
        <v>550</v>
      </c>
      <c r="K244" s="55">
        <f t="shared" ref="K244" si="45">A237+1</f>
        <v>44091</v>
      </c>
      <c r="L244" s="55" t="s">
        <v>310</v>
      </c>
      <c r="M244" s="55">
        <f t="shared" si="35"/>
        <v>44097</v>
      </c>
      <c r="N244">
        <f t="shared" ref="N244" si="46">SUM(C238:C244)</f>
        <v>8</v>
      </c>
    </row>
    <row r="245" spans="1:14" s="59" customFormat="1">
      <c r="A245" s="56">
        <v>44098</v>
      </c>
      <c r="B245" s="57">
        <v>0</v>
      </c>
      <c r="C245" s="57">
        <v>8</v>
      </c>
      <c r="D245" s="57">
        <v>600</v>
      </c>
      <c r="E245" s="57">
        <v>48</v>
      </c>
      <c r="F245" s="57">
        <v>0</v>
      </c>
      <c r="G245" s="57">
        <v>550</v>
      </c>
      <c r="H245" s="57">
        <v>0</v>
      </c>
      <c r="I245" s="57">
        <v>550</v>
      </c>
      <c r="K245" s="58">
        <f t="shared" ref="K245" si="47">A238+1</f>
        <v>44092</v>
      </c>
      <c r="L245" s="58" t="s">
        <v>310</v>
      </c>
      <c r="M245" s="58">
        <f t="shared" ref="M245" si="48">A245</f>
        <v>44098</v>
      </c>
      <c r="N245" s="59">
        <f t="shared" ref="N245" si="49">SUM(C239:C245)</f>
        <v>16</v>
      </c>
    </row>
    <row r="246" spans="1:14">
      <c r="A246" s="16">
        <v>44099</v>
      </c>
      <c r="B246" s="15">
        <v>0</v>
      </c>
      <c r="C246" s="15">
        <v>2</v>
      </c>
      <c r="D246" s="15">
        <v>602</v>
      </c>
      <c r="E246" s="15">
        <v>41</v>
      </c>
      <c r="F246" s="15">
        <v>9</v>
      </c>
      <c r="G246" s="15">
        <v>559</v>
      </c>
      <c r="H246" s="15">
        <v>9</v>
      </c>
      <c r="I246" s="15">
        <v>559</v>
      </c>
      <c r="K246" s="55">
        <f t="shared" ref="K246" si="50">A239+1</f>
        <v>44093</v>
      </c>
      <c r="L246" s="55" t="s">
        <v>310</v>
      </c>
      <c r="M246" s="55">
        <f t="shared" ref="M246:M251" si="51">A246</f>
        <v>44099</v>
      </c>
      <c r="N246">
        <f t="shared" ref="N246" si="52">SUM(C240:C246)</f>
        <v>16</v>
      </c>
    </row>
    <row r="247" spans="1:14">
      <c r="A247" s="16">
        <v>44100</v>
      </c>
      <c r="B247" s="15">
        <v>0</v>
      </c>
      <c r="C247" s="15">
        <v>8</v>
      </c>
      <c r="D247" s="15">
        <v>610</v>
      </c>
      <c r="E247" s="15">
        <v>49</v>
      </c>
      <c r="F247" s="15">
        <v>0</v>
      </c>
      <c r="G247" s="15">
        <v>559</v>
      </c>
      <c r="H247" s="15">
        <v>0</v>
      </c>
      <c r="I247" s="15">
        <v>559</v>
      </c>
      <c r="K247" s="55">
        <f t="shared" ref="K247" si="53">A240+1</f>
        <v>44094</v>
      </c>
      <c r="L247" s="55" t="s">
        <v>310</v>
      </c>
      <c r="M247" s="55">
        <f t="shared" si="51"/>
        <v>44100</v>
      </c>
      <c r="N247">
        <f t="shared" ref="N247" si="54">SUM(C241:C247)</f>
        <v>21</v>
      </c>
    </row>
    <row r="248" spans="1:14">
      <c r="A248" s="16">
        <v>44101</v>
      </c>
      <c r="B248" s="15">
        <v>0</v>
      </c>
      <c r="C248" s="15">
        <v>2</v>
      </c>
      <c r="D248" s="15">
        <v>612</v>
      </c>
      <c r="E248" s="15">
        <v>46</v>
      </c>
      <c r="F248" s="15">
        <v>5</v>
      </c>
      <c r="G248" s="15">
        <v>564</v>
      </c>
      <c r="H248" s="15">
        <v>0</v>
      </c>
      <c r="I248" s="15">
        <v>564</v>
      </c>
      <c r="K248" s="55">
        <f t="shared" ref="K248" si="55">A241+1</f>
        <v>44095</v>
      </c>
      <c r="L248" s="55" t="s">
        <v>310</v>
      </c>
      <c r="M248" s="55">
        <f t="shared" si="51"/>
        <v>44101</v>
      </c>
      <c r="N248">
        <f t="shared" ref="N248" si="56">SUM(C242:C248)</f>
        <v>22</v>
      </c>
    </row>
    <row r="249" spans="1:14">
      <c r="A249" s="16">
        <v>44102</v>
      </c>
      <c r="B249" s="15">
        <v>0</v>
      </c>
      <c r="C249" s="15">
        <v>1</v>
      </c>
      <c r="D249" s="15">
        <v>613</v>
      </c>
      <c r="E249" s="15">
        <v>39</v>
      </c>
      <c r="F249" s="15">
        <v>8</v>
      </c>
      <c r="G249" s="15">
        <v>572</v>
      </c>
      <c r="H249" s="15">
        <v>8</v>
      </c>
      <c r="I249" s="15">
        <v>572</v>
      </c>
      <c r="K249" s="55">
        <f t="shared" ref="K249" si="57">A242+1</f>
        <v>44096</v>
      </c>
      <c r="L249" s="55" t="s">
        <v>310</v>
      </c>
      <c r="M249" s="55">
        <f t="shared" si="51"/>
        <v>44102</v>
      </c>
      <c r="N249">
        <f t="shared" ref="N249" si="58">SUM(C243:C249)</f>
        <v>22</v>
      </c>
    </row>
    <row r="250" spans="1:14">
      <c r="A250" s="16">
        <v>44103</v>
      </c>
      <c r="B250" s="15">
        <v>0</v>
      </c>
      <c r="C250" s="15">
        <v>6</v>
      </c>
      <c r="D250" s="15">
        <v>619</v>
      </c>
      <c r="E250" s="15">
        <v>45</v>
      </c>
      <c r="F250" s="15">
        <v>0</v>
      </c>
      <c r="G250" s="15">
        <v>572</v>
      </c>
      <c r="H250" s="15">
        <v>0</v>
      </c>
      <c r="I250" s="15">
        <v>572</v>
      </c>
      <c r="K250" s="55">
        <f t="shared" ref="K250" si="59">A243+1</f>
        <v>44097</v>
      </c>
      <c r="L250" s="55" t="s">
        <v>310</v>
      </c>
      <c r="M250" s="55">
        <f t="shared" si="51"/>
        <v>44103</v>
      </c>
      <c r="N250">
        <f t="shared" ref="N250" si="60">SUM(C244:C250)</f>
        <v>27</v>
      </c>
    </row>
    <row r="251" spans="1:14">
      <c r="A251" s="16">
        <v>44104</v>
      </c>
      <c r="B251" s="15">
        <v>57</v>
      </c>
      <c r="C251" s="15">
        <v>4</v>
      </c>
      <c r="D251" s="15">
        <v>623</v>
      </c>
      <c r="E251" s="15">
        <v>42</v>
      </c>
      <c r="F251" s="15">
        <v>7</v>
      </c>
      <c r="G251" s="15">
        <v>579</v>
      </c>
      <c r="H251" s="15">
        <v>7</v>
      </c>
      <c r="I251" s="15">
        <v>579</v>
      </c>
      <c r="K251" s="55">
        <f t="shared" ref="K251" si="61">A244+1</f>
        <v>44098</v>
      </c>
      <c r="L251" s="55" t="s">
        <v>310</v>
      </c>
      <c r="M251" s="55">
        <f t="shared" si="51"/>
        <v>44104</v>
      </c>
      <c r="N251">
        <f t="shared" ref="N251" si="62">SUM(C245:C251)</f>
        <v>31</v>
      </c>
    </row>
    <row r="252" spans="1:14" s="59" customFormat="1">
      <c r="A252" s="56">
        <v>44105</v>
      </c>
      <c r="B252" s="57">
        <v>56</v>
      </c>
      <c r="C252" s="57">
        <v>2</v>
      </c>
      <c r="D252" s="57">
        <v>625</v>
      </c>
      <c r="E252" s="57">
        <v>42</v>
      </c>
      <c r="F252" s="57">
        <v>1</v>
      </c>
      <c r="G252" s="57">
        <v>580</v>
      </c>
      <c r="H252" s="57">
        <v>1</v>
      </c>
      <c r="I252" s="57">
        <v>580</v>
      </c>
      <c r="J252" s="57">
        <v>1</v>
      </c>
      <c r="K252" s="58">
        <f t="shared" ref="K252" si="63">A245+1</f>
        <v>44099</v>
      </c>
      <c r="L252" s="58" t="s">
        <v>310</v>
      </c>
      <c r="M252" s="58">
        <f t="shared" ref="M252" si="64">A252</f>
        <v>44105</v>
      </c>
      <c r="N252" s="59">
        <f t="shared" ref="N252" si="65">SUM(C246:C252)</f>
        <v>25</v>
      </c>
    </row>
    <row r="253" spans="1:14">
      <c r="A253" s="16">
        <v>44106</v>
      </c>
      <c r="B253" s="15">
        <v>0</v>
      </c>
      <c r="C253" s="15">
        <v>1</v>
      </c>
      <c r="D253" s="15">
        <v>626</v>
      </c>
      <c r="E253" s="15">
        <v>43</v>
      </c>
      <c r="F253" s="15">
        <v>0</v>
      </c>
      <c r="G253" s="15">
        <v>580</v>
      </c>
      <c r="H253" s="15">
        <v>0</v>
      </c>
      <c r="I253" s="15">
        <v>580</v>
      </c>
      <c r="J253" s="15"/>
      <c r="K253" s="55">
        <f t="shared" ref="K253" si="66">A246+1</f>
        <v>44100</v>
      </c>
      <c r="L253" s="55" t="s">
        <v>310</v>
      </c>
      <c r="M253" s="55">
        <f t="shared" ref="M253:M258" si="67">A253</f>
        <v>44106</v>
      </c>
      <c r="N253">
        <f t="shared" ref="N253" si="68">SUM(C247:C253)</f>
        <v>24</v>
      </c>
    </row>
    <row r="254" spans="1:14">
      <c r="A254" s="16">
        <v>44107</v>
      </c>
      <c r="B254" s="15">
        <v>37</v>
      </c>
      <c r="C254" s="15">
        <v>1</v>
      </c>
      <c r="D254" s="15">
        <v>627</v>
      </c>
      <c r="E254" s="15">
        <v>42</v>
      </c>
      <c r="F254" s="15">
        <v>2</v>
      </c>
      <c r="G254" s="15">
        <v>582</v>
      </c>
      <c r="H254" s="15">
        <v>2</v>
      </c>
      <c r="I254" s="15">
        <v>582</v>
      </c>
      <c r="J254" s="15"/>
      <c r="K254" s="55">
        <f t="shared" ref="K254" si="69">A247+1</f>
        <v>44101</v>
      </c>
      <c r="L254" s="55" t="s">
        <v>310</v>
      </c>
      <c r="M254" s="55">
        <f t="shared" si="67"/>
        <v>44107</v>
      </c>
      <c r="N254">
        <f t="shared" ref="N254" si="70">SUM(C248:C254)</f>
        <v>17</v>
      </c>
    </row>
    <row r="255" spans="1:14">
      <c r="A255" s="16">
        <v>44108</v>
      </c>
      <c r="B255" s="15">
        <v>0</v>
      </c>
      <c r="C255" s="15">
        <v>0</v>
      </c>
      <c r="D255" s="15">
        <v>627</v>
      </c>
      <c r="E255" s="15">
        <v>38</v>
      </c>
      <c r="F255" s="15">
        <v>4</v>
      </c>
      <c r="G255" s="15">
        <v>586</v>
      </c>
      <c r="H255" s="15">
        <v>4</v>
      </c>
      <c r="I255" s="15">
        <v>586</v>
      </c>
      <c r="J255" s="15"/>
      <c r="K255" s="55">
        <f t="shared" ref="K255" si="71">A248+1</f>
        <v>44102</v>
      </c>
      <c r="L255" s="55" t="s">
        <v>310</v>
      </c>
      <c r="M255" s="55">
        <f t="shared" si="67"/>
        <v>44108</v>
      </c>
      <c r="N255">
        <f t="shared" ref="N255" si="72">SUM(C249:C255)</f>
        <v>15</v>
      </c>
    </row>
    <row r="256" spans="1:14">
      <c r="A256" s="16">
        <v>44109</v>
      </c>
      <c r="B256" s="15">
        <v>0</v>
      </c>
      <c r="C256" s="15">
        <v>0</v>
      </c>
      <c r="D256" s="15">
        <v>627</v>
      </c>
      <c r="E256" s="15">
        <v>29</v>
      </c>
      <c r="F256" s="15">
        <v>9</v>
      </c>
      <c r="G256" s="15">
        <v>595</v>
      </c>
      <c r="H256" s="15">
        <v>9</v>
      </c>
      <c r="I256" s="15">
        <v>595</v>
      </c>
      <c r="J256" s="15"/>
      <c r="K256" s="55">
        <f t="shared" ref="K256" si="73">A249+1</f>
        <v>44103</v>
      </c>
      <c r="L256" s="55" t="s">
        <v>310</v>
      </c>
      <c r="M256" s="55">
        <f t="shared" si="67"/>
        <v>44109</v>
      </c>
      <c r="N256">
        <f t="shared" ref="N256" si="74">SUM(C250:C256)</f>
        <v>14</v>
      </c>
    </row>
    <row r="257" spans="1:14">
      <c r="A257" s="16">
        <v>44110</v>
      </c>
      <c r="B257" s="15">
        <v>0</v>
      </c>
      <c r="C257" s="15">
        <v>3</v>
      </c>
      <c r="D257" s="15">
        <v>630</v>
      </c>
      <c r="E257" s="15">
        <v>31</v>
      </c>
      <c r="F257" s="15">
        <v>0</v>
      </c>
      <c r="G257" s="15">
        <v>595</v>
      </c>
      <c r="H257" s="15">
        <v>0</v>
      </c>
      <c r="I257" s="15">
        <v>595</v>
      </c>
      <c r="J257" s="15">
        <v>1</v>
      </c>
      <c r="K257" s="55">
        <f t="shared" ref="K257" si="75">A250+1</f>
        <v>44104</v>
      </c>
      <c r="L257" s="55" t="s">
        <v>310</v>
      </c>
      <c r="M257" s="55">
        <f t="shared" si="67"/>
        <v>44110</v>
      </c>
      <c r="N257">
        <f t="shared" ref="N257" si="76">SUM(C251:C257)</f>
        <v>11</v>
      </c>
    </row>
    <row r="258" spans="1:14">
      <c r="A258" s="16">
        <v>44111</v>
      </c>
      <c r="B258" s="15">
        <v>0</v>
      </c>
      <c r="C258" s="15">
        <v>4</v>
      </c>
      <c r="D258" s="15">
        <v>634</v>
      </c>
      <c r="E258" s="15">
        <v>31</v>
      </c>
      <c r="F258" s="15">
        <v>4</v>
      </c>
      <c r="G258" s="15">
        <v>599</v>
      </c>
      <c r="H258" s="15">
        <v>4</v>
      </c>
      <c r="I258" s="15">
        <v>599</v>
      </c>
      <c r="J258" s="15"/>
      <c r="K258" s="55">
        <f t="shared" ref="K258" si="77">A251+1</f>
        <v>44105</v>
      </c>
      <c r="L258" s="55" t="s">
        <v>310</v>
      </c>
      <c r="M258" s="55">
        <f t="shared" si="67"/>
        <v>44111</v>
      </c>
      <c r="N258">
        <f t="shared" ref="N258" si="78">SUM(C252:C258)</f>
        <v>11</v>
      </c>
    </row>
    <row r="259" spans="1:14" s="59" customFormat="1">
      <c r="A259" s="56">
        <v>44112</v>
      </c>
      <c r="B259" s="57">
        <v>63</v>
      </c>
      <c r="C259" s="57">
        <v>1</v>
      </c>
      <c r="D259" s="57">
        <v>635</v>
      </c>
      <c r="E259" s="57">
        <v>32</v>
      </c>
      <c r="F259" s="57">
        <v>0</v>
      </c>
      <c r="G259" s="57">
        <v>599</v>
      </c>
      <c r="H259" s="57">
        <v>0</v>
      </c>
      <c r="I259" s="57">
        <v>599</v>
      </c>
      <c r="J259" s="57"/>
      <c r="K259" s="58">
        <f t="shared" ref="K259" si="79">A252+1</f>
        <v>44106</v>
      </c>
      <c r="L259" s="58" t="s">
        <v>310</v>
      </c>
      <c r="M259" s="58">
        <f t="shared" ref="M259" si="80">A259</f>
        <v>44112</v>
      </c>
      <c r="N259" s="59">
        <f t="shared" ref="N259" si="81">SUM(C253:C259)</f>
        <v>10</v>
      </c>
    </row>
    <row r="260" spans="1:14">
      <c r="A260" s="16">
        <v>44113</v>
      </c>
      <c r="B260" s="15">
        <v>0</v>
      </c>
      <c r="C260" s="15">
        <v>2</v>
      </c>
      <c r="D260" s="15">
        <v>637</v>
      </c>
      <c r="E260" s="15">
        <v>30</v>
      </c>
      <c r="F260" s="15">
        <v>4</v>
      </c>
      <c r="G260" s="15">
        <v>603</v>
      </c>
      <c r="H260" s="15">
        <v>4</v>
      </c>
      <c r="I260" s="15">
        <v>603</v>
      </c>
      <c r="J260" s="15"/>
      <c r="K260" s="55">
        <f t="shared" ref="K260" si="82">A253+1</f>
        <v>44107</v>
      </c>
      <c r="L260" s="55" t="s">
        <v>310</v>
      </c>
      <c r="M260" s="55">
        <f t="shared" ref="M260:M265" si="83">A260</f>
        <v>44113</v>
      </c>
      <c r="N260">
        <f t="shared" ref="N260" si="84">SUM(C254:C260)</f>
        <v>11</v>
      </c>
    </row>
    <row r="261" spans="1:14">
      <c r="A261" s="16">
        <v>44114</v>
      </c>
      <c r="B261" s="15">
        <v>0</v>
      </c>
      <c r="C261" s="15">
        <v>3</v>
      </c>
      <c r="D261" s="15">
        <v>640</v>
      </c>
      <c r="E261" s="15">
        <v>33</v>
      </c>
      <c r="F261" s="15">
        <v>0</v>
      </c>
      <c r="G261" s="15">
        <v>603</v>
      </c>
      <c r="H261" s="15">
        <v>0</v>
      </c>
      <c r="I261" s="15">
        <v>603</v>
      </c>
      <c r="J261" s="15">
        <v>1</v>
      </c>
      <c r="K261" s="55">
        <f t="shared" ref="K261" si="85">A254+1</f>
        <v>44108</v>
      </c>
      <c r="L261" s="55" t="s">
        <v>310</v>
      </c>
      <c r="M261" s="55">
        <f t="shared" si="83"/>
        <v>44114</v>
      </c>
      <c r="N261">
        <f t="shared" ref="N261" si="86">SUM(C255:C261)</f>
        <v>13</v>
      </c>
    </row>
    <row r="262" spans="1:14">
      <c r="A262" s="16">
        <v>44115</v>
      </c>
      <c r="B262" s="15">
        <v>0</v>
      </c>
      <c r="C262" s="15">
        <v>3</v>
      </c>
      <c r="D262" s="15">
        <v>643</v>
      </c>
      <c r="E262" s="15">
        <v>36</v>
      </c>
      <c r="F262" s="15">
        <v>0</v>
      </c>
      <c r="G262" s="15">
        <v>603</v>
      </c>
      <c r="H262" s="15">
        <v>0</v>
      </c>
      <c r="I262" s="15">
        <v>603</v>
      </c>
      <c r="J262" s="15"/>
      <c r="K262" s="55">
        <f t="shared" ref="K262" si="87">A255+1</f>
        <v>44109</v>
      </c>
      <c r="L262" s="55" t="s">
        <v>310</v>
      </c>
      <c r="M262" s="55">
        <f t="shared" si="83"/>
        <v>44115</v>
      </c>
      <c r="N262">
        <f t="shared" ref="N262" si="88">SUM(C256:C262)</f>
        <v>16</v>
      </c>
    </row>
    <row r="263" spans="1:14">
      <c r="A263" s="16">
        <v>44116</v>
      </c>
      <c r="B263" s="15">
        <v>26</v>
      </c>
      <c r="C263" s="15">
        <v>1</v>
      </c>
      <c r="D263" s="15">
        <v>644</v>
      </c>
      <c r="E263" s="15">
        <v>37</v>
      </c>
      <c r="F263" s="15">
        <v>0</v>
      </c>
      <c r="G263" s="15">
        <v>603</v>
      </c>
      <c r="H263" s="15">
        <v>0</v>
      </c>
      <c r="I263" s="15">
        <v>603</v>
      </c>
      <c r="J263" s="15"/>
      <c r="K263" s="55">
        <f t="shared" ref="K263" si="89">A256+1</f>
        <v>44110</v>
      </c>
      <c r="L263" s="55" t="s">
        <v>310</v>
      </c>
      <c r="M263" s="55">
        <f t="shared" si="83"/>
        <v>44116</v>
      </c>
      <c r="N263">
        <f t="shared" ref="N263" si="90">SUM(C257:C263)</f>
        <v>17</v>
      </c>
    </row>
    <row r="264" spans="1:14">
      <c r="A264" s="16">
        <v>44117</v>
      </c>
      <c r="B264" s="15">
        <v>92</v>
      </c>
      <c r="C264" s="15">
        <v>6</v>
      </c>
      <c r="D264" s="15">
        <v>650</v>
      </c>
      <c r="E264" s="15">
        <v>35</v>
      </c>
      <c r="F264" s="15">
        <v>8</v>
      </c>
      <c r="G264" s="15">
        <v>611</v>
      </c>
      <c r="H264" s="15">
        <v>8</v>
      </c>
      <c r="I264" s="15">
        <v>611</v>
      </c>
      <c r="J264" s="15"/>
      <c r="K264" s="55">
        <f t="shared" ref="K264" si="91">A257+1</f>
        <v>44111</v>
      </c>
      <c r="L264" s="55" t="s">
        <v>310</v>
      </c>
      <c r="M264" s="55">
        <f t="shared" si="83"/>
        <v>44117</v>
      </c>
      <c r="N264">
        <f t="shared" ref="N264" si="92">SUM(C258:C264)</f>
        <v>20</v>
      </c>
    </row>
    <row r="265" spans="1:14">
      <c r="A265" s="16">
        <v>44118</v>
      </c>
      <c r="B265" s="15">
        <v>57</v>
      </c>
      <c r="C265" s="15">
        <v>3</v>
      </c>
      <c r="D265" s="15">
        <v>653</v>
      </c>
      <c r="E265" s="15">
        <v>37</v>
      </c>
      <c r="F265" s="15">
        <v>1</v>
      </c>
      <c r="G265" s="15">
        <v>612</v>
      </c>
      <c r="H265" s="15">
        <v>1</v>
      </c>
      <c r="I265" s="15">
        <v>612</v>
      </c>
      <c r="J265" s="15"/>
      <c r="K265" s="55">
        <f t="shared" ref="K265" si="93">A258+1</f>
        <v>44112</v>
      </c>
      <c r="L265" s="55" t="s">
        <v>310</v>
      </c>
      <c r="M265" s="55">
        <f t="shared" si="83"/>
        <v>44118</v>
      </c>
      <c r="N265">
        <f t="shared" ref="N265" si="94">SUM(C259:C265)</f>
        <v>19</v>
      </c>
    </row>
    <row r="266" spans="1:14" s="59" customFormat="1">
      <c r="A266" s="56">
        <v>44119</v>
      </c>
      <c r="B266" s="57">
        <v>86</v>
      </c>
      <c r="C266" s="57">
        <v>2</v>
      </c>
      <c r="D266" s="57">
        <v>655</v>
      </c>
      <c r="E266" s="57">
        <v>37</v>
      </c>
      <c r="F266" s="57">
        <v>2</v>
      </c>
      <c r="G266" s="57">
        <v>614</v>
      </c>
      <c r="H266" s="57">
        <v>2</v>
      </c>
      <c r="I266" s="57">
        <v>614</v>
      </c>
      <c r="J266" s="57"/>
      <c r="K266" s="58">
        <f t="shared" ref="K266" si="95">A259+1</f>
        <v>44113</v>
      </c>
      <c r="L266" s="58" t="s">
        <v>310</v>
      </c>
      <c r="M266" s="58">
        <f t="shared" ref="M266" si="96">A266</f>
        <v>44119</v>
      </c>
      <c r="N266" s="59">
        <f t="shared" ref="N266" si="97">SUM(C260:C266)</f>
        <v>20</v>
      </c>
    </row>
    <row r="267" spans="1:14" ht="19" customHeight="1">
      <c r="A267" s="16">
        <v>44120</v>
      </c>
      <c r="B267" s="15">
        <v>0</v>
      </c>
      <c r="C267" s="15">
        <v>2</v>
      </c>
      <c r="D267" s="15">
        <v>657</v>
      </c>
      <c r="E267" s="15">
        <v>35</v>
      </c>
      <c r="F267" s="15">
        <v>3</v>
      </c>
      <c r="G267" s="15">
        <v>617</v>
      </c>
      <c r="H267" s="15">
        <v>3</v>
      </c>
      <c r="I267" s="15">
        <v>617</v>
      </c>
      <c r="J267" s="15"/>
      <c r="K267" s="55">
        <f t="shared" ref="K267" si="98">A260+1</f>
        <v>44114</v>
      </c>
      <c r="L267" s="55" t="s">
        <v>310</v>
      </c>
      <c r="M267" s="55">
        <f t="shared" ref="M267:M272" si="99">A267</f>
        <v>44120</v>
      </c>
      <c r="N267">
        <f t="shared" ref="N267" si="100">SUM(C261:C267)</f>
        <v>20</v>
      </c>
    </row>
    <row r="268" spans="1:14" ht="19" customHeight="1">
      <c r="A268" s="16">
        <v>44121</v>
      </c>
      <c r="B268" s="15">
        <v>0</v>
      </c>
      <c r="C268" s="15">
        <v>1</v>
      </c>
      <c r="D268" s="15">
        <v>658</v>
      </c>
      <c r="E268" s="15">
        <v>36</v>
      </c>
      <c r="F268" s="15">
        <v>0</v>
      </c>
      <c r="G268" s="15">
        <v>617</v>
      </c>
      <c r="H268" s="15">
        <v>0</v>
      </c>
      <c r="I268" s="15">
        <v>617</v>
      </c>
      <c r="J268" s="15"/>
      <c r="K268" s="55">
        <f t="shared" ref="K268" si="101">A261+1</f>
        <v>44115</v>
      </c>
      <c r="L268" s="55" t="s">
        <v>310</v>
      </c>
      <c r="M268" s="55">
        <f t="shared" si="99"/>
        <v>44121</v>
      </c>
      <c r="N268">
        <f t="shared" ref="N268" si="102">SUM(C262:C268)</f>
        <v>18</v>
      </c>
    </row>
    <row r="269" spans="1:14" ht="19" customHeight="1">
      <c r="A269" s="16">
        <v>44122</v>
      </c>
      <c r="B269" s="15">
        <v>34</v>
      </c>
      <c r="C269" s="15">
        <v>2</v>
      </c>
      <c r="D269" s="15">
        <v>660</v>
      </c>
      <c r="E269" s="15">
        <v>38</v>
      </c>
      <c r="F269" s="15">
        <v>0</v>
      </c>
      <c r="G269" s="15">
        <v>617</v>
      </c>
      <c r="H269" s="15">
        <v>0</v>
      </c>
      <c r="I269" s="15">
        <v>617</v>
      </c>
      <c r="J269" s="15"/>
      <c r="K269" s="55">
        <f t="shared" ref="K269" si="103">A262+1</f>
        <v>44116</v>
      </c>
      <c r="L269" s="55" t="s">
        <v>310</v>
      </c>
      <c r="M269" s="55">
        <f t="shared" si="99"/>
        <v>44122</v>
      </c>
      <c r="N269">
        <f t="shared" ref="N269" si="104">SUM(C263:C269)</f>
        <v>17</v>
      </c>
    </row>
    <row r="270" spans="1:14" ht="19" customHeight="1">
      <c r="A270" s="16">
        <v>44123</v>
      </c>
      <c r="B270" s="15">
        <v>7</v>
      </c>
      <c r="C270" s="15">
        <v>0</v>
      </c>
      <c r="D270" s="15">
        <v>660</v>
      </c>
      <c r="E270" s="15">
        <v>31</v>
      </c>
      <c r="F270" s="15">
        <v>7</v>
      </c>
      <c r="G270" s="15">
        <v>624</v>
      </c>
      <c r="H270" s="15">
        <v>7</v>
      </c>
      <c r="I270" s="15">
        <v>624</v>
      </c>
      <c r="J270" s="15"/>
      <c r="K270" s="55">
        <f t="shared" ref="K270" si="105">A263+1</f>
        <v>44117</v>
      </c>
      <c r="L270" s="55" t="s">
        <v>310</v>
      </c>
      <c r="M270" s="55">
        <f t="shared" si="99"/>
        <v>44123</v>
      </c>
      <c r="N270">
        <f t="shared" ref="N270" si="106">SUM(C264:C270)</f>
        <v>16</v>
      </c>
    </row>
    <row r="271" spans="1:14" ht="19" customHeight="1">
      <c r="A271" s="16">
        <v>44124</v>
      </c>
      <c r="B271" s="15">
        <v>46</v>
      </c>
      <c r="C271" s="15">
        <v>4</v>
      </c>
      <c r="D271" s="15">
        <v>664</v>
      </c>
      <c r="E271" s="15">
        <v>33</v>
      </c>
      <c r="F271" s="15">
        <v>1</v>
      </c>
      <c r="G271" s="15">
        <v>625</v>
      </c>
      <c r="H271" s="15">
        <v>1</v>
      </c>
      <c r="I271" s="15">
        <v>625</v>
      </c>
      <c r="J271" s="15"/>
      <c r="K271" s="55">
        <f t="shared" ref="K271" si="107">A264+1</f>
        <v>44118</v>
      </c>
      <c r="L271" s="55" t="s">
        <v>310</v>
      </c>
      <c r="M271" s="55">
        <f t="shared" si="99"/>
        <v>44124</v>
      </c>
      <c r="N271">
        <f t="shared" ref="N271" si="108">SUM(C265:C271)</f>
        <v>14</v>
      </c>
    </row>
    <row r="272" spans="1:14" ht="19" customHeight="1">
      <c r="A272" s="16">
        <v>44125</v>
      </c>
      <c r="B272" s="15">
        <v>0</v>
      </c>
      <c r="C272" s="15">
        <v>2</v>
      </c>
      <c r="D272" s="15">
        <v>666</v>
      </c>
      <c r="E272" s="15">
        <v>30</v>
      </c>
      <c r="F272" s="15">
        <v>5</v>
      </c>
      <c r="G272" s="15">
        <v>630</v>
      </c>
      <c r="H272" s="15">
        <v>5</v>
      </c>
      <c r="I272" s="15">
        <v>630</v>
      </c>
      <c r="J272" s="15"/>
      <c r="K272" s="55">
        <f t="shared" ref="K272" si="109">A265+1</f>
        <v>44119</v>
      </c>
      <c r="L272" s="55" t="s">
        <v>310</v>
      </c>
      <c r="M272" s="55">
        <f t="shared" si="99"/>
        <v>44125</v>
      </c>
      <c r="N272">
        <f t="shared" ref="N272" si="110">SUM(C266:C272)</f>
        <v>13</v>
      </c>
    </row>
    <row r="273" spans="1:14" s="59" customFormat="1" ht="19" customHeight="1">
      <c r="A273" s="56">
        <v>44126</v>
      </c>
      <c r="B273" s="57">
        <v>80</v>
      </c>
      <c r="C273" s="57">
        <v>3</v>
      </c>
      <c r="D273" s="57">
        <v>669</v>
      </c>
      <c r="E273" s="57">
        <v>29</v>
      </c>
      <c r="F273" s="57">
        <v>4</v>
      </c>
      <c r="G273" s="57">
        <v>634</v>
      </c>
      <c r="H273" s="57">
        <v>4</v>
      </c>
      <c r="I273" s="57">
        <v>634</v>
      </c>
      <c r="J273" s="57">
        <v>1</v>
      </c>
      <c r="K273" s="58">
        <f t="shared" ref="K273" si="111">A266+1</f>
        <v>44120</v>
      </c>
      <c r="L273" s="58" t="s">
        <v>310</v>
      </c>
      <c r="M273" s="58">
        <f t="shared" ref="M273" si="112">A273</f>
        <v>44126</v>
      </c>
      <c r="N273" s="59">
        <f t="shared" ref="N273" si="113">SUM(C267:C273)</f>
        <v>14</v>
      </c>
    </row>
    <row r="274" spans="1:14" ht="19" customHeight="1">
      <c r="A274" s="16">
        <v>44127</v>
      </c>
      <c r="B274" s="15">
        <v>115</v>
      </c>
      <c r="C274" s="15">
        <v>5</v>
      </c>
      <c r="D274" s="15">
        <v>674</v>
      </c>
      <c r="E274" s="15">
        <v>34</v>
      </c>
      <c r="F274" s="15">
        <v>0</v>
      </c>
      <c r="G274" s="15">
        <v>634</v>
      </c>
      <c r="H274" s="15">
        <v>0</v>
      </c>
      <c r="I274" s="15">
        <v>634</v>
      </c>
      <c r="J274" s="15"/>
      <c r="K274" s="55">
        <f t="shared" ref="K274" si="114">A267+1</f>
        <v>44121</v>
      </c>
      <c r="L274" s="55" t="s">
        <v>310</v>
      </c>
      <c r="M274" s="55">
        <f t="shared" ref="M274:M279" si="115">A274</f>
        <v>44127</v>
      </c>
      <c r="N274">
        <f t="shared" ref="N274" si="116">SUM(C268:C274)</f>
        <v>17</v>
      </c>
    </row>
    <row r="275" spans="1:14" ht="19" customHeight="1">
      <c r="A275" s="16">
        <v>44128</v>
      </c>
      <c r="B275" s="15">
        <v>0</v>
      </c>
      <c r="C275" s="15">
        <v>2</v>
      </c>
      <c r="D275" s="15">
        <v>676</v>
      </c>
      <c r="E275" s="15">
        <v>28</v>
      </c>
      <c r="F275" s="15">
        <v>8</v>
      </c>
      <c r="G275" s="15">
        <v>642</v>
      </c>
      <c r="H275" s="15">
        <v>8</v>
      </c>
      <c r="I275" s="15">
        <v>642</v>
      </c>
      <c r="J275" s="15"/>
      <c r="K275" s="55">
        <f t="shared" ref="K275" si="117">A268+1</f>
        <v>44122</v>
      </c>
      <c r="L275" s="55" t="s">
        <v>310</v>
      </c>
      <c r="M275" s="55">
        <f t="shared" si="115"/>
        <v>44128</v>
      </c>
      <c r="N275">
        <f t="shared" ref="N275" si="118">SUM(C269:C275)</f>
        <v>18</v>
      </c>
    </row>
    <row r="276" spans="1:14" ht="19" customHeight="1">
      <c r="A276" s="16">
        <v>44129</v>
      </c>
      <c r="B276" s="15">
        <v>0</v>
      </c>
      <c r="C276" s="15">
        <v>1</v>
      </c>
      <c r="D276" s="15">
        <v>677</v>
      </c>
      <c r="E276" s="15">
        <v>27</v>
      </c>
      <c r="F276" s="15">
        <v>2</v>
      </c>
      <c r="G276" s="15">
        <v>644</v>
      </c>
      <c r="H276" s="15">
        <v>2</v>
      </c>
      <c r="I276" s="15">
        <v>644</v>
      </c>
      <c r="J276" s="15"/>
      <c r="K276" s="55">
        <f t="shared" ref="K276" si="119">A269+1</f>
        <v>44123</v>
      </c>
      <c r="L276" s="55" t="s">
        <v>310</v>
      </c>
      <c r="M276" s="55">
        <f t="shared" si="115"/>
        <v>44129</v>
      </c>
      <c r="N276">
        <f t="shared" ref="N276" si="120">SUM(C270:C276)</f>
        <v>17</v>
      </c>
    </row>
    <row r="277" spans="1:14" ht="19" customHeight="1">
      <c r="A277" s="16">
        <v>44130</v>
      </c>
      <c r="B277" s="15">
        <v>76</v>
      </c>
      <c r="C277" s="15">
        <v>1</v>
      </c>
      <c r="D277" s="15">
        <v>678</v>
      </c>
      <c r="E277" s="15">
        <v>24</v>
      </c>
      <c r="F277" s="15">
        <v>4</v>
      </c>
      <c r="G277" s="15">
        <v>648</v>
      </c>
      <c r="H277" s="15">
        <v>4</v>
      </c>
      <c r="I277" s="15">
        <v>648</v>
      </c>
      <c r="J277" s="15"/>
      <c r="K277" s="55">
        <f t="shared" ref="K277" si="121">A270+1</f>
        <v>44124</v>
      </c>
      <c r="L277" s="55" t="s">
        <v>310</v>
      </c>
      <c r="M277" s="55">
        <f t="shared" si="115"/>
        <v>44130</v>
      </c>
      <c r="N277">
        <f t="shared" ref="N277" si="122">SUM(C271:C277)</f>
        <v>18</v>
      </c>
    </row>
    <row r="278" spans="1:14" ht="19" customHeight="1">
      <c r="A278" s="16">
        <v>44131</v>
      </c>
      <c r="B278" s="15">
        <v>0</v>
      </c>
      <c r="C278" s="15">
        <v>3</v>
      </c>
      <c r="D278" s="15">
        <v>681</v>
      </c>
      <c r="E278" s="15">
        <v>27</v>
      </c>
      <c r="F278" s="15">
        <v>0</v>
      </c>
      <c r="G278" s="15">
        <v>648</v>
      </c>
      <c r="H278" s="15">
        <v>0</v>
      </c>
      <c r="I278" s="15">
        <v>648</v>
      </c>
      <c r="J278" s="15"/>
      <c r="K278" s="55">
        <f t="shared" ref="K278" si="123">A271+1</f>
        <v>44125</v>
      </c>
      <c r="L278" s="55" t="s">
        <v>310</v>
      </c>
      <c r="M278" s="55">
        <f t="shared" si="115"/>
        <v>44131</v>
      </c>
      <c r="N278">
        <f t="shared" ref="N278" si="124">SUM(C272:C278)</f>
        <v>17</v>
      </c>
    </row>
    <row r="279" spans="1:14" ht="19" customHeight="1">
      <c r="A279" s="16">
        <v>44132</v>
      </c>
      <c r="B279" s="15">
        <v>87</v>
      </c>
      <c r="C279" s="15">
        <v>3</v>
      </c>
      <c r="D279" s="15">
        <v>684</v>
      </c>
      <c r="E279" s="15">
        <v>24</v>
      </c>
      <c r="F279" s="15">
        <v>6</v>
      </c>
      <c r="G279" s="15">
        <v>654</v>
      </c>
      <c r="H279" s="15">
        <v>6</v>
      </c>
      <c r="I279" s="15">
        <v>654</v>
      </c>
      <c r="J279" s="15"/>
      <c r="K279" s="55">
        <f t="shared" ref="K279" si="125">A272+1</f>
        <v>44126</v>
      </c>
      <c r="L279" s="55" t="s">
        <v>310</v>
      </c>
      <c r="M279" s="55">
        <f t="shared" si="115"/>
        <v>44132</v>
      </c>
      <c r="N279">
        <f t="shared" ref="N279" si="126">SUM(C273:C279)</f>
        <v>18</v>
      </c>
    </row>
    <row r="280" spans="1:14" s="59" customFormat="1" ht="19" customHeight="1">
      <c r="A280" s="56">
        <v>44133</v>
      </c>
      <c r="B280" s="57">
        <v>80</v>
      </c>
      <c r="C280" s="57">
        <v>4</v>
      </c>
      <c r="D280" s="57">
        <v>688</v>
      </c>
      <c r="E280" s="57">
        <v>27</v>
      </c>
      <c r="F280" s="57">
        <v>1</v>
      </c>
      <c r="G280" s="57">
        <v>655</v>
      </c>
      <c r="H280" s="57">
        <v>1</v>
      </c>
      <c r="I280" s="57">
        <v>655</v>
      </c>
      <c r="J280" s="57"/>
      <c r="K280" s="58">
        <f t="shared" ref="K280" si="127">A273+1</f>
        <v>44127</v>
      </c>
      <c r="L280" s="58" t="s">
        <v>310</v>
      </c>
      <c r="M280" s="58">
        <f t="shared" ref="M280" si="128">A280</f>
        <v>44133</v>
      </c>
      <c r="N280" s="59">
        <f t="shared" ref="N280" si="129">SUM(C274:C280)</f>
        <v>19</v>
      </c>
    </row>
    <row r="281" spans="1:14" ht="19" customHeight="1">
      <c r="A281" s="16">
        <v>44134</v>
      </c>
      <c r="B281" s="15">
        <v>119</v>
      </c>
      <c r="C281" s="15">
        <v>1</v>
      </c>
      <c r="D281" s="15">
        <v>689</v>
      </c>
      <c r="E281" s="15">
        <v>24</v>
      </c>
      <c r="F281" s="15">
        <v>4</v>
      </c>
      <c r="G281" s="15">
        <v>659</v>
      </c>
      <c r="H281" s="15">
        <v>4</v>
      </c>
      <c r="I281" s="15">
        <v>659</v>
      </c>
      <c r="J281" s="15"/>
      <c r="K281" s="55">
        <f t="shared" ref="K281" si="130">A274+1</f>
        <v>44128</v>
      </c>
      <c r="L281" s="55" t="s">
        <v>310</v>
      </c>
      <c r="M281" s="55">
        <f t="shared" ref="M281:M286" si="131">A281</f>
        <v>44134</v>
      </c>
      <c r="N281">
        <f t="shared" ref="N281" si="132">SUM(C275:C281)</f>
        <v>15</v>
      </c>
    </row>
    <row r="282" spans="1:14" ht="19" customHeight="1">
      <c r="A282" s="16">
        <v>44135</v>
      </c>
      <c r="B282" s="15">
        <v>0</v>
      </c>
      <c r="C282" s="15">
        <v>13</v>
      </c>
      <c r="D282" s="15">
        <v>702</v>
      </c>
      <c r="E282" s="15">
        <v>36</v>
      </c>
      <c r="F282" s="15">
        <v>1</v>
      </c>
      <c r="G282" s="15">
        <v>660</v>
      </c>
      <c r="H282" s="15">
        <v>1</v>
      </c>
      <c r="I282" s="15">
        <v>660</v>
      </c>
      <c r="J282" s="15"/>
      <c r="K282" s="55">
        <f t="shared" ref="K282" si="133">A275+1</f>
        <v>44129</v>
      </c>
      <c r="L282" s="55" t="s">
        <v>310</v>
      </c>
      <c r="M282" s="55">
        <f t="shared" si="131"/>
        <v>44135</v>
      </c>
      <c r="N282">
        <f t="shared" ref="N282" si="134">SUM(C276:C282)</f>
        <v>26</v>
      </c>
    </row>
    <row r="283" spans="1:14" ht="19" customHeight="1">
      <c r="A283" s="16">
        <v>44136</v>
      </c>
      <c r="B283" s="15">
        <v>0</v>
      </c>
      <c r="C283" s="15">
        <v>5</v>
      </c>
      <c r="D283" s="15">
        <v>707</v>
      </c>
      <c r="E283" s="15">
        <v>41</v>
      </c>
      <c r="F283" s="15">
        <v>0</v>
      </c>
      <c r="G283" s="15">
        <v>660</v>
      </c>
      <c r="H283" s="15">
        <v>0</v>
      </c>
      <c r="I283" s="15">
        <v>660</v>
      </c>
      <c r="J283" s="15"/>
      <c r="K283" s="55">
        <f t="shared" ref="K283" si="135">A276+1</f>
        <v>44130</v>
      </c>
      <c r="L283" s="55" t="s">
        <v>310</v>
      </c>
      <c r="M283" s="55">
        <f t="shared" si="131"/>
        <v>44136</v>
      </c>
      <c r="N283">
        <f t="shared" ref="N283" si="136">SUM(C277:C283)</f>
        <v>30</v>
      </c>
    </row>
    <row r="284" spans="1:14" ht="19" customHeight="1">
      <c r="A284" s="16">
        <v>44137</v>
      </c>
      <c r="B284" s="15">
        <v>0</v>
      </c>
      <c r="C284" s="15">
        <v>0</v>
      </c>
      <c r="D284" s="15">
        <v>707</v>
      </c>
      <c r="E284" s="15">
        <v>41</v>
      </c>
      <c r="F284" s="15">
        <v>0</v>
      </c>
      <c r="G284" s="15">
        <v>660</v>
      </c>
      <c r="H284" s="15">
        <v>0</v>
      </c>
      <c r="I284" s="15">
        <v>660</v>
      </c>
      <c r="J284" s="15"/>
      <c r="K284" s="55">
        <f t="shared" ref="K284" si="137">A277+1</f>
        <v>44131</v>
      </c>
      <c r="L284" s="55" t="s">
        <v>310</v>
      </c>
      <c r="M284" s="55">
        <f t="shared" si="131"/>
        <v>44137</v>
      </c>
      <c r="N284">
        <f t="shared" ref="N284" si="138">SUM(C278:C284)</f>
        <v>29</v>
      </c>
    </row>
    <row r="285" spans="1:14" ht="19" customHeight="1">
      <c r="A285" s="16">
        <v>44138</v>
      </c>
      <c r="B285" s="15">
        <v>0</v>
      </c>
      <c r="C285" s="15">
        <v>7</v>
      </c>
      <c r="D285" s="15">
        <v>714</v>
      </c>
      <c r="E285" s="15">
        <v>48</v>
      </c>
      <c r="F285" s="15">
        <v>0</v>
      </c>
      <c r="G285" s="15">
        <v>660</v>
      </c>
      <c r="H285" s="15">
        <v>0</v>
      </c>
      <c r="I285" s="15">
        <v>660</v>
      </c>
      <c r="J285" s="15"/>
      <c r="K285" s="55">
        <f t="shared" ref="K285" si="139">A278+1</f>
        <v>44132</v>
      </c>
      <c r="L285" s="55" t="s">
        <v>310</v>
      </c>
      <c r="M285" s="55">
        <f t="shared" si="131"/>
        <v>44138</v>
      </c>
      <c r="N285">
        <f t="shared" ref="N285" si="140">SUM(C279:C285)</f>
        <v>33</v>
      </c>
    </row>
    <row r="286" spans="1:14" ht="19" customHeight="1">
      <c r="A286" s="16">
        <v>44139</v>
      </c>
      <c r="B286" s="15">
        <v>106</v>
      </c>
      <c r="C286" s="15">
        <v>0</v>
      </c>
      <c r="D286" s="15">
        <v>714</v>
      </c>
      <c r="E286" s="15">
        <v>48</v>
      </c>
      <c r="F286" s="15">
        <v>0</v>
      </c>
      <c r="G286" s="15">
        <v>660</v>
      </c>
      <c r="H286" s="15">
        <v>0</v>
      </c>
      <c r="I286" s="15">
        <v>660</v>
      </c>
      <c r="J286" s="15"/>
      <c r="K286" s="55">
        <f t="shared" ref="K286" si="141">A279+1</f>
        <v>44133</v>
      </c>
      <c r="L286" s="55" t="s">
        <v>310</v>
      </c>
      <c r="M286" s="55">
        <f t="shared" si="131"/>
        <v>44139</v>
      </c>
      <c r="N286">
        <f t="shared" ref="N286" si="142">SUM(C280:C286)</f>
        <v>30</v>
      </c>
    </row>
    <row r="287" spans="1:14" s="59" customFormat="1" ht="19" customHeight="1">
      <c r="A287" s="56">
        <v>44140</v>
      </c>
      <c r="B287" s="57">
        <v>121</v>
      </c>
      <c r="C287" s="57">
        <v>3</v>
      </c>
      <c r="D287" s="57">
        <v>717</v>
      </c>
      <c r="E287" s="57">
        <v>44</v>
      </c>
      <c r="F287" s="57">
        <v>7</v>
      </c>
      <c r="G287" s="57">
        <v>667</v>
      </c>
      <c r="H287" s="57">
        <v>7</v>
      </c>
      <c r="I287" s="57">
        <v>667</v>
      </c>
      <c r="J287" s="57"/>
      <c r="K287" s="58">
        <f t="shared" ref="K287" si="143">A280+1</f>
        <v>44134</v>
      </c>
      <c r="L287" s="58" t="s">
        <v>310</v>
      </c>
      <c r="M287" s="58">
        <f t="shared" ref="M287" si="144">A287</f>
        <v>44140</v>
      </c>
      <c r="N287" s="59">
        <f t="shared" ref="N287" si="145">SUM(C281:C287)</f>
        <v>29</v>
      </c>
    </row>
    <row r="288" spans="1:14" ht="19" customHeight="1">
      <c r="A288" s="16">
        <v>44141</v>
      </c>
      <c r="B288" s="15">
        <v>0</v>
      </c>
      <c r="C288" s="15">
        <v>4</v>
      </c>
      <c r="D288" s="15">
        <v>721</v>
      </c>
      <c r="E288" s="15">
        <v>42</v>
      </c>
      <c r="F288" s="15">
        <v>6</v>
      </c>
      <c r="G288" s="15">
        <v>673</v>
      </c>
      <c r="H288" s="15">
        <v>6</v>
      </c>
      <c r="I288" s="15">
        <v>673</v>
      </c>
      <c r="J288" s="15"/>
      <c r="K288" s="55">
        <f t="shared" ref="K288" si="146">A281+1</f>
        <v>44135</v>
      </c>
      <c r="L288" s="55" t="s">
        <v>310</v>
      </c>
      <c r="M288" s="55">
        <f t="shared" ref="M288:M293" si="147">A288</f>
        <v>44141</v>
      </c>
      <c r="N288">
        <f t="shared" ref="N288" si="148">SUM(C282:C288)</f>
        <v>32</v>
      </c>
    </row>
    <row r="289" spans="1:17" ht="19" customHeight="1">
      <c r="A289" s="16">
        <v>44142</v>
      </c>
      <c r="B289" s="15">
        <v>0</v>
      </c>
      <c r="C289" s="15">
        <v>7</v>
      </c>
      <c r="D289" s="15">
        <v>728</v>
      </c>
      <c r="E289" s="15">
        <v>45</v>
      </c>
      <c r="F289" s="15">
        <v>4</v>
      </c>
      <c r="G289" s="15">
        <v>677</v>
      </c>
      <c r="H289" s="15">
        <v>4</v>
      </c>
      <c r="I289" s="15">
        <v>677</v>
      </c>
      <c r="J289" s="15"/>
      <c r="K289" s="55">
        <f t="shared" ref="K289" si="149">A282+1</f>
        <v>44136</v>
      </c>
      <c r="L289" s="55" t="s">
        <v>310</v>
      </c>
      <c r="M289" s="55">
        <f t="shared" si="147"/>
        <v>44142</v>
      </c>
      <c r="N289">
        <f t="shared" ref="N289" si="150">SUM(C283:C289)</f>
        <v>26</v>
      </c>
    </row>
    <row r="290" spans="1:17" ht="19" customHeight="1">
      <c r="A290" s="16">
        <v>44143</v>
      </c>
      <c r="B290" s="15">
        <v>38</v>
      </c>
      <c r="C290" s="15">
        <v>4</v>
      </c>
      <c r="D290" s="15">
        <v>732</v>
      </c>
      <c r="E290" s="15">
        <v>43</v>
      </c>
      <c r="F290" s="15">
        <v>6</v>
      </c>
      <c r="G290" s="15">
        <v>683</v>
      </c>
      <c r="H290" s="15">
        <v>6</v>
      </c>
      <c r="I290" s="15">
        <v>683</v>
      </c>
      <c r="J290" s="15"/>
      <c r="K290" s="55">
        <f t="shared" ref="K290" si="151">A283+1</f>
        <v>44137</v>
      </c>
      <c r="L290" s="55" t="s">
        <v>310</v>
      </c>
      <c r="M290" s="55">
        <f t="shared" si="147"/>
        <v>44143</v>
      </c>
      <c r="N290">
        <f t="shared" ref="N290" si="152">SUM(C284:C290)</f>
        <v>25</v>
      </c>
    </row>
    <row r="291" spans="1:17" ht="19" customHeight="1">
      <c r="A291" s="16">
        <v>44144</v>
      </c>
      <c r="B291" s="15">
        <v>113</v>
      </c>
      <c r="C291" s="15">
        <v>2</v>
      </c>
      <c r="D291" s="15">
        <v>734</v>
      </c>
      <c r="E291" s="15">
        <v>44</v>
      </c>
      <c r="F291" s="15">
        <v>1</v>
      </c>
      <c r="G291" s="15">
        <v>684</v>
      </c>
      <c r="H291" s="15">
        <v>1</v>
      </c>
      <c r="I291" s="15">
        <v>684</v>
      </c>
      <c r="J291" s="15"/>
      <c r="K291" s="55">
        <f t="shared" ref="K291" si="153">A284+1</f>
        <v>44138</v>
      </c>
      <c r="L291" s="55" t="s">
        <v>310</v>
      </c>
      <c r="M291" s="55">
        <f t="shared" si="147"/>
        <v>44144</v>
      </c>
      <c r="N291">
        <f t="shared" ref="N291" si="154">SUM(C285:C291)</f>
        <v>27</v>
      </c>
    </row>
    <row r="292" spans="1:17" ht="19" customHeight="1">
      <c r="A292" s="16">
        <v>44145</v>
      </c>
      <c r="B292" s="15">
        <v>0</v>
      </c>
      <c r="C292" s="15">
        <v>18</v>
      </c>
      <c r="D292" s="15">
        <v>752</v>
      </c>
      <c r="E292" s="15">
        <v>61</v>
      </c>
      <c r="F292" s="15">
        <v>1</v>
      </c>
      <c r="G292" s="15">
        <v>685</v>
      </c>
      <c r="H292" s="15">
        <v>1</v>
      </c>
      <c r="I292" s="15">
        <v>685</v>
      </c>
      <c r="J292" s="15"/>
      <c r="K292" s="55">
        <f t="shared" ref="K292" si="155">A285+1</f>
        <v>44139</v>
      </c>
      <c r="L292" s="55" t="s">
        <v>310</v>
      </c>
      <c r="M292" s="55">
        <f t="shared" si="147"/>
        <v>44145</v>
      </c>
      <c r="N292">
        <f t="shared" ref="N292" si="156">SUM(C286:C292)</f>
        <v>38</v>
      </c>
    </row>
    <row r="293" spans="1:17" ht="19" customHeight="1">
      <c r="A293" s="16">
        <v>44146</v>
      </c>
      <c r="B293" s="15">
        <v>170</v>
      </c>
      <c r="C293" s="15">
        <v>16</v>
      </c>
      <c r="D293" s="15">
        <v>768</v>
      </c>
      <c r="E293" s="15">
        <v>75</v>
      </c>
      <c r="F293" s="15">
        <v>2</v>
      </c>
      <c r="G293" s="15">
        <v>687</v>
      </c>
      <c r="H293" s="15">
        <v>2</v>
      </c>
      <c r="I293" s="15">
        <v>687</v>
      </c>
      <c r="J293" s="15"/>
      <c r="K293" s="55">
        <f t="shared" ref="K293" si="157">A286+1</f>
        <v>44140</v>
      </c>
      <c r="L293" s="55" t="s">
        <v>310</v>
      </c>
      <c r="M293" s="55">
        <f t="shared" si="147"/>
        <v>44146</v>
      </c>
      <c r="N293">
        <f t="shared" ref="N293" si="158">SUM(C287:C293)</f>
        <v>54</v>
      </c>
    </row>
    <row r="294" spans="1:17" s="59" customFormat="1" ht="19" customHeight="1">
      <c r="A294" s="56">
        <v>44147</v>
      </c>
      <c r="B294" s="57">
        <v>0</v>
      </c>
      <c r="C294" s="57">
        <v>10</v>
      </c>
      <c r="D294" s="57">
        <v>778</v>
      </c>
      <c r="E294" s="57">
        <v>75</v>
      </c>
      <c r="F294" s="57">
        <v>10</v>
      </c>
      <c r="G294" s="57">
        <v>697</v>
      </c>
      <c r="H294" s="57">
        <v>10</v>
      </c>
      <c r="I294" s="57">
        <v>697</v>
      </c>
      <c r="J294" s="57"/>
      <c r="K294" s="58">
        <f t="shared" ref="K294" si="159">A287+1</f>
        <v>44141</v>
      </c>
      <c r="L294" s="58" t="s">
        <v>310</v>
      </c>
      <c r="M294" s="58">
        <f t="shared" ref="M294" si="160">A294</f>
        <v>44147</v>
      </c>
      <c r="N294" s="59">
        <f t="shared" ref="N294" si="161">SUM(C288:C294)</f>
        <v>61</v>
      </c>
    </row>
    <row r="295" spans="1:17" ht="19" customHeight="1">
      <c r="A295" s="16">
        <v>44148</v>
      </c>
      <c r="B295" s="15">
        <v>0</v>
      </c>
      <c r="C295" s="15">
        <v>13</v>
      </c>
      <c r="D295" s="15">
        <v>791</v>
      </c>
      <c r="E295" s="15">
        <v>76</v>
      </c>
      <c r="F295" s="15">
        <v>12</v>
      </c>
      <c r="G295" s="15">
        <v>709</v>
      </c>
      <c r="H295" s="15">
        <v>12</v>
      </c>
      <c r="I295" s="15">
        <v>709</v>
      </c>
      <c r="J295" s="15"/>
      <c r="K295" s="55">
        <f t="shared" ref="K295:K300" si="162">A288+1</f>
        <v>44142</v>
      </c>
      <c r="L295" s="55" t="s">
        <v>310</v>
      </c>
      <c r="M295" s="55">
        <f t="shared" ref="M295:M300" si="163">A295</f>
        <v>44148</v>
      </c>
      <c r="N295">
        <f t="shared" ref="N295:N300" si="164">SUM(C289:C295)</f>
        <v>70</v>
      </c>
    </row>
    <row r="296" spans="1:17" ht="19" customHeight="1">
      <c r="A296" s="16">
        <v>44149</v>
      </c>
      <c r="B296" s="15">
        <v>0</v>
      </c>
      <c r="C296" s="15">
        <v>13</v>
      </c>
      <c r="D296" s="15">
        <v>804</v>
      </c>
      <c r="E296" s="15">
        <v>77</v>
      </c>
      <c r="F296" s="15">
        <v>12</v>
      </c>
      <c r="G296" s="15">
        <v>721</v>
      </c>
      <c r="H296" s="15">
        <v>12</v>
      </c>
      <c r="I296" s="15">
        <v>721</v>
      </c>
      <c r="J296" s="15"/>
      <c r="K296" s="55">
        <f t="shared" si="162"/>
        <v>44143</v>
      </c>
      <c r="L296" s="55" t="s">
        <v>310</v>
      </c>
      <c r="M296" s="55">
        <f t="shared" si="163"/>
        <v>44149</v>
      </c>
      <c r="N296">
        <f t="shared" si="164"/>
        <v>76</v>
      </c>
    </row>
    <row r="297" spans="1:17" ht="19" customHeight="1">
      <c r="A297" s="16">
        <v>44150</v>
      </c>
      <c r="B297" s="15">
        <v>0</v>
      </c>
      <c r="C297" s="15">
        <v>13</v>
      </c>
      <c r="D297" s="15">
        <v>817</v>
      </c>
      <c r="E297" s="15">
        <v>90</v>
      </c>
      <c r="F297" s="15">
        <v>0</v>
      </c>
      <c r="G297" s="15">
        <v>721</v>
      </c>
      <c r="H297" s="15">
        <v>0</v>
      </c>
      <c r="I297" s="15">
        <v>721</v>
      </c>
      <c r="J297" s="15"/>
      <c r="K297" s="55">
        <f t="shared" si="162"/>
        <v>44144</v>
      </c>
      <c r="L297" s="55" t="s">
        <v>310</v>
      </c>
      <c r="M297" s="55">
        <f t="shared" si="163"/>
        <v>44150</v>
      </c>
      <c r="N297">
        <f t="shared" si="164"/>
        <v>85</v>
      </c>
      <c r="O297" s="15">
        <v>266</v>
      </c>
    </row>
    <row r="298" spans="1:17" ht="19" customHeight="1">
      <c r="A298" s="16">
        <v>44151</v>
      </c>
      <c r="B298" s="15">
        <v>0</v>
      </c>
      <c r="C298" s="15">
        <v>2</v>
      </c>
      <c r="D298" s="15">
        <v>819</v>
      </c>
      <c r="E298" s="15">
        <v>90</v>
      </c>
      <c r="F298" s="15">
        <v>2</v>
      </c>
      <c r="G298" s="15">
        <v>723</v>
      </c>
      <c r="H298" s="15">
        <v>2</v>
      </c>
      <c r="I298" s="15">
        <v>723</v>
      </c>
      <c r="J298" s="15"/>
      <c r="K298" s="55">
        <f t="shared" si="162"/>
        <v>44145</v>
      </c>
      <c r="L298" s="55" t="s">
        <v>310</v>
      </c>
      <c r="M298" s="55">
        <f t="shared" si="163"/>
        <v>44151</v>
      </c>
      <c r="N298">
        <f t="shared" si="164"/>
        <v>85</v>
      </c>
      <c r="O298">
        <v>73</v>
      </c>
    </row>
    <row r="299" spans="1:17" ht="19" customHeight="1">
      <c r="A299" s="16">
        <v>44152</v>
      </c>
      <c r="B299" s="15">
        <v>0</v>
      </c>
      <c r="C299" s="15">
        <v>9</v>
      </c>
      <c r="D299" s="15">
        <v>828</v>
      </c>
      <c r="E299" s="15">
        <v>90</v>
      </c>
      <c r="F299" s="15">
        <v>0</v>
      </c>
      <c r="G299" s="15">
        <v>723</v>
      </c>
      <c r="H299" s="15">
        <v>0</v>
      </c>
      <c r="I299" s="15">
        <v>723</v>
      </c>
      <c r="J299" s="15"/>
      <c r="K299" s="55">
        <f t="shared" si="162"/>
        <v>44146</v>
      </c>
      <c r="L299" s="55" t="s">
        <v>310</v>
      </c>
      <c r="M299" s="55">
        <f t="shared" si="163"/>
        <v>44152</v>
      </c>
      <c r="N299">
        <f t="shared" si="164"/>
        <v>76</v>
      </c>
      <c r="O299">
        <v>269</v>
      </c>
    </row>
    <row r="300" spans="1:17" ht="19" customHeight="1">
      <c r="A300" s="16">
        <v>44153</v>
      </c>
      <c r="B300" s="15">
        <v>0</v>
      </c>
      <c r="C300" s="15">
        <v>27</v>
      </c>
      <c r="D300" s="15">
        <v>855</v>
      </c>
      <c r="E300" s="15">
        <v>90</v>
      </c>
      <c r="F300" s="15">
        <v>0</v>
      </c>
      <c r="G300" s="15">
        <v>723</v>
      </c>
      <c r="H300" s="15">
        <v>0</v>
      </c>
      <c r="I300" s="15">
        <v>723</v>
      </c>
      <c r="J300" s="15"/>
      <c r="K300" s="55">
        <f t="shared" si="162"/>
        <v>44147</v>
      </c>
      <c r="L300" s="55" t="s">
        <v>310</v>
      </c>
      <c r="M300" s="55">
        <f t="shared" si="163"/>
        <v>44153</v>
      </c>
      <c r="N300">
        <f t="shared" si="164"/>
        <v>87</v>
      </c>
      <c r="O300">
        <v>273</v>
      </c>
    </row>
    <row r="301" spans="1:17" s="59" customFormat="1" ht="19" customHeight="1">
      <c r="A301" s="56">
        <v>44154</v>
      </c>
      <c r="B301" s="57">
        <v>0</v>
      </c>
      <c r="C301" s="57">
        <v>17</v>
      </c>
      <c r="D301" s="57">
        <v>872</v>
      </c>
      <c r="E301" s="57">
        <v>90</v>
      </c>
      <c r="F301" s="57">
        <v>0</v>
      </c>
      <c r="G301" s="57">
        <v>723</v>
      </c>
      <c r="H301" s="57">
        <v>0</v>
      </c>
      <c r="I301" s="57">
        <v>723</v>
      </c>
      <c r="J301" s="57"/>
      <c r="K301" s="58">
        <f t="shared" ref="K301" si="165">A294+1</f>
        <v>44148</v>
      </c>
      <c r="L301" s="58" t="s">
        <v>310</v>
      </c>
      <c r="M301" s="58">
        <f t="shared" ref="M301" si="166">A301</f>
        <v>44154</v>
      </c>
      <c r="N301" s="59">
        <f t="shared" ref="N301" si="167">SUM(C295:C301)</f>
        <v>94</v>
      </c>
      <c r="O301">
        <v>338</v>
      </c>
      <c r="P301"/>
    </row>
    <row r="302" spans="1:17" ht="19" customHeight="1">
      <c r="A302" s="16">
        <v>44155</v>
      </c>
      <c r="B302" s="15">
        <v>0</v>
      </c>
      <c r="C302" s="15">
        <v>22</v>
      </c>
      <c r="D302" s="15">
        <v>895</v>
      </c>
      <c r="E302" s="15">
        <v>90</v>
      </c>
      <c r="F302" s="15">
        <v>0</v>
      </c>
      <c r="G302" s="15">
        <v>723</v>
      </c>
      <c r="H302" s="15">
        <v>0</v>
      </c>
      <c r="I302" s="15">
        <v>723</v>
      </c>
      <c r="J302" s="15"/>
      <c r="K302" s="55">
        <f t="shared" ref="K302:K307" si="168">A295+1</f>
        <v>44149</v>
      </c>
      <c r="L302" s="55" t="s">
        <v>310</v>
      </c>
      <c r="M302" s="55">
        <f t="shared" ref="M302:M306" si="169">A302</f>
        <v>44155</v>
      </c>
      <c r="N302">
        <f t="shared" ref="N302:N307" si="170">SUM(C296:C302)</f>
        <v>103</v>
      </c>
      <c r="O302">
        <v>370</v>
      </c>
    </row>
    <row r="303" spans="1:17" ht="19" customHeight="1">
      <c r="A303" s="16">
        <v>44156</v>
      </c>
      <c r="B303" s="15">
        <v>0</v>
      </c>
      <c r="C303" s="15">
        <v>26</v>
      </c>
      <c r="D303" s="15">
        <v>921</v>
      </c>
      <c r="E303" s="15">
        <v>90</v>
      </c>
      <c r="F303" s="15">
        <v>0</v>
      </c>
      <c r="G303" s="15">
        <v>723</v>
      </c>
      <c r="H303" s="15">
        <v>0</v>
      </c>
      <c r="I303" s="15">
        <v>723</v>
      </c>
      <c r="J303" s="15"/>
      <c r="K303" s="55">
        <f t="shared" si="168"/>
        <v>44150</v>
      </c>
      <c r="L303" s="55" t="s">
        <v>310</v>
      </c>
      <c r="M303" s="55">
        <f t="shared" si="169"/>
        <v>44156</v>
      </c>
      <c r="N303">
        <f t="shared" si="170"/>
        <v>116</v>
      </c>
      <c r="O303" s="15">
        <v>415</v>
      </c>
    </row>
    <row r="304" spans="1:17" ht="19" customHeight="1">
      <c r="A304" s="16">
        <v>44157</v>
      </c>
      <c r="B304" s="15">
        <v>0</v>
      </c>
      <c r="C304" s="15">
        <v>17</v>
      </c>
      <c r="D304" s="15">
        <v>938</v>
      </c>
      <c r="E304" s="15">
        <v>90</v>
      </c>
      <c r="F304" s="15">
        <v>0</v>
      </c>
      <c r="G304" s="15">
        <v>723</v>
      </c>
      <c r="H304" s="15">
        <v>0</v>
      </c>
      <c r="I304" s="15">
        <v>723</v>
      </c>
      <c r="J304" s="15"/>
      <c r="K304" s="55">
        <f t="shared" si="168"/>
        <v>44151</v>
      </c>
      <c r="L304" s="55" t="s">
        <v>310</v>
      </c>
      <c r="M304" s="55">
        <f t="shared" si="169"/>
        <v>44157</v>
      </c>
      <c r="N304">
        <f t="shared" si="170"/>
        <v>120</v>
      </c>
      <c r="O304">
        <v>490</v>
      </c>
      <c r="P304">
        <f>SUM(O298:O304)</f>
        <v>2228</v>
      </c>
      <c r="Q304" s="59">
        <f t="shared" ref="Q304:Q307" si="171">N304/P304</f>
        <v>5.385996409335727E-2</v>
      </c>
    </row>
    <row r="305" spans="1:17" ht="19" customHeight="1">
      <c r="A305" s="16">
        <v>44158</v>
      </c>
      <c r="B305" s="15">
        <v>0</v>
      </c>
      <c r="C305" s="15">
        <v>3</v>
      </c>
      <c r="D305" s="15">
        <v>941</v>
      </c>
      <c r="E305" s="15">
        <v>90</v>
      </c>
      <c r="F305" s="15">
        <v>0</v>
      </c>
      <c r="G305" s="15">
        <v>723</v>
      </c>
      <c r="H305" s="15">
        <v>0</v>
      </c>
      <c r="I305" s="15">
        <v>723</v>
      </c>
      <c r="J305" s="15"/>
      <c r="K305" s="55">
        <f t="shared" si="168"/>
        <v>44152</v>
      </c>
      <c r="L305" s="55" t="s">
        <v>310</v>
      </c>
      <c r="M305" s="55">
        <f t="shared" si="169"/>
        <v>44158</v>
      </c>
      <c r="N305">
        <f t="shared" si="170"/>
        <v>121</v>
      </c>
      <c r="O305">
        <v>281</v>
      </c>
      <c r="P305">
        <f>SUM(O299:O305)</f>
        <v>2436</v>
      </c>
      <c r="Q305" s="59">
        <f t="shared" si="171"/>
        <v>4.9671592775041053E-2</v>
      </c>
    </row>
    <row r="306" spans="1:17" ht="19" customHeight="1">
      <c r="A306" s="16">
        <v>44159</v>
      </c>
      <c r="B306" s="15">
        <v>0</v>
      </c>
      <c r="C306" s="15">
        <v>4</v>
      </c>
      <c r="D306" s="15">
        <v>945</v>
      </c>
      <c r="E306" s="15">
        <v>90</v>
      </c>
      <c r="F306" s="15">
        <v>0</v>
      </c>
      <c r="G306" s="15">
        <v>723</v>
      </c>
      <c r="H306" s="15">
        <v>0</v>
      </c>
      <c r="I306" s="15">
        <v>723</v>
      </c>
      <c r="J306" s="15"/>
      <c r="K306" s="55">
        <f t="shared" si="168"/>
        <v>44153</v>
      </c>
      <c r="L306" s="55" t="s">
        <v>310</v>
      </c>
      <c r="M306" s="55">
        <f t="shared" si="169"/>
        <v>44159</v>
      </c>
      <c r="N306">
        <f t="shared" si="170"/>
        <v>116</v>
      </c>
      <c r="O306">
        <v>210</v>
      </c>
      <c r="P306">
        <f t="shared" ref="P306:P308" si="172">SUM(O300:O306)</f>
        <v>2377</v>
      </c>
      <c r="Q306" s="59">
        <f t="shared" si="171"/>
        <v>4.8801009676062261E-2</v>
      </c>
    </row>
    <row r="307" spans="1:17" ht="19" customHeight="1">
      <c r="A307" s="16">
        <v>44160</v>
      </c>
      <c r="B307" s="15">
        <v>0</v>
      </c>
      <c r="C307" s="15">
        <v>11</v>
      </c>
      <c r="D307" s="15">
        <v>956</v>
      </c>
      <c r="E307" s="15">
        <v>90</v>
      </c>
      <c r="F307" s="15">
        <v>0</v>
      </c>
      <c r="G307" s="15">
        <v>723</v>
      </c>
      <c r="H307" s="15">
        <v>0</v>
      </c>
      <c r="I307" s="15">
        <v>723</v>
      </c>
      <c r="J307" s="15"/>
      <c r="K307" s="55">
        <f t="shared" si="168"/>
        <v>44154</v>
      </c>
      <c r="L307" s="55" t="s">
        <v>310</v>
      </c>
      <c r="M307" s="55">
        <f t="shared" ref="M307" si="173">A307</f>
        <v>44160</v>
      </c>
      <c r="N307">
        <f t="shared" si="170"/>
        <v>100</v>
      </c>
      <c r="O307">
        <v>318</v>
      </c>
      <c r="P307">
        <f t="shared" si="172"/>
        <v>2422</v>
      </c>
      <c r="Q307" s="59">
        <f t="shared" si="171"/>
        <v>4.1288191577208921E-2</v>
      </c>
    </row>
    <row r="308" spans="1:17" s="59" customFormat="1" ht="19" customHeight="1">
      <c r="A308" s="56">
        <v>44161</v>
      </c>
      <c r="B308" s="57">
        <v>0</v>
      </c>
      <c r="C308" s="57">
        <v>25</v>
      </c>
      <c r="D308" s="57">
        <v>981</v>
      </c>
      <c r="E308" s="57">
        <v>90</v>
      </c>
      <c r="F308" s="57">
        <v>0</v>
      </c>
      <c r="G308" s="57">
        <v>723</v>
      </c>
      <c r="H308" s="57">
        <v>0</v>
      </c>
      <c r="I308" s="57">
        <v>723</v>
      </c>
      <c r="J308" s="57"/>
      <c r="K308" s="58">
        <f t="shared" ref="K308" si="174">A301+1</f>
        <v>44155</v>
      </c>
      <c r="L308" s="58" t="s">
        <v>310</v>
      </c>
      <c r="M308" s="58">
        <f t="shared" ref="M308" si="175">A308</f>
        <v>44161</v>
      </c>
      <c r="N308" s="59">
        <f t="shared" ref="N308" si="176">SUM(C302:C308)</f>
        <v>108</v>
      </c>
      <c r="O308">
        <v>326</v>
      </c>
      <c r="P308">
        <f t="shared" si="172"/>
        <v>2410</v>
      </c>
      <c r="Q308" s="59">
        <f t="shared" ref="Q308:Q313" si="177">N308/P308</f>
        <v>4.4813278008298756E-2</v>
      </c>
    </row>
    <row r="309" spans="1:17" s="59" customFormat="1" ht="19" customHeight="1">
      <c r="A309" s="56">
        <v>44162</v>
      </c>
      <c r="B309" s="57">
        <v>0</v>
      </c>
      <c r="C309" s="57">
        <v>26</v>
      </c>
      <c r="D309" s="57">
        <v>1007</v>
      </c>
      <c r="E309" s="57">
        <v>90</v>
      </c>
      <c r="F309" s="57">
        <v>0</v>
      </c>
      <c r="G309" s="57">
        <v>723</v>
      </c>
      <c r="H309" s="57">
        <v>0</v>
      </c>
      <c r="I309" s="57">
        <v>723</v>
      </c>
      <c r="J309" s="57"/>
      <c r="K309" s="58">
        <f t="shared" ref="K309" si="178">A302+1</f>
        <v>44156</v>
      </c>
      <c r="L309" s="58" t="s">
        <v>310</v>
      </c>
      <c r="M309" s="58">
        <f t="shared" ref="M309" si="179">A309</f>
        <v>44162</v>
      </c>
      <c r="N309" s="59">
        <f t="shared" ref="N309:N310" si="180">SUM(C303:C309)</f>
        <v>112</v>
      </c>
      <c r="O309">
        <v>383</v>
      </c>
      <c r="P309">
        <f t="shared" ref="P309" si="181">SUM(O303:O309)</f>
        <v>2423</v>
      </c>
      <c r="Q309" s="59">
        <f t="shared" si="177"/>
        <v>4.6223689640940979E-2</v>
      </c>
    </row>
    <row r="310" spans="1:17" s="59" customFormat="1" ht="19" customHeight="1">
      <c r="A310" s="56">
        <v>44163</v>
      </c>
      <c r="B310" s="57">
        <v>0</v>
      </c>
      <c r="C310" s="57">
        <v>29</v>
      </c>
      <c r="D310" s="57">
        <v>1036</v>
      </c>
      <c r="E310" s="57">
        <v>90</v>
      </c>
      <c r="F310" s="57">
        <v>0</v>
      </c>
      <c r="G310" s="57">
        <v>723</v>
      </c>
      <c r="H310" s="57">
        <v>0</v>
      </c>
      <c r="I310" s="57">
        <v>723</v>
      </c>
      <c r="J310" s="57"/>
      <c r="K310" s="58">
        <f t="shared" ref="K310:K312" si="182">A303+1</f>
        <v>44157</v>
      </c>
      <c r="L310" s="58" t="s">
        <v>310</v>
      </c>
      <c r="M310" s="58">
        <f t="shared" ref="M310:M312" si="183">A310</f>
        <v>44163</v>
      </c>
      <c r="N310" s="59">
        <f t="shared" si="180"/>
        <v>115</v>
      </c>
      <c r="O310">
        <v>463</v>
      </c>
      <c r="P310">
        <f t="shared" ref="P310" si="184">SUM(O304:O310)</f>
        <v>2471</v>
      </c>
      <c r="Q310" s="59">
        <f t="shared" si="177"/>
        <v>4.6539862403885066E-2</v>
      </c>
    </row>
    <row r="311" spans="1:17" s="59" customFormat="1" ht="19" customHeight="1">
      <c r="A311" s="56">
        <v>44164</v>
      </c>
      <c r="B311" s="57">
        <v>0</v>
      </c>
      <c r="C311" s="57">
        <v>22</v>
      </c>
      <c r="D311" s="57">
        <v>1058</v>
      </c>
      <c r="E311" s="57">
        <v>90</v>
      </c>
      <c r="F311" s="57">
        <v>0</v>
      </c>
      <c r="G311" s="57">
        <v>723</v>
      </c>
      <c r="H311" s="57">
        <v>0</v>
      </c>
      <c r="I311" s="57">
        <v>723</v>
      </c>
      <c r="J311" s="57"/>
      <c r="K311" s="58">
        <f t="shared" si="182"/>
        <v>44158</v>
      </c>
      <c r="L311" s="58" t="s">
        <v>310</v>
      </c>
      <c r="M311" s="58">
        <f t="shared" si="183"/>
        <v>44164</v>
      </c>
      <c r="N311" s="59">
        <f>SUM(C305:C311)</f>
        <v>120</v>
      </c>
      <c r="O311">
        <v>381</v>
      </c>
      <c r="P311">
        <f t="shared" ref="P311" si="185">SUM(O305:O311)</f>
        <v>2362</v>
      </c>
      <c r="Q311" s="59">
        <f t="shared" si="177"/>
        <v>5.0804403048264182E-2</v>
      </c>
    </row>
    <row r="312" spans="1:17" s="59" customFormat="1" ht="19" customHeight="1">
      <c r="A312" s="56">
        <v>44165</v>
      </c>
      <c r="B312" s="57">
        <v>0</v>
      </c>
      <c r="C312" s="57">
        <v>12</v>
      </c>
      <c r="D312" s="57">
        <v>1070</v>
      </c>
      <c r="E312" s="57">
        <v>90</v>
      </c>
      <c r="F312" s="57">
        <v>0</v>
      </c>
      <c r="G312" s="57">
        <v>723</v>
      </c>
      <c r="H312" s="57">
        <v>0</v>
      </c>
      <c r="I312" s="57">
        <v>723</v>
      </c>
      <c r="J312" s="57"/>
      <c r="K312" s="58">
        <f t="shared" si="182"/>
        <v>44159</v>
      </c>
      <c r="L312" s="58" t="s">
        <v>310</v>
      </c>
      <c r="M312" s="58">
        <f t="shared" si="183"/>
        <v>44165</v>
      </c>
      <c r="N312" s="59">
        <f>SUM(C306:C312)</f>
        <v>129</v>
      </c>
      <c r="O312">
        <v>262</v>
      </c>
      <c r="P312">
        <f t="shared" ref="P312" si="186">SUM(O306:O312)</f>
        <v>2343</v>
      </c>
      <c r="Q312" s="59">
        <f t="shared" si="177"/>
        <v>5.5057618437900128E-2</v>
      </c>
    </row>
    <row r="313" spans="1:17" s="59" customFormat="1" ht="19" customHeight="1">
      <c r="A313" s="56">
        <v>44166</v>
      </c>
      <c r="B313" s="57">
        <v>0</v>
      </c>
      <c r="C313" s="57">
        <v>23</v>
      </c>
      <c r="D313" s="57">
        <v>1093</v>
      </c>
      <c r="E313" s="57">
        <v>90</v>
      </c>
      <c r="F313" s="57">
        <v>0</v>
      </c>
      <c r="G313" s="57">
        <v>723</v>
      </c>
      <c r="H313" s="57">
        <v>0</v>
      </c>
      <c r="I313" s="57">
        <v>723</v>
      </c>
      <c r="J313" s="57"/>
      <c r="K313" s="58">
        <f t="shared" ref="K313" si="187">A306+1</f>
        <v>44160</v>
      </c>
      <c r="L313" s="58" t="s">
        <v>310</v>
      </c>
      <c r="M313" s="58">
        <f t="shared" ref="M313" si="188">A313</f>
        <v>44166</v>
      </c>
      <c r="N313" s="59">
        <f>SUM(C307:C313)</f>
        <v>148</v>
      </c>
      <c r="O313">
        <v>318</v>
      </c>
      <c r="P313">
        <f t="shared" ref="P313" si="189">SUM(O307:O313)</f>
        <v>2451</v>
      </c>
      <c r="Q313" s="59">
        <f t="shared" si="177"/>
        <v>6.0383516931864542E-2</v>
      </c>
    </row>
    <row r="314" spans="1:17" ht="20" customHeight="1">
      <c r="A314" s="4" t="s">
        <v>24</v>
      </c>
      <c r="B314">
        <v>2422</v>
      </c>
      <c r="C314">
        <v>627</v>
      </c>
      <c r="F314">
        <v>420</v>
      </c>
      <c r="H314">
        <v>394</v>
      </c>
      <c r="J314">
        <v>6</v>
      </c>
    </row>
    <row r="316" spans="1:17">
      <c r="C316" s="15"/>
    </row>
    <row r="322" spans="3:3">
      <c r="C322" s="15"/>
    </row>
  </sheetData>
  <phoneticPr fontId="1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【公開OK】ピポット集計</vt:lpstr>
      <vt:lpstr>【公開OK】府HP用(陽性者ベース)</vt:lpstr>
      <vt:lpstr>【公開OK】コロナサイト用（日付ベース）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大阪府</dc:creator>
  <cp:lastModifiedBy>Microsoft Office User</cp:lastModifiedBy>
  <dcterms:created xsi:type="dcterms:W3CDTF">2020-04-03T02:56:59Z</dcterms:created>
  <dcterms:modified xsi:type="dcterms:W3CDTF">2020-12-02T08:41:05Z</dcterms:modified>
</cp:coreProperties>
</file>