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1121更新/"/>
    </mc:Choice>
  </mc:AlternateContent>
  <xr:revisionPtr revIDLastSave="0" documentId="13_ncr:1_{0D7871DD-B293-6E40-8833-960C0708FB29}" xr6:coauthVersionLast="45" xr6:coauthVersionMax="45" xr10:uidLastSave="{00000000-0000-0000-0000-000000000000}"/>
  <bookViews>
    <workbookView xWindow="33900" yWindow="500" windowWidth="28140" windowHeight="1750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96" i="3" l="1"/>
  <c r="M296" i="3"/>
  <c r="N296" i="3"/>
  <c r="K289" i="3"/>
  <c r="M289" i="3"/>
  <c r="N289" i="3"/>
  <c r="K282" i="3"/>
  <c r="M282" i="3"/>
  <c r="N282" i="3"/>
  <c r="K275" i="3"/>
  <c r="M275" i="3"/>
  <c r="N275" i="3"/>
  <c r="K268" i="3"/>
  <c r="M268" i="3"/>
  <c r="N268" i="3"/>
  <c r="K261" i="3"/>
  <c r="M261" i="3"/>
  <c r="N261" i="3"/>
  <c r="K254" i="3"/>
  <c r="M254" i="3"/>
  <c r="N254" i="3"/>
  <c r="K247" i="3"/>
  <c r="M247" i="3"/>
  <c r="N247" i="3"/>
  <c r="K240" i="3"/>
  <c r="M240" i="3"/>
  <c r="N240" i="3"/>
  <c r="K233" i="3"/>
  <c r="M233" i="3"/>
  <c r="N233" i="3"/>
  <c r="K226" i="3"/>
  <c r="M226" i="3"/>
  <c r="N226" i="3"/>
  <c r="N303" i="3"/>
  <c r="M303" i="3"/>
  <c r="K303" i="3"/>
  <c r="K225" i="3" l="1"/>
  <c r="K232" i="3"/>
  <c r="K239" i="3"/>
  <c r="K246" i="3"/>
  <c r="K253" i="3"/>
  <c r="K260" i="3"/>
  <c r="K267" i="3"/>
  <c r="K274" i="3"/>
  <c r="K281" i="3"/>
  <c r="K288" i="3"/>
  <c r="K295" i="3"/>
  <c r="K302" i="3"/>
  <c r="N295" i="3"/>
  <c r="M225" i="3"/>
  <c r="M232" i="3"/>
  <c r="M239" i="3"/>
  <c r="M246" i="3"/>
  <c r="M253" i="3"/>
  <c r="M260" i="3"/>
  <c r="M267" i="3"/>
  <c r="M274" i="3"/>
  <c r="M281" i="3"/>
  <c r="M288" i="3"/>
  <c r="M295" i="3"/>
  <c r="M302" i="3"/>
  <c r="N225" i="3"/>
  <c r="N232" i="3"/>
  <c r="N239" i="3"/>
  <c r="N246" i="3"/>
  <c r="N253" i="3"/>
  <c r="N260" i="3"/>
  <c r="N267" i="3"/>
  <c r="N274" i="3"/>
  <c r="N281" i="3"/>
  <c r="N288" i="3"/>
  <c r="C309" i="3"/>
  <c r="N302" i="3"/>
  <c r="C308" i="3"/>
  <c r="C307" i="3"/>
  <c r="C312" i="3"/>
  <c r="C311" i="3"/>
  <c r="C310" i="3"/>
  <c r="H811" i="2" l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<sst xmlns="http://schemas.openxmlformats.org/spreadsheetml/2006/main" count="3349" uniqueCount="311">
  <si>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</si>
  <si>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</si>
  <si>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</si>
  <si>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</si>
  <si>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</si>
  <si>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</si>
  <si>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</si>
  <si>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</si>
  <si>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</si>
  <si>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</si>
  <si>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</si>
  <si>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</si>
  <si>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</si>
  <si>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</si>
  <si>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</si>
  <si>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</si>
  <si>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</si>
  <si>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</si>
  <si>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</si>
  <si>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</si>
  <si>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</si>
  <si>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</si>
  <si>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</si>
  <si>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</si>
  <si>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</si>
  <si>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</si>
  <si>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</si>
  <si>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</si>
  <si>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</si>
  <si>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</si>
  <si>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</si>
  <si>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</si>
  <si>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</si>
  <si>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</si>
  <si>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</si>
  <si>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</si>
  <si>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</si>
  <si>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</si>
  <si>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</si>
  <si>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</si>
  <si>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</si>
  <si>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</si>
  <si>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</si>
  <si>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</si>
  <si>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</si>
  <si>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</si>
  <si>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</si>
  <si>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</si>
  <si>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</si>
  <si>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</si>
  <si>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</si>
  <si>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</si>
  <si>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</si>
  <si>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</si>
  <si>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</si>
  <si>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</si>
  <si>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</si>
  <si>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</si>
  <si>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</si>
  <si>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</si>
  <si>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</si>
  <si>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</si>
  <si>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</si>
  <si>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</si>
  <si>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</si>
  <si>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</si>
  <si>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</si>
  <si>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</si>
  <si>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</si>
  <si>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</si>
  <si>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</si>
  <si>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</si>
  <si>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</si>
  <si>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</si>
  <si>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</si>
  <si>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</si>
  <si>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</si>
  <si>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</si>
  <si>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</si>
  <si>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</si>
  <si>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</si>
  <si>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</si>
  <si>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</si>
  <si>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</si>
  <si>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</si>
  <si>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</si>
  <si>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</si>
  <si>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</si>
  <si>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</si>
  <si>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</si>
  <si>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</si>
  <si>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</si>
  <si>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</si>
  <si>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</si>
  <si>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</si>
  <si>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</si>
  <si>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</si>
  <si>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</si>
  <si>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</si>
  <si>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</si>
  <si>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</si>
  <si>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</si>
  <si>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</si>
  <si>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</si>
  <si>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</si>
  <si>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</si>
  <si>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</si>
  <si>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</si>
  <si>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</si>
  <si>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</si>
  <si>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</si>
  <si>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</si>
  <si>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</si>
  <si>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</si>
  <si>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</si>
  <si>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</si>
  <si>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</si>
  <si>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</si>
  <si>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</si>
  <si>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</si>
  <si>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</si>
  <si>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</si>
  <si>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</si>
  <si>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</si>
  <si>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</si>
  <si>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</si>
  <si>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</si>
  <si>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</si>
  <si>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</si>
  <si>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</si>
  <si>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</si>
  <si>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</si>
  <si>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</si>
  <si>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</si>
  <si>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</si>
  <si>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</si>
  <si>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</si>
  <si>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</si>
  <si>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</si>
  <si>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</si>
  <si>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</si>
  <si>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</si>
  <si>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</si>
  <si>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</si>
  <si>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</si>
  <si>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</si>
  <si>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</si>
  <si>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</si>
  <si>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</si>
  <si>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</si>
  <si>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</si>
  <si>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</si>
  <si>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</si>
  <si>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</si>
  <si>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</si>
  <si>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</si>
  <si>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</si>
  <si>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</si>
  <si>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</si>
  <si>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</si>
  <si>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</si>
  <si>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</si>
  <si>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</si>
  <si>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</si>
  <si>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</si>
  <si>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</si>
  <si>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</si>
  <si>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</si>
  <si>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</si>
  <si>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</si>
  <si>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</si>
  <si>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</si>
  <si>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</si>
  <si>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</si>
  <si>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</si>
  <si>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</si>
  <si>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</si>
  <si>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</si>
  <si>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</si>
  <si>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</si>
  <si>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</si>
  <si>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</si>
  <si>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</si>
  <si>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</si>
  <si>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</si>
  <si>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</si>
  <si>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</si>
  <si>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</si>
  <si>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</si>
  <si>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</si>
  <si>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</si>
  <si>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</si>
  <si>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</si>
  <si>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</si>
  <si>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</si>
  <si>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</si>
  <si>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</si>
  <si>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</si>
  <si>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</si>
  <si>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</si>
  <si>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</si>
  <si>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</si>
  <si>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</si>
  <si>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</si>
  <si>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</si>
  <si>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</si>
  <si>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</si>
  <si>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</si>
  <si>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</si>
  <si>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</si>
  <si>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</si>
  <si>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</si>
  <si>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</si>
  <si>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</si>
  <si>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</si>
  <si>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</si>
  <si>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</si>
  <si>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</si>
  <si>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</si>
  <si>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</si>
  <si>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</si>
  <si>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</si>
  <si>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</si>
  <si>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</si>
  <si>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</si>
  <si>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</si>
  <si>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</si>
  <si>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</si>
  <si>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</si>
  <si>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</si>
  <si>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</si>
  <si>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</si>
  <si>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</si>
  <si>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</si>
  <si>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</si>
  <si>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</si>
  <si>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</si>
  <si>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</si>
  <si>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</si>
  <si>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</si>
  <si>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</si>
  <si>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</si>
  <si>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</si>
  <si>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</si>
  <si>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</si>
  <si>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</si>
  <si>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</si>
  <si>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</si>
  <si>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</si>
  <si>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</si>
  <si>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</si>
  <si>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</si>
  <si>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</si>
  <si>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</si>
  <si>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</si>
  <si>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</si>
  <si>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</si>
  <si>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</si>
  <si>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</si>
  <si>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</si>
  <si>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</si>
  <si>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</si>
  <si>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</si>
  <si>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</si>
  <si>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</si>
  <si>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</si>
  <si>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</si>
  <si>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</si>
  <si>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</si>
  <si>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</si>
  <si>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</si>
  <si>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</si>
  <si>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</si>
  <si>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</si>
  <si>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</si>
  <si>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</si>
  <si>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</si>
  <si>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</si>
  <si>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</si>
  <si>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</si>
  <si>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</si>
  <si>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</si>
  <si>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</si>
  <si>
    <t>就学児</t>
    <phoneticPr fontId="1"/>
  </si>
  <si>
    <t>会社員</t>
    <rPh sb="0" eb="2">
      <t xml:space="preserve">カイシャイｎ </t>
    </rPh>
    <phoneticPr fontId="1"/>
  </si>
  <si>
    <t>運転手</t>
    <rPh sb="0" eb="3">
      <t xml:space="preserve">ウンテンシュ </t>
    </rPh>
    <phoneticPr fontId="1"/>
  </si>
  <si>
    <t>無職</t>
    <rPh sb="0" eb="1">
      <t>ムｓ</t>
    </rPh>
    <phoneticPr fontId="1"/>
  </si>
  <si>
    <t>公務員</t>
    <rPh sb="0" eb="3">
      <t>コウムイン</t>
    </rPh>
    <phoneticPr fontId="1"/>
  </si>
  <si>
    <t>大学生</t>
    <rPh sb="0" eb="1">
      <t>ダイ</t>
    </rPh>
    <phoneticPr fontId="1"/>
  </si>
  <si>
    <t>医療従事者</t>
    <rPh sb="0" eb="5">
      <t>イリョウｊ</t>
    </rPh>
    <phoneticPr fontId="1"/>
  </si>
  <si>
    <t>学生</t>
    <rPh sb="0" eb="2">
      <t>ガクセ</t>
    </rPh>
    <phoneticPr fontId="1"/>
  </si>
  <si>
    <t>小売業</t>
    <rPh sb="0" eb="3">
      <t>コウリｇｙ</t>
    </rPh>
    <phoneticPr fontId="1"/>
  </si>
  <si>
    <t>介護職</t>
    <rPh sb="0" eb="1">
      <t>カイゴショ</t>
    </rPh>
    <phoneticPr fontId="1"/>
  </si>
  <si>
    <t>介護職</t>
    <rPh sb="0" eb="1">
      <t>カイｇ</t>
    </rPh>
    <phoneticPr fontId="1"/>
  </si>
  <si>
    <t>建築業</t>
    <rPh sb="0" eb="3">
      <t xml:space="preserve">ケンチクギョウ </t>
    </rPh>
    <phoneticPr fontId="1"/>
  </si>
  <si>
    <t>学生</t>
    <rPh sb="0" eb="1">
      <t>ガク</t>
    </rPh>
    <phoneticPr fontId="1"/>
  </si>
  <si>
    <t>未就学児</t>
    <rPh sb="0" eb="4">
      <t>ミ</t>
    </rPh>
    <phoneticPr fontId="1"/>
  </si>
  <si>
    <t>小学生</t>
    <rPh sb="0" eb="3">
      <t>ショウガクセ</t>
    </rPh>
    <phoneticPr fontId="1"/>
  </si>
  <si>
    <t>介護職</t>
    <rPh sb="0" eb="3">
      <t>カイゴショ</t>
    </rPh>
    <phoneticPr fontId="1"/>
  </si>
  <si>
    <t>会社員</t>
    <rPh sb="0" eb="2">
      <t>カイシャ</t>
    </rPh>
    <phoneticPr fontId="1"/>
  </si>
  <si>
    <t>男</t>
    <rPh sb="0" eb="1">
      <t>オｔ</t>
    </rPh>
    <phoneticPr fontId="1"/>
  </si>
  <si>
    <t>調査中</t>
    <rPh sb="0" eb="3">
      <t>チョウサｔ</t>
    </rPh>
    <phoneticPr fontId="1"/>
  </si>
  <si>
    <t>飲食業</t>
    <rPh sb="0" eb="3">
      <t>インショクｇ</t>
    </rPh>
    <phoneticPr fontId="1"/>
  </si>
  <si>
    <t>施設職員</t>
    <rPh sb="0" eb="4">
      <t>シセｔ</t>
    </rPh>
    <phoneticPr fontId="1"/>
  </si>
  <si>
    <t>調査中</t>
    <rPh sb="0" eb="3">
      <t>チョウサチ</t>
    </rPh>
    <phoneticPr fontId="1"/>
  </si>
  <si>
    <t>軽症</t>
    <rPh sb="0" eb="2">
      <t>ケイシ</t>
    </rPh>
    <phoneticPr fontId="1"/>
  </si>
  <si>
    <t>施設職員</t>
    <rPh sb="0" eb="4">
      <t>シ</t>
    </rPh>
    <phoneticPr fontId="1"/>
  </si>
  <si>
    <t>無症状</t>
    <rPh sb="0" eb="3">
      <t>ムシ</t>
    </rPh>
    <phoneticPr fontId="1"/>
  </si>
  <si>
    <t>未就学児</t>
    <rPh sb="0" eb="4">
      <t>ミシュウ</t>
    </rPh>
    <phoneticPr fontId="1"/>
  </si>
  <si>
    <t>高校生</t>
    <rPh sb="0" eb="3">
      <t>コウコ</t>
    </rPh>
    <phoneticPr fontId="1"/>
  </si>
  <si>
    <t>~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</si>
</sst>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color theme="1"/>
      <name val="游ゴシック (本文)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56" fontId="6" fillId="0" borderId="0" xfId="0" applyNumberFormat="1" applyFont="1" applyAlignment="1">
      <alignment horizontal="center" vertical="center"/>
    </xf>
  </cellXfs>
  <cellStyles count="18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標準" xfId="0" builtinId="0"/>
    <cellStyle name="標準 2" xfId="1" xr:uid="{00000000-0005-0000-0000-00005D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zoomScale="110" workbookViewId="0">
      <selection activeCell="B18" sqref="B1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723</v>
      </c>
    </row>
    <row r="5" spans="1:2">
      <c r="A5" t="s">
        <v>66</v>
      </c>
      <c r="B5" s="15">
        <v>723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729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74</v>
      </c>
    </row>
    <row r="14" spans="1:2">
      <c r="A14" t="s">
        <v>9</v>
      </c>
      <c r="B14" s="15">
        <v>4</v>
      </c>
    </row>
    <row r="15" spans="1:2">
      <c r="A15" t="s">
        <v>10</v>
      </c>
      <c r="B15" s="15">
        <v>12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723</v>
      </c>
    </row>
    <row r="18" spans="1:2">
      <c r="A18" t="s">
        <v>5</v>
      </c>
      <c r="B18" s="15">
        <v>819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4"/>
  <sheetViews>
    <sheetView zoomScaleNormal="100" workbookViewId="0"/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22" bestFit="1" customWidth="1"/>
    <col min="8" max="8" width="8.83203125" style="49"/>
  </cols>
  <sheetData>
    <row r="1" spans="1:8">
      <c r="A1" s="21">
        <v>44153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49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7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7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7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7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7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7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7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7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7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7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7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7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7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7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7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7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7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7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7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7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7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7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7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7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7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7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7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7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7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7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7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7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7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7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7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7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7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7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7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7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7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7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7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7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7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7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7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7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7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7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7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7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7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7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7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7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7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7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7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7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7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7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7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7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7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7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7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7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7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7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7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7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7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7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7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7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7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7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7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7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7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7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7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7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7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7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7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7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7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7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7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7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7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7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7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7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7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7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7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7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7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7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0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0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7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0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0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0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0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0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0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1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0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7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7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49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49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8" t="s">
        <v>125</v>
      </c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49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8" t="s">
        <v>125</v>
      </c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49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49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49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49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49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49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49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47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47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47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8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8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8" t="s">
        <v>125</v>
      </c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47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8" t="s">
        <v>125</v>
      </c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7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47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47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8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8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8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8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8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8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8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47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47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8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8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8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8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2" t="s">
        <v>125</v>
      </c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8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8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8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8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8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8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8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160</v>
      </c>
      <c r="H639" s="8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12" t="s">
        <v>278</v>
      </c>
      <c r="H640" s="47" t="s">
        <v>125</v>
      </c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8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47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47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8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47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47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8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8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48" t="s">
        <v>160</v>
      </c>
      <c r="H649" s="8" t="s">
        <v>125</v>
      </c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8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8" t="s">
        <v>125</v>
      </c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47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47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8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48" t="s">
        <v>160</v>
      </c>
      <c r="H655" s="8" t="s">
        <v>125</v>
      </c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8" t="s">
        <v>125</v>
      </c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8" t="s">
        <v>125</v>
      </c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8" t="s">
        <v>125</v>
      </c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32" t="s">
        <v>120</v>
      </c>
      <c r="H659" s="8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32" t="s">
        <v>120</v>
      </c>
      <c r="H660" s="47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32" t="s">
        <v>120</v>
      </c>
      <c r="H661" s="47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32" t="s">
        <v>120</v>
      </c>
      <c r="H662" s="8" t="s">
        <v>125</v>
      </c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32" t="s">
        <v>120</v>
      </c>
      <c r="H663" s="8" t="s">
        <v>125</v>
      </c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32" t="s">
        <v>120</v>
      </c>
      <c r="H664" s="47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32" t="s">
        <v>120</v>
      </c>
      <c r="H665" s="8" t="s">
        <v>236</v>
      </c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32" t="s">
        <v>120</v>
      </c>
      <c r="H666" s="8" t="s">
        <v>125</v>
      </c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32" t="s">
        <v>178</v>
      </c>
      <c r="H667" s="8" t="s">
        <v>125</v>
      </c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32" t="s">
        <v>120</v>
      </c>
      <c r="H668" s="8" t="s">
        <v>125</v>
      </c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32" t="s">
        <v>120</v>
      </c>
      <c r="H669" s="47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32" t="s">
        <v>120</v>
      </c>
      <c r="H670" s="47" t="s">
        <v>173</v>
      </c>
    </row>
    <row r="671" spans="1:8" ht="19" customHeight="1">
      <c r="A671" s="37">
        <v>11991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32" t="s">
        <v>134</v>
      </c>
      <c r="H671" s="8" t="s">
        <v>125</v>
      </c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32" t="s">
        <v>134</v>
      </c>
      <c r="H672" s="8" t="s">
        <v>125</v>
      </c>
    </row>
    <row r="673" spans="1:8" ht="19" customHeight="1">
      <c r="A673" s="37">
        <v>12156</v>
      </c>
      <c r="B673" s="38">
        <v>44127</v>
      </c>
      <c r="C673" s="44">
        <v>40</v>
      </c>
      <c r="D673" s="44" t="s">
        <v>69</v>
      </c>
      <c r="E673" s="38" t="s">
        <v>99</v>
      </c>
      <c r="F673" s="38">
        <v>44131</v>
      </c>
      <c r="G673" s="32" t="s">
        <v>178</v>
      </c>
      <c r="H673" s="8" t="s">
        <v>125</v>
      </c>
    </row>
    <row r="674" spans="1:8" ht="19" customHeight="1">
      <c r="A674" s="37">
        <v>12157</v>
      </c>
      <c r="B674" s="38" t="s">
        <v>216</v>
      </c>
      <c r="C674" s="44">
        <v>30</v>
      </c>
      <c r="D674" s="44" t="s">
        <v>69</v>
      </c>
      <c r="E674" s="38" t="s">
        <v>143</v>
      </c>
      <c r="F674" s="38">
        <v>44131</v>
      </c>
      <c r="G674" s="32" t="s">
        <v>116</v>
      </c>
      <c r="H674" s="8" t="s">
        <v>236</v>
      </c>
    </row>
    <row r="675" spans="1:8" ht="19" customHeight="1">
      <c r="A675" s="37">
        <v>12158</v>
      </c>
      <c r="B675" s="38">
        <v>44129</v>
      </c>
      <c r="C675" s="44">
        <v>20</v>
      </c>
      <c r="D675" s="44" t="s">
        <v>69</v>
      </c>
      <c r="E675" s="38" t="s">
        <v>131</v>
      </c>
      <c r="F675" s="38">
        <v>44131</v>
      </c>
      <c r="G675" s="32" t="s">
        <v>123</v>
      </c>
      <c r="H675" s="8" t="s">
        <v>125</v>
      </c>
    </row>
    <row r="676" spans="1:8" ht="19" customHeight="1">
      <c r="A676" s="37">
        <v>12291</v>
      </c>
      <c r="B676" s="38">
        <v>44130</v>
      </c>
      <c r="C676" s="44">
        <v>40</v>
      </c>
      <c r="D676" s="44" t="s">
        <v>77</v>
      </c>
      <c r="E676" s="38" t="s">
        <v>219</v>
      </c>
      <c r="F676" s="38">
        <v>44132</v>
      </c>
      <c r="G676" s="32" t="s">
        <v>120</v>
      </c>
      <c r="H676" s="8" t="s">
        <v>125</v>
      </c>
    </row>
    <row r="677" spans="1:8" ht="19" customHeight="1">
      <c r="A677" s="37">
        <v>12292</v>
      </c>
      <c r="B677" s="38">
        <v>44129</v>
      </c>
      <c r="C677" s="44">
        <v>40</v>
      </c>
      <c r="D677" s="44" t="s">
        <v>69</v>
      </c>
      <c r="E677" s="38" t="s">
        <v>177</v>
      </c>
      <c r="F677" s="38">
        <v>44132</v>
      </c>
      <c r="G677" s="32" t="s">
        <v>123</v>
      </c>
      <c r="H677" s="8" t="s">
        <v>125</v>
      </c>
    </row>
    <row r="678" spans="1:8" ht="19" customHeight="1">
      <c r="A678" s="37">
        <v>12314</v>
      </c>
      <c r="B678" s="38">
        <v>44124</v>
      </c>
      <c r="C678" s="44">
        <v>50</v>
      </c>
      <c r="D678" s="44" t="s">
        <v>77</v>
      </c>
      <c r="E678" s="38" t="s">
        <v>220</v>
      </c>
      <c r="F678" s="38">
        <v>44132</v>
      </c>
      <c r="G678" s="32" t="s">
        <v>123</v>
      </c>
      <c r="H678" s="8" t="s">
        <v>125</v>
      </c>
    </row>
    <row r="679" spans="1:8" ht="19" customHeight="1">
      <c r="A679" s="37">
        <v>12415</v>
      </c>
      <c r="B679" s="38">
        <v>44128</v>
      </c>
      <c r="C679" s="44" t="s">
        <v>190</v>
      </c>
      <c r="D679" s="44" t="s">
        <v>69</v>
      </c>
      <c r="E679" s="38" t="s">
        <v>216</v>
      </c>
      <c r="F679" s="38">
        <v>44133</v>
      </c>
      <c r="G679" s="32" t="s">
        <v>120</v>
      </c>
      <c r="H679" s="8" t="s">
        <v>125</v>
      </c>
    </row>
    <row r="680" spans="1:8" ht="19" customHeight="1">
      <c r="A680" s="37">
        <v>12416</v>
      </c>
      <c r="B680" s="38">
        <v>44132</v>
      </c>
      <c r="C680" s="44">
        <v>10</v>
      </c>
      <c r="D680" s="44" t="s">
        <v>77</v>
      </c>
      <c r="E680" s="38" t="s">
        <v>188</v>
      </c>
      <c r="F680" s="38">
        <v>44133</v>
      </c>
      <c r="G680" s="32" t="s">
        <v>120</v>
      </c>
      <c r="H680" s="8" t="s">
        <v>125</v>
      </c>
    </row>
    <row r="681" spans="1:8" ht="19" customHeight="1">
      <c r="A681" s="37">
        <v>12417</v>
      </c>
      <c r="B681" s="38">
        <v>44132</v>
      </c>
      <c r="C681" s="44" t="s">
        <v>283</v>
      </c>
      <c r="D681" s="44" t="s">
        <v>69</v>
      </c>
      <c r="E681" s="38" t="s">
        <v>87</v>
      </c>
      <c r="F681" s="38">
        <v>44133</v>
      </c>
      <c r="G681" s="32" t="s">
        <v>120</v>
      </c>
      <c r="H681" s="8" t="s">
        <v>125</v>
      </c>
    </row>
    <row r="682" spans="1:8" ht="19" customHeight="1">
      <c r="A682" s="37">
        <v>12418</v>
      </c>
      <c r="B682" s="38">
        <v>44129</v>
      </c>
      <c r="C682" s="44">
        <v>40</v>
      </c>
      <c r="D682" s="44" t="s">
        <v>69</v>
      </c>
      <c r="E682" s="38" t="s">
        <v>284</v>
      </c>
      <c r="F682" s="38">
        <v>44133</v>
      </c>
      <c r="G682" s="32" t="s">
        <v>120</v>
      </c>
      <c r="H682" s="8" t="s">
        <v>236</v>
      </c>
    </row>
    <row r="683" spans="1:8" ht="19" customHeight="1">
      <c r="A683" s="37">
        <v>12533</v>
      </c>
      <c r="B683" s="38">
        <v>44131</v>
      </c>
      <c r="C683" s="44">
        <v>30</v>
      </c>
      <c r="D683" s="44" t="s">
        <v>77</v>
      </c>
      <c r="E683" s="38" t="s">
        <v>177</v>
      </c>
      <c r="F683" s="38">
        <v>44134</v>
      </c>
      <c r="G683" s="32" t="s">
        <v>120</v>
      </c>
      <c r="H683" s="8" t="s">
        <v>125</v>
      </c>
    </row>
    <row r="684" spans="1:8" ht="19" customHeight="1">
      <c r="A684" s="37">
        <v>12696</v>
      </c>
      <c r="B684" s="38">
        <v>44126</v>
      </c>
      <c r="C684" s="44">
        <v>50</v>
      </c>
      <c r="D684" s="44" t="s">
        <v>69</v>
      </c>
      <c r="E684" s="38" t="s">
        <v>104</v>
      </c>
      <c r="F684" s="38">
        <v>44135</v>
      </c>
      <c r="G684" s="32" t="s">
        <v>120</v>
      </c>
      <c r="H684" s="8" t="s">
        <v>236</v>
      </c>
    </row>
    <row r="685" spans="1:8" ht="19" customHeight="1">
      <c r="A685" s="37">
        <v>12697</v>
      </c>
      <c r="B685" s="38">
        <v>44130</v>
      </c>
      <c r="C685" s="44">
        <v>50</v>
      </c>
      <c r="D685" s="44" t="s">
        <v>69</v>
      </c>
      <c r="E685" s="38" t="s">
        <v>82</v>
      </c>
      <c r="F685" s="38">
        <v>44135</v>
      </c>
      <c r="G685" s="32" t="s">
        <v>119</v>
      </c>
      <c r="H685" s="8" t="s">
        <v>125</v>
      </c>
    </row>
    <row r="686" spans="1:8" ht="19" customHeight="1">
      <c r="A686" s="37">
        <v>12698</v>
      </c>
      <c r="B686" s="38">
        <v>44129</v>
      </c>
      <c r="C686" s="44">
        <v>80</v>
      </c>
      <c r="D686" s="44" t="s">
        <v>77</v>
      </c>
      <c r="E686" s="38" t="s">
        <v>286</v>
      </c>
      <c r="F686" s="38">
        <v>44135</v>
      </c>
      <c r="G686" s="32" t="s">
        <v>123</v>
      </c>
      <c r="H686" s="8" t="s">
        <v>125</v>
      </c>
    </row>
    <row r="687" spans="1:8" ht="19" customHeight="1">
      <c r="A687" s="37">
        <v>12699</v>
      </c>
      <c r="B687" s="38">
        <v>44132</v>
      </c>
      <c r="C687" s="44">
        <v>50</v>
      </c>
      <c r="D687" s="44" t="s">
        <v>69</v>
      </c>
      <c r="E687" s="38" t="s">
        <v>151</v>
      </c>
      <c r="F687" s="38">
        <v>44135</v>
      </c>
      <c r="G687" s="32" t="s">
        <v>123</v>
      </c>
      <c r="H687" s="8" t="s">
        <v>125</v>
      </c>
    </row>
    <row r="688" spans="1:8" ht="19" customHeight="1">
      <c r="A688" s="37">
        <v>12700</v>
      </c>
      <c r="B688" s="38">
        <v>44129</v>
      </c>
      <c r="C688" s="44">
        <v>50</v>
      </c>
      <c r="D688" s="44" t="s">
        <v>69</v>
      </c>
      <c r="E688" s="38" t="s">
        <v>287</v>
      </c>
      <c r="F688" s="38">
        <v>44135</v>
      </c>
      <c r="G688" s="32" t="s">
        <v>123</v>
      </c>
      <c r="H688" s="8" t="s">
        <v>125</v>
      </c>
    </row>
    <row r="689" spans="1:8" ht="19" customHeight="1">
      <c r="A689" s="37">
        <v>12701</v>
      </c>
      <c r="B689" s="38">
        <v>44133</v>
      </c>
      <c r="C689" s="44">
        <v>20</v>
      </c>
      <c r="D689" s="44" t="s">
        <v>69</v>
      </c>
      <c r="E689" s="38" t="s">
        <v>74</v>
      </c>
      <c r="F689" s="38">
        <v>44135</v>
      </c>
      <c r="G689" s="32" t="s">
        <v>123</v>
      </c>
      <c r="H689" s="8" t="s">
        <v>236</v>
      </c>
    </row>
    <row r="690" spans="1:8" ht="19" customHeight="1">
      <c r="A690" s="37">
        <v>12703</v>
      </c>
      <c r="B690" s="38">
        <v>44130</v>
      </c>
      <c r="C690" s="44">
        <v>20</v>
      </c>
      <c r="D690" s="44" t="s">
        <v>69</v>
      </c>
      <c r="E690" s="38" t="s">
        <v>255</v>
      </c>
      <c r="F690" s="38">
        <v>44135</v>
      </c>
      <c r="G690" s="32" t="s">
        <v>123</v>
      </c>
      <c r="H690" s="8" t="s">
        <v>236</v>
      </c>
    </row>
    <row r="691" spans="1:8" ht="19" customHeight="1">
      <c r="A691" s="37">
        <v>12704</v>
      </c>
      <c r="B691" s="38">
        <v>44129</v>
      </c>
      <c r="C691" s="44">
        <v>60</v>
      </c>
      <c r="D691" s="44" t="s">
        <v>69</v>
      </c>
      <c r="E691" s="38" t="s">
        <v>175</v>
      </c>
      <c r="F691" s="38">
        <v>44135</v>
      </c>
      <c r="G691" s="32" t="s">
        <v>239</v>
      </c>
      <c r="H691" s="8"/>
    </row>
    <row r="692" spans="1:8" ht="19" customHeight="1">
      <c r="A692" s="37">
        <v>12705</v>
      </c>
      <c r="B692" s="38">
        <v>44131</v>
      </c>
      <c r="C692" s="44">
        <v>20</v>
      </c>
      <c r="D692" s="44" t="s">
        <v>77</v>
      </c>
      <c r="E692" s="38" t="s">
        <v>288</v>
      </c>
      <c r="F692" s="38">
        <v>44135</v>
      </c>
      <c r="G692" s="32" t="s">
        <v>123</v>
      </c>
      <c r="H692" s="8" t="s">
        <v>125</v>
      </c>
    </row>
    <row r="693" spans="1:8" ht="19" customHeight="1">
      <c r="A693" s="37">
        <v>12706</v>
      </c>
      <c r="B693" s="38">
        <v>44129</v>
      </c>
      <c r="C693" s="44">
        <v>20</v>
      </c>
      <c r="D693" s="44" t="s">
        <v>77</v>
      </c>
      <c r="E693" s="38" t="s">
        <v>175</v>
      </c>
      <c r="F693" s="38">
        <v>44135</v>
      </c>
      <c r="G693" s="32" t="s">
        <v>123</v>
      </c>
      <c r="H693" s="8" t="s">
        <v>125</v>
      </c>
    </row>
    <row r="694" spans="1:8" ht="19" customHeight="1">
      <c r="A694" s="37">
        <v>12707</v>
      </c>
      <c r="B694" s="38">
        <v>44131</v>
      </c>
      <c r="C694" s="44">
        <v>50</v>
      </c>
      <c r="D694" s="44" t="s">
        <v>77</v>
      </c>
      <c r="E694" s="38" t="s">
        <v>177</v>
      </c>
      <c r="F694" s="38">
        <v>44135</v>
      </c>
      <c r="G694" s="32" t="s">
        <v>123</v>
      </c>
      <c r="H694" s="8" t="s">
        <v>125</v>
      </c>
    </row>
    <row r="695" spans="1:8" ht="19" customHeight="1">
      <c r="A695" s="37">
        <v>12708</v>
      </c>
      <c r="B695" s="38">
        <v>44128</v>
      </c>
      <c r="C695" s="44">
        <v>70</v>
      </c>
      <c r="D695" s="44" t="s">
        <v>69</v>
      </c>
      <c r="E695" s="38" t="s">
        <v>143</v>
      </c>
      <c r="F695" s="38">
        <v>44135</v>
      </c>
      <c r="G695" s="32" t="s">
        <v>123</v>
      </c>
      <c r="H695" s="8" t="s">
        <v>125</v>
      </c>
    </row>
    <row r="696" spans="1:8" ht="19" customHeight="1">
      <c r="A696" s="37">
        <v>12750</v>
      </c>
      <c r="B696" s="38">
        <v>44130</v>
      </c>
      <c r="C696" s="44">
        <v>50</v>
      </c>
      <c r="D696" s="44" t="s">
        <v>69</v>
      </c>
      <c r="E696" s="38" t="s">
        <v>104</v>
      </c>
      <c r="F696" s="38">
        <v>44135</v>
      </c>
      <c r="G696" s="32" t="s">
        <v>123</v>
      </c>
      <c r="H696" s="8" t="s">
        <v>125</v>
      </c>
    </row>
    <row r="697" spans="1:8" ht="19" customHeight="1">
      <c r="A697" s="37">
        <v>12759</v>
      </c>
      <c r="B697" s="38">
        <v>44132</v>
      </c>
      <c r="C697" s="44">
        <v>60</v>
      </c>
      <c r="D697" s="44" t="s">
        <v>69</v>
      </c>
      <c r="E697" s="38" t="s">
        <v>285</v>
      </c>
      <c r="F697" s="38">
        <v>44136</v>
      </c>
      <c r="G697" s="32" t="s">
        <v>120</v>
      </c>
      <c r="H697" s="8" t="s">
        <v>125</v>
      </c>
    </row>
    <row r="698" spans="1:8" ht="19" customHeight="1">
      <c r="A698" s="37">
        <v>12825</v>
      </c>
      <c r="B698" s="38">
        <v>44131</v>
      </c>
      <c r="C698" s="44">
        <v>40</v>
      </c>
      <c r="D698" s="44" t="s">
        <v>69</v>
      </c>
      <c r="E698" s="38" t="s">
        <v>177</v>
      </c>
      <c r="F698" s="38">
        <v>44136</v>
      </c>
      <c r="G698" s="32" t="s">
        <v>70</v>
      </c>
      <c r="H698" s="8" t="s">
        <v>125</v>
      </c>
    </row>
    <row r="699" spans="1:8" ht="19" customHeight="1">
      <c r="A699" s="37">
        <v>12843</v>
      </c>
      <c r="B699" s="38">
        <v>44133</v>
      </c>
      <c r="C699" s="44">
        <v>10</v>
      </c>
      <c r="D699" s="44" t="s">
        <v>69</v>
      </c>
      <c r="E699" s="38" t="s">
        <v>74</v>
      </c>
      <c r="F699" s="38">
        <v>44136</v>
      </c>
      <c r="G699" s="32" t="s">
        <v>123</v>
      </c>
      <c r="H699" s="8" t="s">
        <v>125</v>
      </c>
    </row>
    <row r="700" spans="1:8" ht="19" customHeight="1">
      <c r="A700" s="37">
        <v>12844</v>
      </c>
      <c r="B700" s="38">
        <v>44127</v>
      </c>
      <c r="C700" s="44">
        <v>40</v>
      </c>
      <c r="D700" s="44" t="s">
        <v>77</v>
      </c>
      <c r="E700" s="38" t="s">
        <v>100</v>
      </c>
      <c r="F700" s="38">
        <v>44136</v>
      </c>
      <c r="G700" s="32" t="s">
        <v>120</v>
      </c>
      <c r="H700" s="8" t="s">
        <v>125</v>
      </c>
    </row>
    <row r="701" spans="1:8" ht="19" customHeight="1">
      <c r="A701" s="37">
        <v>12845</v>
      </c>
      <c r="B701" s="38">
        <v>44133</v>
      </c>
      <c r="C701" s="44">
        <v>10</v>
      </c>
      <c r="D701" s="44" t="s">
        <v>69</v>
      </c>
      <c r="E701" s="38" t="s">
        <v>188</v>
      </c>
      <c r="F701" s="38">
        <v>44136</v>
      </c>
      <c r="G701" s="32" t="s">
        <v>123</v>
      </c>
      <c r="H701" s="8" t="s">
        <v>236</v>
      </c>
    </row>
    <row r="702" spans="1:8" ht="19" customHeight="1">
      <c r="A702" s="37">
        <v>13061</v>
      </c>
      <c r="B702" s="38">
        <v>44132</v>
      </c>
      <c r="C702" s="44">
        <v>80</v>
      </c>
      <c r="D702" s="44" t="s">
        <v>69</v>
      </c>
      <c r="E702" s="38" t="s">
        <v>177</v>
      </c>
      <c r="F702" s="38">
        <v>44138</v>
      </c>
      <c r="G702" s="32" t="s">
        <v>123</v>
      </c>
      <c r="H702" s="8"/>
    </row>
    <row r="703" spans="1:8" ht="19" customHeight="1">
      <c r="A703" s="37">
        <v>13062</v>
      </c>
      <c r="B703" s="38" t="s">
        <v>216</v>
      </c>
      <c r="C703" s="44">
        <v>20</v>
      </c>
      <c r="D703" s="44" t="s">
        <v>69</v>
      </c>
      <c r="E703" s="38" t="s">
        <v>74</v>
      </c>
      <c r="F703" s="38">
        <v>44138</v>
      </c>
      <c r="G703" s="32" t="s">
        <v>134</v>
      </c>
      <c r="H703" s="8" t="s">
        <v>277</v>
      </c>
    </row>
    <row r="704" spans="1:8" ht="19" customHeight="1">
      <c r="A704" s="37">
        <v>13063</v>
      </c>
      <c r="B704" s="38" t="s">
        <v>216</v>
      </c>
      <c r="C704" s="44" t="s">
        <v>190</v>
      </c>
      <c r="D704" s="44" t="s">
        <v>69</v>
      </c>
      <c r="E704" s="38" t="s">
        <v>216</v>
      </c>
      <c r="F704" s="38">
        <v>44138</v>
      </c>
      <c r="G704" s="32" t="s">
        <v>134</v>
      </c>
      <c r="H704" s="8" t="s">
        <v>277</v>
      </c>
    </row>
    <row r="705" spans="1:8" ht="19" customHeight="1">
      <c r="A705" s="37">
        <v>13064</v>
      </c>
      <c r="B705" s="38">
        <v>44130</v>
      </c>
      <c r="C705" s="44">
        <v>30</v>
      </c>
      <c r="D705" s="44" t="s">
        <v>77</v>
      </c>
      <c r="E705" s="38" t="s">
        <v>221</v>
      </c>
      <c r="F705" s="38">
        <v>44138</v>
      </c>
      <c r="G705" s="32" t="s">
        <v>123</v>
      </c>
      <c r="H705" s="8" t="s">
        <v>236</v>
      </c>
    </row>
    <row r="706" spans="1:8" ht="19" customHeight="1">
      <c r="A706" s="37">
        <v>13065</v>
      </c>
      <c r="B706" s="38">
        <v>44134</v>
      </c>
      <c r="C706" s="44">
        <v>50</v>
      </c>
      <c r="D706" s="44" t="s">
        <v>77</v>
      </c>
      <c r="E706" s="38" t="s">
        <v>132</v>
      </c>
      <c r="F706" s="38">
        <v>44138</v>
      </c>
      <c r="G706" s="32" t="s">
        <v>123</v>
      </c>
      <c r="H706" s="8" t="s">
        <v>277</v>
      </c>
    </row>
    <row r="707" spans="1:8" ht="19" customHeight="1">
      <c r="A707" s="37">
        <v>13066</v>
      </c>
      <c r="B707" s="38">
        <v>44133</v>
      </c>
      <c r="C707" s="44">
        <v>40</v>
      </c>
      <c r="D707" s="44" t="s">
        <v>69</v>
      </c>
      <c r="E707" s="38" t="s">
        <v>100</v>
      </c>
      <c r="F707" s="38">
        <v>44138</v>
      </c>
      <c r="G707" s="32" t="s">
        <v>160</v>
      </c>
      <c r="H707" s="8"/>
    </row>
    <row r="708" spans="1:8" ht="19" customHeight="1">
      <c r="A708" s="37">
        <v>13105</v>
      </c>
      <c r="B708" s="38">
        <v>44132</v>
      </c>
      <c r="C708" s="44">
        <v>30</v>
      </c>
      <c r="D708" s="44" t="s">
        <v>77</v>
      </c>
      <c r="E708" s="38" t="s">
        <v>289</v>
      </c>
      <c r="F708" s="38">
        <v>44138</v>
      </c>
      <c r="G708" s="32" t="s">
        <v>123</v>
      </c>
      <c r="H708" s="8" t="s">
        <v>236</v>
      </c>
    </row>
    <row r="709" spans="1:8" ht="19" customHeight="1">
      <c r="A709" s="37">
        <v>13230</v>
      </c>
      <c r="B709" s="38">
        <v>44131</v>
      </c>
      <c r="C709" s="44">
        <v>80</v>
      </c>
      <c r="D709" s="44" t="s">
        <v>77</v>
      </c>
      <c r="E709" s="38" t="s">
        <v>82</v>
      </c>
      <c r="F709" s="38">
        <v>44140</v>
      </c>
      <c r="G709" s="32" t="s">
        <v>120</v>
      </c>
      <c r="H709" s="8" t="s">
        <v>125</v>
      </c>
    </row>
    <row r="710" spans="1:8" ht="19" customHeight="1">
      <c r="A710" s="37">
        <v>13247</v>
      </c>
      <c r="B710" s="38">
        <v>44136</v>
      </c>
      <c r="C710" s="44">
        <v>10</v>
      </c>
      <c r="D710" s="44" t="s">
        <v>69</v>
      </c>
      <c r="E710" s="38" t="s">
        <v>168</v>
      </c>
      <c r="F710" s="38">
        <v>44140</v>
      </c>
      <c r="G710" s="32" t="s">
        <v>123</v>
      </c>
      <c r="H710" s="8" t="s">
        <v>236</v>
      </c>
    </row>
    <row r="711" spans="1:8" ht="19" customHeight="1">
      <c r="A711" s="37">
        <v>13275</v>
      </c>
      <c r="B711" s="38">
        <v>44135</v>
      </c>
      <c r="C711" s="44">
        <v>50</v>
      </c>
      <c r="D711" s="44" t="s">
        <v>69</v>
      </c>
      <c r="E711" s="38" t="s">
        <v>242</v>
      </c>
      <c r="F711" s="38">
        <v>44140</v>
      </c>
      <c r="G711" s="32" t="s">
        <v>123</v>
      </c>
      <c r="H711" s="8"/>
    </row>
    <row r="712" spans="1:8" ht="19" customHeight="1">
      <c r="A712" s="37">
        <v>13331</v>
      </c>
      <c r="B712" s="38">
        <v>44134</v>
      </c>
      <c r="C712" s="44">
        <v>80</v>
      </c>
      <c r="D712" s="44" t="s">
        <v>69</v>
      </c>
      <c r="E712" s="38" t="s">
        <v>104</v>
      </c>
      <c r="F712" s="38">
        <v>44141</v>
      </c>
      <c r="G712" s="32" t="s">
        <v>120</v>
      </c>
      <c r="H712" s="8"/>
    </row>
    <row r="713" spans="1:8" ht="19" customHeight="1">
      <c r="A713" s="37">
        <v>13391</v>
      </c>
      <c r="B713" s="38">
        <v>44136</v>
      </c>
      <c r="C713" s="44">
        <v>30</v>
      </c>
      <c r="D713" s="44" t="s">
        <v>69</v>
      </c>
      <c r="E713" s="38" t="s">
        <v>143</v>
      </c>
      <c r="F713" s="38">
        <v>44141</v>
      </c>
      <c r="G713" s="32" t="s">
        <v>123</v>
      </c>
      <c r="H713" s="8" t="s">
        <v>173</v>
      </c>
    </row>
    <row r="714" spans="1:8" ht="19" customHeight="1">
      <c r="A714" s="37">
        <v>13420</v>
      </c>
      <c r="B714" s="38">
        <v>44139</v>
      </c>
      <c r="C714" s="44">
        <v>10</v>
      </c>
      <c r="D714" s="44" t="s">
        <v>69</v>
      </c>
      <c r="E714" s="38" t="s">
        <v>202</v>
      </c>
      <c r="F714" s="38">
        <v>44141</v>
      </c>
      <c r="G714" s="32" t="s">
        <v>123</v>
      </c>
      <c r="H714" s="8" t="s">
        <v>125</v>
      </c>
    </row>
    <row r="715" spans="1:8" ht="19" customHeight="1">
      <c r="A715" s="37">
        <v>13433</v>
      </c>
      <c r="B715" s="38">
        <v>44134</v>
      </c>
      <c r="C715" s="44">
        <v>30</v>
      </c>
      <c r="D715" s="44" t="s">
        <v>69</v>
      </c>
      <c r="E715" s="38" t="s">
        <v>132</v>
      </c>
      <c r="F715" s="38">
        <v>44141</v>
      </c>
      <c r="G715" s="32" t="s">
        <v>123</v>
      </c>
      <c r="H715" s="8" t="s">
        <v>125</v>
      </c>
    </row>
    <row r="716" spans="1:8" ht="19" customHeight="1">
      <c r="A716" s="37">
        <v>13559</v>
      </c>
      <c r="B716" s="38">
        <v>44138</v>
      </c>
      <c r="C716" s="44">
        <v>40</v>
      </c>
      <c r="D716" s="44" t="s">
        <v>69</v>
      </c>
      <c r="E716" s="38" t="s">
        <v>132</v>
      </c>
      <c r="F716" s="38">
        <v>44142</v>
      </c>
      <c r="G716" s="32" t="s">
        <v>120</v>
      </c>
      <c r="H716" s="8" t="s">
        <v>125</v>
      </c>
    </row>
    <row r="717" spans="1:8" ht="19" customHeight="1">
      <c r="A717" s="37">
        <v>13616</v>
      </c>
      <c r="B717" s="38">
        <v>44133</v>
      </c>
      <c r="C717" s="44">
        <v>50</v>
      </c>
      <c r="D717" s="44" t="s">
        <v>69</v>
      </c>
      <c r="E717" s="38" t="s">
        <v>168</v>
      </c>
      <c r="F717" s="38">
        <v>44142</v>
      </c>
      <c r="G717" s="32" t="s">
        <v>123</v>
      </c>
      <c r="H717" s="8" t="s">
        <v>125</v>
      </c>
    </row>
    <row r="718" spans="1:8" ht="19" customHeight="1">
      <c r="A718" s="37">
        <v>13617</v>
      </c>
      <c r="B718" s="38">
        <v>44138</v>
      </c>
      <c r="C718" s="44">
        <v>70</v>
      </c>
      <c r="D718" s="44" t="s">
        <v>77</v>
      </c>
      <c r="E718" s="38" t="s">
        <v>82</v>
      </c>
      <c r="F718" s="38">
        <v>44142</v>
      </c>
      <c r="G718" s="32" t="s">
        <v>120</v>
      </c>
      <c r="H718" s="8" t="s">
        <v>125</v>
      </c>
    </row>
    <row r="719" spans="1:8" ht="19" customHeight="1">
      <c r="A719" s="37">
        <v>13618</v>
      </c>
      <c r="B719" s="38">
        <v>44137</v>
      </c>
      <c r="C719" s="44">
        <v>40</v>
      </c>
      <c r="D719" s="44" t="s">
        <v>69</v>
      </c>
      <c r="E719" s="38" t="s">
        <v>181</v>
      </c>
      <c r="F719" s="38">
        <v>44142</v>
      </c>
      <c r="G719" s="32" t="s">
        <v>123</v>
      </c>
      <c r="H719" s="8" t="s">
        <v>125</v>
      </c>
    </row>
    <row r="720" spans="1:8" ht="19" customHeight="1">
      <c r="A720" s="37">
        <v>13619</v>
      </c>
      <c r="B720" s="38">
        <v>44132</v>
      </c>
      <c r="C720" s="44">
        <v>50</v>
      </c>
      <c r="D720" s="44" t="s">
        <v>69</v>
      </c>
      <c r="E720" s="38" t="s">
        <v>102</v>
      </c>
      <c r="F720" s="38">
        <v>44142</v>
      </c>
      <c r="G720" s="32" t="s">
        <v>123</v>
      </c>
      <c r="H720" s="8" t="s">
        <v>236</v>
      </c>
    </row>
    <row r="721" spans="1:8" ht="19" customHeight="1">
      <c r="A721" s="37">
        <v>13620</v>
      </c>
      <c r="B721" s="38">
        <v>44136</v>
      </c>
      <c r="C721" s="44">
        <v>70</v>
      </c>
      <c r="D721" s="44" t="s">
        <v>77</v>
      </c>
      <c r="E721" s="38" t="s">
        <v>82</v>
      </c>
      <c r="F721" s="38">
        <v>44142</v>
      </c>
      <c r="G721" s="32" t="s">
        <v>123</v>
      </c>
      <c r="H721" s="53" t="s">
        <v>125</v>
      </c>
    </row>
    <row r="722" spans="1:8" ht="19" customHeight="1">
      <c r="A722" s="37">
        <v>13621</v>
      </c>
      <c r="B722" s="38">
        <v>44138</v>
      </c>
      <c r="C722" s="44">
        <v>60</v>
      </c>
      <c r="D722" s="44" t="s">
        <v>69</v>
      </c>
      <c r="E722" s="38" t="s">
        <v>143</v>
      </c>
      <c r="F722" s="38">
        <v>44142</v>
      </c>
      <c r="G722" s="32" t="s">
        <v>243</v>
      </c>
      <c r="H722" s="8" t="s">
        <v>125</v>
      </c>
    </row>
    <row r="723" spans="1:8" ht="19" customHeight="1">
      <c r="A723" s="37">
        <v>13758</v>
      </c>
      <c r="B723" s="38">
        <v>44139</v>
      </c>
      <c r="C723" s="44">
        <v>60</v>
      </c>
      <c r="D723" s="44" t="s">
        <v>69</v>
      </c>
      <c r="E723" s="38" t="s">
        <v>82</v>
      </c>
      <c r="F723" s="38">
        <v>44143</v>
      </c>
      <c r="G723" s="32" t="s">
        <v>123</v>
      </c>
      <c r="H723" s="8"/>
    </row>
    <row r="724" spans="1:8" ht="19" customHeight="1">
      <c r="A724" s="37">
        <v>13759</v>
      </c>
      <c r="B724" s="38">
        <v>44140</v>
      </c>
      <c r="C724" s="44">
        <v>50</v>
      </c>
      <c r="D724" s="44" t="s">
        <v>77</v>
      </c>
      <c r="E724" s="38" t="s">
        <v>117</v>
      </c>
      <c r="F724" s="38">
        <v>44143</v>
      </c>
      <c r="G724" s="32" t="s">
        <v>123</v>
      </c>
      <c r="H724" s="8"/>
    </row>
    <row r="725" spans="1:8" ht="19" customHeight="1">
      <c r="A725" s="37">
        <v>13760</v>
      </c>
      <c r="B725" s="38">
        <v>44141</v>
      </c>
      <c r="C725" s="44">
        <v>40</v>
      </c>
      <c r="D725" s="44" t="s">
        <v>69</v>
      </c>
      <c r="E725" s="38" t="s">
        <v>166</v>
      </c>
      <c r="F725" s="38">
        <v>44143</v>
      </c>
      <c r="G725" s="32" t="s">
        <v>123</v>
      </c>
      <c r="H725" s="8"/>
    </row>
    <row r="726" spans="1:8" ht="19" customHeight="1">
      <c r="A726" s="37">
        <v>13761</v>
      </c>
      <c r="B726" s="38">
        <v>44138</v>
      </c>
      <c r="C726" s="44">
        <v>20</v>
      </c>
      <c r="D726" s="44" t="s">
        <v>77</v>
      </c>
      <c r="E726" s="38" t="s">
        <v>143</v>
      </c>
      <c r="F726" s="38">
        <v>44143</v>
      </c>
      <c r="G726" s="32" t="s">
        <v>123</v>
      </c>
      <c r="H726" s="8"/>
    </row>
    <row r="727" spans="1:8" ht="19" customHeight="1">
      <c r="A727" s="37">
        <v>13848</v>
      </c>
      <c r="B727" s="38">
        <v>44140</v>
      </c>
      <c r="C727" s="44">
        <v>40</v>
      </c>
      <c r="D727" s="44" t="s">
        <v>77</v>
      </c>
      <c r="E727" s="38" t="s">
        <v>179</v>
      </c>
      <c r="F727" s="38">
        <v>44144</v>
      </c>
      <c r="G727" s="32" t="s">
        <v>120</v>
      </c>
      <c r="H727" s="53" t="s">
        <v>125</v>
      </c>
    </row>
    <row r="728" spans="1:8" ht="19" customHeight="1">
      <c r="A728" s="37">
        <v>13859</v>
      </c>
      <c r="B728" s="38">
        <v>44141</v>
      </c>
      <c r="C728" s="44">
        <v>50</v>
      </c>
      <c r="D728" s="44" t="s">
        <v>69</v>
      </c>
      <c r="E728" s="38" t="s">
        <v>99</v>
      </c>
      <c r="F728" s="38">
        <v>44144</v>
      </c>
      <c r="G728" s="32" t="s">
        <v>120</v>
      </c>
      <c r="H728" s="8"/>
    </row>
    <row r="729" spans="1:8" ht="19" customHeight="1">
      <c r="A729" s="37">
        <v>13902</v>
      </c>
      <c r="B729" s="38">
        <v>44137</v>
      </c>
      <c r="C729" s="44">
        <v>70</v>
      </c>
      <c r="D729" s="44" t="s">
        <v>77</v>
      </c>
      <c r="E729" s="38" t="s">
        <v>117</v>
      </c>
      <c r="F729" s="38">
        <v>44145</v>
      </c>
      <c r="G729" s="32" t="s">
        <v>160</v>
      </c>
      <c r="H729" s="8"/>
    </row>
    <row r="730" spans="1:8" ht="19" customHeight="1">
      <c r="A730" s="37">
        <v>13912</v>
      </c>
      <c r="B730" s="38">
        <v>44137</v>
      </c>
      <c r="C730" s="44">
        <v>30</v>
      </c>
      <c r="D730" s="44" t="s">
        <v>69</v>
      </c>
      <c r="E730" s="38" t="s">
        <v>132</v>
      </c>
      <c r="F730" s="38">
        <v>44145</v>
      </c>
      <c r="G730" s="32" t="s">
        <v>123</v>
      </c>
      <c r="H730" s="8" t="s">
        <v>125</v>
      </c>
    </row>
    <row r="731" spans="1:8" ht="19" customHeight="1">
      <c r="A731" s="37">
        <v>13913</v>
      </c>
      <c r="B731" s="38">
        <v>44140</v>
      </c>
      <c r="C731" s="44">
        <v>60</v>
      </c>
      <c r="D731" s="44" t="s">
        <v>69</v>
      </c>
      <c r="E731" s="38" t="s">
        <v>175</v>
      </c>
      <c r="F731" s="38">
        <v>44145</v>
      </c>
      <c r="G731" s="32" t="s">
        <v>123</v>
      </c>
      <c r="H731" s="8"/>
    </row>
    <row r="732" spans="1:8" ht="19" customHeight="1">
      <c r="A732" s="37">
        <v>14020</v>
      </c>
      <c r="B732" s="38">
        <v>44136</v>
      </c>
      <c r="C732" s="44">
        <v>80</v>
      </c>
      <c r="D732" s="44" t="s">
        <v>77</v>
      </c>
      <c r="E732" s="38" t="s">
        <v>175</v>
      </c>
      <c r="F732" s="38">
        <v>44145</v>
      </c>
      <c r="G732" s="32" t="s">
        <v>123</v>
      </c>
      <c r="H732" s="8"/>
    </row>
    <row r="733" spans="1:8" ht="19" customHeight="1">
      <c r="A733" s="37">
        <v>14051</v>
      </c>
      <c r="B733" s="38">
        <v>44141</v>
      </c>
      <c r="C733" s="44">
        <v>10</v>
      </c>
      <c r="D733" s="44" t="s">
        <v>77</v>
      </c>
      <c r="E733" s="38" t="s">
        <v>290</v>
      </c>
      <c r="F733" s="38">
        <v>44145</v>
      </c>
      <c r="G733" s="32" t="s">
        <v>123</v>
      </c>
      <c r="H733" s="8"/>
    </row>
    <row r="734" spans="1:8" ht="19" customHeight="1">
      <c r="A734" s="37">
        <v>14052</v>
      </c>
      <c r="B734" s="38">
        <v>44143</v>
      </c>
      <c r="C734" s="44">
        <v>20</v>
      </c>
      <c r="D734" s="44" t="s">
        <v>69</v>
      </c>
      <c r="E734" s="38" t="s">
        <v>291</v>
      </c>
      <c r="F734" s="38">
        <v>44145</v>
      </c>
      <c r="G734" s="32" t="s">
        <v>123</v>
      </c>
      <c r="H734" s="8"/>
    </row>
    <row r="735" spans="1:8" ht="19" customHeight="1">
      <c r="A735" s="37">
        <v>14053</v>
      </c>
      <c r="B735" s="38">
        <v>44138</v>
      </c>
      <c r="C735" s="44">
        <v>30</v>
      </c>
      <c r="D735" s="44" t="s">
        <v>69</v>
      </c>
      <c r="E735" s="38" t="s">
        <v>232</v>
      </c>
      <c r="F735" s="38">
        <v>44145</v>
      </c>
      <c r="G735" s="32" t="s">
        <v>123</v>
      </c>
      <c r="H735" s="8" t="s">
        <v>154</v>
      </c>
    </row>
    <row r="736" spans="1:8" ht="19" customHeight="1">
      <c r="A736" s="37">
        <v>14054</v>
      </c>
      <c r="B736" s="38">
        <v>44138</v>
      </c>
      <c r="C736" s="44">
        <v>30</v>
      </c>
      <c r="D736" s="44" t="s">
        <v>69</v>
      </c>
      <c r="E736" s="38" t="s">
        <v>166</v>
      </c>
      <c r="F736" s="38">
        <v>44145</v>
      </c>
      <c r="G736" s="32" t="s">
        <v>123</v>
      </c>
      <c r="H736" s="8"/>
    </row>
    <row r="737" spans="1:8" ht="19" customHeight="1">
      <c r="A737" s="37">
        <v>14055</v>
      </c>
      <c r="B737" s="38">
        <v>44136</v>
      </c>
      <c r="C737" s="44">
        <v>50</v>
      </c>
      <c r="D737" s="44" t="s">
        <v>69</v>
      </c>
      <c r="E737" s="38" t="s">
        <v>151</v>
      </c>
      <c r="F737" s="38">
        <v>44145</v>
      </c>
      <c r="G737" s="32" t="s">
        <v>239</v>
      </c>
      <c r="H737" s="8" t="s">
        <v>125</v>
      </c>
    </row>
    <row r="738" spans="1:8" ht="19" customHeight="1">
      <c r="A738" s="37">
        <v>14056</v>
      </c>
      <c r="B738" s="38">
        <v>44137</v>
      </c>
      <c r="C738" s="44">
        <v>60</v>
      </c>
      <c r="D738" s="44" t="s">
        <v>77</v>
      </c>
      <c r="E738" s="38" t="s">
        <v>168</v>
      </c>
      <c r="F738" s="38">
        <v>44145</v>
      </c>
      <c r="G738" s="32" t="s">
        <v>123</v>
      </c>
      <c r="H738" s="8"/>
    </row>
    <row r="739" spans="1:8" ht="19" customHeight="1">
      <c r="A739" s="37">
        <v>14057</v>
      </c>
      <c r="B739" s="38" t="s">
        <v>216</v>
      </c>
      <c r="C739" s="44">
        <v>80</v>
      </c>
      <c r="D739" s="44" t="s">
        <v>121</v>
      </c>
      <c r="E739" s="38" t="s">
        <v>255</v>
      </c>
      <c r="F739" s="38">
        <v>44145</v>
      </c>
      <c r="G739" s="32" t="s">
        <v>116</v>
      </c>
      <c r="H739" s="8"/>
    </row>
    <row r="740" spans="1:8" ht="19" customHeight="1">
      <c r="A740" s="37">
        <v>14058</v>
      </c>
      <c r="B740" s="38">
        <v>44139</v>
      </c>
      <c r="C740" s="44">
        <v>50</v>
      </c>
      <c r="D740" s="44" t="s">
        <v>121</v>
      </c>
      <c r="E740" s="38" t="s">
        <v>132</v>
      </c>
      <c r="F740" s="38">
        <v>44145</v>
      </c>
      <c r="G740" s="32" t="s">
        <v>123</v>
      </c>
      <c r="H740" s="8" t="s">
        <v>125</v>
      </c>
    </row>
    <row r="741" spans="1:8" ht="19" customHeight="1">
      <c r="A741" s="37">
        <v>14059</v>
      </c>
      <c r="B741" s="38">
        <v>44136</v>
      </c>
      <c r="C741" s="44">
        <v>20</v>
      </c>
      <c r="D741" s="44" t="s">
        <v>141</v>
      </c>
      <c r="E741" s="38" t="s">
        <v>202</v>
      </c>
      <c r="F741" s="38">
        <v>44145</v>
      </c>
      <c r="G741" s="32" t="s">
        <v>239</v>
      </c>
      <c r="H741" s="8" t="s">
        <v>125</v>
      </c>
    </row>
    <row r="742" spans="1:8" ht="19" customHeight="1">
      <c r="A742" s="37">
        <v>14060</v>
      </c>
      <c r="B742" s="38">
        <v>44139</v>
      </c>
      <c r="C742" s="44">
        <v>20</v>
      </c>
      <c r="D742" s="44" t="s">
        <v>77</v>
      </c>
      <c r="E742" s="38" t="s">
        <v>221</v>
      </c>
      <c r="F742" s="38">
        <v>44145</v>
      </c>
      <c r="G742" s="32" t="s">
        <v>239</v>
      </c>
      <c r="H742" s="8" t="s">
        <v>125</v>
      </c>
    </row>
    <row r="743" spans="1:8" ht="19" customHeight="1">
      <c r="A743" s="37">
        <v>14061</v>
      </c>
      <c r="B743" s="38">
        <v>44141</v>
      </c>
      <c r="C743" s="44">
        <v>40</v>
      </c>
      <c r="D743" s="44" t="s">
        <v>140</v>
      </c>
      <c r="E743" s="38" t="s">
        <v>143</v>
      </c>
      <c r="F743" s="38">
        <v>44145</v>
      </c>
      <c r="G743" s="32" t="s">
        <v>123</v>
      </c>
      <c r="H743" s="8"/>
    </row>
    <row r="744" spans="1:8" ht="19" customHeight="1">
      <c r="A744" s="37">
        <v>14107</v>
      </c>
      <c r="B744" s="38">
        <v>44138</v>
      </c>
      <c r="C744" s="44">
        <v>50</v>
      </c>
      <c r="D744" s="44" t="s">
        <v>141</v>
      </c>
      <c r="E744" s="38" t="s">
        <v>292</v>
      </c>
      <c r="F744" s="38">
        <v>44145</v>
      </c>
      <c r="G744" s="32" t="s">
        <v>123</v>
      </c>
      <c r="H744" s="8"/>
    </row>
    <row r="745" spans="1:8" ht="19" customHeight="1">
      <c r="A745" s="37">
        <v>14108</v>
      </c>
      <c r="B745" s="38">
        <v>44142</v>
      </c>
      <c r="C745" s="44">
        <v>50</v>
      </c>
      <c r="D745" s="44" t="s">
        <v>77</v>
      </c>
      <c r="E745" s="38" t="s">
        <v>118</v>
      </c>
      <c r="F745" s="38">
        <v>44145</v>
      </c>
      <c r="G745" s="32" t="s">
        <v>123</v>
      </c>
      <c r="H745" s="8"/>
    </row>
    <row r="746" spans="1:8" ht="19" customHeight="1">
      <c r="A746" s="37">
        <v>14188</v>
      </c>
      <c r="B746" s="38">
        <v>44141</v>
      </c>
      <c r="C746" s="44">
        <v>60</v>
      </c>
      <c r="D746" s="44" t="s">
        <v>69</v>
      </c>
      <c r="E746" s="38" t="s">
        <v>132</v>
      </c>
      <c r="F746" s="38">
        <v>44146</v>
      </c>
      <c r="G746" s="32" t="s">
        <v>123</v>
      </c>
      <c r="H746" s="8"/>
    </row>
    <row r="747" spans="1:8" ht="19" customHeight="1">
      <c r="A747" s="37">
        <v>14191</v>
      </c>
      <c r="B747" s="38">
        <v>44143</v>
      </c>
      <c r="C747" s="44">
        <v>40</v>
      </c>
      <c r="D747" s="44" t="s">
        <v>77</v>
      </c>
      <c r="E747" s="38" t="s">
        <v>168</v>
      </c>
      <c r="F747" s="38">
        <v>44146</v>
      </c>
      <c r="G747" s="32" t="s">
        <v>123</v>
      </c>
      <c r="H747" s="8"/>
    </row>
    <row r="748" spans="1:8" ht="19" customHeight="1">
      <c r="A748" s="37">
        <v>14283</v>
      </c>
      <c r="B748" s="38">
        <v>44142</v>
      </c>
      <c r="C748" s="44">
        <v>30</v>
      </c>
      <c r="D748" s="44" t="s">
        <v>77</v>
      </c>
      <c r="E748" s="38" t="s">
        <v>166</v>
      </c>
      <c r="F748" s="38">
        <v>44146</v>
      </c>
      <c r="G748" s="32" t="s">
        <v>123</v>
      </c>
      <c r="H748" s="8"/>
    </row>
    <row r="749" spans="1:8" ht="19" customHeight="1">
      <c r="A749" s="37">
        <v>14284</v>
      </c>
      <c r="B749" s="38">
        <v>44136</v>
      </c>
      <c r="C749" s="44">
        <v>40</v>
      </c>
      <c r="D749" s="44" t="s">
        <v>69</v>
      </c>
      <c r="E749" s="38" t="s">
        <v>293</v>
      </c>
      <c r="F749" s="38">
        <v>44146</v>
      </c>
      <c r="G749" s="32" t="s">
        <v>123</v>
      </c>
      <c r="H749" s="8"/>
    </row>
    <row r="750" spans="1:8" ht="19" customHeight="1">
      <c r="A750" s="37">
        <v>14285</v>
      </c>
      <c r="B750" s="38">
        <v>44139</v>
      </c>
      <c r="C750" s="44">
        <v>30</v>
      </c>
      <c r="D750" s="44" t="s">
        <v>140</v>
      </c>
      <c r="E750" s="38" t="s">
        <v>294</v>
      </c>
      <c r="F750" s="38">
        <v>44146</v>
      </c>
      <c r="G750" s="32" t="s">
        <v>123</v>
      </c>
      <c r="H750" s="8"/>
    </row>
    <row r="751" spans="1:8" ht="19" customHeight="1">
      <c r="A751" s="37">
        <v>14286</v>
      </c>
      <c r="B751" s="38">
        <v>44138</v>
      </c>
      <c r="C751" s="44">
        <v>60</v>
      </c>
      <c r="D751" s="44" t="s">
        <v>77</v>
      </c>
      <c r="E751" s="38" t="s">
        <v>117</v>
      </c>
      <c r="F751" s="38">
        <v>44146</v>
      </c>
      <c r="G751" s="32" t="s">
        <v>123</v>
      </c>
      <c r="H751" s="8" t="s">
        <v>125</v>
      </c>
    </row>
    <row r="752" spans="1:8" ht="19" customHeight="1">
      <c r="A752" s="37">
        <v>14287</v>
      </c>
      <c r="B752" s="38">
        <v>44139</v>
      </c>
      <c r="C752" s="44">
        <v>20</v>
      </c>
      <c r="D752" s="44" t="s">
        <v>77</v>
      </c>
      <c r="E752" s="38" t="s">
        <v>129</v>
      </c>
      <c r="F752" s="38">
        <v>44146</v>
      </c>
      <c r="G752" s="32" t="s">
        <v>123</v>
      </c>
      <c r="H752" s="8"/>
    </row>
    <row r="753" spans="1:8" ht="19" customHeight="1">
      <c r="A753" s="37">
        <v>14288</v>
      </c>
      <c r="B753" s="38">
        <v>44140</v>
      </c>
      <c r="C753" s="44">
        <v>60</v>
      </c>
      <c r="D753" s="44" t="s">
        <v>77</v>
      </c>
      <c r="E753" s="38" t="s">
        <v>117</v>
      </c>
      <c r="F753" s="38">
        <v>44146</v>
      </c>
      <c r="G753" s="32" t="s">
        <v>123</v>
      </c>
      <c r="H753" s="8"/>
    </row>
    <row r="754" spans="1:8" ht="19" customHeight="1">
      <c r="A754" s="37">
        <v>14289</v>
      </c>
      <c r="B754" s="38">
        <v>44142</v>
      </c>
      <c r="C754" s="44">
        <v>40</v>
      </c>
      <c r="D754" s="44" t="s">
        <v>69</v>
      </c>
      <c r="E754" s="38" t="s">
        <v>168</v>
      </c>
      <c r="F754" s="38">
        <v>44146</v>
      </c>
      <c r="G754" s="32" t="s">
        <v>239</v>
      </c>
      <c r="H754" s="8"/>
    </row>
    <row r="755" spans="1:8" ht="19" customHeight="1">
      <c r="A755" s="37">
        <v>14290</v>
      </c>
      <c r="B755" s="38" t="s">
        <v>216</v>
      </c>
      <c r="C755" s="44">
        <v>20</v>
      </c>
      <c r="D755" s="44" t="s">
        <v>207</v>
      </c>
      <c r="E755" s="38" t="s">
        <v>295</v>
      </c>
      <c r="F755" s="38">
        <v>44146</v>
      </c>
      <c r="G755" s="32" t="s">
        <v>116</v>
      </c>
      <c r="H755" s="8"/>
    </row>
    <row r="756" spans="1:8" ht="19" customHeight="1">
      <c r="A756" s="37">
        <v>14291</v>
      </c>
      <c r="B756" s="38">
        <v>44138</v>
      </c>
      <c r="C756" s="44">
        <v>30</v>
      </c>
      <c r="D756" s="44" t="s">
        <v>77</v>
      </c>
      <c r="E756" s="38" t="s">
        <v>104</v>
      </c>
      <c r="F756" s="38">
        <v>44146</v>
      </c>
      <c r="G756" s="32" t="s">
        <v>123</v>
      </c>
      <c r="H756" s="8" t="s">
        <v>125</v>
      </c>
    </row>
    <row r="757" spans="1:8" ht="19" customHeight="1">
      <c r="A757" s="37">
        <v>14292</v>
      </c>
      <c r="B757" s="38">
        <v>44143</v>
      </c>
      <c r="C757" s="44" t="s">
        <v>190</v>
      </c>
      <c r="D757" s="44" t="s">
        <v>121</v>
      </c>
      <c r="E757" s="45" t="s">
        <v>40</v>
      </c>
      <c r="F757" s="38">
        <v>44146</v>
      </c>
      <c r="G757" s="32" t="s">
        <v>123</v>
      </c>
      <c r="H757" s="8"/>
    </row>
    <row r="758" spans="1:8" ht="19" customHeight="1">
      <c r="A758" s="37">
        <v>14293</v>
      </c>
      <c r="B758" s="38">
        <v>44143</v>
      </c>
      <c r="C758" s="44">
        <v>30</v>
      </c>
      <c r="D758" s="44" t="s">
        <v>141</v>
      </c>
      <c r="E758" s="38" t="s">
        <v>166</v>
      </c>
      <c r="F758" s="38">
        <v>44146</v>
      </c>
      <c r="G758" s="32" t="s">
        <v>123</v>
      </c>
      <c r="H758" s="8"/>
    </row>
    <row r="759" spans="1:8" ht="19" customHeight="1">
      <c r="A759" s="37">
        <v>14294</v>
      </c>
      <c r="B759" s="38" t="s">
        <v>216</v>
      </c>
      <c r="C759" s="44">
        <v>70</v>
      </c>
      <c r="D759" s="44" t="s">
        <v>141</v>
      </c>
      <c r="E759" s="38" t="s">
        <v>175</v>
      </c>
      <c r="F759" s="38">
        <v>44146</v>
      </c>
      <c r="G759" s="32" t="s">
        <v>127</v>
      </c>
      <c r="H759" s="8"/>
    </row>
    <row r="760" spans="1:8" ht="19" customHeight="1">
      <c r="A760" s="37">
        <v>14295</v>
      </c>
      <c r="B760" s="45" t="s">
        <v>40</v>
      </c>
      <c r="C760" s="44" t="s">
        <v>296</v>
      </c>
      <c r="D760" s="44" t="s">
        <v>140</v>
      </c>
      <c r="E760" s="45" t="s">
        <v>40</v>
      </c>
      <c r="F760" s="38">
        <v>44146</v>
      </c>
      <c r="G760" s="32" t="s">
        <v>130</v>
      </c>
      <c r="H760" s="8"/>
    </row>
    <row r="761" spans="1:8" ht="19" customHeight="1">
      <c r="A761" s="37">
        <v>14296</v>
      </c>
      <c r="B761" s="38">
        <v>44144</v>
      </c>
      <c r="C761" s="44" t="s">
        <v>205</v>
      </c>
      <c r="D761" s="44" t="s">
        <v>207</v>
      </c>
      <c r="E761" s="38" t="s">
        <v>297</v>
      </c>
      <c r="F761" s="38">
        <v>44146</v>
      </c>
      <c r="G761" s="32" t="s">
        <v>123</v>
      </c>
      <c r="H761" s="8"/>
    </row>
    <row r="762" spans="1:8" ht="19" customHeight="1">
      <c r="A762" s="37">
        <v>14551</v>
      </c>
      <c r="B762" s="38">
        <v>44142</v>
      </c>
      <c r="C762" s="44">
        <v>10</v>
      </c>
      <c r="D762" s="44" t="s">
        <v>77</v>
      </c>
      <c r="E762" s="38" t="s">
        <v>182</v>
      </c>
      <c r="F762" s="38">
        <v>44147</v>
      </c>
      <c r="G762" s="32" t="s">
        <v>123</v>
      </c>
      <c r="H762" s="8"/>
    </row>
    <row r="763" spans="1:8" ht="19" customHeight="1">
      <c r="A763" s="37">
        <v>14552</v>
      </c>
      <c r="B763" s="38">
        <v>44145</v>
      </c>
      <c r="C763" s="44">
        <v>10</v>
      </c>
      <c r="D763" s="44" t="s">
        <v>69</v>
      </c>
      <c r="E763" s="38" t="s">
        <v>182</v>
      </c>
      <c r="F763" s="38">
        <v>44147</v>
      </c>
      <c r="G763" s="32" t="s">
        <v>123</v>
      </c>
      <c r="H763" s="8"/>
    </row>
    <row r="764" spans="1:8" ht="19" customHeight="1">
      <c r="A764" s="37">
        <v>14554</v>
      </c>
      <c r="B764" s="38">
        <v>44144</v>
      </c>
      <c r="C764" s="44">
        <v>30</v>
      </c>
      <c r="D764" s="44" t="s">
        <v>69</v>
      </c>
      <c r="E764" s="38" t="s">
        <v>89</v>
      </c>
      <c r="F764" s="38">
        <v>44147</v>
      </c>
      <c r="G764" s="32" t="s">
        <v>123</v>
      </c>
      <c r="H764" s="8"/>
    </row>
    <row r="765" spans="1:8" ht="19" customHeight="1">
      <c r="A765" s="37">
        <v>14555</v>
      </c>
      <c r="B765" s="38">
        <v>44142</v>
      </c>
      <c r="C765" s="44">
        <v>40</v>
      </c>
      <c r="D765" s="44" t="s">
        <v>69</v>
      </c>
      <c r="E765" s="38" t="s">
        <v>177</v>
      </c>
      <c r="F765" s="38">
        <v>44147</v>
      </c>
      <c r="G765" s="32" t="s">
        <v>123</v>
      </c>
      <c r="H765" s="8"/>
    </row>
    <row r="766" spans="1:8" ht="19" customHeight="1">
      <c r="A766" s="37">
        <v>14556</v>
      </c>
      <c r="B766" s="38">
        <v>44141</v>
      </c>
      <c r="C766" s="44">
        <v>40</v>
      </c>
      <c r="D766" s="44" t="s">
        <v>77</v>
      </c>
      <c r="E766" s="38" t="s">
        <v>177</v>
      </c>
      <c r="F766" s="38">
        <v>44147</v>
      </c>
      <c r="G766" s="32" t="s">
        <v>123</v>
      </c>
      <c r="H766" s="8"/>
    </row>
    <row r="767" spans="1:8" ht="19" customHeight="1">
      <c r="A767" s="37">
        <v>14557</v>
      </c>
      <c r="B767" s="38">
        <v>44133</v>
      </c>
      <c r="C767" s="44">
        <v>50</v>
      </c>
      <c r="D767" s="44" t="s">
        <v>77</v>
      </c>
      <c r="E767" s="38" t="s">
        <v>50</v>
      </c>
      <c r="F767" s="38">
        <v>44147</v>
      </c>
      <c r="G767" s="32" t="s">
        <v>123</v>
      </c>
      <c r="H767" s="8" t="s">
        <v>125</v>
      </c>
    </row>
    <row r="768" spans="1:8" ht="19" customHeight="1">
      <c r="A768" s="37">
        <v>14558</v>
      </c>
      <c r="B768" s="38">
        <v>44139</v>
      </c>
      <c r="C768" s="44">
        <v>50</v>
      </c>
      <c r="D768" s="44" t="s">
        <v>77</v>
      </c>
      <c r="E768" s="38" t="s">
        <v>82</v>
      </c>
      <c r="F768" s="38">
        <v>44147</v>
      </c>
      <c r="G768" s="32" t="s">
        <v>123</v>
      </c>
      <c r="H768" s="8"/>
    </row>
    <row r="769" spans="1:8" ht="19" customHeight="1">
      <c r="A769" s="37">
        <v>14559</v>
      </c>
      <c r="B769" s="38">
        <v>44143</v>
      </c>
      <c r="C769" s="44">
        <v>50</v>
      </c>
      <c r="D769" s="44" t="s">
        <v>77</v>
      </c>
      <c r="E769" s="38" t="s">
        <v>82</v>
      </c>
      <c r="F769" s="38">
        <v>44147</v>
      </c>
      <c r="G769" s="32" t="s">
        <v>123</v>
      </c>
      <c r="H769" s="8"/>
    </row>
    <row r="770" spans="1:8" ht="19" customHeight="1">
      <c r="A770" s="37">
        <v>14560</v>
      </c>
      <c r="B770" s="38">
        <v>44140</v>
      </c>
      <c r="C770" s="44">
        <v>60</v>
      </c>
      <c r="D770" s="44" t="s">
        <v>77</v>
      </c>
      <c r="E770" s="38" t="s">
        <v>89</v>
      </c>
      <c r="F770" s="38">
        <v>44147</v>
      </c>
      <c r="G770" s="32" t="s">
        <v>123</v>
      </c>
      <c r="H770" s="8"/>
    </row>
    <row r="771" spans="1:8" ht="19" customHeight="1">
      <c r="A771" s="37">
        <v>14561</v>
      </c>
      <c r="B771" s="38">
        <v>44140</v>
      </c>
      <c r="C771" s="44">
        <v>60</v>
      </c>
      <c r="D771" s="44" t="s">
        <v>69</v>
      </c>
      <c r="E771" s="38" t="s">
        <v>89</v>
      </c>
      <c r="F771" s="38">
        <v>44147</v>
      </c>
      <c r="G771" s="32" t="s">
        <v>123</v>
      </c>
      <c r="H771" s="8"/>
    </row>
    <row r="772" spans="1:8" ht="19" customHeight="1">
      <c r="A772" s="37">
        <v>14660</v>
      </c>
      <c r="B772" s="38">
        <v>44145</v>
      </c>
      <c r="C772" s="44">
        <v>30</v>
      </c>
      <c r="D772" s="44" t="s">
        <v>77</v>
      </c>
      <c r="E772" s="38" t="s">
        <v>50</v>
      </c>
      <c r="F772" s="38">
        <v>44148</v>
      </c>
      <c r="G772" s="32" t="s">
        <v>120</v>
      </c>
      <c r="H772" s="8"/>
    </row>
    <row r="773" spans="1:8" ht="19" customHeight="1">
      <c r="A773" s="37">
        <v>14697</v>
      </c>
      <c r="B773" s="45" t="s">
        <v>40</v>
      </c>
      <c r="C773" s="44">
        <v>20</v>
      </c>
      <c r="D773" s="44" t="s">
        <v>77</v>
      </c>
      <c r="E773" s="38" t="s">
        <v>298</v>
      </c>
      <c r="F773" s="38">
        <v>44148</v>
      </c>
      <c r="G773" s="32" t="s">
        <v>116</v>
      </c>
      <c r="H773" s="8"/>
    </row>
    <row r="774" spans="1:8" ht="19" customHeight="1">
      <c r="A774" s="37">
        <v>14744</v>
      </c>
      <c r="B774" s="38">
        <v>44144</v>
      </c>
      <c r="C774" s="44">
        <v>60</v>
      </c>
      <c r="D774" s="44" t="s">
        <v>121</v>
      </c>
      <c r="E774" s="38" t="s">
        <v>132</v>
      </c>
      <c r="F774" s="38">
        <v>44148</v>
      </c>
      <c r="G774" s="32" t="s">
        <v>120</v>
      </c>
      <c r="H774" s="8"/>
    </row>
    <row r="775" spans="1:8" ht="19" customHeight="1">
      <c r="A775" s="37">
        <v>14782</v>
      </c>
      <c r="B775" s="38">
        <v>44144</v>
      </c>
      <c r="C775" s="44">
        <v>30</v>
      </c>
      <c r="D775" s="44" t="s">
        <v>69</v>
      </c>
      <c r="E775" s="38" t="s">
        <v>237</v>
      </c>
      <c r="F775" s="38">
        <v>44148</v>
      </c>
      <c r="G775" s="32" t="s">
        <v>123</v>
      </c>
      <c r="H775" s="8"/>
    </row>
    <row r="776" spans="1:8" ht="19" customHeight="1">
      <c r="A776" s="37">
        <v>14783</v>
      </c>
      <c r="B776" s="38">
        <v>44144</v>
      </c>
      <c r="C776" s="44">
        <v>40</v>
      </c>
      <c r="D776" s="44" t="s">
        <v>77</v>
      </c>
      <c r="E776" s="38" t="s">
        <v>299</v>
      </c>
      <c r="F776" s="38">
        <v>44148</v>
      </c>
      <c r="G776" s="32" t="s">
        <v>239</v>
      </c>
      <c r="H776" s="8"/>
    </row>
    <row r="777" spans="1:8" ht="19" customHeight="1">
      <c r="A777" s="37">
        <v>14784</v>
      </c>
      <c r="B777" s="38">
        <v>44140</v>
      </c>
      <c r="C777" s="44">
        <v>40</v>
      </c>
      <c r="D777" s="44" t="s">
        <v>77</v>
      </c>
      <c r="E777" s="38" t="s">
        <v>211</v>
      </c>
      <c r="F777" s="38">
        <v>44148</v>
      </c>
      <c r="G777" s="32" t="s">
        <v>123</v>
      </c>
      <c r="H777" s="8"/>
    </row>
    <row r="778" spans="1:8" ht="19" customHeight="1">
      <c r="A778" s="37">
        <v>14785</v>
      </c>
      <c r="B778" s="38" t="s">
        <v>216</v>
      </c>
      <c r="C778" s="44">
        <v>50</v>
      </c>
      <c r="D778" s="44" t="s">
        <v>69</v>
      </c>
      <c r="E778" s="38" t="s">
        <v>245</v>
      </c>
      <c r="F778" s="38">
        <v>44148</v>
      </c>
      <c r="G778" s="32" t="s">
        <v>116</v>
      </c>
      <c r="H778" s="8"/>
    </row>
    <row r="779" spans="1:8" ht="19" customHeight="1">
      <c r="A779" s="37">
        <v>14786</v>
      </c>
      <c r="B779" s="38">
        <v>44145</v>
      </c>
      <c r="C779" s="44">
        <v>90</v>
      </c>
      <c r="D779" s="44" t="s">
        <v>69</v>
      </c>
      <c r="E779" s="38" t="s">
        <v>117</v>
      </c>
      <c r="F779" s="38">
        <v>44148</v>
      </c>
      <c r="G779" s="32" t="s">
        <v>123</v>
      </c>
      <c r="H779" s="8"/>
    </row>
    <row r="780" spans="1:8" ht="19" customHeight="1">
      <c r="A780" s="37">
        <v>14787</v>
      </c>
      <c r="B780" s="38">
        <v>44142</v>
      </c>
      <c r="C780" s="44">
        <v>10</v>
      </c>
      <c r="D780" s="44" t="s">
        <v>69</v>
      </c>
      <c r="E780" s="38" t="s">
        <v>161</v>
      </c>
      <c r="F780" s="38">
        <v>44148</v>
      </c>
      <c r="G780" s="32" t="s">
        <v>123</v>
      </c>
      <c r="H780" s="8"/>
    </row>
    <row r="781" spans="1:8" ht="19" customHeight="1">
      <c r="A781" s="37">
        <v>14788</v>
      </c>
      <c r="B781" s="38" t="s">
        <v>216</v>
      </c>
      <c r="C781" s="44">
        <v>10</v>
      </c>
      <c r="D781" s="44" t="s">
        <v>300</v>
      </c>
      <c r="E781" s="38" t="s">
        <v>202</v>
      </c>
      <c r="F781" s="38">
        <v>44148</v>
      </c>
      <c r="G781" s="32" t="s">
        <v>116</v>
      </c>
      <c r="H781" s="8"/>
    </row>
    <row r="782" spans="1:8" ht="19" customHeight="1">
      <c r="A782" s="37">
        <v>14789</v>
      </c>
      <c r="B782" s="38">
        <v>44146</v>
      </c>
      <c r="C782" s="44">
        <v>40</v>
      </c>
      <c r="D782" s="44" t="s">
        <v>69</v>
      </c>
      <c r="E782" s="38" t="s">
        <v>151</v>
      </c>
      <c r="F782" s="38">
        <v>44148</v>
      </c>
      <c r="G782" s="32" t="s">
        <v>123</v>
      </c>
      <c r="H782" s="8"/>
    </row>
    <row r="783" spans="1:8" ht="19" customHeight="1">
      <c r="A783" s="37">
        <v>14790</v>
      </c>
      <c r="B783" s="38">
        <v>44138</v>
      </c>
      <c r="C783" s="44">
        <v>10</v>
      </c>
      <c r="D783" s="44" t="s">
        <v>141</v>
      </c>
      <c r="E783" s="38" t="s">
        <v>202</v>
      </c>
      <c r="F783" s="38">
        <v>44148</v>
      </c>
      <c r="G783" s="32" t="s">
        <v>123</v>
      </c>
      <c r="H783" s="8" t="s">
        <v>125</v>
      </c>
    </row>
    <row r="784" spans="1:8" ht="19" customHeight="1">
      <c r="A784" s="37">
        <v>14849</v>
      </c>
      <c r="B784" s="38" t="s">
        <v>301</v>
      </c>
      <c r="C784" s="44">
        <v>30</v>
      </c>
      <c r="D784" s="44" t="s">
        <v>77</v>
      </c>
      <c r="E784" s="38" t="s">
        <v>147</v>
      </c>
      <c r="F784" s="38">
        <v>44148</v>
      </c>
      <c r="G784" s="32" t="s">
        <v>123</v>
      </c>
      <c r="H784" s="8"/>
    </row>
    <row r="785" spans="1:8" ht="19" customHeight="1">
      <c r="A785" s="37">
        <v>14878</v>
      </c>
      <c r="B785" s="38">
        <v>44144</v>
      </c>
      <c r="C785" s="44">
        <v>40</v>
      </c>
      <c r="D785" s="44" t="s">
        <v>77</v>
      </c>
      <c r="E785" s="38" t="s">
        <v>237</v>
      </c>
      <c r="F785" s="38">
        <v>44149</v>
      </c>
      <c r="G785" s="32" t="s">
        <v>120</v>
      </c>
      <c r="H785" s="8"/>
    </row>
    <row r="786" spans="1:8" ht="19" customHeight="1">
      <c r="A786" s="37">
        <v>14968</v>
      </c>
      <c r="B786" s="38">
        <v>44144</v>
      </c>
      <c r="C786" s="44">
        <v>40</v>
      </c>
      <c r="D786" s="44" t="s">
        <v>69</v>
      </c>
      <c r="E786" s="38" t="s">
        <v>50</v>
      </c>
      <c r="F786" s="38">
        <v>44149</v>
      </c>
      <c r="G786" s="32" t="s">
        <v>123</v>
      </c>
      <c r="H786" s="8"/>
    </row>
    <row r="787" spans="1:8" ht="19" customHeight="1">
      <c r="A787" s="37">
        <v>15050</v>
      </c>
      <c r="B787" s="38">
        <v>44146</v>
      </c>
      <c r="C787" s="44">
        <v>30</v>
      </c>
      <c r="D787" s="44" t="s">
        <v>140</v>
      </c>
      <c r="E787" s="38" t="s">
        <v>104</v>
      </c>
      <c r="F787" s="38">
        <v>44149</v>
      </c>
      <c r="G787" s="32" t="s">
        <v>123</v>
      </c>
      <c r="H787" s="8"/>
    </row>
    <row r="788" spans="1:8" ht="19" customHeight="1">
      <c r="A788" s="37">
        <v>15051</v>
      </c>
      <c r="B788" s="38">
        <v>44146</v>
      </c>
      <c r="C788" s="44">
        <v>30</v>
      </c>
      <c r="D788" s="44" t="s">
        <v>77</v>
      </c>
      <c r="E788" s="38" t="s">
        <v>151</v>
      </c>
      <c r="F788" s="38">
        <v>44149</v>
      </c>
      <c r="G788" s="32" t="s">
        <v>123</v>
      </c>
      <c r="H788" s="8"/>
    </row>
    <row r="789" spans="1:8" ht="19" customHeight="1">
      <c r="A789" s="37">
        <v>15052</v>
      </c>
      <c r="B789" s="38">
        <v>44143</v>
      </c>
      <c r="C789" s="44">
        <v>80</v>
      </c>
      <c r="D789" s="44" t="s">
        <v>77</v>
      </c>
      <c r="E789" s="38" t="s">
        <v>117</v>
      </c>
      <c r="F789" s="38">
        <v>44149</v>
      </c>
      <c r="G789" s="32" t="s">
        <v>123</v>
      </c>
      <c r="H789" s="8"/>
    </row>
    <row r="790" spans="1:8" ht="19" customHeight="1">
      <c r="A790" s="37">
        <v>15055</v>
      </c>
      <c r="B790" s="38">
        <v>44139</v>
      </c>
      <c r="C790" s="44">
        <v>20</v>
      </c>
      <c r="D790" s="44" t="s">
        <v>69</v>
      </c>
      <c r="E790" s="38" t="s">
        <v>203</v>
      </c>
      <c r="F790" s="38">
        <v>44149</v>
      </c>
      <c r="G790" s="32" t="s">
        <v>123</v>
      </c>
      <c r="H790" s="8"/>
    </row>
    <row r="791" spans="1:8" ht="19" customHeight="1">
      <c r="A791" s="37">
        <v>15056</v>
      </c>
      <c r="B791" s="38" t="s">
        <v>216</v>
      </c>
      <c r="C791" s="44">
        <v>20</v>
      </c>
      <c r="D791" s="44" t="s">
        <v>141</v>
      </c>
      <c r="E791" s="38" t="s">
        <v>198</v>
      </c>
      <c r="F791" s="38">
        <v>44149</v>
      </c>
      <c r="G791" s="32" t="s">
        <v>116</v>
      </c>
      <c r="H791" s="8"/>
    </row>
    <row r="792" spans="1:8" ht="19" customHeight="1">
      <c r="A792" s="37">
        <v>15057</v>
      </c>
      <c r="B792" s="38">
        <v>44144</v>
      </c>
      <c r="C792" s="44">
        <v>40</v>
      </c>
      <c r="D792" s="44" t="s">
        <v>140</v>
      </c>
      <c r="E792" s="38" t="s">
        <v>168</v>
      </c>
      <c r="F792" s="38">
        <v>44149</v>
      </c>
      <c r="G792" s="32" t="s">
        <v>123</v>
      </c>
      <c r="H792" s="8"/>
    </row>
    <row r="793" spans="1:8" ht="19" customHeight="1">
      <c r="A793" s="37">
        <v>15058</v>
      </c>
      <c r="B793" s="38">
        <v>44138</v>
      </c>
      <c r="C793" s="44">
        <v>70</v>
      </c>
      <c r="D793" s="44" t="s">
        <v>69</v>
      </c>
      <c r="E793" s="38" t="s">
        <v>117</v>
      </c>
      <c r="F793" s="38">
        <v>44149</v>
      </c>
      <c r="G793" s="32" t="s">
        <v>123</v>
      </c>
      <c r="H793" s="8"/>
    </row>
    <row r="794" spans="1:8" ht="19" customHeight="1">
      <c r="A794" s="37">
        <v>15059</v>
      </c>
      <c r="B794" s="38">
        <v>44141</v>
      </c>
      <c r="C794" s="44">
        <v>30</v>
      </c>
      <c r="D794" s="44" t="s">
        <v>77</v>
      </c>
      <c r="E794" s="38" t="s">
        <v>302</v>
      </c>
      <c r="F794" s="38">
        <v>44149</v>
      </c>
      <c r="G794" s="32" t="s">
        <v>123</v>
      </c>
      <c r="H794" s="8"/>
    </row>
    <row r="795" spans="1:8" ht="19" customHeight="1">
      <c r="A795" s="37">
        <v>15092</v>
      </c>
      <c r="B795" s="38">
        <v>44144</v>
      </c>
      <c r="C795" s="44">
        <v>40</v>
      </c>
      <c r="D795" s="44" t="s">
        <v>69</v>
      </c>
      <c r="E795" s="38" t="s">
        <v>255</v>
      </c>
      <c r="F795" s="38">
        <v>44149</v>
      </c>
      <c r="G795" s="32" t="s">
        <v>123</v>
      </c>
      <c r="H795" s="8"/>
    </row>
    <row r="796" spans="1:8" ht="19" customHeight="1">
      <c r="A796" s="37">
        <v>15093</v>
      </c>
      <c r="B796" s="38">
        <v>44147</v>
      </c>
      <c r="C796" s="44">
        <v>60</v>
      </c>
      <c r="D796" s="44" t="s">
        <v>77</v>
      </c>
      <c r="E796" s="38" t="s">
        <v>175</v>
      </c>
      <c r="F796" s="38">
        <v>44149</v>
      </c>
      <c r="G796" s="32" t="s">
        <v>123</v>
      </c>
      <c r="H796" s="8"/>
    </row>
    <row r="797" spans="1:8" ht="19" customHeight="1">
      <c r="A797" s="37">
        <v>15094</v>
      </c>
      <c r="B797" s="38">
        <v>44146</v>
      </c>
      <c r="C797" s="44">
        <v>60</v>
      </c>
      <c r="D797" s="44" t="s">
        <v>69</v>
      </c>
      <c r="E797" s="38" t="s">
        <v>166</v>
      </c>
      <c r="F797" s="38">
        <v>44149</v>
      </c>
      <c r="G797" s="32" t="s">
        <v>123</v>
      </c>
      <c r="H797" s="8"/>
    </row>
    <row r="798" spans="1:8" ht="19" customHeight="1">
      <c r="A798" s="37">
        <v>15219</v>
      </c>
      <c r="B798" s="38">
        <v>44142</v>
      </c>
      <c r="C798" s="44">
        <v>40</v>
      </c>
      <c r="D798" s="44" t="s">
        <v>69</v>
      </c>
      <c r="E798" s="38" t="s">
        <v>303</v>
      </c>
      <c r="F798" s="38">
        <v>44150</v>
      </c>
      <c r="G798" s="32" t="s">
        <v>123</v>
      </c>
      <c r="H798" s="8"/>
    </row>
    <row r="799" spans="1:8" ht="19" customHeight="1">
      <c r="A799" s="37">
        <v>15241</v>
      </c>
      <c r="B799" s="38">
        <v>44145</v>
      </c>
      <c r="C799" s="44">
        <v>20</v>
      </c>
      <c r="D799" s="44" t="s">
        <v>69</v>
      </c>
      <c r="E799" s="38" t="s">
        <v>166</v>
      </c>
      <c r="F799" s="38">
        <v>44150</v>
      </c>
      <c r="G799" s="32" t="s">
        <v>123</v>
      </c>
      <c r="H799" s="8"/>
    </row>
    <row r="800" spans="1:8" ht="19" customHeight="1">
      <c r="A800" s="37">
        <v>15265</v>
      </c>
      <c r="B800" s="38" t="s">
        <v>165</v>
      </c>
      <c r="C800" s="44">
        <v>80</v>
      </c>
      <c r="D800" s="44" t="s">
        <v>69</v>
      </c>
      <c r="E800" s="38" t="s">
        <v>304</v>
      </c>
      <c r="F800" s="38">
        <v>44150</v>
      </c>
      <c r="G800" s="32" t="s">
        <v>305</v>
      </c>
      <c r="H800" s="8"/>
    </row>
    <row r="801" spans="1:8" ht="19" customHeight="1">
      <c r="A801" s="37">
        <v>15268</v>
      </c>
      <c r="B801" s="38" t="s">
        <v>159</v>
      </c>
      <c r="C801" s="44">
        <v>60</v>
      </c>
      <c r="D801" s="44" t="s">
        <v>69</v>
      </c>
      <c r="E801" s="38" t="s">
        <v>147</v>
      </c>
      <c r="F801" s="38">
        <v>44150</v>
      </c>
      <c r="G801" s="32" t="s">
        <v>123</v>
      </c>
      <c r="H801" s="8"/>
    </row>
    <row r="802" spans="1:8" ht="19" customHeight="1">
      <c r="A802" s="37">
        <v>15307</v>
      </c>
      <c r="B802" s="38">
        <v>44144</v>
      </c>
      <c r="C802" s="44">
        <v>20</v>
      </c>
      <c r="D802" s="44" t="s">
        <v>77</v>
      </c>
      <c r="E802" s="38" t="s">
        <v>231</v>
      </c>
      <c r="F802" s="38">
        <v>44150</v>
      </c>
      <c r="G802" s="32" t="s">
        <v>123</v>
      </c>
      <c r="H802" s="8"/>
    </row>
    <row r="803" spans="1:8" ht="19" customHeight="1">
      <c r="A803" s="37">
        <v>15373</v>
      </c>
      <c r="B803" s="38">
        <v>44140</v>
      </c>
      <c r="C803" s="44">
        <v>40</v>
      </c>
      <c r="D803" s="44" t="s">
        <v>77</v>
      </c>
      <c r="E803" s="38" t="s">
        <v>306</v>
      </c>
      <c r="F803" s="38">
        <v>44150</v>
      </c>
      <c r="G803" s="32" t="s">
        <v>123</v>
      </c>
      <c r="H803" s="8"/>
    </row>
    <row r="804" spans="1:8" ht="19" customHeight="1">
      <c r="A804" s="37">
        <v>15375</v>
      </c>
      <c r="B804" s="38">
        <v>44145</v>
      </c>
      <c r="C804" s="44">
        <v>70</v>
      </c>
      <c r="D804" s="44" t="s">
        <v>77</v>
      </c>
      <c r="E804" s="38" t="s">
        <v>117</v>
      </c>
      <c r="F804" s="38">
        <v>44150</v>
      </c>
      <c r="G804" s="32" t="s">
        <v>123</v>
      </c>
      <c r="H804" s="8"/>
    </row>
    <row r="805" spans="1:8" ht="19" customHeight="1">
      <c r="A805" s="37">
        <v>15376</v>
      </c>
      <c r="B805" s="38" t="s">
        <v>216</v>
      </c>
      <c r="C805" s="44">
        <v>10</v>
      </c>
      <c r="D805" s="44" t="s">
        <v>69</v>
      </c>
      <c r="E805" s="38" t="s">
        <v>297</v>
      </c>
      <c r="F805" s="38">
        <v>44150</v>
      </c>
      <c r="G805" s="32" t="s">
        <v>307</v>
      </c>
      <c r="H805" s="8"/>
    </row>
    <row r="806" spans="1:8" ht="19" customHeight="1">
      <c r="A806" s="37">
        <v>15377</v>
      </c>
      <c r="B806" s="38">
        <v>44143</v>
      </c>
      <c r="C806" s="44" t="s">
        <v>308</v>
      </c>
      <c r="D806" s="44" t="s">
        <v>77</v>
      </c>
      <c r="E806" s="45" t="s">
        <v>40</v>
      </c>
      <c r="F806" s="38">
        <v>44150</v>
      </c>
      <c r="G806" s="32" t="s">
        <v>123</v>
      </c>
      <c r="H806" s="8"/>
    </row>
    <row r="807" spans="1:8" ht="19" customHeight="1">
      <c r="A807" s="37">
        <v>15378</v>
      </c>
      <c r="B807" s="38">
        <v>44146</v>
      </c>
      <c r="C807" s="44" t="s">
        <v>296</v>
      </c>
      <c r="D807" s="44" t="s">
        <v>69</v>
      </c>
      <c r="E807" s="45" t="s">
        <v>40</v>
      </c>
      <c r="F807" s="38">
        <v>44150</v>
      </c>
      <c r="G807" s="32" t="s">
        <v>123</v>
      </c>
      <c r="H807" s="8"/>
    </row>
    <row r="808" spans="1:8" ht="19" customHeight="1">
      <c r="A808" s="37">
        <v>15379</v>
      </c>
      <c r="B808" s="38">
        <v>44145</v>
      </c>
      <c r="C808" s="44">
        <v>80</v>
      </c>
      <c r="D808" s="44" t="s">
        <v>77</v>
      </c>
      <c r="E808" s="38" t="s">
        <v>82</v>
      </c>
      <c r="F808" s="38">
        <v>44150</v>
      </c>
      <c r="G808" s="32" t="s">
        <v>189</v>
      </c>
      <c r="H808" s="8"/>
    </row>
    <row r="809" spans="1:8" ht="19" customHeight="1">
      <c r="A809" s="37">
        <v>15381</v>
      </c>
      <c r="B809" s="38">
        <v>44146</v>
      </c>
      <c r="C809" s="44">
        <v>10</v>
      </c>
      <c r="D809" s="44" t="s">
        <v>121</v>
      </c>
      <c r="E809" s="38" t="s">
        <v>309</v>
      </c>
      <c r="F809" s="38">
        <v>44150</v>
      </c>
      <c r="G809" s="32" t="s">
        <v>120</v>
      </c>
      <c r="H809" s="8"/>
    </row>
    <row r="810" spans="1:8" ht="19" customHeight="1">
      <c r="A810" s="37">
        <v>15384</v>
      </c>
      <c r="B810" s="38">
        <v>44146</v>
      </c>
      <c r="C810" s="44">
        <v>30</v>
      </c>
      <c r="D810" s="44" t="s">
        <v>141</v>
      </c>
      <c r="E810" s="38" t="s">
        <v>132</v>
      </c>
      <c r="F810" s="38">
        <v>44150</v>
      </c>
      <c r="G810" s="32" t="s">
        <v>123</v>
      </c>
      <c r="H810" s="8"/>
    </row>
    <row r="811" spans="1:8" ht="19" customHeight="1">
      <c r="B811" s="2"/>
      <c r="F811" s="1"/>
      <c r="H811" s="49">
        <f>COUNTA(H3:H715)</f>
        <v>702</v>
      </c>
    </row>
    <row r="812" spans="1:8">
      <c r="B812" s="2"/>
      <c r="F812" s="1"/>
    </row>
    <row r="813" spans="1:8">
      <c r="B813" s="2"/>
      <c r="F813" s="1"/>
    </row>
    <row r="814" spans="1:8">
      <c r="B814" s="2"/>
      <c r="F814" s="1"/>
    </row>
    <row r="815" spans="1:8">
      <c r="B815" s="2"/>
      <c r="F815" s="1"/>
    </row>
    <row r="816" spans="1:8">
      <c r="B816" s="2"/>
      <c r="F816" s="1"/>
    </row>
    <row r="817" spans="2:6">
      <c r="B817" s="2"/>
      <c r="F817" s="1"/>
    </row>
    <row r="818" spans="2:6">
      <c r="B818" s="2"/>
      <c r="F818" s="1"/>
    </row>
    <row r="819" spans="2:6">
      <c r="B819" s="2"/>
      <c r="F819" s="1"/>
    </row>
    <row r="820" spans="2:6">
      <c r="B820" s="2"/>
      <c r="F820" s="1"/>
    </row>
    <row r="821" spans="2:6">
      <c r="B821" s="2"/>
      <c r="F821" s="1"/>
    </row>
    <row r="822" spans="2:6">
      <c r="B822" s="2"/>
      <c r="F822" s="1"/>
    </row>
    <row r="823" spans="2:6">
      <c r="B823" s="2"/>
      <c r="F823" s="1"/>
    </row>
    <row r="824" spans="2:6">
      <c r="B824" s="2"/>
      <c r="F824" s="1"/>
    </row>
    <row r="825" spans="2:6">
      <c r="B825" s="2"/>
      <c r="F825" s="1"/>
    </row>
    <row r="826" spans="2:6">
      <c r="B826" s="2"/>
      <c r="F826" s="1"/>
    </row>
    <row r="827" spans="2:6">
      <c r="B827" s="2"/>
      <c r="F827" s="1"/>
    </row>
    <row r="828" spans="2:6">
      <c r="B828" s="2"/>
      <c r="F828" s="1"/>
    </row>
    <row r="829" spans="2:6">
      <c r="B829" s="2"/>
      <c r="F829" s="1"/>
    </row>
    <row r="830" spans="2:6">
      <c r="B830" s="2"/>
      <c r="F830" s="1"/>
    </row>
    <row r="831" spans="2:6">
      <c r="B831" s="2"/>
      <c r="F831" s="1"/>
    </row>
    <row r="832" spans="2:6">
      <c r="B832" s="2"/>
      <c r="F832" s="1"/>
    </row>
    <row r="833" spans="2:6">
      <c r="B833" s="2"/>
      <c r="F833" s="1"/>
    </row>
    <row r="834" spans="2:6">
      <c r="B834" s="2"/>
      <c r="F834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2"/>
  <sheetViews>
    <sheetView tabSelected="1" topLeftCell="A285" zoomScale="106" workbookViewId="0">
      <selection activeCell="G307" sqref="G307"/>
    </sheetView>
  </sheetViews>
  <sheetFormatPr baseColWidth="10" defaultColWidth="8.83203125" defaultRowHeight="18"/>
  <cols>
    <col min="1" max="1" width="11.83203125" bestFit="1" customWidth="1"/>
    <col min="7" max="7" width="8.83203125" customWidth="1"/>
    <col min="11" max="11" width="11.1640625" style="14" customWidth="1"/>
    <col min="12" max="12" width="5.33203125" style="14" customWidth="1"/>
    <col min="13" max="13" width="11.1640625" style="14" customWidth="1"/>
  </cols>
  <sheetData>
    <row r="1" spans="1:10">
      <c r="A1" s="3">
        <v>44156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4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4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4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4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4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4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4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 s="14"/>
      <c r="L71" s="14"/>
      <c r="M71" s="14"/>
      <c r="N71"/>
    </row>
    <row r="72" spans="1:14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 s="14"/>
      <c r="L72" s="14"/>
      <c r="M72" s="14"/>
      <c r="N72"/>
    </row>
    <row r="73" spans="1:14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 s="14"/>
      <c r="L73" s="14"/>
      <c r="M73" s="14"/>
      <c r="N73"/>
    </row>
    <row r="74" spans="1:14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 s="14"/>
      <c r="L74" s="14"/>
      <c r="M74" s="14"/>
      <c r="N74"/>
    </row>
    <row r="75" spans="1:14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 s="14"/>
      <c r="L75" s="14"/>
      <c r="M75" s="14"/>
      <c r="N75"/>
    </row>
    <row r="76" spans="1:14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4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4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4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4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4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4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4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4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4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4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4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4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4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54"/>
      <c r="L185" s="54"/>
      <c r="M185" s="54"/>
      <c r="N185" s="17"/>
    </row>
    <row r="186" spans="1:14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54"/>
      <c r="L186" s="54"/>
      <c r="M186" s="54"/>
      <c r="N186" s="17"/>
    </row>
    <row r="187" spans="1:14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54"/>
      <c r="L187" s="54"/>
      <c r="M187" s="54"/>
      <c r="N187" s="17"/>
    </row>
    <row r="188" spans="1:14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54"/>
      <c r="L188" s="54"/>
      <c r="M188" s="54"/>
      <c r="N188" s="17"/>
    </row>
    <row r="189" spans="1:14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54"/>
      <c r="L189" s="54"/>
      <c r="M189" s="54"/>
      <c r="N189" s="17"/>
    </row>
    <row r="190" spans="1:14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54"/>
      <c r="L190" s="54"/>
      <c r="M190" s="54"/>
      <c r="N190" s="17"/>
    </row>
    <row r="191" spans="1:14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54"/>
      <c r="L191" s="54"/>
      <c r="M191" s="54"/>
      <c r="N191" s="17"/>
    </row>
    <row r="192" spans="1:14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54"/>
      <c r="L192" s="54"/>
      <c r="M192" s="54"/>
      <c r="N192" s="17"/>
    </row>
    <row r="193" spans="1:14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54"/>
      <c r="L193" s="54"/>
      <c r="M193" s="54"/>
      <c r="N193" s="17"/>
    </row>
    <row r="194" spans="1:14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54"/>
      <c r="L194" s="54"/>
      <c r="M194" s="54"/>
      <c r="N194" s="17"/>
    </row>
    <row r="195" spans="1:14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54"/>
      <c r="L195" s="54"/>
      <c r="M195" s="54"/>
      <c r="N195" s="17"/>
    </row>
    <row r="196" spans="1:14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54"/>
      <c r="L196" s="54"/>
      <c r="M196" s="54"/>
      <c r="N196" s="17"/>
    </row>
    <row r="197" spans="1:14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54"/>
      <c r="L197" s="54"/>
      <c r="M197" s="54"/>
      <c r="N197" s="17"/>
    </row>
    <row r="198" spans="1:14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54"/>
      <c r="L198" s="54"/>
      <c r="M198" s="54"/>
      <c r="N198" s="17"/>
    </row>
    <row r="199" spans="1:14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54"/>
      <c r="L199" s="54"/>
      <c r="M199" s="54"/>
      <c r="N199" s="17"/>
    </row>
    <row r="200" spans="1:14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54"/>
      <c r="L200" s="54"/>
      <c r="M200" s="54"/>
      <c r="N200" s="17"/>
    </row>
    <row r="201" spans="1:14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54"/>
      <c r="L201" s="54"/>
      <c r="M201" s="54"/>
      <c r="N201" s="17"/>
    </row>
    <row r="202" spans="1:14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54"/>
      <c r="L202" s="54"/>
      <c r="M202" s="54"/>
      <c r="N202" s="17"/>
    </row>
    <row r="203" spans="1:14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54"/>
      <c r="L203" s="54"/>
      <c r="M203" s="54"/>
      <c r="N203" s="17"/>
    </row>
    <row r="204" spans="1:14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54"/>
      <c r="L204" s="54"/>
      <c r="M204" s="54"/>
      <c r="N204" s="17"/>
    </row>
    <row r="205" spans="1:14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54"/>
      <c r="L205" s="54"/>
      <c r="M205" s="54"/>
      <c r="N205" s="17"/>
    </row>
    <row r="206" spans="1:14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54"/>
      <c r="L206" s="54"/>
      <c r="M206" s="54"/>
      <c r="N206" s="17"/>
    </row>
    <row r="207" spans="1:14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54"/>
      <c r="L207" s="54"/>
      <c r="M207" s="54"/>
      <c r="N207" s="17"/>
    </row>
    <row r="208" spans="1:14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54"/>
      <c r="L208" s="54"/>
      <c r="M208" s="54"/>
      <c r="N208" s="17"/>
    </row>
    <row r="209" spans="1:14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54"/>
      <c r="L209" s="54"/>
      <c r="M209" s="54"/>
      <c r="N209" s="17"/>
    </row>
    <row r="210" spans="1:14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54"/>
      <c r="L210" s="54"/>
      <c r="M210" s="54"/>
      <c r="N210" s="17"/>
    </row>
    <row r="211" spans="1:14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54"/>
      <c r="L211" s="54"/>
      <c r="M211" s="54"/>
      <c r="N211" s="17"/>
    </row>
    <row r="212" spans="1:14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54"/>
      <c r="L212" s="54"/>
      <c r="M212" s="54"/>
      <c r="N212" s="17"/>
    </row>
    <row r="213" spans="1:14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54"/>
      <c r="L213" s="54"/>
      <c r="M213" s="54"/>
      <c r="N213" s="17"/>
    </row>
    <row r="214" spans="1:14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54"/>
      <c r="L214" s="54"/>
      <c r="M214" s="54"/>
      <c r="N214" s="17"/>
    </row>
    <row r="215" spans="1:14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54"/>
      <c r="L215" s="54"/>
      <c r="M215" s="54"/>
      <c r="N215" s="17"/>
    </row>
    <row r="216" spans="1:14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54"/>
      <c r="L216" s="54"/>
      <c r="M216" s="54"/>
      <c r="N216" s="17"/>
    </row>
    <row r="217" spans="1:14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54"/>
      <c r="L217" s="54"/>
      <c r="M217" s="54"/>
      <c r="N217" s="17"/>
    </row>
    <row r="218" spans="1:14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54"/>
      <c r="L218" s="54"/>
      <c r="M218" s="54"/>
      <c r="N218" s="17"/>
    </row>
    <row r="219" spans="1:14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54"/>
      <c r="L219" s="54"/>
      <c r="M219" s="54"/>
      <c r="N219" s="17"/>
    </row>
    <row r="220" spans="1:14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54"/>
      <c r="L220" s="54"/>
      <c r="M220" s="54"/>
      <c r="N220" s="17"/>
    </row>
    <row r="221" spans="1:14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54"/>
      <c r="L221" s="54"/>
      <c r="M221" s="54"/>
      <c r="N221" s="17"/>
    </row>
    <row r="222" spans="1:14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54"/>
      <c r="L222" s="54"/>
      <c r="M222" s="54"/>
    </row>
    <row r="223" spans="1:14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54"/>
      <c r="L223" s="54"/>
      <c r="M223" s="54"/>
    </row>
    <row r="224" spans="1:14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54"/>
      <c r="L224" s="54"/>
      <c r="M224" s="54"/>
    </row>
    <row r="225" spans="1:14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56">
        <f t="shared" ref="K225" si="7">A218+1</f>
        <v>44072</v>
      </c>
      <c r="L225" s="56" t="s">
        <v>310</v>
      </c>
      <c r="M225" s="56">
        <f>A225</f>
        <v>44078</v>
      </c>
      <c r="N225">
        <f t="shared" ref="N225" si="8">SUM(C219:C225)</f>
        <v>35</v>
      </c>
    </row>
    <row r="226" spans="1:14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56">
        <f t="shared" ref="K226" si="9">A219+1</f>
        <v>44073</v>
      </c>
      <c r="L226" s="56" t="s">
        <v>310</v>
      </c>
      <c r="M226" s="56">
        <f>A226</f>
        <v>44079</v>
      </c>
      <c r="N226">
        <f t="shared" ref="N226" si="10">SUM(C220:C226)</f>
        <v>34</v>
      </c>
    </row>
    <row r="227" spans="1:14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55"/>
      <c r="L227" s="54"/>
      <c r="M227" s="54"/>
    </row>
    <row r="228" spans="1:14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55"/>
      <c r="L228" s="54"/>
      <c r="M228" s="54"/>
    </row>
    <row r="229" spans="1:14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55"/>
      <c r="L229" s="54"/>
      <c r="M229" s="54"/>
    </row>
    <row r="230" spans="1:14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55"/>
      <c r="L230" s="54"/>
      <c r="M230" s="54"/>
    </row>
    <row r="231" spans="1:14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55"/>
      <c r="L231" s="54"/>
      <c r="M231" s="54"/>
    </row>
    <row r="232" spans="1:14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56">
        <f t="shared" ref="K232" si="11">A225+1</f>
        <v>44079</v>
      </c>
      <c r="L232" s="56" t="s">
        <v>310</v>
      </c>
      <c r="M232" s="56">
        <f>A232</f>
        <v>44085</v>
      </c>
      <c r="N232">
        <f t="shared" ref="N232" si="12">SUM(C226:C232)</f>
        <v>45</v>
      </c>
    </row>
    <row r="233" spans="1:14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56">
        <f t="shared" ref="K233" si="13">A226+1</f>
        <v>44080</v>
      </c>
      <c r="L233" s="56" t="s">
        <v>310</v>
      </c>
      <c r="M233" s="56">
        <f>A233</f>
        <v>44086</v>
      </c>
      <c r="N233">
        <f t="shared" ref="N233" si="14">SUM(C227:C233)</f>
        <v>46</v>
      </c>
    </row>
    <row r="234" spans="1:14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55"/>
      <c r="L234" s="54"/>
      <c r="M234" s="54"/>
    </row>
    <row r="235" spans="1:14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55"/>
      <c r="L235" s="54"/>
      <c r="M235" s="54"/>
    </row>
    <row r="236" spans="1:14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55"/>
      <c r="L236" s="54"/>
      <c r="M236" s="54"/>
    </row>
    <row r="237" spans="1:14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55"/>
      <c r="L237" s="54"/>
      <c r="M237" s="54"/>
    </row>
    <row r="238" spans="1:14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55"/>
      <c r="L238" s="54"/>
      <c r="M238" s="54"/>
    </row>
    <row r="239" spans="1:14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56">
        <f t="shared" ref="K239" si="15">A232+1</f>
        <v>44086</v>
      </c>
      <c r="L239" s="56" t="s">
        <v>310</v>
      </c>
      <c r="M239" s="56">
        <f>A239</f>
        <v>44092</v>
      </c>
      <c r="N239">
        <f t="shared" ref="N239" si="16">SUM(C233:C239)</f>
        <v>31</v>
      </c>
    </row>
    <row r="240" spans="1:14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56">
        <f t="shared" ref="K240" si="17">A233+1</f>
        <v>44087</v>
      </c>
      <c r="L240" s="56" t="s">
        <v>310</v>
      </c>
      <c r="M240" s="56">
        <f>A240</f>
        <v>44093</v>
      </c>
      <c r="N240">
        <f t="shared" ref="N240" si="18">SUM(C234:C240)</f>
        <v>30</v>
      </c>
    </row>
    <row r="241" spans="1:14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55"/>
      <c r="L241" s="54"/>
      <c r="M241" s="54"/>
    </row>
    <row r="242" spans="1:14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55"/>
      <c r="L242" s="54"/>
      <c r="M242" s="54"/>
    </row>
    <row r="243" spans="1:14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  <c r="K243" s="55"/>
    </row>
    <row r="244" spans="1:14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  <c r="K244" s="55"/>
    </row>
    <row r="245" spans="1:14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  <c r="K245" s="55"/>
    </row>
    <row r="246" spans="1:14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  <c r="K246" s="56">
        <f t="shared" ref="K246" si="19">A239+1</f>
        <v>44093</v>
      </c>
      <c r="L246" s="56" t="s">
        <v>310</v>
      </c>
      <c r="M246" s="56">
        <f>A246</f>
        <v>44099</v>
      </c>
      <c r="N246">
        <f t="shared" ref="N246" si="20">SUM(C240:C246)</f>
        <v>16</v>
      </c>
    </row>
    <row r="247" spans="1:14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  <c r="K247" s="56">
        <f t="shared" ref="K247" si="21">A240+1</f>
        <v>44094</v>
      </c>
      <c r="L247" s="56" t="s">
        <v>310</v>
      </c>
      <c r="M247" s="56">
        <f>A247</f>
        <v>44100</v>
      </c>
      <c r="N247">
        <f t="shared" ref="N247" si="22">SUM(C241:C247)</f>
        <v>21</v>
      </c>
    </row>
    <row r="248" spans="1:14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  <c r="K248" s="55"/>
    </row>
    <row r="249" spans="1:14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  <c r="K249" s="55"/>
    </row>
    <row r="250" spans="1:14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  <c r="K250" s="55"/>
    </row>
    <row r="251" spans="1:14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  <c r="K251" s="55"/>
    </row>
    <row r="252" spans="1:14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  <c r="K252" s="55"/>
      <c r="L252" s="55"/>
      <c r="M252" s="55"/>
    </row>
    <row r="253" spans="1:14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  <c r="K253" s="56">
        <f t="shared" ref="K253" si="23">A246+1</f>
        <v>44100</v>
      </c>
      <c r="L253" s="56" t="s">
        <v>310</v>
      </c>
      <c r="M253" s="56">
        <f>A253</f>
        <v>44106</v>
      </c>
      <c r="N253">
        <f t="shared" ref="N253" si="24">SUM(C247:C253)</f>
        <v>24</v>
      </c>
    </row>
    <row r="254" spans="1:14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  <c r="K254" s="56">
        <f t="shared" ref="K254" si="25">A247+1</f>
        <v>44101</v>
      </c>
      <c r="L254" s="56" t="s">
        <v>310</v>
      </c>
      <c r="M254" s="56">
        <f>A254</f>
        <v>44107</v>
      </c>
      <c r="N254">
        <f t="shared" ref="N254" si="26">SUM(C248:C254)</f>
        <v>17</v>
      </c>
    </row>
    <row r="255" spans="1:14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  <c r="K255" s="55"/>
      <c r="L255" s="55"/>
      <c r="M255" s="55"/>
    </row>
    <row r="256" spans="1:14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  <c r="K256" s="55"/>
      <c r="L256" s="55"/>
      <c r="M256" s="55"/>
    </row>
    <row r="257" spans="1:14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  <c r="K257" s="55"/>
      <c r="L257" s="55"/>
      <c r="M257" s="55"/>
    </row>
    <row r="258" spans="1:14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  <c r="K258" s="55"/>
      <c r="L258" s="55"/>
      <c r="M258" s="55"/>
    </row>
    <row r="259" spans="1:14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  <c r="K259" s="55"/>
      <c r="L259" s="55"/>
      <c r="M259" s="55"/>
    </row>
    <row r="260" spans="1:14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  <c r="K260" s="56">
        <f t="shared" ref="K260" si="27">A253+1</f>
        <v>44107</v>
      </c>
      <c r="L260" s="56" t="s">
        <v>310</v>
      </c>
      <c r="M260" s="56">
        <f>A260</f>
        <v>44113</v>
      </c>
      <c r="N260">
        <f t="shared" ref="N260" si="28">SUM(C254:C260)</f>
        <v>11</v>
      </c>
    </row>
    <row r="261" spans="1:14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  <c r="K261" s="56">
        <f t="shared" ref="K261" si="29">A254+1</f>
        <v>44108</v>
      </c>
      <c r="L261" s="56" t="s">
        <v>310</v>
      </c>
      <c r="M261" s="56">
        <f>A261</f>
        <v>44114</v>
      </c>
      <c r="N261">
        <f t="shared" ref="N261" si="30">SUM(C255:C261)</f>
        <v>13</v>
      </c>
    </row>
    <row r="262" spans="1:14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  <c r="K262" s="55"/>
      <c r="L262" s="55"/>
      <c r="M262" s="55"/>
    </row>
    <row r="263" spans="1:14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  <c r="K263" s="55"/>
      <c r="L263" s="55"/>
      <c r="M263" s="55"/>
    </row>
    <row r="264" spans="1:14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  <c r="K264" s="55"/>
      <c r="L264" s="55"/>
      <c r="M264" s="55"/>
    </row>
    <row r="265" spans="1:14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  <c r="K265" s="55"/>
      <c r="L265" s="55"/>
      <c r="M265" s="55"/>
    </row>
    <row r="266" spans="1:14">
      <c r="A266" s="16">
        <v>44119</v>
      </c>
      <c r="B266" s="15">
        <v>86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  <c r="K266" s="55"/>
      <c r="L266" s="55"/>
      <c r="M266" s="55"/>
    </row>
    <row r="267" spans="1:14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  <c r="K267" s="56">
        <f t="shared" ref="K267" si="31">A260+1</f>
        <v>44114</v>
      </c>
      <c r="L267" s="56" t="s">
        <v>310</v>
      </c>
      <c r="M267" s="56">
        <f>A267</f>
        <v>44120</v>
      </c>
      <c r="N267">
        <f t="shared" ref="N267" si="32">SUM(C261:C267)</f>
        <v>20</v>
      </c>
    </row>
    <row r="268" spans="1:14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  <c r="K268" s="56">
        <f t="shared" ref="K268" si="33">A261+1</f>
        <v>44115</v>
      </c>
      <c r="L268" s="56" t="s">
        <v>310</v>
      </c>
      <c r="M268" s="56">
        <f>A268</f>
        <v>44121</v>
      </c>
      <c r="N268">
        <f t="shared" ref="N268" si="34">SUM(C262:C268)</f>
        <v>18</v>
      </c>
    </row>
    <row r="269" spans="1:14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  <c r="K269" s="55"/>
      <c r="L269" s="55"/>
      <c r="M269" s="55"/>
    </row>
    <row r="270" spans="1:14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  <c r="K270" s="55"/>
      <c r="L270" s="55"/>
      <c r="M270" s="55"/>
    </row>
    <row r="271" spans="1:14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  <c r="K271" s="55"/>
      <c r="L271" s="55"/>
      <c r="M271" s="55"/>
    </row>
    <row r="272" spans="1:14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  <c r="K272" s="55"/>
      <c r="L272" s="55"/>
      <c r="M272" s="55"/>
    </row>
    <row r="273" spans="1:14" ht="19" customHeight="1">
      <c r="A273" s="16">
        <v>44126</v>
      </c>
      <c r="B273" s="15">
        <v>80</v>
      </c>
      <c r="C273" s="15">
        <v>3</v>
      </c>
      <c r="D273" s="15">
        <v>669</v>
      </c>
      <c r="E273" s="15">
        <v>29</v>
      </c>
      <c r="F273" s="15">
        <v>4</v>
      </c>
      <c r="G273" s="15">
        <v>634</v>
      </c>
      <c r="H273" s="15">
        <v>4</v>
      </c>
      <c r="I273" s="15">
        <v>634</v>
      </c>
      <c r="J273" s="15">
        <v>1</v>
      </c>
      <c r="K273" s="55"/>
      <c r="L273" s="55"/>
      <c r="M273" s="55"/>
    </row>
    <row r="274" spans="1:14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  <c r="K274" s="56">
        <f t="shared" ref="K274" si="35">A267+1</f>
        <v>44121</v>
      </c>
      <c r="L274" s="56" t="s">
        <v>310</v>
      </c>
      <c r="M274" s="56">
        <f>A274</f>
        <v>44127</v>
      </c>
      <c r="N274">
        <f t="shared" ref="N274" si="36">SUM(C268:C274)</f>
        <v>17</v>
      </c>
    </row>
    <row r="275" spans="1:14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  <c r="K275" s="56">
        <f t="shared" ref="K275" si="37">A268+1</f>
        <v>44122</v>
      </c>
      <c r="L275" s="56" t="s">
        <v>310</v>
      </c>
      <c r="M275" s="56">
        <f>A275</f>
        <v>44128</v>
      </c>
      <c r="N275">
        <f t="shared" ref="N275" si="38">SUM(C269:C275)</f>
        <v>18</v>
      </c>
    </row>
    <row r="276" spans="1:14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  <c r="K276" s="55"/>
      <c r="L276" s="55"/>
      <c r="M276" s="55"/>
    </row>
    <row r="277" spans="1:14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  <c r="K277" s="55"/>
      <c r="L277" s="55"/>
      <c r="M277" s="55"/>
    </row>
    <row r="278" spans="1:14" ht="19" customHeight="1">
      <c r="A278" s="16">
        <v>44131</v>
      </c>
      <c r="B278" s="15">
        <v>0</v>
      </c>
      <c r="C278" s="15">
        <v>3</v>
      </c>
      <c r="D278" s="15">
        <v>681</v>
      </c>
      <c r="E278" s="15">
        <v>27</v>
      </c>
      <c r="F278" s="15">
        <v>0</v>
      </c>
      <c r="G278" s="15">
        <v>648</v>
      </c>
      <c r="H278" s="15">
        <v>0</v>
      </c>
      <c r="I278" s="15">
        <v>648</v>
      </c>
      <c r="J278" s="15"/>
      <c r="K278" s="55"/>
      <c r="L278" s="55"/>
      <c r="M278" s="55"/>
    </row>
    <row r="279" spans="1:14" ht="19" customHeight="1">
      <c r="A279" s="16">
        <v>44132</v>
      </c>
      <c r="B279" s="15">
        <v>87</v>
      </c>
      <c r="C279" s="15">
        <v>3</v>
      </c>
      <c r="D279" s="15">
        <v>684</v>
      </c>
      <c r="E279" s="15">
        <v>24</v>
      </c>
      <c r="F279" s="15">
        <v>6</v>
      </c>
      <c r="G279" s="15">
        <v>654</v>
      </c>
      <c r="H279" s="15">
        <v>6</v>
      </c>
      <c r="I279" s="15">
        <v>654</v>
      </c>
      <c r="J279" s="15"/>
      <c r="K279" s="55"/>
      <c r="L279" s="55"/>
      <c r="M279" s="55"/>
    </row>
    <row r="280" spans="1:14" ht="19" customHeight="1">
      <c r="A280" s="16">
        <v>44133</v>
      </c>
      <c r="B280" s="15">
        <v>80</v>
      </c>
      <c r="C280" s="15">
        <v>4</v>
      </c>
      <c r="D280" s="15">
        <v>688</v>
      </c>
      <c r="E280" s="15">
        <v>27</v>
      </c>
      <c r="F280" s="15">
        <v>1</v>
      </c>
      <c r="G280" s="15">
        <v>655</v>
      </c>
      <c r="H280" s="15">
        <v>1</v>
      </c>
      <c r="I280" s="15">
        <v>655</v>
      </c>
      <c r="J280" s="15"/>
      <c r="K280" s="55"/>
      <c r="L280" s="55"/>
      <c r="M280" s="55"/>
    </row>
    <row r="281" spans="1:14" ht="19" customHeight="1">
      <c r="A281" s="16">
        <v>44134</v>
      </c>
      <c r="B281" s="15">
        <v>119</v>
      </c>
      <c r="C281" s="15">
        <v>1</v>
      </c>
      <c r="D281" s="15">
        <v>689</v>
      </c>
      <c r="E281" s="15">
        <v>24</v>
      </c>
      <c r="F281" s="15">
        <v>4</v>
      </c>
      <c r="G281" s="15">
        <v>659</v>
      </c>
      <c r="H281" s="15">
        <v>4</v>
      </c>
      <c r="I281" s="15">
        <v>659</v>
      </c>
      <c r="J281" s="15"/>
      <c r="K281" s="56">
        <f t="shared" ref="K281" si="39">A274+1</f>
        <v>44128</v>
      </c>
      <c r="L281" s="56" t="s">
        <v>310</v>
      </c>
      <c r="M281" s="56">
        <f>A281</f>
        <v>44134</v>
      </c>
      <c r="N281">
        <f t="shared" ref="N281" si="40">SUM(C275:C281)</f>
        <v>15</v>
      </c>
    </row>
    <row r="282" spans="1:14" ht="19" customHeight="1">
      <c r="A282" s="16">
        <v>44135</v>
      </c>
      <c r="B282" s="15">
        <v>0</v>
      </c>
      <c r="C282" s="15">
        <v>13</v>
      </c>
      <c r="D282" s="15">
        <v>702</v>
      </c>
      <c r="E282" s="15">
        <v>36</v>
      </c>
      <c r="F282" s="15">
        <v>1</v>
      </c>
      <c r="G282" s="15">
        <v>660</v>
      </c>
      <c r="H282" s="15">
        <v>1</v>
      </c>
      <c r="I282" s="15">
        <v>660</v>
      </c>
      <c r="J282" s="15"/>
      <c r="K282" s="56">
        <f t="shared" ref="K282" si="41">A275+1</f>
        <v>44129</v>
      </c>
      <c r="L282" s="56" t="s">
        <v>310</v>
      </c>
      <c r="M282" s="56">
        <f>A282</f>
        <v>44135</v>
      </c>
      <c r="N282">
        <f t="shared" ref="N282" si="42">SUM(C276:C282)</f>
        <v>26</v>
      </c>
    </row>
    <row r="283" spans="1:14" ht="19" customHeight="1">
      <c r="A283" s="16">
        <v>44136</v>
      </c>
      <c r="B283" s="15">
        <v>0</v>
      </c>
      <c r="C283" s="15">
        <v>5</v>
      </c>
      <c r="D283" s="15">
        <v>707</v>
      </c>
      <c r="E283" s="15">
        <v>41</v>
      </c>
      <c r="F283" s="15">
        <v>0</v>
      </c>
      <c r="G283" s="15">
        <v>660</v>
      </c>
      <c r="H283" s="15">
        <v>0</v>
      </c>
      <c r="I283" s="15">
        <v>660</v>
      </c>
      <c r="J283" s="15"/>
      <c r="K283" s="55"/>
      <c r="L283" s="55"/>
      <c r="M283" s="55"/>
    </row>
    <row r="284" spans="1:14" ht="19" customHeight="1">
      <c r="A284" s="16">
        <v>44137</v>
      </c>
      <c r="B284" s="15">
        <v>0</v>
      </c>
      <c r="C284" s="15">
        <v>0</v>
      </c>
      <c r="D284" s="15">
        <v>707</v>
      </c>
      <c r="E284" s="15">
        <v>41</v>
      </c>
      <c r="F284" s="15">
        <v>0</v>
      </c>
      <c r="G284" s="15">
        <v>660</v>
      </c>
      <c r="H284" s="15">
        <v>0</v>
      </c>
      <c r="I284" s="15">
        <v>660</v>
      </c>
      <c r="J284" s="15"/>
      <c r="K284" s="55"/>
      <c r="L284" s="55"/>
      <c r="M284" s="55"/>
    </row>
    <row r="285" spans="1:14" ht="19" customHeight="1">
      <c r="A285" s="16">
        <v>44138</v>
      </c>
      <c r="B285" s="15">
        <v>0</v>
      </c>
      <c r="C285" s="15">
        <v>7</v>
      </c>
      <c r="D285" s="15">
        <v>714</v>
      </c>
      <c r="E285" s="15">
        <v>48</v>
      </c>
      <c r="F285" s="15">
        <v>0</v>
      </c>
      <c r="G285" s="15">
        <v>660</v>
      </c>
      <c r="H285" s="15">
        <v>0</v>
      </c>
      <c r="I285" s="15">
        <v>660</v>
      </c>
      <c r="J285" s="15"/>
      <c r="K285" s="55"/>
      <c r="L285" s="55"/>
      <c r="M285" s="55"/>
    </row>
    <row r="286" spans="1:14" ht="19" customHeight="1">
      <c r="A286" s="16">
        <v>44139</v>
      </c>
      <c r="B286" s="15">
        <v>106</v>
      </c>
      <c r="C286" s="15">
        <v>0</v>
      </c>
      <c r="D286" s="15">
        <v>714</v>
      </c>
      <c r="E286" s="15">
        <v>48</v>
      </c>
      <c r="F286" s="15">
        <v>0</v>
      </c>
      <c r="G286" s="15">
        <v>660</v>
      </c>
      <c r="H286" s="15">
        <v>0</v>
      </c>
      <c r="I286" s="15">
        <v>660</v>
      </c>
      <c r="J286" s="15"/>
      <c r="K286" s="55"/>
      <c r="L286" s="55"/>
      <c r="M286" s="55"/>
    </row>
    <row r="287" spans="1:14" ht="19" customHeight="1">
      <c r="A287" s="16">
        <v>44140</v>
      </c>
      <c r="B287" s="15">
        <v>121</v>
      </c>
      <c r="C287" s="15">
        <v>3</v>
      </c>
      <c r="D287" s="15">
        <v>717</v>
      </c>
      <c r="E287" s="15">
        <v>44</v>
      </c>
      <c r="F287" s="15">
        <v>7</v>
      </c>
      <c r="G287" s="15">
        <v>667</v>
      </c>
      <c r="H287" s="15">
        <v>7</v>
      </c>
      <c r="I287" s="15">
        <v>667</v>
      </c>
      <c r="J287" s="15"/>
      <c r="K287" s="55"/>
      <c r="L287" s="55"/>
      <c r="M287" s="55"/>
    </row>
    <row r="288" spans="1:14" ht="19" customHeight="1">
      <c r="A288" s="16">
        <v>44141</v>
      </c>
      <c r="B288" s="15">
        <v>0</v>
      </c>
      <c r="C288" s="15">
        <v>4</v>
      </c>
      <c r="D288" s="15">
        <v>721</v>
      </c>
      <c r="E288" s="15">
        <v>42</v>
      </c>
      <c r="F288" s="15">
        <v>6</v>
      </c>
      <c r="G288" s="15">
        <v>673</v>
      </c>
      <c r="H288" s="15">
        <v>6</v>
      </c>
      <c r="I288" s="15">
        <v>673</v>
      </c>
      <c r="J288" s="15"/>
      <c r="K288" s="56">
        <f t="shared" ref="K288" si="43">A281+1</f>
        <v>44135</v>
      </c>
      <c r="L288" s="56" t="s">
        <v>310</v>
      </c>
      <c r="M288" s="56">
        <f>A288</f>
        <v>44141</v>
      </c>
      <c r="N288">
        <f t="shared" ref="N288" si="44">SUM(C282:C288)</f>
        <v>32</v>
      </c>
    </row>
    <row r="289" spans="1:14" ht="19" customHeight="1">
      <c r="A289" s="16">
        <v>44142</v>
      </c>
      <c r="B289" s="15">
        <v>0</v>
      </c>
      <c r="C289" s="15">
        <v>7</v>
      </c>
      <c r="D289" s="15">
        <v>728</v>
      </c>
      <c r="E289" s="15">
        <v>45</v>
      </c>
      <c r="F289" s="15">
        <v>4</v>
      </c>
      <c r="G289" s="15">
        <v>677</v>
      </c>
      <c r="H289" s="15">
        <v>4</v>
      </c>
      <c r="I289" s="15">
        <v>677</v>
      </c>
      <c r="J289" s="15"/>
      <c r="K289" s="56">
        <f t="shared" ref="K289" si="45">A282+1</f>
        <v>44136</v>
      </c>
      <c r="L289" s="56" t="s">
        <v>310</v>
      </c>
      <c r="M289" s="56">
        <f>A289</f>
        <v>44142</v>
      </c>
      <c r="N289">
        <f t="shared" ref="N289" si="46">SUM(C283:C289)</f>
        <v>26</v>
      </c>
    </row>
    <row r="290" spans="1:14" ht="19" customHeight="1">
      <c r="A290" s="16">
        <v>44143</v>
      </c>
      <c r="B290" s="15">
        <v>38</v>
      </c>
      <c r="C290" s="15">
        <v>4</v>
      </c>
      <c r="D290" s="15">
        <v>732</v>
      </c>
      <c r="E290" s="15">
        <v>43</v>
      </c>
      <c r="F290" s="15">
        <v>6</v>
      </c>
      <c r="G290" s="15">
        <v>683</v>
      </c>
      <c r="H290" s="15">
        <v>6</v>
      </c>
      <c r="I290" s="15">
        <v>683</v>
      </c>
      <c r="J290" s="15"/>
      <c r="K290" s="55"/>
      <c r="L290" s="55"/>
      <c r="M290" s="55"/>
    </row>
    <row r="291" spans="1:14" ht="19" customHeight="1">
      <c r="A291" s="16">
        <v>44144</v>
      </c>
      <c r="B291" s="15">
        <v>113</v>
      </c>
      <c r="C291" s="15">
        <v>2</v>
      </c>
      <c r="D291" s="15">
        <v>734</v>
      </c>
      <c r="E291" s="15">
        <v>44</v>
      </c>
      <c r="F291" s="15">
        <v>1</v>
      </c>
      <c r="G291" s="15">
        <v>684</v>
      </c>
      <c r="H291" s="15">
        <v>1</v>
      </c>
      <c r="I291" s="15">
        <v>684</v>
      </c>
      <c r="J291" s="15"/>
      <c r="K291" s="55"/>
      <c r="L291" s="55"/>
      <c r="M291" s="55"/>
    </row>
    <row r="292" spans="1:14" ht="19" customHeight="1">
      <c r="A292" s="16">
        <v>44145</v>
      </c>
      <c r="B292" s="15">
        <v>0</v>
      </c>
      <c r="C292" s="15">
        <v>18</v>
      </c>
      <c r="D292" s="15">
        <v>752</v>
      </c>
      <c r="E292" s="15">
        <v>61</v>
      </c>
      <c r="F292" s="15">
        <v>1</v>
      </c>
      <c r="G292" s="15">
        <v>685</v>
      </c>
      <c r="H292" s="15">
        <v>1</v>
      </c>
      <c r="I292" s="15">
        <v>685</v>
      </c>
      <c r="J292" s="15"/>
      <c r="K292" s="55"/>
      <c r="L292" s="55"/>
      <c r="M292" s="55"/>
    </row>
    <row r="293" spans="1:14" ht="19" customHeight="1">
      <c r="A293" s="16">
        <v>44146</v>
      </c>
      <c r="B293" s="15">
        <v>170</v>
      </c>
      <c r="C293" s="15">
        <v>16</v>
      </c>
      <c r="D293" s="15">
        <v>768</v>
      </c>
      <c r="E293" s="15">
        <v>75</v>
      </c>
      <c r="F293" s="15">
        <v>2</v>
      </c>
      <c r="G293" s="15">
        <v>687</v>
      </c>
      <c r="H293" s="15">
        <v>2</v>
      </c>
      <c r="I293" s="15">
        <v>687</v>
      </c>
      <c r="J293" s="15"/>
      <c r="K293" s="55"/>
      <c r="L293" s="55"/>
      <c r="M293" s="55"/>
    </row>
    <row r="294" spans="1:14" ht="19" customHeight="1">
      <c r="A294" s="16">
        <v>44147</v>
      </c>
      <c r="B294" s="15">
        <v>0</v>
      </c>
      <c r="C294" s="15">
        <v>10</v>
      </c>
      <c r="D294" s="15">
        <v>778</v>
      </c>
      <c r="E294" s="15">
        <v>75</v>
      </c>
      <c r="F294" s="15">
        <v>10</v>
      </c>
      <c r="G294" s="15">
        <v>697</v>
      </c>
      <c r="H294" s="15">
        <v>10</v>
      </c>
      <c r="I294" s="15">
        <v>697</v>
      </c>
      <c r="J294" s="15"/>
      <c r="K294" s="55"/>
      <c r="L294" s="55"/>
      <c r="M294" s="55"/>
    </row>
    <row r="295" spans="1:14" ht="19" customHeight="1">
      <c r="A295" s="16">
        <v>44148</v>
      </c>
      <c r="B295" s="15">
        <v>0</v>
      </c>
      <c r="C295" s="15">
        <v>13</v>
      </c>
      <c r="D295" s="15">
        <v>791</v>
      </c>
      <c r="E295" s="15">
        <v>76</v>
      </c>
      <c r="F295" s="15">
        <v>12</v>
      </c>
      <c r="G295" s="15">
        <v>709</v>
      </c>
      <c r="H295" s="15">
        <v>12</v>
      </c>
      <c r="I295" s="15">
        <v>709</v>
      </c>
      <c r="J295" s="15"/>
      <c r="K295" s="56">
        <f>A288+1</f>
        <v>44142</v>
      </c>
      <c r="L295" s="56" t="s">
        <v>310</v>
      </c>
      <c r="M295" s="56">
        <f>A295</f>
        <v>44148</v>
      </c>
      <c r="N295">
        <f>SUM(C289:C295)</f>
        <v>70</v>
      </c>
    </row>
    <row r="296" spans="1:14" ht="19" customHeight="1">
      <c r="A296" s="16">
        <v>44149</v>
      </c>
      <c r="B296" s="15">
        <v>0</v>
      </c>
      <c r="C296" s="15">
        <v>13</v>
      </c>
      <c r="D296" s="15">
        <v>804</v>
      </c>
      <c r="E296" s="15">
        <v>77</v>
      </c>
      <c r="F296" s="15">
        <v>12</v>
      </c>
      <c r="G296" s="15">
        <v>721</v>
      </c>
      <c r="H296" s="15">
        <v>12</v>
      </c>
      <c r="I296" s="15">
        <v>721</v>
      </c>
      <c r="J296" s="15"/>
      <c r="K296" s="56">
        <f>A289+1</f>
        <v>44143</v>
      </c>
      <c r="L296" s="56" t="s">
        <v>310</v>
      </c>
      <c r="M296" s="56">
        <f>A296</f>
        <v>44149</v>
      </c>
      <c r="N296">
        <f>SUM(C290:C296)</f>
        <v>76</v>
      </c>
    </row>
    <row r="297" spans="1:14" ht="19" customHeight="1">
      <c r="A297" s="16">
        <v>44150</v>
      </c>
      <c r="B297" s="15">
        <v>0</v>
      </c>
      <c r="C297" s="15">
        <v>13</v>
      </c>
      <c r="D297" s="15">
        <v>817</v>
      </c>
      <c r="E297" s="15">
        <v>90</v>
      </c>
      <c r="F297" s="15">
        <v>0</v>
      </c>
      <c r="G297" s="15">
        <v>721</v>
      </c>
      <c r="H297" s="15">
        <v>0</v>
      </c>
      <c r="I297" s="15">
        <v>721</v>
      </c>
      <c r="J297" s="15"/>
      <c r="K297" s="55"/>
      <c r="L297" s="55"/>
      <c r="M297" s="55"/>
    </row>
    <row r="298" spans="1:14" ht="19" customHeight="1">
      <c r="A298" s="16">
        <v>44151</v>
      </c>
      <c r="B298" s="15">
        <v>0</v>
      </c>
      <c r="C298" s="15">
        <v>2</v>
      </c>
      <c r="D298" s="15">
        <v>819</v>
      </c>
      <c r="E298" s="15">
        <v>90</v>
      </c>
      <c r="F298" s="15">
        <v>2</v>
      </c>
      <c r="G298" s="15">
        <v>723</v>
      </c>
      <c r="H298" s="15">
        <v>2</v>
      </c>
      <c r="I298" s="15">
        <v>723</v>
      </c>
      <c r="J298" s="15"/>
      <c r="K298" s="55"/>
      <c r="L298" s="55"/>
      <c r="M298" s="55"/>
    </row>
    <row r="299" spans="1:14" ht="19" customHeight="1">
      <c r="A299" s="16">
        <v>44152</v>
      </c>
      <c r="B299" s="15">
        <v>0</v>
      </c>
      <c r="C299" s="15">
        <v>9</v>
      </c>
      <c r="D299" s="15">
        <v>828</v>
      </c>
      <c r="E299" s="15">
        <v>90</v>
      </c>
      <c r="F299" s="15">
        <v>0</v>
      </c>
      <c r="G299" s="15">
        <v>723</v>
      </c>
      <c r="H299" s="15">
        <v>0</v>
      </c>
      <c r="I299" s="15">
        <v>723</v>
      </c>
      <c r="J299" s="15"/>
      <c r="K299" s="55"/>
      <c r="L299" s="55"/>
      <c r="M299" s="55"/>
    </row>
    <row r="300" spans="1:14" ht="19" customHeight="1">
      <c r="A300" s="16">
        <v>44153</v>
      </c>
      <c r="B300" s="15">
        <v>0</v>
      </c>
      <c r="C300" s="15">
        <v>27</v>
      </c>
      <c r="D300" s="15">
        <v>855</v>
      </c>
      <c r="E300" s="15">
        <v>90</v>
      </c>
      <c r="F300" s="15">
        <v>0</v>
      </c>
      <c r="G300" s="15">
        <v>723</v>
      </c>
      <c r="H300" s="15">
        <v>0</v>
      </c>
      <c r="I300" s="15">
        <v>723</v>
      </c>
      <c r="J300" s="15"/>
      <c r="K300" s="55"/>
      <c r="L300" s="55"/>
      <c r="M300" s="55"/>
    </row>
    <row r="301" spans="1:14" ht="19" customHeight="1">
      <c r="A301" s="16">
        <v>44154</v>
      </c>
      <c r="B301" s="15">
        <v>0</v>
      </c>
      <c r="C301" s="15">
        <v>17</v>
      </c>
      <c r="D301" s="15">
        <v>872</v>
      </c>
      <c r="E301" s="15">
        <v>90</v>
      </c>
      <c r="F301" s="15">
        <v>0</v>
      </c>
      <c r="G301" s="15">
        <v>723</v>
      </c>
      <c r="H301" s="15">
        <v>0</v>
      </c>
      <c r="I301" s="15">
        <v>723</v>
      </c>
      <c r="J301" s="15"/>
      <c r="K301" s="55"/>
      <c r="L301" s="55"/>
      <c r="M301" s="55"/>
    </row>
    <row r="302" spans="1:14" ht="19" customHeight="1">
      <c r="A302" s="16">
        <v>44155</v>
      </c>
      <c r="B302" s="15">
        <v>0</v>
      </c>
      <c r="C302" s="15">
        <v>22</v>
      </c>
      <c r="D302" s="15">
        <v>895</v>
      </c>
      <c r="E302" s="15">
        <v>90</v>
      </c>
      <c r="F302" s="15">
        <v>0</v>
      </c>
      <c r="G302" s="15">
        <v>723</v>
      </c>
      <c r="H302" s="15">
        <v>0</v>
      </c>
      <c r="I302" s="15">
        <v>723</v>
      </c>
      <c r="J302" s="15"/>
      <c r="K302" s="56">
        <f>A295+1</f>
        <v>44149</v>
      </c>
      <c r="L302" s="56" t="s">
        <v>310</v>
      </c>
      <c r="M302" s="56">
        <f>A302</f>
        <v>44155</v>
      </c>
      <c r="N302">
        <f>SUM(C296:C302)</f>
        <v>103</v>
      </c>
    </row>
    <row r="303" spans="1:14" ht="19" customHeight="1">
      <c r="A303" s="16">
        <v>44156</v>
      </c>
      <c r="B303" s="15">
        <v>0</v>
      </c>
      <c r="C303" s="15">
        <v>26</v>
      </c>
      <c r="D303" s="15">
        <v>921</v>
      </c>
      <c r="E303" s="15">
        <v>90</v>
      </c>
      <c r="F303" s="15">
        <v>0</v>
      </c>
      <c r="G303" s="15">
        <v>723</v>
      </c>
      <c r="H303" s="15">
        <v>0</v>
      </c>
      <c r="I303" s="15">
        <v>723</v>
      </c>
      <c r="J303" s="15"/>
      <c r="K303" s="56">
        <f>A296+1</f>
        <v>44150</v>
      </c>
      <c r="L303" s="56" t="s">
        <v>310</v>
      </c>
      <c r="M303" s="56">
        <f>A303</f>
        <v>44156</v>
      </c>
      <c r="N303">
        <f>SUM(C297:C303)</f>
        <v>116</v>
      </c>
    </row>
    <row r="304" spans="1:14" ht="20" customHeight="1">
      <c r="A304" s="4" t="s">
        <v>24</v>
      </c>
      <c r="B304">
        <v>2422</v>
      </c>
      <c r="C304">
        <v>575</v>
      </c>
      <c r="F304">
        <v>420</v>
      </c>
      <c r="H304">
        <v>394</v>
      </c>
      <c r="J304">
        <v>6</v>
      </c>
    </row>
    <row r="307" spans="3:3">
      <c r="C307">
        <f>SUM(C296:C302)</f>
        <v>103</v>
      </c>
    </row>
    <row r="308" spans="3:3">
      <c r="C308">
        <f>SUM(C289:C295)</f>
        <v>70</v>
      </c>
    </row>
    <row r="309" spans="3:3">
      <c r="C309">
        <f>SUM(C282:C288)</f>
        <v>32</v>
      </c>
    </row>
    <row r="310" spans="3:3">
      <c r="C310">
        <f>SUM(C275:C281)</f>
        <v>15</v>
      </c>
    </row>
    <row r="311" spans="3:3">
      <c r="C311">
        <f>SUM(C268:C274)</f>
        <v>17</v>
      </c>
    </row>
    <row r="312" spans="3:3">
      <c r="C312">
        <f>SUM(C261:C267)</f>
        <v>20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2020-11-21T15:19:00Z</dcterms:modified>
</cp:coreProperties>
</file>