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201更新/"/>
    </mc:Choice>
  </mc:AlternateContent>
  <xr:revisionPtr revIDLastSave="0" documentId="13_ncr:1_{F6DDD024-4FC9-D143-8698-F2B738E7B1BB}" xr6:coauthVersionLast="45" xr6:coauthVersionMax="45" xr10:uidLastSave="{00000000-0000-0000-0000-000000000000}"/>
  <bookViews>
    <workbookView xWindow="660" yWindow="500" windowWidth="2792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3" i="3" l="1"/>
  <c r="M313" i="3"/>
  <c r="N313" i="3"/>
  <c r="P313" i="3"/>
  <c r="Q313" i="3"/>
  <c r="N312" i="3"/>
  <c r="N311" i="3"/>
  <c r="K310" i="3"/>
  <c r="M310" i="3"/>
  <c r="K311" i="3"/>
  <c r="M311" i="3"/>
  <c r="K312" i="3"/>
  <c r="M312" i="3"/>
  <c r="P312" i="3"/>
  <c r="Q312" i="3"/>
  <c r="P311" i="3"/>
  <c r="Q311" i="3"/>
  <c r="P310" i="3"/>
  <c r="Q310" i="3"/>
  <c r="N310" i="3"/>
  <c r="K309" i="3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<sst xmlns="http://schemas.openxmlformats.org/spreadsheetml/2006/main" count="3415" uniqueCount="312">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</sst>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44165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2"/>
  <sheetViews>
    <sheetView tabSelected="1" topLeftCell="A302" zoomScale="106" workbookViewId="0">
      <selection activeCell="D317" sqref="D317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13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13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13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13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13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13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13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13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f t="shared" si="0"/>
        <v>83</v>
      </c>
      <c r="E105" s="59">
        <v>82</v>
      </c>
      <c r="F105" s="59">
        <v>1</v>
      </c>
      <c r="G105" s="59">
        <f t="shared" si="1"/>
        <v>23</v>
      </c>
      <c r="H105" s="59">
        <v>1</v>
      </c>
      <c r="I105" s="59">
        <f t="shared" si="2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13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13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13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13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f t="shared" si="3"/>
        <v>89</v>
      </c>
      <c r="E112" s="59">
        <v>85</v>
      </c>
      <c r="F112" s="59">
        <v>4</v>
      </c>
      <c r="G112" s="59">
        <f t="shared" si="4"/>
        <v>37</v>
      </c>
      <c r="H112" s="59">
        <v>4</v>
      </c>
      <c r="I112" s="59">
        <f t="shared" si="5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13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13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13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3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3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20">A224+1</f>
        <v>44078</v>
      </c>
      <c r="L231" s="58" t="s">
        <v>310</v>
      </c>
      <c r="M231" s="58">
        <f t="shared" ref="M231" si="21">A231</f>
        <v>44084</v>
      </c>
      <c r="N231" s="59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4">A231+1</f>
        <v>44085</v>
      </c>
      <c r="L238" s="58" t="s">
        <v>310</v>
      </c>
      <c r="M238" s="58">
        <f t="shared" ref="M238" si="35">A238</f>
        <v>44091</v>
      </c>
      <c r="N238" s="59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50">A238+1</f>
        <v>44092</v>
      </c>
      <c r="L245" s="58" t="s">
        <v>310</v>
      </c>
      <c r="M245" s="58">
        <f t="shared" ref="M245" si="51">A245</f>
        <v>44098</v>
      </c>
      <c r="N245" s="59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6">A245+1</f>
        <v>44099</v>
      </c>
      <c r="L252" s="58" t="s">
        <v>310</v>
      </c>
      <c r="M252" s="58">
        <f t="shared" ref="M252" si="67">A252</f>
        <v>44105</v>
      </c>
      <c r="N252" s="59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82">A252+1</f>
        <v>44106</v>
      </c>
      <c r="L259" s="58" t="s">
        <v>310</v>
      </c>
      <c r="M259" s="58">
        <f t="shared" ref="M259" si="83">A259</f>
        <v>44112</v>
      </c>
      <c r="N259" s="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8">A259+1</f>
        <v>44113</v>
      </c>
      <c r="L266" s="58" t="s">
        <v>310</v>
      </c>
      <c r="M266" s="58">
        <f t="shared" ref="M266" si="99">A266</f>
        <v>44119</v>
      </c>
      <c r="N266" s="59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4">A266+1</f>
        <v>44120</v>
      </c>
      <c r="L273" s="58" t="s">
        <v>310</v>
      </c>
      <c r="M273" s="58">
        <f t="shared" ref="M273" si="115">A273</f>
        <v>44126</v>
      </c>
      <c r="N273" s="59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30">A273+1</f>
        <v>44127</v>
      </c>
      <c r="L280" s="58" t="s">
        <v>310</v>
      </c>
      <c r="M280" s="58">
        <f t="shared" ref="M280" si="131">A280</f>
        <v>44133</v>
      </c>
      <c r="N280" s="59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6">A280+1</f>
        <v>44134</v>
      </c>
      <c r="L287" s="58" t="s">
        <v>310</v>
      </c>
      <c r="M287" s="58">
        <f t="shared" ref="M287" si="147">A287</f>
        <v>44140</v>
      </c>
      <c r="N287" s="59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62">A287+1</f>
        <v>44141</v>
      </c>
      <c r="L294" s="58" t="s">
        <v>310</v>
      </c>
      <c r="M294" s="58">
        <f t="shared" ref="M294" si="163">A294</f>
        <v>44147</v>
      </c>
      <c r="N294" s="59">
        <f t="shared" ref="N294" si="164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8">A294+1</f>
        <v>44148</v>
      </c>
      <c r="L301" s="58" t="s">
        <v>310</v>
      </c>
      <c r="M301" s="58">
        <f t="shared" ref="M301" si="169">A301</f>
        <v>44154</v>
      </c>
      <c r="N301" s="59">
        <f t="shared" ref="N301" si="170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  <c r="O304">
        <v>490</v>
      </c>
      <c r="P304">
        <f>SUM(O298:O304)</f>
        <v>2228</v>
      </c>
      <c r="Q304" s="59">
        <f t="shared" ref="Q304:Q307" si="174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  <c r="O305">
        <v>281</v>
      </c>
      <c r="P305">
        <f>SUM(O299:O305)</f>
        <v>2436</v>
      </c>
      <c r="Q305" s="59">
        <f t="shared" si="174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  <c r="O306">
        <v>210</v>
      </c>
      <c r="P306">
        <f t="shared" ref="P306:P308" si="175">SUM(O300:O306)</f>
        <v>2377</v>
      </c>
      <c r="Q306" s="59">
        <f t="shared" si="174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6">A307</f>
        <v>44160</v>
      </c>
      <c r="N307">
        <f t="shared" si="173"/>
        <v>100</v>
      </c>
      <c r="O307">
        <v>318</v>
      </c>
      <c r="P307">
        <f t="shared" si="175"/>
        <v>2422</v>
      </c>
      <c r="Q307" s="59">
        <f t="shared" si="174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7">A301+1</f>
        <v>44155</v>
      </c>
      <c r="L308" s="58" t="s">
        <v>310</v>
      </c>
      <c r="M308" s="58">
        <f t="shared" ref="M308" si="178">A308</f>
        <v>44161</v>
      </c>
      <c r="N308" s="59">
        <f t="shared" ref="N308" si="179">SUM(C302:C308)</f>
        <v>108</v>
      </c>
      <c r="O308">
        <v>326</v>
      </c>
      <c r="P308">
        <f t="shared" si="175"/>
        <v>2410</v>
      </c>
      <c r="Q308" s="59">
        <f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" si="180">A302+1</f>
        <v>44156</v>
      </c>
      <c r="L309" s="58" t="s">
        <v>310</v>
      </c>
      <c r="M309" s="58">
        <f t="shared" ref="M309" si="181">A309</f>
        <v>44162</v>
      </c>
      <c r="N309" s="59">
        <f t="shared" ref="N309:N310" si="182">SUM(C303:C309)</f>
        <v>112</v>
      </c>
      <c r="O309">
        <v>383</v>
      </c>
      <c r="P309">
        <f t="shared" ref="P309" si="183">SUM(O303:O309)</f>
        <v>2423</v>
      </c>
      <c r="Q309" s="59">
        <f>N309/P309</f>
        <v>4.6223689640940979E-2</v>
      </c>
    </row>
    <row r="310" spans="1:17" s="59" customFormat="1" ht="19" customHeight="1">
      <c r="A310" s="56">
        <v>44163</v>
      </c>
      <c r="B310" s="57">
        <v>0</v>
      </c>
      <c r="C310" s="57">
        <v>29</v>
      </c>
      <c r="D310" s="57">
        <v>1036</v>
      </c>
      <c r="E310" s="57">
        <v>90</v>
      </c>
      <c r="F310" s="57">
        <v>0</v>
      </c>
      <c r="G310" s="57">
        <v>723</v>
      </c>
      <c r="H310" s="57">
        <v>0</v>
      </c>
      <c r="I310" s="57">
        <v>723</v>
      </c>
      <c r="J310" s="57"/>
      <c r="K310" s="58">
        <f t="shared" ref="K310:K312" si="184">A303+1</f>
        <v>44157</v>
      </c>
      <c r="L310" s="58" t="s">
        <v>310</v>
      </c>
      <c r="M310" s="58">
        <f t="shared" ref="M310:M313" si="185">A310</f>
        <v>44163</v>
      </c>
      <c r="N310" s="59">
        <f t="shared" si="182"/>
        <v>115</v>
      </c>
      <c r="O310">
        <v>463</v>
      </c>
      <c r="P310">
        <f t="shared" ref="P310" si="186">SUM(O304:O310)</f>
        <v>2471</v>
      </c>
      <c r="Q310" s="59">
        <f>N310/P310</f>
        <v>4.6539862403885066E-2</v>
      </c>
    </row>
    <row r="311" spans="1:17" s="59" customFormat="1" ht="19" customHeight="1">
      <c r="A311" s="56">
        <v>44164</v>
      </c>
      <c r="B311" s="57">
        <v>0</v>
      </c>
      <c r="C311" s="57">
        <v>22</v>
      </c>
      <c r="D311" s="57">
        <v>1058</v>
      </c>
      <c r="E311" s="57">
        <v>90</v>
      </c>
      <c r="F311" s="57">
        <v>0</v>
      </c>
      <c r="G311" s="57">
        <v>723</v>
      </c>
      <c r="H311" s="57">
        <v>0</v>
      </c>
      <c r="I311" s="57">
        <v>723</v>
      </c>
      <c r="J311" s="57"/>
      <c r="K311" s="58">
        <f t="shared" si="184"/>
        <v>44158</v>
      </c>
      <c r="L311" s="58" t="s">
        <v>310</v>
      </c>
      <c r="M311" s="58">
        <f t="shared" si="185"/>
        <v>44164</v>
      </c>
      <c r="N311" s="59">
        <f>SUM(C305:C311)</f>
        <v>120</v>
      </c>
      <c r="O311">
        <v>381</v>
      </c>
      <c r="P311">
        <f t="shared" ref="P311" si="187">SUM(O305:O311)</f>
        <v>2362</v>
      </c>
      <c r="Q311" s="59">
        <f>N311/P311</f>
        <v>5.0804403048264182E-2</v>
      </c>
    </row>
    <row r="312" spans="1:17" s="59" customFormat="1" ht="19" customHeight="1">
      <c r="A312" s="56">
        <v>44165</v>
      </c>
      <c r="B312" s="57">
        <v>0</v>
      </c>
      <c r="C312" s="57">
        <v>12</v>
      </c>
      <c r="D312" s="57">
        <v>1070</v>
      </c>
      <c r="E312" s="57">
        <v>90</v>
      </c>
      <c r="F312" s="57">
        <v>0</v>
      </c>
      <c r="G312" s="57">
        <v>723</v>
      </c>
      <c r="H312" s="57">
        <v>0</v>
      </c>
      <c r="I312" s="57">
        <v>723</v>
      </c>
      <c r="J312" s="57"/>
      <c r="K312" s="58">
        <f t="shared" si="184"/>
        <v>44159</v>
      </c>
      <c r="L312" s="58" t="s">
        <v>310</v>
      </c>
      <c r="M312" s="58">
        <f t="shared" si="185"/>
        <v>44165</v>
      </c>
      <c r="N312" s="59">
        <f>SUM(C306:C312)</f>
        <v>129</v>
      </c>
      <c r="O312">
        <v>262</v>
      </c>
      <c r="P312">
        <f t="shared" ref="P312" si="188">SUM(O306:O312)</f>
        <v>2343</v>
      </c>
      <c r="Q312" s="59">
        <f>N312/P312</f>
        <v>5.5057618437900128E-2</v>
      </c>
    </row>
    <row r="313" spans="1:17" s="59" customFormat="1" ht="19" customHeight="1">
      <c r="A313" s="56">
        <v>44166</v>
      </c>
      <c r="B313" s="57">
        <v>0</v>
      </c>
      <c r="C313" s="57">
        <v>23</v>
      </c>
      <c r="D313" s="57">
        <v>1093</v>
      </c>
      <c r="E313" s="57">
        <v>90</v>
      </c>
      <c r="F313" s="57">
        <v>0</v>
      </c>
      <c r="G313" s="57">
        <v>723</v>
      </c>
      <c r="H313" s="57">
        <v>0</v>
      </c>
      <c r="I313" s="57">
        <v>723</v>
      </c>
      <c r="J313" s="57"/>
      <c r="K313" s="58">
        <f t="shared" ref="K313" si="189">A306+1</f>
        <v>44160</v>
      </c>
      <c r="L313" s="58" t="s">
        <v>310</v>
      </c>
      <c r="M313" s="58">
        <f t="shared" ref="M313" si="190">A313</f>
        <v>44166</v>
      </c>
      <c r="N313" s="59">
        <f>SUM(C307:C313)</f>
        <v>148</v>
      </c>
      <c r="O313">
        <v>318</v>
      </c>
      <c r="P313">
        <f t="shared" ref="P313" si="191">SUM(O307:O313)</f>
        <v>2451</v>
      </c>
      <c r="Q313" s="59">
        <f>N313/P313</f>
        <v>6.0383516931864542E-2</v>
      </c>
    </row>
    <row r="314" spans="1:17" ht="20" customHeight="1">
      <c r="A314" s="4" t="s">
        <v>24</v>
      </c>
      <c r="B314">
        <v>2422</v>
      </c>
      <c r="C314">
        <v>627</v>
      </c>
      <c r="F314">
        <v>420</v>
      </c>
      <c r="H314">
        <v>394</v>
      </c>
      <c r="J314">
        <v>6</v>
      </c>
    </row>
    <row r="316" spans="1:17">
      <c r="C316" s="15"/>
    </row>
    <row r="322" spans="3:3">
      <c r="C322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2020-12-01T15:33:07Z</dcterms:modified>
</cp:coreProperties>
</file>