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1127更新/"/>
    </mc:Choice>
  </mc:AlternateContent>
  <xr:revisionPtr revIDLastSave="0" documentId="13_ncr:1_{B2714BFF-05C8-8143-9084-0785BB5A5403}" xr6:coauthVersionLast="45" xr6:coauthVersionMax="45" xr10:uidLastSave="{00000000-0000-0000-0000-000000000000}"/>
  <bookViews>
    <workbookView xWindow="40" yWindow="700" windowWidth="1894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9" i="3" l="1"/>
  <c r="M309" i="3"/>
  <c r="N309" i="3"/>
  <c r="P309" i="3"/>
  <c r="Q309" i="3"/>
  <c r="Q304" i="3"/>
  <c r="Q305" i="3"/>
  <c r="Q306" i="3"/>
  <c r="Q307" i="3"/>
  <c r="Q308" i="3"/>
  <c r="P308" i="3"/>
  <c r="P307" i="3"/>
  <c r="P306" i="3"/>
  <c r="P305" i="3"/>
  <c r="P304" i="3"/>
  <c r="K231" i="3"/>
  <c r="M231" i="3"/>
  <c r="N231" i="3"/>
  <c r="K238" i="3"/>
  <c r="M238" i="3"/>
  <c r="N238" i="3"/>
  <c r="K245" i="3"/>
  <c r="M245" i="3"/>
  <c r="N245" i="3"/>
  <c r="K252" i="3"/>
  <c r="M252" i="3"/>
  <c r="N252" i="3"/>
  <c r="K259" i="3"/>
  <c r="M259" i="3"/>
  <c r="N259" i="3"/>
  <c r="K266" i="3"/>
  <c r="M266" i="3"/>
  <c r="N266" i="3"/>
  <c r="K273" i="3"/>
  <c r="M273" i="3"/>
  <c r="N273" i="3"/>
  <c r="K280" i="3"/>
  <c r="M280" i="3"/>
  <c r="N280" i="3"/>
  <c r="K287" i="3"/>
  <c r="M287" i="3"/>
  <c r="N287" i="3"/>
  <c r="K294" i="3"/>
  <c r="M294" i="3"/>
  <c r="N294" i="3"/>
  <c r="K301" i="3"/>
  <c r="M301" i="3"/>
  <c r="N301" i="3"/>
  <c r="K308" i="3"/>
  <c r="M308" i="3"/>
  <c r="N308" i="3"/>
  <c r="K307" i="3"/>
  <c r="M307" i="3"/>
  <c r="N307" i="3"/>
  <c r="K300" i="3"/>
  <c r="M300" i="3"/>
  <c r="N300" i="3"/>
  <c r="K293" i="3"/>
  <c r="M293" i="3"/>
  <c r="N293" i="3"/>
  <c r="K286" i="3"/>
  <c r="M286" i="3"/>
  <c r="N286" i="3"/>
  <c r="K279" i="3"/>
  <c r="M279" i="3"/>
  <c r="N279" i="3"/>
  <c r="K272" i="3"/>
  <c r="M272" i="3"/>
  <c r="N272" i="3"/>
  <c r="K265" i="3"/>
  <c r="M265" i="3"/>
  <c r="N265" i="3"/>
  <c r="K258" i="3"/>
  <c r="M258" i="3"/>
  <c r="N258" i="3"/>
  <c r="K251" i="3"/>
  <c r="M251" i="3"/>
  <c r="N251" i="3"/>
  <c r="K244" i="3"/>
  <c r="M244" i="3"/>
  <c r="N244" i="3"/>
  <c r="K237" i="3"/>
  <c r="M237" i="3"/>
  <c r="N237" i="3"/>
  <c r="K230" i="3"/>
  <c r="M230" i="3"/>
  <c r="N230" i="3"/>
  <c r="K306" i="3"/>
  <c r="M306" i="3"/>
  <c r="N306" i="3"/>
  <c r="K299" i="3"/>
  <c r="M299" i="3"/>
  <c r="N299" i="3"/>
  <c r="K292" i="3"/>
  <c r="M292" i="3"/>
  <c r="N292" i="3"/>
  <c r="K285" i="3"/>
  <c r="M285" i="3"/>
  <c r="N285" i="3"/>
  <c r="K278" i="3"/>
  <c r="M278" i="3"/>
  <c r="N278" i="3"/>
  <c r="K271" i="3"/>
  <c r="M271" i="3"/>
  <c r="N271" i="3"/>
  <c r="K264" i="3"/>
  <c r="M264" i="3"/>
  <c r="N264" i="3"/>
  <c r="K257" i="3"/>
  <c r="M257" i="3"/>
  <c r="N257" i="3"/>
  <c r="K250" i="3"/>
  <c r="M250" i="3"/>
  <c r="N250" i="3"/>
  <c r="K243" i="3"/>
  <c r="M243" i="3"/>
  <c r="N243" i="3"/>
  <c r="K236" i="3"/>
  <c r="M236" i="3"/>
  <c r="N236" i="3"/>
  <c r="K229" i="3"/>
  <c r="M229" i="3"/>
  <c r="N229" i="3"/>
  <c r="K305" i="3"/>
  <c r="M305" i="3"/>
  <c r="N305" i="3"/>
  <c r="K298" i="3"/>
  <c r="M298" i="3"/>
  <c r="N298" i="3"/>
  <c r="K291" i="3"/>
  <c r="M291" i="3"/>
  <c r="N291" i="3"/>
  <c r="K284" i="3"/>
  <c r="M284" i="3"/>
  <c r="N284" i="3"/>
  <c r="K277" i="3"/>
  <c r="M277" i="3"/>
  <c r="N277" i="3"/>
  <c r="K270" i="3"/>
  <c r="M270" i="3"/>
  <c r="N270" i="3"/>
  <c r="K263" i="3"/>
  <c r="M263" i="3"/>
  <c r="N263" i="3"/>
  <c r="K256" i="3"/>
  <c r="M256" i="3"/>
  <c r="N256" i="3"/>
  <c r="K249" i="3"/>
  <c r="M249" i="3"/>
  <c r="N249" i="3"/>
  <c r="K242" i="3"/>
  <c r="M242" i="3"/>
  <c r="N242" i="3"/>
  <c r="K235" i="3"/>
  <c r="M235" i="3"/>
  <c r="N235" i="3"/>
  <c r="K228" i="3"/>
  <c r="M228" i="3"/>
  <c r="N228" i="3"/>
  <c r="K227" i="3"/>
  <c r="M227" i="3"/>
  <c r="N227" i="3"/>
  <c r="K234" i="3"/>
  <c r="M234" i="3"/>
  <c r="N234" i="3"/>
  <c r="K241" i="3"/>
  <c r="M241" i="3"/>
  <c r="N241" i="3"/>
  <c r="K248" i="3"/>
  <c r="M248" i="3"/>
  <c r="N248" i="3"/>
  <c r="K255" i="3"/>
  <c r="M255" i="3"/>
  <c r="N255" i="3"/>
  <c r="K262" i="3"/>
  <c r="M262" i="3"/>
  <c r="N262" i="3"/>
  <c r="K269" i="3"/>
  <c r="M269" i="3"/>
  <c r="N269" i="3"/>
  <c r="K276" i="3"/>
  <c r="M276" i="3"/>
  <c r="N276" i="3"/>
  <c r="K283" i="3"/>
  <c r="M283" i="3"/>
  <c r="N283" i="3"/>
  <c r="K290" i="3"/>
  <c r="M290" i="3"/>
  <c r="N290" i="3"/>
  <c r="K297" i="3"/>
  <c r="M297" i="3"/>
  <c r="N297" i="3"/>
  <c r="N304" i="3"/>
  <c r="K304" i="3"/>
  <c r="M304" i="3"/>
  <c r="K296" i="3"/>
  <c r="M296" i="3"/>
  <c r="N296" i="3"/>
  <c r="K289" i="3"/>
  <c r="M289" i="3"/>
  <c r="N289" i="3"/>
  <c r="K282" i="3"/>
  <c r="M282" i="3"/>
  <c r="N282" i="3"/>
  <c r="K275" i="3"/>
  <c r="M275" i="3"/>
  <c r="N275" i="3"/>
  <c r="K268" i="3"/>
  <c r="M268" i="3"/>
  <c r="N268" i="3"/>
  <c r="K261" i="3"/>
  <c r="M261" i="3"/>
  <c r="N261" i="3"/>
  <c r="K254" i="3"/>
  <c r="M254" i="3"/>
  <c r="N254" i="3"/>
  <c r="K247" i="3"/>
  <c r="M247" i="3"/>
  <c r="N247" i="3"/>
  <c r="K240" i="3"/>
  <c r="M240" i="3"/>
  <c r="N240" i="3"/>
  <c r="K233" i="3"/>
  <c r="M233" i="3"/>
  <c r="N233" i="3"/>
  <c r="K226" i="3"/>
  <c r="M226" i="3"/>
  <c r="N226" i="3"/>
  <c r="N303" i="3"/>
  <c r="M303" i="3"/>
  <c r="K303" i="3"/>
  <c r="K225" i="3"/>
  <c r="K232" i="3"/>
  <c r="K239" i="3"/>
  <c r="K246" i="3"/>
  <c r="K253" i="3"/>
  <c r="K260" i="3"/>
  <c r="K267" i="3"/>
  <c r="K274" i="3"/>
  <c r="K281" i="3"/>
  <c r="K288" i="3"/>
  <c r="K295" i="3"/>
  <c r="K302" i="3"/>
  <c r="N295" i="3"/>
  <c r="M225" i="3"/>
  <c r="M232" i="3"/>
  <c r="M239" i="3"/>
  <c r="M246" i="3"/>
  <c r="M253" i="3"/>
  <c r="M260" i="3"/>
  <c r="M267" i="3"/>
  <c r="M274" i="3"/>
  <c r="M281" i="3"/>
  <c r="M288" i="3"/>
  <c r="M295" i="3"/>
  <c r="M302" i="3"/>
  <c r="N225" i="3"/>
  <c r="N232" i="3"/>
  <c r="N239" i="3"/>
  <c r="N246" i="3"/>
  <c r="N253" i="3"/>
  <c r="N260" i="3"/>
  <c r="N267" i="3"/>
  <c r="N274" i="3"/>
  <c r="N281" i="3"/>
  <c r="N288" i="3"/>
  <c r="N302" i="3"/>
  <c r="H811" i="2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</calcChain>
</file>

<file path=xl/sharedStrings.xml><?xml version="1.0" encoding="utf-8"?>
<sst xmlns="http://schemas.openxmlformats.org/spreadsheetml/2006/main" count="3411" uniqueCount="312">
  <si>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</si>
  <si>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</si>
  <si>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</si>
  <si>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</si>
  <si>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</si>
  <si>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</si>
  <si>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</si>
  <si>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</si>
  <si>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</si>
  <si>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</si>
  <si>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</si>
  <si>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</si>
  <si>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</si>
  <si>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</si>
  <si>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</si>
  <si>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</si>
  <si>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</si>
  <si>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</si>
  <si>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</si>
  <si>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</si>
  <si>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</si>
  <si>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</si>
  <si>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</si>
  <si>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</si>
  <si>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</si>
  <si>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</si>
  <si>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</si>
  <si>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</si>
  <si>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</si>
  <si>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</si>
  <si>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</si>
  <si>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</si>
  <si>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</si>
  <si>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</si>
  <si>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</si>
  <si>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</si>
  <si>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</si>
  <si>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</si>
  <si>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</si>
  <si>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</si>
  <si>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</si>
  <si>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</si>
  <si>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</si>
  <si>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</si>
  <si>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</si>
  <si>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</si>
  <si>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</si>
  <si>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</si>
  <si>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</si>
  <si>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</si>
  <si>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</si>
  <si>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</si>
  <si>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</si>
  <si>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</si>
  <si>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</si>
  <si>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</si>
  <si>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</si>
  <si>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</si>
  <si>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</si>
  <si>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</si>
  <si>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</si>
  <si>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</si>
  <si>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</si>
  <si>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</si>
  <si>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</si>
  <si>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</si>
  <si>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</si>
  <si>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</si>
  <si>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</si>
  <si>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</si>
  <si>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</si>
  <si>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</si>
  <si>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</si>
  <si>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</si>
  <si>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</si>
  <si>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</si>
  <si>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</si>
  <si>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</si>
  <si>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</si>
  <si>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</si>
  <si>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</si>
  <si>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</si>
  <si>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</si>
  <si>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</si>
  <si>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</si>
  <si>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</si>
  <si>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</si>
  <si>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</si>
  <si>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</si>
  <si>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</si>
  <si>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</si>
  <si>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</si>
  <si>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</si>
  <si>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</si>
  <si>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</si>
  <si>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</si>
  <si>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</si>
  <si>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</si>
  <si>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</si>
  <si>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</si>
  <si>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</si>
  <si>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</si>
  <si>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</si>
  <si>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</si>
  <si>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</si>
  <si>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</si>
  <si>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</si>
  <si>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</si>
  <si>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</si>
  <si>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</si>
  <si>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</si>
  <si>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</si>
  <si>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</si>
  <si>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</si>
  <si>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</si>
  <si>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</si>
  <si>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</si>
  <si>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</si>
  <si>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</si>
  <si>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</si>
  <si>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</si>
  <si>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</si>
  <si>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</si>
  <si>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</si>
  <si>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</si>
  <si>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</si>
  <si>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</si>
  <si>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</si>
  <si>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</si>
  <si>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</si>
  <si>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</si>
  <si>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</si>
  <si>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</si>
  <si>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</si>
  <si>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</si>
  <si>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</si>
  <si>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</si>
  <si>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</si>
  <si>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</si>
  <si>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</si>
  <si>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</si>
  <si>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</si>
  <si>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</si>
  <si>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</si>
  <si>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</si>
  <si>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</si>
  <si>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</si>
  <si>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</si>
  <si>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</si>
  <si>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</si>
  <si>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</si>
  <si>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</si>
  <si>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</si>
  <si>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</si>
  <si>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</si>
  <si>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</si>
  <si>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</si>
  <si>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</si>
  <si>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</si>
  <si>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</si>
  <si>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</si>
  <si>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</si>
  <si>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</si>
  <si>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</si>
  <si>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</si>
  <si>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</si>
  <si>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</si>
  <si>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</si>
  <si>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</si>
  <si>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</si>
  <si>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</si>
  <si>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</si>
  <si>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</si>
  <si>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</si>
  <si>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</si>
  <si>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</si>
  <si>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</si>
  <si>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</si>
  <si>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</si>
  <si>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</si>
  <si>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</si>
  <si>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</si>
  <si>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</si>
  <si>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</si>
  <si>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</si>
  <si>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</si>
  <si>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</si>
  <si>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</si>
  <si>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</si>
  <si>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</si>
  <si>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</si>
  <si>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</si>
  <si>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</si>
  <si>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</si>
  <si>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</si>
  <si>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</si>
  <si>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</si>
  <si>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</si>
  <si>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</si>
  <si>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</si>
  <si>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</si>
  <si>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</si>
  <si>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</si>
  <si>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</si>
  <si>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</si>
  <si>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</si>
  <si>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</si>
  <si>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</si>
  <si>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</si>
  <si>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</si>
  <si>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</si>
  <si>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</si>
  <si>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</si>
  <si>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</si>
  <si>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</si>
  <si>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</si>
  <si>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</si>
  <si>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</si>
  <si>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</si>
  <si>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</si>
  <si>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</si>
  <si>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</si>
  <si>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</si>
  <si>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</si>
  <si>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</si>
  <si>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</si>
  <si>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</si>
  <si>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</si>
  <si>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</si>
  <si>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</si>
  <si>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</si>
  <si>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</si>
  <si>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</si>
  <si>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</si>
  <si>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</si>
  <si>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</si>
  <si>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</si>
  <si>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</si>
  <si>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</si>
  <si>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</si>
  <si>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</si>
  <si>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</si>
  <si>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</si>
  <si>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</si>
  <si>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</si>
  <si>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</si>
  <si>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</si>
  <si>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</si>
  <si>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</si>
  <si>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</si>
  <si>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</si>
  <si>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</si>
  <si>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</si>
  <si>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</si>
  <si>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</si>
  <si>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</si>
  <si>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</si>
  <si>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</si>
  <si>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</si>
  <si>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</si>
  <si>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</si>
  <si>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</si>
  <si>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</si>
  <si>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</si>
  <si>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</si>
  <si>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</si>
  <si>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</si>
  <si>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</si>
  <si>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</si>
  <si>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</si>
  <si>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</si>
  <si>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</si>
  <si>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</si>
  <si>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</si>
  <si>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</si>
  <si>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</si>
  <si>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</si>
  <si>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</si>
  <si>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</si>
  <si>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</si>
  <si>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</si>
  <si>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</si>
  <si>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</si>
  <si>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</si>
  <si>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</si>
  <si>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</si>
  <si>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</si>
  <si>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</si>
  <si>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</si>
  <si>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</si>
  <si>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</si>
  <si>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</si>
  <si>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</si>
  <si>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</si>
  <si>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</si>
  <si>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</si>
  <si>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</si>
  <si>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</si>
  <si>
    <t>介護職</t>
    <rPh sb="0" eb="3">
      <t>カイゴショ</t>
    </rPh>
    <phoneticPr fontId="1"/>
  </si>
  <si>
    <t>会社員</t>
    <rPh sb="0" eb="2">
      <t>カイシャ</t>
    </rPh>
    <phoneticPr fontId="1"/>
  </si>
  <si>
    <t>男</t>
    <rPh sb="0" eb="1">
      <t>オｔ</t>
    </rPh>
    <phoneticPr fontId="1"/>
  </si>
  <si>
    <t>調査中</t>
    <rPh sb="0" eb="3">
      <t>チョウサｔ</t>
    </rPh>
    <phoneticPr fontId="1"/>
  </si>
  <si>
    <t>飲食業</t>
    <rPh sb="0" eb="3">
      <t>インショクｇ</t>
    </rPh>
    <phoneticPr fontId="1"/>
  </si>
  <si>
    <t>施設職員</t>
    <rPh sb="0" eb="4">
      <t>シセｔ</t>
    </rPh>
    <phoneticPr fontId="1"/>
  </si>
  <si>
    <t>調査中</t>
    <rPh sb="0" eb="3">
      <t>チョウサチ</t>
    </rPh>
    <phoneticPr fontId="1"/>
  </si>
  <si>
    <t>軽症</t>
    <rPh sb="0" eb="2">
      <t>ケイシ</t>
    </rPh>
    <phoneticPr fontId="1"/>
  </si>
  <si>
    <t>施設職員</t>
    <rPh sb="0" eb="4">
      <t>シ</t>
    </rPh>
    <phoneticPr fontId="1"/>
  </si>
  <si>
    <t>無症状</t>
    <rPh sb="0" eb="3">
      <t>ムシ</t>
    </rPh>
    <phoneticPr fontId="1"/>
  </si>
  <si>
    <t>未就学児</t>
    <rPh sb="0" eb="4">
      <t>ミシュウ</t>
    </rPh>
    <phoneticPr fontId="1"/>
  </si>
  <si>
    <t>高校生</t>
    <rPh sb="0" eb="3">
      <t>コウコ</t>
    </rPh>
    <phoneticPr fontId="1"/>
  </si>
  <si>
    <t>~</t>
    <phoneticPr fontId="1"/>
  </si>
  <si>
    <t>,l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</si>
</sst>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56" fontId="6" fillId="0" borderId="0" xfId="0" applyNumberFormat="1" applyFont="1" applyAlignment="1">
      <alignment horizontal="center" vertical="center"/>
    </xf>
    <xf numFmtId="56" fontId="6" fillId="2" borderId="0" xfId="0" applyNumberFormat="1" applyFont="1" applyFill="1">
      <alignment vertical="center"/>
    </xf>
    <xf numFmtId="0" fontId="6" fillId="2" borderId="0" xfId="0" applyFont="1" applyFill="1">
      <alignment vertical="center"/>
    </xf>
    <xf numFmtId="56" fontId="6" fillId="2" borderId="0" xfId="0" applyNumberFormat="1" applyFont="1" applyFill="1" applyAlignment="1">
      <alignment horizontal="center"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56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723</v>
      </c>
    </row>
    <row r="5" spans="1:2">
      <c r="A5" t="s">
        <v>66</v>
      </c>
      <c r="B5" s="15">
        <v>723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729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74</v>
      </c>
    </row>
    <row r="14" spans="1:2">
      <c r="A14" t="s">
        <v>9</v>
      </c>
      <c r="B14" s="15">
        <v>4</v>
      </c>
    </row>
    <row r="15" spans="1:2">
      <c r="A15" t="s">
        <v>10</v>
      </c>
      <c r="B15" s="15">
        <v>12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723</v>
      </c>
    </row>
    <row r="18" spans="1:2">
      <c r="A18" t="s">
        <v>5</v>
      </c>
      <c r="B18" s="15">
        <v>819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4"/>
  <sheetViews>
    <sheetView tabSelected="1" zoomScaleNormal="100" workbookViewId="0">
      <selection activeCell="A2" sqref="A2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49"/>
  </cols>
  <sheetData>
    <row r="1" spans="1:8">
      <c r="A1" s="21">
        <v>44162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49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0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1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49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49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49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49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49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49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49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 t="s">
        <v>125</v>
      </c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2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48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48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 t="s">
        <v>125</v>
      </c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 t="s">
        <v>125</v>
      </c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 t="s">
        <v>277</v>
      </c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 t="s">
        <v>277</v>
      </c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 t="s">
        <v>277</v>
      </c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 t="s">
        <v>125</v>
      </c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 t="s">
        <v>173</v>
      </c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 t="s">
        <v>125</v>
      </c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 t="s">
        <v>125</v>
      </c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 t="s">
        <v>125</v>
      </c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 t="s">
        <v>125</v>
      </c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 t="s">
        <v>125</v>
      </c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 t="s">
        <v>125</v>
      </c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53" t="s">
        <v>125</v>
      </c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 t="s">
        <v>125</v>
      </c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53" t="s">
        <v>125</v>
      </c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 t="s">
        <v>125</v>
      </c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 t="s">
        <v>154</v>
      </c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 t="s">
        <v>125</v>
      </c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 t="s">
        <v>125</v>
      </c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 t="s">
        <v>125</v>
      </c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 t="s">
        <v>125</v>
      </c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37">
        <v>14188</v>
      </c>
      <c r="B746" s="38">
        <v>44141</v>
      </c>
      <c r="C746" s="44">
        <v>60</v>
      </c>
      <c r="D746" s="44" t="s">
        <v>69</v>
      </c>
      <c r="E746" s="38" t="s">
        <v>132</v>
      </c>
      <c r="F746" s="38">
        <v>44146</v>
      </c>
      <c r="G746" s="32" t="s">
        <v>123</v>
      </c>
      <c r="H746" s="8"/>
    </row>
    <row r="747" spans="1:8" ht="19" customHeight="1">
      <c r="A747" s="37">
        <v>14191</v>
      </c>
      <c r="B747" s="38">
        <v>44143</v>
      </c>
      <c r="C747" s="44">
        <v>40</v>
      </c>
      <c r="D747" s="44" t="s">
        <v>77</v>
      </c>
      <c r="E747" s="38" t="s">
        <v>168</v>
      </c>
      <c r="F747" s="38">
        <v>44146</v>
      </c>
      <c r="G747" s="32" t="s">
        <v>123</v>
      </c>
      <c r="H747" s="8"/>
    </row>
    <row r="748" spans="1:8" ht="19" customHeight="1">
      <c r="A748" s="37">
        <v>14283</v>
      </c>
      <c r="B748" s="38">
        <v>44142</v>
      </c>
      <c r="C748" s="44">
        <v>30</v>
      </c>
      <c r="D748" s="44" t="s">
        <v>77</v>
      </c>
      <c r="E748" s="38" t="s">
        <v>166</v>
      </c>
      <c r="F748" s="38">
        <v>44146</v>
      </c>
      <c r="G748" s="32" t="s">
        <v>123</v>
      </c>
      <c r="H748" s="8"/>
    </row>
    <row r="749" spans="1:8" ht="19" customHeight="1">
      <c r="A749" s="37">
        <v>14284</v>
      </c>
      <c r="B749" s="38">
        <v>44136</v>
      </c>
      <c r="C749" s="44">
        <v>40</v>
      </c>
      <c r="D749" s="44" t="s">
        <v>69</v>
      </c>
      <c r="E749" s="38" t="s">
        <v>293</v>
      </c>
      <c r="F749" s="38">
        <v>44146</v>
      </c>
      <c r="G749" s="32" t="s">
        <v>123</v>
      </c>
      <c r="H749" s="8"/>
    </row>
    <row r="750" spans="1:8" ht="19" customHeight="1">
      <c r="A750" s="37">
        <v>14285</v>
      </c>
      <c r="B750" s="38">
        <v>44139</v>
      </c>
      <c r="C750" s="44">
        <v>30</v>
      </c>
      <c r="D750" s="44" t="s">
        <v>140</v>
      </c>
      <c r="E750" s="38" t="s">
        <v>294</v>
      </c>
      <c r="F750" s="38">
        <v>44146</v>
      </c>
      <c r="G750" s="32" t="s">
        <v>123</v>
      </c>
      <c r="H750" s="8"/>
    </row>
    <row r="751" spans="1:8" ht="19" customHeight="1">
      <c r="A751" s="37">
        <v>14286</v>
      </c>
      <c r="B751" s="38">
        <v>44138</v>
      </c>
      <c r="C751" s="44">
        <v>60</v>
      </c>
      <c r="D751" s="44" t="s">
        <v>77</v>
      </c>
      <c r="E751" s="38" t="s">
        <v>117</v>
      </c>
      <c r="F751" s="38">
        <v>44146</v>
      </c>
      <c r="G751" s="32" t="s">
        <v>123</v>
      </c>
      <c r="H751" s="8" t="s">
        <v>125</v>
      </c>
    </row>
    <row r="752" spans="1:8" ht="19" customHeight="1">
      <c r="A752" s="37">
        <v>14287</v>
      </c>
      <c r="B752" s="38">
        <v>44139</v>
      </c>
      <c r="C752" s="44">
        <v>20</v>
      </c>
      <c r="D752" s="44" t="s">
        <v>77</v>
      </c>
      <c r="E752" s="38" t="s">
        <v>129</v>
      </c>
      <c r="F752" s="38">
        <v>44146</v>
      </c>
      <c r="G752" s="32" t="s">
        <v>123</v>
      </c>
      <c r="H752" s="8"/>
    </row>
    <row r="753" spans="1:8" ht="19" customHeight="1">
      <c r="A753" s="37">
        <v>14288</v>
      </c>
      <c r="B753" s="38">
        <v>44140</v>
      </c>
      <c r="C753" s="44">
        <v>60</v>
      </c>
      <c r="D753" s="44" t="s">
        <v>77</v>
      </c>
      <c r="E753" s="38" t="s">
        <v>117</v>
      </c>
      <c r="F753" s="38">
        <v>44146</v>
      </c>
      <c r="G753" s="32" t="s">
        <v>123</v>
      </c>
      <c r="H753" s="8"/>
    </row>
    <row r="754" spans="1:8" ht="19" customHeight="1">
      <c r="A754" s="37">
        <v>14289</v>
      </c>
      <c r="B754" s="38">
        <v>44142</v>
      </c>
      <c r="C754" s="44">
        <v>40</v>
      </c>
      <c r="D754" s="44" t="s">
        <v>69</v>
      </c>
      <c r="E754" s="38" t="s">
        <v>168</v>
      </c>
      <c r="F754" s="38">
        <v>44146</v>
      </c>
      <c r="G754" s="32" t="s">
        <v>239</v>
      </c>
      <c r="H754" s="8"/>
    </row>
    <row r="755" spans="1:8" ht="19" customHeight="1">
      <c r="A755" s="37">
        <v>14290</v>
      </c>
      <c r="B755" s="38" t="s">
        <v>216</v>
      </c>
      <c r="C755" s="44">
        <v>20</v>
      </c>
      <c r="D755" s="44" t="s">
        <v>207</v>
      </c>
      <c r="E755" s="38" t="s">
        <v>295</v>
      </c>
      <c r="F755" s="38">
        <v>44146</v>
      </c>
      <c r="G755" s="32" t="s">
        <v>116</v>
      </c>
      <c r="H755" s="8"/>
    </row>
    <row r="756" spans="1:8" ht="19" customHeight="1">
      <c r="A756" s="37">
        <v>14291</v>
      </c>
      <c r="B756" s="38">
        <v>44138</v>
      </c>
      <c r="C756" s="44">
        <v>30</v>
      </c>
      <c r="D756" s="44" t="s">
        <v>77</v>
      </c>
      <c r="E756" s="38" t="s">
        <v>104</v>
      </c>
      <c r="F756" s="38">
        <v>44146</v>
      </c>
      <c r="G756" s="32" t="s">
        <v>123</v>
      </c>
      <c r="H756" s="8" t="s">
        <v>125</v>
      </c>
    </row>
    <row r="757" spans="1:8" ht="19" customHeight="1">
      <c r="A757" s="37">
        <v>14292</v>
      </c>
      <c r="B757" s="38">
        <v>44143</v>
      </c>
      <c r="C757" s="44" t="s">
        <v>190</v>
      </c>
      <c r="D757" s="44" t="s">
        <v>121</v>
      </c>
      <c r="E757" s="45" t="s">
        <v>40</v>
      </c>
      <c r="F757" s="38">
        <v>44146</v>
      </c>
      <c r="G757" s="32" t="s">
        <v>123</v>
      </c>
      <c r="H757" s="8"/>
    </row>
    <row r="758" spans="1:8" ht="19" customHeight="1">
      <c r="A758" s="37">
        <v>14293</v>
      </c>
      <c r="B758" s="38">
        <v>44143</v>
      </c>
      <c r="C758" s="44">
        <v>30</v>
      </c>
      <c r="D758" s="44" t="s">
        <v>141</v>
      </c>
      <c r="E758" s="38" t="s">
        <v>166</v>
      </c>
      <c r="F758" s="38">
        <v>44146</v>
      </c>
      <c r="G758" s="32" t="s">
        <v>123</v>
      </c>
      <c r="H758" s="8"/>
    </row>
    <row r="759" spans="1:8" ht="19" customHeight="1">
      <c r="A759" s="37">
        <v>14294</v>
      </c>
      <c r="B759" s="38" t="s">
        <v>216</v>
      </c>
      <c r="C759" s="44">
        <v>70</v>
      </c>
      <c r="D759" s="44" t="s">
        <v>141</v>
      </c>
      <c r="E759" s="38" t="s">
        <v>175</v>
      </c>
      <c r="F759" s="38">
        <v>44146</v>
      </c>
      <c r="G759" s="32" t="s">
        <v>127</v>
      </c>
      <c r="H759" s="8"/>
    </row>
    <row r="760" spans="1:8" ht="19" customHeight="1">
      <c r="A760" s="37">
        <v>14295</v>
      </c>
      <c r="B760" s="45" t="s">
        <v>40</v>
      </c>
      <c r="C760" s="44" t="s">
        <v>296</v>
      </c>
      <c r="D760" s="44" t="s">
        <v>140</v>
      </c>
      <c r="E760" s="45" t="s">
        <v>40</v>
      </c>
      <c r="F760" s="38">
        <v>44146</v>
      </c>
      <c r="G760" s="32" t="s">
        <v>130</v>
      </c>
      <c r="H760" s="8"/>
    </row>
    <row r="761" spans="1:8" ht="19" customHeight="1">
      <c r="A761" s="37">
        <v>14296</v>
      </c>
      <c r="B761" s="38">
        <v>44144</v>
      </c>
      <c r="C761" s="44" t="s">
        <v>205</v>
      </c>
      <c r="D761" s="44" t="s">
        <v>207</v>
      </c>
      <c r="E761" s="38" t="s">
        <v>297</v>
      </c>
      <c r="F761" s="38">
        <v>44146</v>
      </c>
      <c r="G761" s="32" t="s">
        <v>123</v>
      </c>
      <c r="H761" s="8"/>
    </row>
    <row r="762" spans="1:8" ht="19" customHeight="1">
      <c r="A762" s="37">
        <v>14551</v>
      </c>
      <c r="B762" s="38">
        <v>44142</v>
      </c>
      <c r="C762" s="44">
        <v>10</v>
      </c>
      <c r="D762" s="44" t="s">
        <v>77</v>
      </c>
      <c r="E762" s="38" t="s">
        <v>182</v>
      </c>
      <c r="F762" s="38">
        <v>44147</v>
      </c>
      <c r="G762" s="32" t="s">
        <v>123</v>
      </c>
      <c r="H762" s="8"/>
    </row>
    <row r="763" spans="1:8" ht="19" customHeight="1">
      <c r="A763" s="37">
        <v>14552</v>
      </c>
      <c r="B763" s="38">
        <v>44145</v>
      </c>
      <c r="C763" s="44">
        <v>10</v>
      </c>
      <c r="D763" s="44" t="s">
        <v>69</v>
      </c>
      <c r="E763" s="38" t="s">
        <v>182</v>
      </c>
      <c r="F763" s="38">
        <v>44147</v>
      </c>
      <c r="G763" s="32" t="s">
        <v>123</v>
      </c>
      <c r="H763" s="8"/>
    </row>
    <row r="764" spans="1:8" ht="19" customHeight="1">
      <c r="A764" s="37">
        <v>14554</v>
      </c>
      <c r="B764" s="38">
        <v>44144</v>
      </c>
      <c r="C764" s="44">
        <v>30</v>
      </c>
      <c r="D764" s="44" t="s">
        <v>69</v>
      </c>
      <c r="E764" s="38" t="s">
        <v>89</v>
      </c>
      <c r="F764" s="38">
        <v>44147</v>
      </c>
      <c r="G764" s="32" t="s">
        <v>123</v>
      </c>
      <c r="H764" s="8"/>
    </row>
    <row r="765" spans="1:8" ht="19" customHeight="1">
      <c r="A765" s="37">
        <v>14555</v>
      </c>
      <c r="B765" s="38">
        <v>44142</v>
      </c>
      <c r="C765" s="44">
        <v>40</v>
      </c>
      <c r="D765" s="44" t="s">
        <v>69</v>
      </c>
      <c r="E765" s="38" t="s">
        <v>177</v>
      </c>
      <c r="F765" s="38">
        <v>44147</v>
      </c>
      <c r="G765" s="32" t="s">
        <v>123</v>
      </c>
      <c r="H765" s="8"/>
    </row>
    <row r="766" spans="1:8" ht="19" customHeight="1">
      <c r="A766" s="37">
        <v>14556</v>
      </c>
      <c r="B766" s="38">
        <v>44141</v>
      </c>
      <c r="C766" s="44">
        <v>40</v>
      </c>
      <c r="D766" s="44" t="s">
        <v>77</v>
      </c>
      <c r="E766" s="38" t="s">
        <v>177</v>
      </c>
      <c r="F766" s="38">
        <v>44147</v>
      </c>
      <c r="G766" s="32" t="s">
        <v>123</v>
      </c>
      <c r="H766" s="8"/>
    </row>
    <row r="767" spans="1:8" ht="19" customHeight="1">
      <c r="A767" s="37">
        <v>14557</v>
      </c>
      <c r="B767" s="38">
        <v>44133</v>
      </c>
      <c r="C767" s="44">
        <v>50</v>
      </c>
      <c r="D767" s="44" t="s">
        <v>77</v>
      </c>
      <c r="E767" s="38" t="s">
        <v>50</v>
      </c>
      <c r="F767" s="38">
        <v>44147</v>
      </c>
      <c r="G767" s="32" t="s">
        <v>123</v>
      </c>
      <c r="H767" s="8" t="s">
        <v>125</v>
      </c>
    </row>
    <row r="768" spans="1:8" ht="19" customHeight="1">
      <c r="A768" s="37">
        <v>14558</v>
      </c>
      <c r="B768" s="38">
        <v>44139</v>
      </c>
      <c r="C768" s="44">
        <v>50</v>
      </c>
      <c r="D768" s="44" t="s">
        <v>77</v>
      </c>
      <c r="E768" s="38" t="s">
        <v>82</v>
      </c>
      <c r="F768" s="38">
        <v>44147</v>
      </c>
      <c r="G768" s="32" t="s">
        <v>123</v>
      </c>
      <c r="H768" s="8"/>
    </row>
    <row r="769" spans="1:8" ht="19" customHeight="1">
      <c r="A769" s="37">
        <v>14559</v>
      </c>
      <c r="B769" s="38">
        <v>44143</v>
      </c>
      <c r="C769" s="44">
        <v>50</v>
      </c>
      <c r="D769" s="44" t="s">
        <v>77</v>
      </c>
      <c r="E769" s="38" t="s">
        <v>82</v>
      </c>
      <c r="F769" s="38">
        <v>44147</v>
      </c>
      <c r="G769" s="32" t="s">
        <v>123</v>
      </c>
      <c r="H769" s="8"/>
    </row>
    <row r="770" spans="1:8" ht="19" customHeight="1">
      <c r="A770" s="37">
        <v>14560</v>
      </c>
      <c r="B770" s="38">
        <v>44140</v>
      </c>
      <c r="C770" s="44">
        <v>60</v>
      </c>
      <c r="D770" s="44" t="s">
        <v>77</v>
      </c>
      <c r="E770" s="38" t="s">
        <v>89</v>
      </c>
      <c r="F770" s="38">
        <v>44147</v>
      </c>
      <c r="G770" s="32" t="s">
        <v>123</v>
      </c>
      <c r="H770" s="8"/>
    </row>
    <row r="771" spans="1:8" ht="19" customHeight="1">
      <c r="A771" s="37">
        <v>14561</v>
      </c>
      <c r="B771" s="38">
        <v>44140</v>
      </c>
      <c r="C771" s="44">
        <v>60</v>
      </c>
      <c r="D771" s="44" t="s">
        <v>69</v>
      </c>
      <c r="E771" s="38" t="s">
        <v>89</v>
      </c>
      <c r="F771" s="38">
        <v>44147</v>
      </c>
      <c r="G771" s="32" t="s">
        <v>123</v>
      </c>
      <c r="H771" s="8"/>
    </row>
    <row r="772" spans="1:8" ht="19" customHeight="1">
      <c r="A772" s="37">
        <v>14660</v>
      </c>
      <c r="B772" s="38">
        <v>44145</v>
      </c>
      <c r="C772" s="44">
        <v>30</v>
      </c>
      <c r="D772" s="44" t="s">
        <v>77</v>
      </c>
      <c r="E772" s="38" t="s">
        <v>50</v>
      </c>
      <c r="F772" s="38">
        <v>44148</v>
      </c>
      <c r="G772" s="32" t="s">
        <v>120</v>
      </c>
      <c r="H772" s="8"/>
    </row>
    <row r="773" spans="1:8" ht="19" customHeight="1">
      <c r="A773" s="37">
        <v>14697</v>
      </c>
      <c r="B773" s="45" t="s">
        <v>40</v>
      </c>
      <c r="C773" s="44">
        <v>20</v>
      </c>
      <c r="D773" s="44" t="s">
        <v>77</v>
      </c>
      <c r="E773" s="38" t="s">
        <v>298</v>
      </c>
      <c r="F773" s="38">
        <v>44148</v>
      </c>
      <c r="G773" s="32" t="s">
        <v>116</v>
      </c>
      <c r="H773" s="8"/>
    </row>
    <row r="774" spans="1:8" ht="19" customHeight="1">
      <c r="A774" s="37">
        <v>14744</v>
      </c>
      <c r="B774" s="38">
        <v>44144</v>
      </c>
      <c r="C774" s="44">
        <v>60</v>
      </c>
      <c r="D774" s="44" t="s">
        <v>121</v>
      </c>
      <c r="E774" s="38" t="s">
        <v>132</v>
      </c>
      <c r="F774" s="38">
        <v>44148</v>
      </c>
      <c r="G774" s="32" t="s">
        <v>120</v>
      </c>
      <c r="H774" s="8"/>
    </row>
    <row r="775" spans="1:8" ht="19" customHeight="1">
      <c r="A775" s="37">
        <v>14782</v>
      </c>
      <c r="B775" s="38">
        <v>44144</v>
      </c>
      <c r="C775" s="44">
        <v>30</v>
      </c>
      <c r="D775" s="44" t="s">
        <v>69</v>
      </c>
      <c r="E775" s="38" t="s">
        <v>237</v>
      </c>
      <c r="F775" s="38">
        <v>44148</v>
      </c>
      <c r="G775" s="32" t="s">
        <v>123</v>
      </c>
      <c r="H775" s="8"/>
    </row>
    <row r="776" spans="1:8" ht="19" customHeight="1">
      <c r="A776" s="37">
        <v>14783</v>
      </c>
      <c r="B776" s="38">
        <v>44144</v>
      </c>
      <c r="C776" s="44">
        <v>40</v>
      </c>
      <c r="D776" s="44" t="s">
        <v>77</v>
      </c>
      <c r="E776" s="38" t="s">
        <v>299</v>
      </c>
      <c r="F776" s="38">
        <v>44148</v>
      </c>
      <c r="G776" s="32" t="s">
        <v>239</v>
      </c>
      <c r="H776" s="8"/>
    </row>
    <row r="777" spans="1:8" ht="19" customHeight="1">
      <c r="A777" s="37">
        <v>14784</v>
      </c>
      <c r="B777" s="38">
        <v>44140</v>
      </c>
      <c r="C777" s="44">
        <v>40</v>
      </c>
      <c r="D777" s="44" t="s">
        <v>77</v>
      </c>
      <c r="E777" s="38" t="s">
        <v>211</v>
      </c>
      <c r="F777" s="38">
        <v>44148</v>
      </c>
      <c r="G777" s="32" t="s">
        <v>123</v>
      </c>
      <c r="H777" s="8"/>
    </row>
    <row r="778" spans="1:8" ht="19" customHeight="1">
      <c r="A778" s="37">
        <v>14785</v>
      </c>
      <c r="B778" s="38" t="s">
        <v>216</v>
      </c>
      <c r="C778" s="44">
        <v>50</v>
      </c>
      <c r="D778" s="44" t="s">
        <v>69</v>
      </c>
      <c r="E778" s="38" t="s">
        <v>245</v>
      </c>
      <c r="F778" s="38">
        <v>44148</v>
      </c>
      <c r="G778" s="32" t="s">
        <v>116</v>
      </c>
      <c r="H778" s="8"/>
    </row>
    <row r="779" spans="1:8" ht="19" customHeight="1">
      <c r="A779" s="37">
        <v>14786</v>
      </c>
      <c r="B779" s="38">
        <v>44145</v>
      </c>
      <c r="C779" s="44">
        <v>90</v>
      </c>
      <c r="D779" s="44" t="s">
        <v>69</v>
      </c>
      <c r="E779" s="38" t="s">
        <v>117</v>
      </c>
      <c r="F779" s="38">
        <v>44148</v>
      </c>
      <c r="G779" s="32" t="s">
        <v>123</v>
      </c>
      <c r="H779" s="8"/>
    </row>
    <row r="780" spans="1:8" ht="19" customHeight="1">
      <c r="A780" s="37">
        <v>14787</v>
      </c>
      <c r="B780" s="38">
        <v>44142</v>
      </c>
      <c r="C780" s="44">
        <v>10</v>
      </c>
      <c r="D780" s="44" t="s">
        <v>69</v>
      </c>
      <c r="E780" s="38" t="s">
        <v>161</v>
      </c>
      <c r="F780" s="38">
        <v>44148</v>
      </c>
      <c r="G780" s="32" t="s">
        <v>123</v>
      </c>
      <c r="H780" s="8"/>
    </row>
    <row r="781" spans="1:8" ht="19" customHeight="1">
      <c r="A781" s="37">
        <v>14788</v>
      </c>
      <c r="B781" s="38" t="s">
        <v>216</v>
      </c>
      <c r="C781" s="44">
        <v>10</v>
      </c>
      <c r="D781" s="44" t="s">
        <v>300</v>
      </c>
      <c r="E781" s="38" t="s">
        <v>202</v>
      </c>
      <c r="F781" s="38">
        <v>44148</v>
      </c>
      <c r="G781" s="32" t="s">
        <v>116</v>
      </c>
      <c r="H781" s="8"/>
    </row>
    <row r="782" spans="1:8" ht="19" customHeight="1">
      <c r="A782" s="37">
        <v>14789</v>
      </c>
      <c r="B782" s="38">
        <v>44146</v>
      </c>
      <c r="C782" s="44">
        <v>40</v>
      </c>
      <c r="D782" s="44" t="s">
        <v>69</v>
      </c>
      <c r="E782" s="38" t="s">
        <v>151</v>
      </c>
      <c r="F782" s="38">
        <v>44148</v>
      </c>
      <c r="G782" s="32" t="s">
        <v>123</v>
      </c>
      <c r="H782" s="8"/>
    </row>
    <row r="783" spans="1:8" ht="19" customHeight="1">
      <c r="A783" s="37">
        <v>14790</v>
      </c>
      <c r="B783" s="38">
        <v>44138</v>
      </c>
      <c r="C783" s="44">
        <v>10</v>
      </c>
      <c r="D783" s="44" t="s">
        <v>141</v>
      </c>
      <c r="E783" s="38" t="s">
        <v>202</v>
      </c>
      <c r="F783" s="38">
        <v>44148</v>
      </c>
      <c r="G783" s="32" t="s">
        <v>123</v>
      </c>
      <c r="H783" s="8" t="s">
        <v>125</v>
      </c>
    </row>
    <row r="784" spans="1:8" ht="19" customHeight="1">
      <c r="A784" s="37">
        <v>14849</v>
      </c>
      <c r="B784" s="38" t="s">
        <v>301</v>
      </c>
      <c r="C784" s="44">
        <v>30</v>
      </c>
      <c r="D784" s="44" t="s">
        <v>77</v>
      </c>
      <c r="E784" s="38" t="s">
        <v>147</v>
      </c>
      <c r="F784" s="38">
        <v>44148</v>
      </c>
      <c r="G784" s="32" t="s">
        <v>123</v>
      </c>
      <c r="H784" s="8"/>
    </row>
    <row r="785" spans="1:8" ht="19" customHeight="1">
      <c r="A785" s="37">
        <v>14878</v>
      </c>
      <c r="B785" s="38">
        <v>44144</v>
      </c>
      <c r="C785" s="44">
        <v>40</v>
      </c>
      <c r="D785" s="44" t="s">
        <v>77</v>
      </c>
      <c r="E785" s="38" t="s">
        <v>237</v>
      </c>
      <c r="F785" s="38">
        <v>44149</v>
      </c>
      <c r="G785" s="32" t="s">
        <v>120</v>
      </c>
      <c r="H785" s="8"/>
    </row>
    <row r="786" spans="1:8" ht="19" customHeight="1">
      <c r="A786" s="37">
        <v>14968</v>
      </c>
      <c r="B786" s="38">
        <v>44144</v>
      </c>
      <c r="C786" s="44">
        <v>40</v>
      </c>
      <c r="D786" s="44" t="s">
        <v>69</v>
      </c>
      <c r="E786" s="38" t="s">
        <v>50</v>
      </c>
      <c r="F786" s="38">
        <v>44149</v>
      </c>
      <c r="G786" s="32" t="s">
        <v>123</v>
      </c>
      <c r="H786" s="8"/>
    </row>
    <row r="787" spans="1:8" ht="19" customHeight="1">
      <c r="A787" s="37">
        <v>15050</v>
      </c>
      <c r="B787" s="38">
        <v>44146</v>
      </c>
      <c r="C787" s="44">
        <v>30</v>
      </c>
      <c r="D787" s="44" t="s">
        <v>140</v>
      </c>
      <c r="E787" s="38" t="s">
        <v>104</v>
      </c>
      <c r="F787" s="38">
        <v>44149</v>
      </c>
      <c r="G787" s="32" t="s">
        <v>123</v>
      </c>
      <c r="H787" s="8"/>
    </row>
    <row r="788" spans="1:8" ht="19" customHeight="1">
      <c r="A788" s="37">
        <v>15051</v>
      </c>
      <c r="B788" s="38">
        <v>44146</v>
      </c>
      <c r="C788" s="44">
        <v>30</v>
      </c>
      <c r="D788" s="44" t="s">
        <v>77</v>
      </c>
      <c r="E788" s="38" t="s">
        <v>151</v>
      </c>
      <c r="F788" s="38">
        <v>44149</v>
      </c>
      <c r="G788" s="32" t="s">
        <v>123</v>
      </c>
      <c r="H788" s="8"/>
    </row>
    <row r="789" spans="1:8" ht="19" customHeight="1">
      <c r="A789" s="37">
        <v>15052</v>
      </c>
      <c r="B789" s="38">
        <v>44143</v>
      </c>
      <c r="C789" s="44">
        <v>80</v>
      </c>
      <c r="D789" s="44" t="s">
        <v>77</v>
      </c>
      <c r="E789" s="38" t="s">
        <v>117</v>
      </c>
      <c r="F789" s="38">
        <v>44149</v>
      </c>
      <c r="G789" s="32" t="s">
        <v>123</v>
      </c>
      <c r="H789" s="8"/>
    </row>
    <row r="790" spans="1:8" ht="19" customHeight="1">
      <c r="A790" s="37">
        <v>15055</v>
      </c>
      <c r="B790" s="38">
        <v>44139</v>
      </c>
      <c r="C790" s="44">
        <v>20</v>
      </c>
      <c r="D790" s="44" t="s">
        <v>69</v>
      </c>
      <c r="E790" s="38" t="s">
        <v>203</v>
      </c>
      <c r="F790" s="38">
        <v>44149</v>
      </c>
      <c r="G790" s="32" t="s">
        <v>123</v>
      </c>
      <c r="H790" s="8"/>
    </row>
    <row r="791" spans="1:8" ht="19" customHeight="1">
      <c r="A791" s="37">
        <v>15056</v>
      </c>
      <c r="B791" s="38" t="s">
        <v>216</v>
      </c>
      <c r="C791" s="44">
        <v>20</v>
      </c>
      <c r="D791" s="44" t="s">
        <v>141</v>
      </c>
      <c r="E791" s="38" t="s">
        <v>198</v>
      </c>
      <c r="F791" s="38">
        <v>44149</v>
      </c>
      <c r="G791" s="32" t="s">
        <v>116</v>
      </c>
      <c r="H791" s="8"/>
    </row>
    <row r="792" spans="1:8" ht="19" customHeight="1">
      <c r="A792" s="37">
        <v>15057</v>
      </c>
      <c r="B792" s="38">
        <v>44144</v>
      </c>
      <c r="C792" s="44">
        <v>40</v>
      </c>
      <c r="D792" s="44" t="s">
        <v>140</v>
      </c>
      <c r="E792" s="38" t="s">
        <v>168</v>
      </c>
      <c r="F792" s="38">
        <v>44149</v>
      </c>
      <c r="G792" s="32" t="s">
        <v>123</v>
      </c>
      <c r="H792" s="8"/>
    </row>
    <row r="793" spans="1:8" ht="19" customHeight="1">
      <c r="A793" s="37">
        <v>15058</v>
      </c>
      <c r="B793" s="38">
        <v>44138</v>
      </c>
      <c r="C793" s="44">
        <v>70</v>
      </c>
      <c r="D793" s="44" t="s">
        <v>69</v>
      </c>
      <c r="E793" s="38" t="s">
        <v>117</v>
      </c>
      <c r="F793" s="38">
        <v>44149</v>
      </c>
      <c r="G793" s="32" t="s">
        <v>123</v>
      </c>
      <c r="H793" s="8"/>
    </row>
    <row r="794" spans="1:8" ht="19" customHeight="1">
      <c r="A794" s="37">
        <v>15059</v>
      </c>
      <c r="B794" s="38">
        <v>44141</v>
      </c>
      <c r="C794" s="44">
        <v>30</v>
      </c>
      <c r="D794" s="44" t="s">
        <v>77</v>
      </c>
      <c r="E794" s="38" t="s">
        <v>302</v>
      </c>
      <c r="F794" s="38">
        <v>44149</v>
      </c>
      <c r="G794" s="32" t="s">
        <v>123</v>
      </c>
      <c r="H794" s="8"/>
    </row>
    <row r="795" spans="1:8" ht="19" customHeight="1">
      <c r="A795" s="37">
        <v>15092</v>
      </c>
      <c r="B795" s="38">
        <v>44144</v>
      </c>
      <c r="C795" s="44">
        <v>40</v>
      </c>
      <c r="D795" s="44" t="s">
        <v>69</v>
      </c>
      <c r="E795" s="38" t="s">
        <v>255</v>
      </c>
      <c r="F795" s="38">
        <v>44149</v>
      </c>
      <c r="G795" s="32" t="s">
        <v>123</v>
      </c>
      <c r="H795" s="8"/>
    </row>
    <row r="796" spans="1:8" ht="19" customHeight="1">
      <c r="A796" s="37">
        <v>15093</v>
      </c>
      <c r="B796" s="38">
        <v>44147</v>
      </c>
      <c r="C796" s="44">
        <v>60</v>
      </c>
      <c r="D796" s="44" t="s">
        <v>77</v>
      </c>
      <c r="E796" s="38" t="s">
        <v>175</v>
      </c>
      <c r="F796" s="38">
        <v>44149</v>
      </c>
      <c r="G796" s="32" t="s">
        <v>123</v>
      </c>
      <c r="H796" s="8"/>
    </row>
    <row r="797" spans="1:8" ht="19" customHeight="1">
      <c r="A797" s="37">
        <v>15094</v>
      </c>
      <c r="B797" s="38">
        <v>44146</v>
      </c>
      <c r="C797" s="44">
        <v>60</v>
      </c>
      <c r="D797" s="44" t="s">
        <v>69</v>
      </c>
      <c r="E797" s="38" t="s">
        <v>166</v>
      </c>
      <c r="F797" s="38">
        <v>44149</v>
      </c>
      <c r="G797" s="32" t="s">
        <v>123</v>
      </c>
      <c r="H797" s="8"/>
    </row>
    <row r="798" spans="1:8" ht="19" customHeight="1">
      <c r="A798" s="37">
        <v>15219</v>
      </c>
      <c r="B798" s="38">
        <v>44142</v>
      </c>
      <c r="C798" s="44">
        <v>40</v>
      </c>
      <c r="D798" s="44" t="s">
        <v>69</v>
      </c>
      <c r="E798" s="38" t="s">
        <v>303</v>
      </c>
      <c r="F798" s="38">
        <v>44150</v>
      </c>
      <c r="G798" s="32" t="s">
        <v>123</v>
      </c>
      <c r="H798" s="8"/>
    </row>
    <row r="799" spans="1:8" ht="19" customHeight="1">
      <c r="A799" s="37">
        <v>15241</v>
      </c>
      <c r="B799" s="38">
        <v>44145</v>
      </c>
      <c r="C799" s="44">
        <v>20</v>
      </c>
      <c r="D799" s="44" t="s">
        <v>69</v>
      </c>
      <c r="E799" s="38" t="s">
        <v>166</v>
      </c>
      <c r="F799" s="38">
        <v>44150</v>
      </c>
      <c r="G799" s="32" t="s">
        <v>123</v>
      </c>
      <c r="H799" s="8"/>
    </row>
    <row r="800" spans="1:8" ht="19" customHeight="1">
      <c r="A800" s="37">
        <v>15265</v>
      </c>
      <c r="B800" s="38" t="s">
        <v>165</v>
      </c>
      <c r="C800" s="44">
        <v>80</v>
      </c>
      <c r="D800" s="44" t="s">
        <v>69</v>
      </c>
      <c r="E800" s="38" t="s">
        <v>304</v>
      </c>
      <c r="F800" s="38">
        <v>44150</v>
      </c>
      <c r="G800" s="32" t="s">
        <v>305</v>
      </c>
      <c r="H800" s="8"/>
    </row>
    <row r="801" spans="1:8" ht="19" customHeight="1">
      <c r="A801" s="37">
        <v>15268</v>
      </c>
      <c r="B801" s="38" t="s">
        <v>159</v>
      </c>
      <c r="C801" s="44">
        <v>60</v>
      </c>
      <c r="D801" s="44" t="s">
        <v>69</v>
      </c>
      <c r="E801" s="38" t="s">
        <v>147</v>
      </c>
      <c r="F801" s="38">
        <v>44150</v>
      </c>
      <c r="G801" s="32" t="s">
        <v>123</v>
      </c>
      <c r="H801" s="8"/>
    </row>
    <row r="802" spans="1:8" ht="19" customHeight="1">
      <c r="A802" s="37">
        <v>15307</v>
      </c>
      <c r="B802" s="38">
        <v>44144</v>
      </c>
      <c r="C802" s="44">
        <v>20</v>
      </c>
      <c r="D802" s="44" t="s">
        <v>77</v>
      </c>
      <c r="E802" s="38" t="s">
        <v>231</v>
      </c>
      <c r="F802" s="38">
        <v>44150</v>
      </c>
      <c r="G802" s="32" t="s">
        <v>123</v>
      </c>
      <c r="H802" s="8"/>
    </row>
    <row r="803" spans="1:8" ht="19" customHeight="1">
      <c r="A803" s="37">
        <v>15373</v>
      </c>
      <c r="B803" s="38">
        <v>44140</v>
      </c>
      <c r="C803" s="44">
        <v>40</v>
      </c>
      <c r="D803" s="44" t="s">
        <v>77</v>
      </c>
      <c r="E803" s="38" t="s">
        <v>306</v>
      </c>
      <c r="F803" s="38">
        <v>44150</v>
      </c>
      <c r="G803" s="32" t="s">
        <v>123</v>
      </c>
      <c r="H803" s="8"/>
    </row>
    <row r="804" spans="1:8" ht="19" customHeight="1">
      <c r="A804" s="37">
        <v>15375</v>
      </c>
      <c r="B804" s="38">
        <v>44145</v>
      </c>
      <c r="C804" s="44">
        <v>70</v>
      </c>
      <c r="D804" s="44" t="s">
        <v>77</v>
      </c>
      <c r="E804" s="38" t="s">
        <v>117</v>
      </c>
      <c r="F804" s="38">
        <v>44150</v>
      </c>
      <c r="G804" s="32" t="s">
        <v>123</v>
      </c>
      <c r="H804" s="8"/>
    </row>
    <row r="805" spans="1:8" ht="19" customHeight="1">
      <c r="A805" s="37">
        <v>15376</v>
      </c>
      <c r="B805" s="38" t="s">
        <v>216</v>
      </c>
      <c r="C805" s="44">
        <v>10</v>
      </c>
      <c r="D805" s="44" t="s">
        <v>69</v>
      </c>
      <c r="E805" s="38" t="s">
        <v>297</v>
      </c>
      <c r="F805" s="38">
        <v>44150</v>
      </c>
      <c r="G805" s="32" t="s">
        <v>307</v>
      </c>
      <c r="H805" s="8"/>
    </row>
    <row r="806" spans="1:8" ht="19" customHeight="1">
      <c r="A806" s="37">
        <v>15377</v>
      </c>
      <c r="B806" s="38">
        <v>44143</v>
      </c>
      <c r="C806" s="44" t="s">
        <v>308</v>
      </c>
      <c r="D806" s="44" t="s">
        <v>77</v>
      </c>
      <c r="E806" s="45" t="s">
        <v>40</v>
      </c>
      <c r="F806" s="38">
        <v>44150</v>
      </c>
      <c r="G806" s="32" t="s">
        <v>123</v>
      </c>
      <c r="H806" s="8"/>
    </row>
    <row r="807" spans="1:8" ht="19" customHeight="1">
      <c r="A807" s="37">
        <v>15378</v>
      </c>
      <c r="B807" s="38">
        <v>44146</v>
      </c>
      <c r="C807" s="44" t="s">
        <v>296</v>
      </c>
      <c r="D807" s="44" t="s">
        <v>69</v>
      </c>
      <c r="E807" s="45" t="s">
        <v>40</v>
      </c>
      <c r="F807" s="38">
        <v>44150</v>
      </c>
      <c r="G807" s="32" t="s">
        <v>123</v>
      </c>
      <c r="H807" s="8"/>
    </row>
    <row r="808" spans="1:8" ht="19" customHeight="1">
      <c r="A808" s="37">
        <v>15379</v>
      </c>
      <c r="B808" s="38">
        <v>44145</v>
      </c>
      <c r="C808" s="44">
        <v>80</v>
      </c>
      <c r="D808" s="44" t="s">
        <v>77</v>
      </c>
      <c r="E808" s="38" t="s">
        <v>82</v>
      </c>
      <c r="F808" s="38">
        <v>44150</v>
      </c>
      <c r="G808" s="32" t="s">
        <v>189</v>
      </c>
      <c r="H808" s="8"/>
    </row>
    <row r="809" spans="1:8" ht="19" customHeight="1">
      <c r="A809" s="37">
        <v>15381</v>
      </c>
      <c r="B809" s="38">
        <v>44146</v>
      </c>
      <c r="C809" s="44">
        <v>10</v>
      </c>
      <c r="D809" s="44" t="s">
        <v>121</v>
      </c>
      <c r="E809" s="38" t="s">
        <v>309</v>
      </c>
      <c r="F809" s="38">
        <v>44150</v>
      </c>
      <c r="G809" s="32" t="s">
        <v>120</v>
      </c>
      <c r="H809" s="8"/>
    </row>
    <row r="810" spans="1:8" ht="19" customHeight="1">
      <c r="A810" s="37">
        <v>15384</v>
      </c>
      <c r="B810" s="38">
        <v>44146</v>
      </c>
      <c r="C810" s="44">
        <v>30</v>
      </c>
      <c r="D810" s="44" t="s">
        <v>141</v>
      </c>
      <c r="E810" s="38" t="s">
        <v>132</v>
      </c>
      <c r="F810" s="38">
        <v>44150</v>
      </c>
      <c r="G810" s="32" t="s">
        <v>123</v>
      </c>
      <c r="H810" s="8"/>
    </row>
    <row r="811" spans="1:8" ht="19" customHeight="1">
      <c r="B811" s="2"/>
      <c r="F811" s="1"/>
      <c r="H811" s="49">
        <f>COUNTA(H3:H715)</f>
        <v>702</v>
      </c>
    </row>
    <row r="812" spans="1:8">
      <c r="B812" s="2"/>
      <c r="F812" s="1"/>
    </row>
    <row r="813" spans="1:8">
      <c r="B813" s="2"/>
      <c r="F813" s="1"/>
    </row>
    <row r="814" spans="1:8">
      <c r="B814" s="2"/>
      <c r="F814" s="1"/>
    </row>
    <row r="815" spans="1:8">
      <c r="B815" s="2"/>
      <c r="F815" s="1"/>
    </row>
    <row r="816" spans="1:8">
      <c r="B816" s="2"/>
      <c r="F816" s="1"/>
    </row>
    <row r="817" spans="2:6">
      <c r="B817" s="2"/>
      <c r="F817" s="1"/>
    </row>
    <row r="818" spans="2:6">
      <c r="B818" s="2"/>
      <c r="F818" s="1"/>
    </row>
    <row r="819" spans="2:6">
      <c r="B819" s="2"/>
      <c r="F819" s="1"/>
    </row>
    <row r="820" spans="2:6">
      <c r="B820" s="2"/>
      <c r="F820" s="1"/>
    </row>
    <row r="821" spans="2:6">
      <c r="B821" s="2"/>
      <c r="F821" s="1"/>
    </row>
    <row r="822" spans="2:6">
      <c r="B822" s="2"/>
      <c r="F822" s="1"/>
    </row>
    <row r="823" spans="2:6">
      <c r="B823" s="2"/>
      <c r="F823" s="1"/>
    </row>
    <row r="824" spans="2:6">
      <c r="B824" s="2"/>
      <c r="F824" s="1"/>
    </row>
    <row r="825" spans="2:6">
      <c r="B825" s="2"/>
      <c r="F825" s="1"/>
    </row>
    <row r="826" spans="2:6">
      <c r="B826" s="2"/>
      <c r="F826" s="1"/>
    </row>
    <row r="827" spans="2:6">
      <c r="B827" s="2"/>
      <c r="F827" s="1"/>
    </row>
    <row r="828" spans="2:6">
      <c r="B828" s="2"/>
      <c r="F828" s="1"/>
    </row>
    <row r="829" spans="2:6">
      <c r="B829" s="2"/>
      <c r="F829" s="1"/>
    </row>
    <row r="830" spans="2:6">
      <c r="B830" s="2"/>
      <c r="F830" s="1"/>
    </row>
    <row r="831" spans="2:6">
      <c r="B831" s="2"/>
      <c r="F831" s="1"/>
    </row>
    <row r="832" spans="2:6">
      <c r="B832" s="2"/>
      <c r="F832" s="1"/>
    </row>
    <row r="833" spans="2:6">
      <c r="B833" s="2"/>
      <c r="F833" s="1"/>
    </row>
    <row r="834" spans="2:6">
      <c r="B834" s="2"/>
      <c r="F83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8"/>
  <sheetViews>
    <sheetView topLeftCell="A297" zoomScale="106" workbookViewId="0">
      <selection activeCell="B308" sqref="B308:B309"/>
    </sheetView>
  </sheetViews>
  <sheetFormatPr baseColWidth="10" defaultColWidth="8.83203125" defaultRowHeight="18"/>
  <cols>
    <col min="1" max="1" width="11.83203125" bestFit="1" customWidth="1"/>
    <col min="4" max="4" width="9.5" bestFit="1" customWidth="1"/>
    <col min="7" max="7" width="8.83203125" customWidth="1"/>
    <col min="11" max="11" width="11.1640625" style="14" customWidth="1"/>
    <col min="12" max="12" width="5.33203125" style="14" customWidth="1"/>
    <col min="13" max="13" width="11.1640625" style="14" customWidth="1"/>
  </cols>
  <sheetData>
    <row r="1" spans="1:10">
      <c r="A1" s="3">
        <v>44160</v>
      </c>
      <c r="B1" t="s">
        <v>21</v>
      </c>
    </row>
    <row r="2" spans="1:10">
      <c r="A2" s="4" t="s">
        <v>311</v>
      </c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4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4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4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4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4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4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4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 s="14"/>
      <c r="L71" s="14"/>
      <c r="M71" s="14"/>
      <c r="N71"/>
    </row>
    <row r="72" spans="1:14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 s="14"/>
      <c r="L72" s="14"/>
      <c r="M72" s="14"/>
      <c r="N72"/>
    </row>
    <row r="73" spans="1:14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 s="14"/>
      <c r="L73" s="14"/>
      <c r="M73" s="14"/>
      <c r="N73"/>
    </row>
    <row r="74" spans="1:14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 s="14"/>
      <c r="L74" s="14"/>
      <c r="M74" s="14"/>
      <c r="N74"/>
    </row>
    <row r="75" spans="1:14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 s="14"/>
      <c r="L75" s="14"/>
      <c r="M75" s="14"/>
      <c r="N75"/>
    </row>
    <row r="76" spans="1:14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4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4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4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4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13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13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13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13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13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13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13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13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13" s="59" customFormat="1">
      <c r="A105" s="62">
        <v>43958</v>
      </c>
      <c r="B105" s="64">
        <v>35</v>
      </c>
      <c r="C105" s="59">
        <v>0</v>
      </c>
      <c r="D105" s="59">
        <f t="shared" si="0"/>
        <v>83</v>
      </c>
      <c r="E105" s="59">
        <v>82</v>
      </c>
      <c r="F105" s="59">
        <v>1</v>
      </c>
      <c r="G105" s="59">
        <f t="shared" si="1"/>
        <v>23</v>
      </c>
      <c r="H105" s="59">
        <v>1</v>
      </c>
      <c r="I105" s="59">
        <f t="shared" si="2"/>
        <v>23</v>
      </c>
      <c r="K105" s="63"/>
      <c r="L105" s="63"/>
      <c r="M105" s="63"/>
    </row>
    <row r="106" spans="1:13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13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13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13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13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13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13" s="59" customFormat="1">
      <c r="A112" s="62">
        <v>43965</v>
      </c>
      <c r="B112" s="64">
        <v>34</v>
      </c>
      <c r="C112" s="59">
        <v>0</v>
      </c>
      <c r="D112" s="59">
        <f t="shared" si="3"/>
        <v>89</v>
      </c>
      <c r="E112" s="59">
        <v>85</v>
      </c>
      <c r="F112" s="59">
        <v>4</v>
      </c>
      <c r="G112" s="59">
        <f t="shared" si="4"/>
        <v>37</v>
      </c>
      <c r="H112" s="59">
        <v>4</v>
      </c>
      <c r="I112" s="59">
        <f t="shared" si="5"/>
        <v>37</v>
      </c>
      <c r="K112" s="63"/>
      <c r="L112" s="63"/>
      <c r="M112" s="63"/>
    </row>
    <row r="113" spans="1:13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13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13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13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13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13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13" s="59" customFormat="1">
      <c r="A119" s="62">
        <v>43972</v>
      </c>
      <c r="B119" s="64">
        <v>28</v>
      </c>
      <c r="C119" s="59">
        <v>0</v>
      </c>
      <c r="D119" s="59">
        <v>89</v>
      </c>
      <c r="E119" s="59">
        <v>85</v>
      </c>
      <c r="F119" s="59">
        <v>6</v>
      </c>
      <c r="G119" s="59">
        <v>57</v>
      </c>
      <c r="H119" s="59">
        <v>6</v>
      </c>
      <c r="I119" s="59">
        <v>57</v>
      </c>
      <c r="K119" s="63"/>
      <c r="L119" s="63"/>
      <c r="M119" s="63"/>
    </row>
    <row r="120" spans="1:13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13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13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13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13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13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13" s="59" customFormat="1">
      <c r="A126" s="62">
        <v>43979</v>
      </c>
      <c r="B126" s="64">
        <v>17</v>
      </c>
      <c r="C126" s="59">
        <v>0</v>
      </c>
      <c r="D126" s="59">
        <v>89</v>
      </c>
      <c r="E126" s="59">
        <v>85</v>
      </c>
      <c r="F126" s="59">
        <v>0</v>
      </c>
      <c r="G126" s="59">
        <v>75</v>
      </c>
      <c r="H126" s="59">
        <v>0</v>
      </c>
      <c r="I126" s="59">
        <v>75</v>
      </c>
      <c r="K126" s="63"/>
      <c r="L126" s="63"/>
      <c r="M126" s="63"/>
    </row>
    <row r="127" spans="1:13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13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13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13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13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13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13" s="59" customFormat="1">
      <c r="A133" s="62">
        <v>43986</v>
      </c>
      <c r="B133" s="64">
        <v>18</v>
      </c>
      <c r="C133" s="59">
        <v>0</v>
      </c>
      <c r="D133" s="59">
        <v>97</v>
      </c>
      <c r="E133" s="59">
        <v>16</v>
      </c>
      <c r="F133" s="59">
        <v>1</v>
      </c>
      <c r="G133" s="59">
        <v>82</v>
      </c>
      <c r="H133" s="59">
        <v>1</v>
      </c>
      <c r="I133" s="59">
        <v>82</v>
      </c>
      <c r="K133" s="63"/>
      <c r="L133" s="63"/>
      <c r="M133" s="63"/>
    </row>
    <row r="134" spans="1:13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13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13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13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13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13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13" s="59" customFormat="1">
      <c r="A140" s="62">
        <v>43993</v>
      </c>
      <c r="B140" s="65">
        <v>37</v>
      </c>
      <c r="C140" s="59">
        <v>0</v>
      </c>
      <c r="D140" s="59">
        <v>97</v>
      </c>
      <c r="E140" s="59">
        <v>12</v>
      </c>
      <c r="F140" s="59">
        <v>0</v>
      </c>
      <c r="G140" s="59">
        <v>85</v>
      </c>
      <c r="H140" s="59">
        <v>0</v>
      </c>
      <c r="I140" s="59">
        <v>85</v>
      </c>
      <c r="K140" s="63"/>
      <c r="L140" s="63"/>
      <c r="M140" s="63"/>
    </row>
    <row r="141" spans="1:13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13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13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13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13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13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13" s="59" customFormat="1">
      <c r="A147" s="62">
        <v>44000</v>
      </c>
      <c r="B147" s="64">
        <v>15</v>
      </c>
      <c r="C147" s="59">
        <v>0</v>
      </c>
      <c r="D147" s="59">
        <v>97</v>
      </c>
      <c r="E147" s="59">
        <v>11</v>
      </c>
      <c r="F147" s="59">
        <v>0</v>
      </c>
      <c r="G147" s="59">
        <v>86</v>
      </c>
      <c r="H147" s="59">
        <v>0</v>
      </c>
      <c r="I147" s="59">
        <v>86</v>
      </c>
      <c r="K147" s="63"/>
      <c r="L147" s="63"/>
      <c r="M147" s="63"/>
    </row>
    <row r="148" spans="1:13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13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13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13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13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13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13" s="59" customFormat="1">
      <c r="A154" s="62">
        <v>44007</v>
      </c>
      <c r="B154" s="64">
        <v>16</v>
      </c>
      <c r="C154" s="59">
        <v>1</v>
      </c>
      <c r="D154" s="59">
        <v>98</v>
      </c>
      <c r="E154" s="59">
        <v>12</v>
      </c>
      <c r="F154" s="59">
        <v>0</v>
      </c>
      <c r="G154" s="59">
        <v>86</v>
      </c>
      <c r="H154" s="59">
        <v>0</v>
      </c>
      <c r="I154" s="59">
        <v>86</v>
      </c>
      <c r="K154" s="63"/>
      <c r="L154" s="63"/>
      <c r="M154" s="63"/>
    </row>
    <row r="155" spans="1:13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13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13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13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13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13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13" s="59" customFormat="1">
      <c r="A161" s="62">
        <v>44014</v>
      </c>
      <c r="B161" s="64">
        <v>23</v>
      </c>
      <c r="C161" s="59">
        <v>0</v>
      </c>
      <c r="D161" s="59">
        <v>100</v>
      </c>
      <c r="E161" s="59">
        <v>5</v>
      </c>
      <c r="F161" s="59">
        <v>0</v>
      </c>
      <c r="G161" s="59">
        <v>95</v>
      </c>
      <c r="H161" s="59">
        <v>0</v>
      </c>
      <c r="I161" s="59">
        <v>95</v>
      </c>
      <c r="K161" s="63"/>
      <c r="L161" s="63"/>
      <c r="M161" s="63"/>
    </row>
    <row r="162" spans="1:13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13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13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13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13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13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13" s="59" customFormat="1">
      <c r="A168" s="62">
        <v>44021</v>
      </c>
      <c r="B168" s="64">
        <v>42</v>
      </c>
      <c r="C168" s="59">
        <v>2</v>
      </c>
      <c r="D168" s="59">
        <v>102</v>
      </c>
      <c r="E168" s="59">
        <v>3</v>
      </c>
      <c r="F168" s="59">
        <v>-1</v>
      </c>
      <c r="G168" s="59">
        <v>98</v>
      </c>
      <c r="H168" s="59">
        <v>-1</v>
      </c>
      <c r="I168" s="59">
        <v>98</v>
      </c>
      <c r="K168" s="63"/>
      <c r="L168" s="63"/>
      <c r="M168" s="63"/>
    </row>
    <row r="169" spans="1:13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13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13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13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13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13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13" s="59" customFormat="1">
      <c r="A175" s="62">
        <v>44028</v>
      </c>
      <c r="B175" s="64">
        <v>133</v>
      </c>
      <c r="C175" s="59">
        <v>18</v>
      </c>
      <c r="D175" s="59">
        <v>134</v>
      </c>
      <c r="E175" s="59">
        <v>35</v>
      </c>
      <c r="F175" s="59">
        <v>0</v>
      </c>
      <c r="G175" s="59">
        <v>98</v>
      </c>
      <c r="H175" s="59">
        <v>0</v>
      </c>
      <c r="I175" s="59">
        <v>98</v>
      </c>
      <c r="K175" s="63"/>
      <c r="L175" s="63"/>
      <c r="M175" s="63"/>
    </row>
    <row r="176" spans="1:13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4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4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4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4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4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4" s="59" customFormat="1">
      <c r="A182" s="62">
        <v>44035</v>
      </c>
      <c r="B182" s="59">
        <v>120</v>
      </c>
      <c r="C182" s="59">
        <v>12</v>
      </c>
      <c r="D182" s="59">
        <v>171</v>
      </c>
      <c r="E182" s="59">
        <v>60</v>
      </c>
      <c r="F182" s="59">
        <v>0</v>
      </c>
      <c r="G182" s="59">
        <v>110</v>
      </c>
      <c r="H182" s="59">
        <v>0</v>
      </c>
      <c r="I182" s="59">
        <v>110</v>
      </c>
      <c r="K182" s="63"/>
      <c r="L182" s="63"/>
      <c r="M182" s="63"/>
    </row>
    <row r="183" spans="1:14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4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4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54"/>
      <c r="L185" s="54"/>
      <c r="M185" s="54"/>
      <c r="N185" s="17"/>
    </row>
    <row r="186" spans="1:14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54"/>
      <c r="L186" s="54"/>
      <c r="M186" s="54"/>
      <c r="N186" s="17"/>
    </row>
    <row r="187" spans="1:14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54"/>
      <c r="L187" s="54"/>
      <c r="M187" s="54"/>
      <c r="N187" s="17"/>
    </row>
    <row r="188" spans="1:14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54"/>
      <c r="L188" s="54"/>
      <c r="M188" s="54"/>
      <c r="N188" s="17"/>
    </row>
    <row r="189" spans="1:14" s="59" customFormat="1">
      <c r="A189" s="56">
        <v>44042</v>
      </c>
      <c r="B189" s="57">
        <v>96</v>
      </c>
      <c r="C189" s="57">
        <v>15</v>
      </c>
      <c r="D189" s="57">
        <v>229</v>
      </c>
      <c r="E189" s="57">
        <v>82</v>
      </c>
      <c r="F189" s="57">
        <v>0</v>
      </c>
      <c r="G189" s="57">
        <v>146</v>
      </c>
      <c r="H189" s="57">
        <v>0</v>
      </c>
      <c r="I189" s="57">
        <v>146</v>
      </c>
      <c r="J189" s="60"/>
      <c r="K189" s="61"/>
      <c r="L189" s="61"/>
      <c r="M189" s="61"/>
      <c r="N189" s="60"/>
    </row>
    <row r="190" spans="1:14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54"/>
      <c r="L190" s="54"/>
      <c r="M190" s="54"/>
      <c r="N190" s="17"/>
    </row>
    <row r="191" spans="1:14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54"/>
      <c r="L191" s="54"/>
      <c r="M191" s="54"/>
      <c r="N191" s="17"/>
    </row>
    <row r="192" spans="1:14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54"/>
      <c r="L192" s="54"/>
      <c r="M192" s="54"/>
      <c r="N192" s="17"/>
    </row>
    <row r="193" spans="1:14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54"/>
      <c r="L193" s="54"/>
      <c r="M193" s="54"/>
      <c r="N193" s="17"/>
    </row>
    <row r="194" spans="1:14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54"/>
      <c r="L194" s="54"/>
      <c r="M194" s="54"/>
      <c r="N194" s="17"/>
    </row>
    <row r="195" spans="1:14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54"/>
      <c r="L195" s="54"/>
      <c r="M195" s="54"/>
      <c r="N195" s="17"/>
    </row>
    <row r="196" spans="1:14" s="59" customFormat="1">
      <c r="A196" s="56">
        <v>44049</v>
      </c>
      <c r="B196" s="57">
        <v>0</v>
      </c>
      <c r="C196" s="57">
        <v>19</v>
      </c>
      <c r="D196" s="57">
        <v>308</v>
      </c>
      <c r="E196" s="57">
        <v>133</v>
      </c>
      <c r="F196" s="57">
        <v>0</v>
      </c>
      <c r="G196" s="57">
        <v>174</v>
      </c>
      <c r="H196" s="57">
        <v>0</v>
      </c>
      <c r="I196" s="57">
        <v>174</v>
      </c>
      <c r="J196" s="60"/>
      <c r="K196" s="61"/>
      <c r="L196" s="61"/>
      <c r="M196" s="61"/>
      <c r="N196" s="60"/>
    </row>
    <row r="197" spans="1:14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54"/>
      <c r="L197" s="54"/>
      <c r="M197" s="54"/>
      <c r="N197" s="17"/>
    </row>
    <row r="198" spans="1:14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54"/>
      <c r="L198" s="54"/>
      <c r="M198" s="54"/>
      <c r="N198" s="17"/>
    </row>
    <row r="199" spans="1:14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54"/>
      <c r="L199" s="54"/>
      <c r="M199" s="54"/>
      <c r="N199" s="17"/>
    </row>
    <row r="200" spans="1:14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54"/>
      <c r="L200" s="54"/>
      <c r="M200" s="54"/>
      <c r="N200" s="17"/>
    </row>
    <row r="201" spans="1:14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54"/>
      <c r="L201" s="54"/>
      <c r="M201" s="54"/>
      <c r="N201" s="17"/>
    </row>
    <row r="202" spans="1:14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54"/>
      <c r="L202" s="54"/>
      <c r="M202" s="54"/>
      <c r="N202" s="17"/>
    </row>
    <row r="203" spans="1:14" s="59" customFormat="1">
      <c r="A203" s="56">
        <v>44056</v>
      </c>
      <c r="B203" s="57">
        <v>93</v>
      </c>
      <c r="C203" s="57">
        <v>4</v>
      </c>
      <c r="D203" s="57">
        <v>388</v>
      </c>
      <c r="E203" s="57">
        <v>111</v>
      </c>
      <c r="F203" s="57">
        <v>45</v>
      </c>
      <c r="G203" s="57">
        <v>276</v>
      </c>
      <c r="H203" s="57">
        <v>45</v>
      </c>
      <c r="I203" s="57">
        <v>276</v>
      </c>
      <c r="J203" s="60"/>
      <c r="K203" s="61"/>
      <c r="L203" s="61"/>
      <c r="M203" s="61"/>
      <c r="N203" s="60"/>
    </row>
    <row r="204" spans="1:14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54"/>
      <c r="L204" s="54"/>
      <c r="M204" s="54"/>
      <c r="N204" s="17"/>
    </row>
    <row r="205" spans="1:14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54"/>
      <c r="L205" s="54"/>
      <c r="M205" s="54"/>
      <c r="N205" s="17"/>
    </row>
    <row r="206" spans="1:14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54"/>
      <c r="L206" s="54"/>
      <c r="M206" s="54"/>
      <c r="N206" s="17"/>
    </row>
    <row r="207" spans="1:14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54"/>
      <c r="L207" s="54"/>
      <c r="M207" s="54"/>
      <c r="N207" s="17"/>
    </row>
    <row r="208" spans="1:14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54"/>
      <c r="L208" s="54"/>
      <c r="M208" s="54"/>
      <c r="N208" s="17"/>
    </row>
    <row r="209" spans="1:14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54"/>
      <c r="L209" s="54"/>
      <c r="M209" s="54"/>
      <c r="N209" s="17"/>
    </row>
    <row r="210" spans="1:14" s="59" customFormat="1" ht="17" customHeight="1">
      <c r="A210" s="56">
        <v>44063</v>
      </c>
      <c r="B210" s="57">
        <v>0</v>
      </c>
      <c r="C210" s="57">
        <v>4</v>
      </c>
      <c r="D210" s="57">
        <v>433</v>
      </c>
      <c r="E210" s="57">
        <v>87</v>
      </c>
      <c r="F210" s="57">
        <v>20</v>
      </c>
      <c r="G210" s="57">
        <v>344</v>
      </c>
      <c r="H210" s="57">
        <v>20</v>
      </c>
      <c r="I210" s="57">
        <v>344</v>
      </c>
      <c r="J210" s="60"/>
      <c r="K210" s="61"/>
      <c r="L210" s="61"/>
      <c r="M210" s="61"/>
      <c r="N210" s="60"/>
    </row>
    <row r="211" spans="1:14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54"/>
      <c r="L211" s="54"/>
      <c r="M211" s="54"/>
      <c r="N211" s="17"/>
    </row>
    <row r="212" spans="1:14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54"/>
      <c r="L212" s="54"/>
      <c r="M212" s="54"/>
      <c r="N212" s="17"/>
    </row>
    <row r="213" spans="1:14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54"/>
      <c r="L213" s="54"/>
      <c r="M213" s="54"/>
      <c r="N213" s="17"/>
    </row>
    <row r="214" spans="1:14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54"/>
      <c r="L214" s="54"/>
      <c r="M214" s="54"/>
      <c r="N214" s="17"/>
    </row>
    <row r="215" spans="1:14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54"/>
      <c r="L215" s="54"/>
      <c r="M215" s="54"/>
      <c r="N215" s="17"/>
    </row>
    <row r="216" spans="1:14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54"/>
      <c r="L216" s="54"/>
      <c r="M216" s="54"/>
      <c r="N216" s="17"/>
    </row>
    <row r="217" spans="1:14" s="59" customFormat="1" ht="17" customHeight="1">
      <c r="A217" s="56">
        <v>44070</v>
      </c>
      <c r="B217" s="57">
        <v>30</v>
      </c>
      <c r="C217" s="57">
        <v>2</v>
      </c>
      <c r="D217" s="57">
        <v>468</v>
      </c>
      <c r="E217" s="57">
        <v>45</v>
      </c>
      <c r="F217" s="57">
        <v>6</v>
      </c>
      <c r="G217" s="57">
        <v>421</v>
      </c>
      <c r="H217" s="57">
        <v>6</v>
      </c>
      <c r="I217" s="57">
        <v>421</v>
      </c>
      <c r="J217" s="60"/>
      <c r="K217" s="61"/>
      <c r="L217" s="61"/>
      <c r="M217" s="61"/>
      <c r="N217" s="60"/>
    </row>
    <row r="218" spans="1:14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54"/>
      <c r="L218" s="54"/>
      <c r="M218" s="54"/>
      <c r="N218" s="17"/>
    </row>
    <row r="219" spans="1:14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54"/>
      <c r="L219" s="54"/>
      <c r="M219" s="54"/>
      <c r="N219" s="17"/>
    </row>
    <row r="220" spans="1:14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54"/>
      <c r="L220" s="54"/>
      <c r="M220" s="54"/>
      <c r="N220" s="17"/>
    </row>
    <row r="221" spans="1:14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54"/>
      <c r="L221" s="54"/>
      <c r="M221" s="54"/>
      <c r="N221" s="17"/>
    </row>
    <row r="222" spans="1:14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54"/>
      <c r="L222" s="54"/>
      <c r="M222" s="54"/>
    </row>
    <row r="223" spans="1:14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54"/>
      <c r="L223" s="54"/>
      <c r="M223" s="54"/>
    </row>
    <row r="224" spans="1:14" s="59" customFormat="1" ht="17" customHeight="1">
      <c r="A224" s="56">
        <v>44077</v>
      </c>
      <c r="B224" s="57">
        <v>110</v>
      </c>
      <c r="C224" s="57">
        <v>5</v>
      </c>
      <c r="D224" s="57">
        <v>502</v>
      </c>
      <c r="E224" s="57">
        <v>46</v>
      </c>
      <c r="F224" s="57">
        <v>6</v>
      </c>
      <c r="G224" s="57">
        <v>454</v>
      </c>
      <c r="H224" s="57">
        <v>6</v>
      </c>
      <c r="I224" s="57">
        <v>454</v>
      </c>
      <c r="J224" s="60"/>
      <c r="K224" s="61"/>
      <c r="L224" s="61"/>
      <c r="M224" s="61"/>
    </row>
    <row r="225" spans="1:14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55">
        <f t="shared" ref="K225" si="7">A218+1</f>
        <v>44072</v>
      </c>
      <c r="L225" s="55" t="s">
        <v>310</v>
      </c>
      <c r="M225" s="55">
        <f t="shared" ref="M225:M230" si="8">A225</f>
        <v>44078</v>
      </c>
      <c r="N225">
        <f t="shared" ref="N225" si="9">SUM(C219:C225)</f>
        <v>35</v>
      </c>
    </row>
    <row r="226" spans="1:14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55">
        <f t="shared" ref="K226" si="10">A219+1</f>
        <v>44073</v>
      </c>
      <c r="L226" s="55" t="s">
        <v>310</v>
      </c>
      <c r="M226" s="55">
        <f t="shared" si="8"/>
        <v>44079</v>
      </c>
      <c r="N226">
        <f t="shared" ref="N226" si="11">SUM(C220:C226)</f>
        <v>34</v>
      </c>
    </row>
    <row r="227" spans="1:14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55">
        <f t="shared" ref="K227" si="12">A220+1</f>
        <v>44074</v>
      </c>
      <c r="L227" s="55" t="s">
        <v>310</v>
      </c>
      <c r="M227" s="55">
        <f t="shared" si="8"/>
        <v>44080</v>
      </c>
      <c r="N227">
        <f t="shared" ref="N227" si="13">SUM(C221:C227)</f>
        <v>31</v>
      </c>
    </row>
    <row r="228" spans="1:14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55">
        <f t="shared" ref="K228" si="14">A221+1</f>
        <v>44075</v>
      </c>
      <c r="L228" s="55" t="s">
        <v>310</v>
      </c>
      <c r="M228" s="55">
        <f t="shared" si="8"/>
        <v>44081</v>
      </c>
      <c r="N228">
        <f t="shared" ref="N228" si="15">SUM(C222:C228)</f>
        <v>40</v>
      </c>
    </row>
    <row r="229" spans="1:14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55">
        <f t="shared" ref="K229" si="16">A222+1</f>
        <v>44076</v>
      </c>
      <c r="L229" s="55" t="s">
        <v>310</v>
      </c>
      <c r="M229" s="55">
        <f t="shared" si="8"/>
        <v>44082</v>
      </c>
      <c r="N229">
        <f t="shared" ref="N229" si="17">SUM(C223:C229)</f>
        <v>45</v>
      </c>
    </row>
    <row r="230" spans="1:14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55">
        <f t="shared" ref="K230" si="18">A223+1</f>
        <v>44077</v>
      </c>
      <c r="L230" s="55" t="s">
        <v>310</v>
      </c>
      <c r="M230" s="55">
        <f t="shared" si="8"/>
        <v>44083</v>
      </c>
      <c r="N230">
        <f t="shared" ref="N230" si="19">SUM(C224:C230)</f>
        <v>43</v>
      </c>
    </row>
    <row r="231" spans="1:14" s="59" customFormat="1" ht="17" customHeight="1">
      <c r="A231" s="56">
        <v>44084</v>
      </c>
      <c r="B231" s="57">
        <v>0</v>
      </c>
      <c r="C231" s="57">
        <v>4</v>
      </c>
      <c r="D231" s="57">
        <v>544</v>
      </c>
      <c r="E231" s="57">
        <v>63</v>
      </c>
      <c r="F231" s="57">
        <v>2</v>
      </c>
      <c r="G231" s="57">
        <v>479</v>
      </c>
      <c r="H231" s="57">
        <v>2</v>
      </c>
      <c r="I231" s="57">
        <v>479</v>
      </c>
      <c r="J231" s="60"/>
      <c r="K231" s="58">
        <f t="shared" ref="K231" si="20">A224+1</f>
        <v>44078</v>
      </c>
      <c r="L231" s="58" t="s">
        <v>310</v>
      </c>
      <c r="M231" s="58">
        <f t="shared" ref="M231" si="21">A231</f>
        <v>44084</v>
      </c>
      <c r="N231" s="59">
        <f t="shared" ref="N231" si="22">SUM(C225:C231)</f>
        <v>42</v>
      </c>
    </row>
    <row r="232" spans="1:14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55">
        <f t="shared" ref="K232" si="23">A225+1</f>
        <v>44079</v>
      </c>
      <c r="L232" s="55" t="s">
        <v>310</v>
      </c>
      <c r="M232" s="55">
        <f t="shared" ref="M232:M237" si="24">A232</f>
        <v>44085</v>
      </c>
      <c r="N232">
        <f t="shared" ref="N232" si="25">SUM(C226:C232)</f>
        <v>45</v>
      </c>
    </row>
    <row r="233" spans="1:14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55">
        <f t="shared" ref="K233" si="26">A226+1</f>
        <v>44080</v>
      </c>
      <c r="L233" s="55" t="s">
        <v>310</v>
      </c>
      <c r="M233" s="55">
        <f t="shared" si="24"/>
        <v>44086</v>
      </c>
      <c r="N233">
        <f t="shared" ref="N233" si="27">SUM(C227:C233)</f>
        <v>46</v>
      </c>
    </row>
    <row r="234" spans="1:14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55">
        <f t="shared" ref="K234:K235" si="28">A227+1</f>
        <v>44081</v>
      </c>
      <c r="L234" s="55" t="s">
        <v>310</v>
      </c>
      <c r="M234" s="55">
        <f t="shared" si="24"/>
        <v>44087</v>
      </c>
      <c r="N234">
        <f t="shared" ref="N234:N235" si="29">SUM(C228:C234)</f>
        <v>49</v>
      </c>
    </row>
    <row r="235" spans="1:14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55">
        <f t="shared" si="28"/>
        <v>44082</v>
      </c>
      <c r="L235" s="55" t="s">
        <v>310</v>
      </c>
      <c r="M235" s="55">
        <f t="shared" si="24"/>
        <v>44088</v>
      </c>
      <c r="N235">
        <f t="shared" si="29"/>
        <v>42</v>
      </c>
    </row>
    <row r="236" spans="1:14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55">
        <f t="shared" ref="K236" si="30">A229+1</f>
        <v>44083</v>
      </c>
      <c r="L236" s="55" t="s">
        <v>310</v>
      </c>
      <c r="M236" s="55">
        <f t="shared" si="24"/>
        <v>44089</v>
      </c>
      <c r="N236">
        <f t="shared" ref="N236" si="31">SUM(C230:C236)</f>
        <v>44</v>
      </c>
    </row>
    <row r="237" spans="1:14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55">
        <f t="shared" ref="K237" si="32">A230+1</f>
        <v>44084</v>
      </c>
      <c r="L237" s="55" t="s">
        <v>310</v>
      </c>
      <c r="M237" s="55">
        <f t="shared" si="24"/>
        <v>44090</v>
      </c>
      <c r="N237">
        <f t="shared" ref="N237" si="33">SUM(C231:C237)</f>
        <v>44</v>
      </c>
    </row>
    <row r="238" spans="1:14" s="59" customFormat="1" ht="17" customHeight="1">
      <c r="A238" s="56">
        <v>44091</v>
      </c>
      <c r="B238" s="57">
        <v>75</v>
      </c>
      <c r="C238" s="57">
        <v>0</v>
      </c>
      <c r="D238" s="57">
        <v>584</v>
      </c>
      <c r="E238" s="57">
        <v>66</v>
      </c>
      <c r="F238" s="57">
        <v>24</v>
      </c>
      <c r="G238" s="57">
        <v>516</v>
      </c>
      <c r="H238" s="57">
        <v>24</v>
      </c>
      <c r="I238" s="57">
        <v>516</v>
      </c>
      <c r="J238" s="60"/>
      <c r="K238" s="58">
        <f t="shared" ref="K238" si="34">A231+1</f>
        <v>44085</v>
      </c>
      <c r="L238" s="58" t="s">
        <v>310</v>
      </c>
      <c r="M238" s="58">
        <f t="shared" ref="M238" si="35">A238</f>
        <v>44091</v>
      </c>
      <c r="N238" s="59">
        <f t="shared" ref="N238" si="36">SUM(C232:C238)</f>
        <v>40</v>
      </c>
    </row>
    <row r="239" spans="1:14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55">
        <f t="shared" ref="K239" si="37">A232+1</f>
        <v>44086</v>
      </c>
      <c r="L239" s="55" t="s">
        <v>310</v>
      </c>
      <c r="M239" s="55">
        <f t="shared" ref="M239:M244" si="38">A239</f>
        <v>44092</v>
      </c>
      <c r="N239">
        <f t="shared" ref="N239" si="39">SUM(C233:C239)</f>
        <v>31</v>
      </c>
    </row>
    <row r="240" spans="1:14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55">
        <f t="shared" ref="K240" si="40">A233+1</f>
        <v>44087</v>
      </c>
      <c r="L240" s="55" t="s">
        <v>310</v>
      </c>
      <c r="M240" s="55">
        <f t="shared" si="38"/>
        <v>44093</v>
      </c>
      <c r="N240">
        <f t="shared" ref="N240" si="41">SUM(C234:C240)</f>
        <v>30</v>
      </c>
    </row>
    <row r="241" spans="1:14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55">
        <f t="shared" ref="K241" si="42">A234+1</f>
        <v>44088</v>
      </c>
      <c r="L241" s="55" t="s">
        <v>310</v>
      </c>
      <c r="M241" s="55">
        <f t="shared" si="38"/>
        <v>44094</v>
      </c>
      <c r="N241">
        <f t="shared" ref="N241" si="43">SUM(C235:C241)</f>
        <v>23</v>
      </c>
    </row>
    <row r="242" spans="1:14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55">
        <f t="shared" ref="K242" si="44">A235+1</f>
        <v>44089</v>
      </c>
      <c r="L242" s="55" t="s">
        <v>310</v>
      </c>
      <c r="M242" s="55">
        <f t="shared" si="38"/>
        <v>44095</v>
      </c>
      <c r="N242">
        <f t="shared" ref="N242" si="45">SUM(C236:C242)</f>
        <v>22</v>
      </c>
    </row>
    <row r="243" spans="1:14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  <c r="K243" s="55">
        <f t="shared" ref="K243" si="46">A236+1</f>
        <v>44090</v>
      </c>
      <c r="L243" s="55" t="s">
        <v>310</v>
      </c>
      <c r="M243" s="55">
        <f t="shared" si="38"/>
        <v>44096</v>
      </c>
      <c r="N243">
        <f t="shared" ref="N243" si="47">SUM(C237:C243)</f>
        <v>13</v>
      </c>
    </row>
    <row r="244" spans="1:14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  <c r="K244" s="55">
        <f t="shared" ref="K244" si="48">A237+1</f>
        <v>44091</v>
      </c>
      <c r="L244" s="55" t="s">
        <v>310</v>
      </c>
      <c r="M244" s="55">
        <f t="shared" si="38"/>
        <v>44097</v>
      </c>
      <c r="N244">
        <f t="shared" ref="N244" si="49">SUM(C238:C244)</f>
        <v>8</v>
      </c>
    </row>
    <row r="245" spans="1:14" s="59" customFormat="1">
      <c r="A245" s="56">
        <v>44098</v>
      </c>
      <c r="B245" s="57">
        <v>0</v>
      </c>
      <c r="C245" s="57">
        <v>8</v>
      </c>
      <c r="D245" s="57">
        <v>600</v>
      </c>
      <c r="E245" s="57">
        <v>48</v>
      </c>
      <c r="F245" s="57">
        <v>0</v>
      </c>
      <c r="G245" s="57">
        <v>550</v>
      </c>
      <c r="H245" s="57">
        <v>0</v>
      </c>
      <c r="I245" s="57">
        <v>550</v>
      </c>
      <c r="K245" s="58">
        <f t="shared" ref="K245" si="50">A238+1</f>
        <v>44092</v>
      </c>
      <c r="L245" s="58" t="s">
        <v>310</v>
      </c>
      <c r="M245" s="58">
        <f t="shared" ref="M245" si="51">A245</f>
        <v>44098</v>
      </c>
      <c r="N245" s="59">
        <f t="shared" ref="N245" si="52">SUM(C239:C245)</f>
        <v>16</v>
      </c>
    </row>
    <row r="246" spans="1:14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  <c r="K246" s="55">
        <f t="shared" ref="K246" si="53">A239+1</f>
        <v>44093</v>
      </c>
      <c r="L246" s="55" t="s">
        <v>310</v>
      </c>
      <c r="M246" s="55">
        <f t="shared" ref="M246:M251" si="54">A246</f>
        <v>44099</v>
      </c>
      <c r="N246">
        <f t="shared" ref="N246" si="55">SUM(C240:C246)</f>
        <v>16</v>
      </c>
    </row>
    <row r="247" spans="1:14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  <c r="K247" s="55">
        <f t="shared" ref="K247" si="56">A240+1</f>
        <v>44094</v>
      </c>
      <c r="L247" s="55" t="s">
        <v>310</v>
      </c>
      <c r="M247" s="55">
        <f t="shared" si="54"/>
        <v>44100</v>
      </c>
      <c r="N247">
        <f t="shared" ref="N247" si="57">SUM(C241:C247)</f>
        <v>21</v>
      </c>
    </row>
    <row r="248" spans="1:14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  <c r="K248" s="55">
        <f t="shared" ref="K248" si="58">A241+1</f>
        <v>44095</v>
      </c>
      <c r="L248" s="55" t="s">
        <v>310</v>
      </c>
      <c r="M248" s="55">
        <f t="shared" si="54"/>
        <v>44101</v>
      </c>
      <c r="N248">
        <f t="shared" ref="N248" si="59">SUM(C242:C248)</f>
        <v>22</v>
      </c>
    </row>
    <row r="249" spans="1:14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  <c r="K249" s="55">
        <f t="shared" ref="K249" si="60">A242+1</f>
        <v>44096</v>
      </c>
      <c r="L249" s="55" t="s">
        <v>310</v>
      </c>
      <c r="M249" s="55">
        <f t="shared" si="54"/>
        <v>44102</v>
      </c>
      <c r="N249">
        <f t="shared" ref="N249" si="61">SUM(C243:C249)</f>
        <v>22</v>
      </c>
    </row>
    <row r="250" spans="1:14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  <c r="K250" s="55">
        <f t="shared" ref="K250" si="62">A243+1</f>
        <v>44097</v>
      </c>
      <c r="L250" s="55" t="s">
        <v>310</v>
      </c>
      <c r="M250" s="55">
        <f t="shared" si="54"/>
        <v>44103</v>
      </c>
      <c r="N250">
        <f t="shared" ref="N250" si="63">SUM(C244:C250)</f>
        <v>27</v>
      </c>
    </row>
    <row r="251" spans="1:14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  <c r="K251" s="55">
        <f t="shared" ref="K251" si="64">A244+1</f>
        <v>44098</v>
      </c>
      <c r="L251" s="55" t="s">
        <v>310</v>
      </c>
      <c r="M251" s="55">
        <f t="shared" si="54"/>
        <v>44104</v>
      </c>
      <c r="N251">
        <f t="shared" ref="N251" si="65">SUM(C245:C251)</f>
        <v>31</v>
      </c>
    </row>
    <row r="252" spans="1:14" s="59" customFormat="1">
      <c r="A252" s="56">
        <v>44105</v>
      </c>
      <c r="B252" s="57">
        <v>56</v>
      </c>
      <c r="C252" s="57">
        <v>2</v>
      </c>
      <c r="D252" s="57">
        <v>625</v>
      </c>
      <c r="E252" s="57">
        <v>42</v>
      </c>
      <c r="F252" s="57">
        <v>1</v>
      </c>
      <c r="G252" s="57">
        <v>580</v>
      </c>
      <c r="H252" s="57">
        <v>1</v>
      </c>
      <c r="I252" s="57">
        <v>580</v>
      </c>
      <c r="J252" s="57">
        <v>1</v>
      </c>
      <c r="K252" s="58">
        <f t="shared" ref="K252" si="66">A245+1</f>
        <v>44099</v>
      </c>
      <c r="L252" s="58" t="s">
        <v>310</v>
      </c>
      <c r="M252" s="58">
        <f t="shared" ref="M252" si="67">A252</f>
        <v>44105</v>
      </c>
      <c r="N252" s="59">
        <f t="shared" ref="N252" si="68">SUM(C246:C252)</f>
        <v>25</v>
      </c>
    </row>
    <row r="253" spans="1:14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  <c r="K253" s="55">
        <f t="shared" ref="K253" si="69">A246+1</f>
        <v>44100</v>
      </c>
      <c r="L253" s="55" t="s">
        <v>310</v>
      </c>
      <c r="M253" s="55">
        <f t="shared" ref="M253:M258" si="70">A253</f>
        <v>44106</v>
      </c>
      <c r="N253">
        <f t="shared" ref="N253" si="71">SUM(C247:C253)</f>
        <v>24</v>
      </c>
    </row>
    <row r="254" spans="1:14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  <c r="K254" s="55">
        <f t="shared" ref="K254" si="72">A247+1</f>
        <v>44101</v>
      </c>
      <c r="L254" s="55" t="s">
        <v>310</v>
      </c>
      <c r="M254" s="55">
        <f t="shared" si="70"/>
        <v>44107</v>
      </c>
      <c r="N254">
        <f t="shared" ref="N254" si="73">SUM(C248:C254)</f>
        <v>17</v>
      </c>
    </row>
    <row r="255" spans="1:14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  <c r="K255" s="55">
        <f t="shared" ref="K255" si="74">A248+1</f>
        <v>44102</v>
      </c>
      <c r="L255" s="55" t="s">
        <v>310</v>
      </c>
      <c r="M255" s="55">
        <f t="shared" si="70"/>
        <v>44108</v>
      </c>
      <c r="N255">
        <f t="shared" ref="N255" si="75">SUM(C249:C255)</f>
        <v>15</v>
      </c>
    </row>
    <row r="256" spans="1:14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  <c r="K256" s="55">
        <f t="shared" ref="K256" si="76">A249+1</f>
        <v>44103</v>
      </c>
      <c r="L256" s="55" t="s">
        <v>310</v>
      </c>
      <c r="M256" s="55">
        <f t="shared" si="70"/>
        <v>44109</v>
      </c>
      <c r="N256">
        <f t="shared" ref="N256" si="77">SUM(C250:C256)</f>
        <v>14</v>
      </c>
    </row>
    <row r="257" spans="1:14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  <c r="K257" s="55">
        <f t="shared" ref="K257" si="78">A250+1</f>
        <v>44104</v>
      </c>
      <c r="L257" s="55" t="s">
        <v>310</v>
      </c>
      <c r="M257" s="55">
        <f t="shared" si="70"/>
        <v>44110</v>
      </c>
      <c r="N257">
        <f t="shared" ref="N257" si="79">SUM(C251:C257)</f>
        <v>11</v>
      </c>
    </row>
    <row r="258" spans="1:14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  <c r="K258" s="55">
        <f t="shared" ref="K258" si="80">A251+1</f>
        <v>44105</v>
      </c>
      <c r="L258" s="55" t="s">
        <v>310</v>
      </c>
      <c r="M258" s="55">
        <f t="shared" si="70"/>
        <v>44111</v>
      </c>
      <c r="N258">
        <f t="shared" ref="N258" si="81">SUM(C252:C258)</f>
        <v>11</v>
      </c>
    </row>
    <row r="259" spans="1:14" s="59" customFormat="1">
      <c r="A259" s="56">
        <v>44112</v>
      </c>
      <c r="B259" s="57">
        <v>63</v>
      </c>
      <c r="C259" s="57">
        <v>1</v>
      </c>
      <c r="D259" s="57">
        <v>635</v>
      </c>
      <c r="E259" s="57">
        <v>32</v>
      </c>
      <c r="F259" s="57">
        <v>0</v>
      </c>
      <c r="G259" s="57">
        <v>599</v>
      </c>
      <c r="H259" s="57">
        <v>0</v>
      </c>
      <c r="I259" s="57">
        <v>599</v>
      </c>
      <c r="J259" s="57"/>
      <c r="K259" s="58">
        <f t="shared" ref="K259" si="82">A252+1</f>
        <v>44106</v>
      </c>
      <c r="L259" s="58" t="s">
        <v>310</v>
      </c>
      <c r="M259" s="58">
        <f t="shared" ref="M259" si="83">A259</f>
        <v>44112</v>
      </c>
      <c r="N259" s="59">
        <f t="shared" ref="N259" si="84">SUM(C253:C259)</f>
        <v>10</v>
      </c>
    </row>
    <row r="260" spans="1:14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  <c r="K260" s="55">
        <f t="shared" ref="K260" si="85">A253+1</f>
        <v>44107</v>
      </c>
      <c r="L260" s="55" t="s">
        <v>310</v>
      </c>
      <c r="M260" s="55">
        <f t="shared" ref="M260:M265" si="86">A260</f>
        <v>44113</v>
      </c>
      <c r="N260">
        <f t="shared" ref="N260" si="87">SUM(C254:C260)</f>
        <v>11</v>
      </c>
    </row>
    <row r="261" spans="1:14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  <c r="K261" s="55">
        <f t="shared" ref="K261" si="88">A254+1</f>
        <v>44108</v>
      </c>
      <c r="L261" s="55" t="s">
        <v>310</v>
      </c>
      <c r="M261" s="55">
        <f t="shared" si="86"/>
        <v>44114</v>
      </c>
      <c r="N261">
        <f t="shared" ref="N261" si="89">SUM(C255:C261)</f>
        <v>13</v>
      </c>
    </row>
    <row r="262" spans="1:14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  <c r="K262" s="55">
        <f t="shared" ref="K262" si="90">A255+1</f>
        <v>44109</v>
      </c>
      <c r="L262" s="55" t="s">
        <v>310</v>
      </c>
      <c r="M262" s="55">
        <f t="shared" si="86"/>
        <v>44115</v>
      </c>
      <c r="N262">
        <f t="shared" ref="N262" si="91">SUM(C256:C262)</f>
        <v>16</v>
      </c>
    </row>
    <row r="263" spans="1:14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  <c r="K263" s="55">
        <f t="shared" ref="K263" si="92">A256+1</f>
        <v>44110</v>
      </c>
      <c r="L263" s="55" t="s">
        <v>310</v>
      </c>
      <c r="M263" s="55">
        <f t="shared" si="86"/>
        <v>44116</v>
      </c>
      <c r="N263">
        <f t="shared" ref="N263" si="93">SUM(C257:C263)</f>
        <v>17</v>
      </c>
    </row>
    <row r="264" spans="1:14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  <c r="K264" s="55">
        <f t="shared" ref="K264" si="94">A257+1</f>
        <v>44111</v>
      </c>
      <c r="L264" s="55" t="s">
        <v>310</v>
      </c>
      <c r="M264" s="55">
        <f t="shared" si="86"/>
        <v>44117</v>
      </c>
      <c r="N264">
        <f t="shared" ref="N264" si="95">SUM(C258:C264)</f>
        <v>20</v>
      </c>
    </row>
    <row r="265" spans="1:14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  <c r="K265" s="55">
        <f t="shared" ref="K265" si="96">A258+1</f>
        <v>44112</v>
      </c>
      <c r="L265" s="55" t="s">
        <v>310</v>
      </c>
      <c r="M265" s="55">
        <f t="shared" si="86"/>
        <v>44118</v>
      </c>
      <c r="N265">
        <f t="shared" ref="N265" si="97">SUM(C259:C265)</f>
        <v>19</v>
      </c>
    </row>
    <row r="266" spans="1:14" s="59" customFormat="1">
      <c r="A266" s="56">
        <v>44119</v>
      </c>
      <c r="B266" s="57">
        <v>86</v>
      </c>
      <c r="C266" s="57">
        <v>2</v>
      </c>
      <c r="D266" s="57">
        <v>655</v>
      </c>
      <c r="E266" s="57">
        <v>37</v>
      </c>
      <c r="F266" s="57">
        <v>2</v>
      </c>
      <c r="G266" s="57">
        <v>614</v>
      </c>
      <c r="H266" s="57">
        <v>2</v>
      </c>
      <c r="I266" s="57">
        <v>614</v>
      </c>
      <c r="J266" s="57"/>
      <c r="K266" s="58">
        <f t="shared" ref="K266" si="98">A259+1</f>
        <v>44113</v>
      </c>
      <c r="L266" s="58" t="s">
        <v>310</v>
      </c>
      <c r="M266" s="58">
        <f t="shared" ref="M266" si="99">A266</f>
        <v>44119</v>
      </c>
      <c r="N266" s="59">
        <f t="shared" ref="N266" si="100">SUM(C260:C266)</f>
        <v>20</v>
      </c>
    </row>
    <row r="267" spans="1:14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  <c r="K267" s="55">
        <f t="shared" ref="K267" si="101">A260+1</f>
        <v>44114</v>
      </c>
      <c r="L267" s="55" t="s">
        <v>310</v>
      </c>
      <c r="M267" s="55">
        <f t="shared" ref="M267:M272" si="102">A267</f>
        <v>44120</v>
      </c>
      <c r="N267">
        <f t="shared" ref="N267" si="103">SUM(C261:C267)</f>
        <v>20</v>
      </c>
    </row>
    <row r="268" spans="1:14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  <c r="K268" s="55">
        <f t="shared" ref="K268" si="104">A261+1</f>
        <v>44115</v>
      </c>
      <c r="L268" s="55" t="s">
        <v>310</v>
      </c>
      <c r="M268" s="55">
        <f t="shared" si="102"/>
        <v>44121</v>
      </c>
      <c r="N268">
        <f t="shared" ref="N268" si="105">SUM(C262:C268)</f>
        <v>18</v>
      </c>
    </row>
    <row r="269" spans="1:14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  <c r="K269" s="55">
        <f t="shared" ref="K269" si="106">A262+1</f>
        <v>44116</v>
      </c>
      <c r="L269" s="55" t="s">
        <v>310</v>
      </c>
      <c r="M269" s="55">
        <f t="shared" si="102"/>
        <v>44122</v>
      </c>
      <c r="N269">
        <f t="shared" ref="N269" si="107">SUM(C263:C269)</f>
        <v>17</v>
      </c>
    </row>
    <row r="270" spans="1:14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  <c r="K270" s="55">
        <f t="shared" ref="K270" si="108">A263+1</f>
        <v>44117</v>
      </c>
      <c r="L270" s="55" t="s">
        <v>310</v>
      </c>
      <c r="M270" s="55">
        <f t="shared" si="102"/>
        <v>44123</v>
      </c>
      <c r="N270">
        <f t="shared" ref="N270" si="109">SUM(C264:C270)</f>
        <v>16</v>
      </c>
    </row>
    <row r="271" spans="1:14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  <c r="K271" s="55">
        <f t="shared" ref="K271" si="110">A264+1</f>
        <v>44118</v>
      </c>
      <c r="L271" s="55" t="s">
        <v>310</v>
      </c>
      <c r="M271" s="55">
        <f t="shared" si="102"/>
        <v>44124</v>
      </c>
      <c r="N271">
        <f t="shared" ref="N271" si="111">SUM(C265:C271)</f>
        <v>14</v>
      </c>
    </row>
    <row r="272" spans="1:14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  <c r="K272" s="55">
        <f t="shared" ref="K272" si="112">A265+1</f>
        <v>44119</v>
      </c>
      <c r="L272" s="55" t="s">
        <v>310</v>
      </c>
      <c r="M272" s="55">
        <f t="shared" si="102"/>
        <v>44125</v>
      </c>
      <c r="N272">
        <f t="shared" ref="N272" si="113">SUM(C266:C272)</f>
        <v>13</v>
      </c>
    </row>
    <row r="273" spans="1:14" s="59" customFormat="1" ht="19" customHeight="1">
      <c r="A273" s="56">
        <v>44126</v>
      </c>
      <c r="B273" s="57">
        <v>80</v>
      </c>
      <c r="C273" s="57">
        <v>3</v>
      </c>
      <c r="D273" s="57">
        <v>669</v>
      </c>
      <c r="E273" s="57">
        <v>29</v>
      </c>
      <c r="F273" s="57">
        <v>4</v>
      </c>
      <c r="G273" s="57">
        <v>634</v>
      </c>
      <c r="H273" s="57">
        <v>4</v>
      </c>
      <c r="I273" s="57">
        <v>634</v>
      </c>
      <c r="J273" s="57">
        <v>1</v>
      </c>
      <c r="K273" s="58">
        <f t="shared" ref="K273" si="114">A266+1</f>
        <v>44120</v>
      </c>
      <c r="L273" s="58" t="s">
        <v>310</v>
      </c>
      <c r="M273" s="58">
        <f t="shared" ref="M273" si="115">A273</f>
        <v>44126</v>
      </c>
      <c r="N273" s="59">
        <f t="shared" ref="N273" si="116">SUM(C267:C273)</f>
        <v>14</v>
      </c>
    </row>
    <row r="274" spans="1:14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  <c r="K274" s="55">
        <f t="shared" ref="K274" si="117">A267+1</f>
        <v>44121</v>
      </c>
      <c r="L274" s="55" t="s">
        <v>310</v>
      </c>
      <c r="M274" s="55">
        <f t="shared" ref="M274:M279" si="118">A274</f>
        <v>44127</v>
      </c>
      <c r="N274">
        <f t="shared" ref="N274" si="119">SUM(C268:C274)</f>
        <v>17</v>
      </c>
    </row>
    <row r="275" spans="1:14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  <c r="K275" s="55">
        <f t="shared" ref="K275" si="120">A268+1</f>
        <v>44122</v>
      </c>
      <c r="L275" s="55" t="s">
        <v>310</v>
      </c>
      <c r="M275" s="55">
        <f t="shared" si="118"/>
        <v>44128</v>
      </c>
      <c r="N275">
        <f t="shared" ref="N275" si="121">SUM(C269:C275)</f>
        <v>18</v>
      </c>
    </row>
    <row r="276" spans="1:14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  <c r="K276" s="55">
        <f t="shared" ref="K276" si="122">A269+1</f>
        <v>44123</v>
      </c>
      <c r="L276" s="55" t="s">
        <v>310</v>
      </c>
      <c r="M276" s="55">
        <f t="shared" si="118"/>
        <v>44129</v>
      </c>
      <c r="N276">
        <f t="shared" ref="N276" si="123">SUM(C270:C276)</f>
        <v>17</v>
      </c>
    </row>
    <row r="277" spans="1:14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  <c r="K277" s="55">
        <f t="shared" ref="K277" si="124">A270+1</f>
        <v>44124</v>
      </c>
      <c r="L277" s="55" t="s">
        <v>310</v>
      </c>
      <c r="M277" s="55">
        <f t="shared" si="118"/>
        <v>44130</v>
      </c>
      <c r="N277">
        <f t="shared" ref="N277" si="125">SUM(C271:C277)</f>
        <v>18</v>
      </c>
    </row>
    <row r="278" spans="1:14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  <c r="K278" s="55">
        <f t="shared" ref="K278" si="126">A271+1</f>
        <v>44125</v>
      </c>
      <c r="L278" s="55" t="s">
        <v>310</v>
      </c>
      <c r="M278" s="55">
        <f t="shared" si="118"/>
        <v>44131</v>
      </c>
      <c r="N278">
        <f t="shared" ref="N278" si="127">SUM(C272:C278)</f>
        <v>17</v>
      </c>
    </row>
    <row r="279" spans="1:14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  <c r="K279" s="55">
        <f t="shared" ref="K279" si="128">A272+1</f>
        <v>44126</v>
      </c>
      <c r="L279" s="55" t="s">
        <v>310</v>
      </c>
      <c r="M279" s="55">
        <f t="shared" si="118"/>
        <v>44132</v>
      </c>
      <c r="N279">
        <f t="shared" ref="N279" si="129">SUM(C273:C279)</f>
        <v>18</v>
      </c>
    </row>
    <row r="280" spans="1:14" s="59" customFormat="1" ht="19" customHeight="1">
      <c r="A280" s="56">
        <v>44133</v>
      </c>
      <c r="B280" s="57">
        <v>80</v>
      </c>
      <c r="C280" s="57">
        <v>4</v>
      </c>
      <c r="D280" s="57">
        <v>688</v>
      </c>
      <c r="E280" s="57">
        <v>27</v>
      </c>
      <c r="F280" s="57">
        <v>1</v>
      </c>
      <c r="G280" s="57">
        <v>655</v>
      </c>
      <c r="H280" s="57">
        <v>1</v>
      </c>
      <c r="I280" s="57">
        <v>655</v>
      </c>
      <c r="J280" s="57"/>
      <c r="K280" s="58">
        <f t="shared" ref="K280" si="130">A273+1</f>
        <v>44127</v>
      </c>
      <c r="L280" s="58" t="s">
        <v>310</v>
      </c>
      <c r="M280" s="58">
        <f t="shared" ref="M280" si="131">A280</f>
        <v>44133</v>
      </c>
      <c r="N280" s="59">
        <f t="shared" ref="N280" si="132">SUM(C274:C280)</f>
        <v>19</v>
      </c>
    </row>
    <row r="281" spans="1:14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  <c r="K281" s="55">
        <f t="shared" ref="K281" si="133">A274+1</f>
        <v>44128</v>
      </c>
      <c r="L281" s="55" t="s">
        <v>310</v>
      </c>
      <c r="M281" s="55">
        <f t="shared" ref="M281:M286" si="134">A281</f>
        <v>44134</v>
      </c>
      <c r="N281">
        <f t="shared" ref="N281" si="135">SUM(C275:C281)</f>
        <v>15</v>
      </c>
    </row>
    <row r="282" spans="1:14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  <c r="K282" s="55">
        <f t="shared" ref="K282" si="136">A275+1</f>
        <v>44129</v>
      </c>
      <c r="L282" s="55" t="s">
        <v>310</v>
      </c>
      <c r="M282" s="55">
        <f t="shared" si="134"/>
        <v>44135</v>
      </c>
      <c r="N282">
        <f t="shared" ref="N282" si="137">SUM(C276:C282)</f>
        <v>26</v>
      </c>
    </row>
    <row r="283" spans="1:14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  <c r="K283" s="55">
        <f t="shared" ref="K283" si="138">A276+1</f>
        <v>44130</v>
      </c>
      <c r="L283" s="55" t="s">
        <v>310</v>
      </c>
      <c r="M283" s="55">
        <f t="shared" si="134"/>
        <v>44136</v>
      </c>
      <c r="N283">
        <f t="shared" ref="N283" si="139">SUM(C277:C283)</f>
        <v>30</v>
      </c>
    </row>
    <row r="284" spans="1:14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  <c r="K284" s="55">
        <f t="shared" ref="K284" si="140">A277+1</f>
        <v>44131</v>
      </c>
      <c r="L284" s="55" t="s">
        <v>310</v>
      </c>
      <c r="M284" s="55">
        <f t="shared" si="134"/>
        <v>44137</v>
      </c>
      <c r="N284">
        <f t="shared" ref="N284" si="141">SUM(C278:C284)</f>
        <v>29</v>
      </c>
    </row>
    <row r="285" spans="1:14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  <c r="K285" s="55">
        <f t="shared" ref="K285" si="142">A278+1</f>
        <v>44132</v>
      </c>
      <c r="L285" s="55" t="s">
        <v>310</v>
      </c>
      <c r="M285" s="55">
        <f t="shared" si="134"/>
        <v>44138</v>
      </c>
      <c r="N285">
        <f t="shared" ref="N285" si="143">SUM(C279:C285)</f>
        <v>33</v>
      </c>
    </row>
    <row r="286" spans="1:14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  <c r="K286" s="55">
        <f t="shared" ref="K286" si="144">A279+1</f>
        <v>44133</v>
      </c>
      <c r="L286" s="55" t="s">
        <v>310</v>
      </c>
      <c r="M286" s="55">
        <f t="shared" si="134"/>
        <v>44139</v>
      </c>
      <c r="N286">
        <f t="shared" ref="N286" si="145">SUM(C280:C286)</f>
        <v>30</v>
      </c>
    </row>
    <row r="287" spans="1:14" s="59" customFormat="1" ht="19" customHeight="1">
      <c r="A287" s="56">
        <v>44140</v>
      </c>
      <c r="B287" s="57">
        <v>121</v>
      </c>
      <c r="C287" s="57">
        <v>3</v>
      </c>
      <c r="D287" s="57">
        <v>717</v>
      </c>
      <c r="E287" s="57">
        <v>44</v>
      </c>
      <c r="F287" s="57">
        <v>7</v>
      </c>
      <c r="G287" s="57">
        <v>667</v>
      </c>
      <c r="H287" s="57">
        <v>7</v>
      </c>
      <c r="I287" s="57">
        <v>667</v>
      </c>
      <c r="J287" s="57"/>
      <c r="K287" s="58">
        <f t="shared" ref="K287" si="146">A280+1</f>
        <v>44134</v>
      </c>
      <c r="L287" s="58" t="s">
        <v>310</v>
      </c>
      <c r="M287" s="58">
        <f t="shared" ref="M287" si="147">A287</f>
        <v>44140</v>
      </c>
      <c r="N287" s="59">
        <f t="shared" ref="N287" si="148">SUM(C281:C287)</f>
        <v>29</v>
      </c>
    </row>
    <row r="288" spans="1:14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  <c r="K288" s="55">
        <f t="shared" ref="K288" si="149">A281+1</f>
        <v>44135</v>
      </c>
      <c r="L288" s="55" t="s">
        <v>310</v>
      </c>
      <c r="M288" s="55">
        <f t="shared" ref="M288:M293" si="150">A288</f>
        <v>44141</v>
      </c>
      <c r="N288">
        <f t="shared" ref="N288" si="151">SUM(C282:C288)</f>
        <v>32</v>
      </c>
    </row>
    <row r="289" spans="1:17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  <c r="K289" s="55">
        <f t="shared" ref="K289" si="152">A282+1</f>
        <v>44136</v>
      </c>
      <c r="L289" s="55" t="s">
        <v>310</v>
      </c>
      <c r="M289" s="55">
        <f t="shared" si="150"/>
        <v>44142</v>
      </c>
      <c r="N289">
        <f t="shared" ref="N289" si="153">SUM(C283:C289)</f>
        <v>26</v>
      </c>
    </row>
    <row r="290" spans="1:17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  <c r="K290" s="55">
        <f t="shared" ref="K290" si="154">A283+1</f>
        <v>44137</v>
      </c>
      <c r="L290" s="55" t="s">
        <v>310</v>
      </c>
      <c r="M290" s="55">
        <f t="shared" si="150"/>
        <v>44143</v>
      </c>
      <c r="N290">
        <f t="shared" ref="N290" si="155">SUM(C284:C290)</f>
        <v>25</v>
      </c>
    </row>
    <row r="291" spans="1:17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  <c r="K291" s="55">
        <f t="shared" ref="K291" si="156">A284+1</f>
        <v>44138</v>
      </c>
      <c r="L291" s="55" t="s">
        <v>310</v>
      </c>
      <c r="M291" s="55">
        <f t="shared" si="150"/>
        <v>44144</v>
      </c>
      <c r="N291">
        <f t="shared" ref="N291" si="157">SUM(C285:C291)</f>
        <v>27</v>
      </c>
    </row>
    <row r="292" spans="1:17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  <c r="K292" s="55">
        <f t="shared" ref="K292" si="158">A285+1</f>
        <v>44139</v>
      </c>
      <c r="L292" s="55" t="s">
        <v>310</v>
      </c>
      <c r="M292" s="55">
        <f t="shared" si="150"/>
        <v>44145</v>
      </c>
      <c r="N292">
        <f t="shared" ref="N292" si="159">SUM(C286:C292)</f>
        <v>38</v>
      </c>
    </row>
    <row r="293" spans="1:17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  <c r="K293" s="55">
        <f t="shared" ref="K293" si="160">A286+1</f>
        <v>44140</v>
      </c>
      <c r="L293" s="55" t="s">
        <v>310</v>
      </c>
      <c r="M293" s="55">
        <f t="shared" si="150"/>
        <v>44146</v>
      </c>
      <c r="N293">
        <f t="shared" ref="N293" si="161">SUM(C287:C293)</f>
        <v>54</v>
      </c>
    </row>
    <row r="294" spans="1:17" s="59" customFormat="1" ht="19" customHeight="1">
      <c r="A294" s="56">
        <v>44147</v>
      </c>
      <c r="B294" s="57">
        <v>0</v>
      </c>
      <c r="C294" s="57">
        <v>10</v>
      </c>
      <c r="D294" s="57">
        <v>778</v>
      </c>
      <c r="E294" s="57">
        <v>75</v>
      </c>
      <c r="F294" s="57">
        <v>10</v>
      </c>
      <c r="G294" s="57">
        <v>697</v>
      </c>
      <c r="H294" s="57">
        <v>10</v>
      </c>
      <c r="I294" s="57">
        <v>697</v>
      </c>
      <c r="J294" s="57"/>
      <c r="K294" s="58">
        <f t="shared" ref="K294" si="162">A287+1</f>
        <v>44141</v>
      </c>
      <c r="L294" s="58" t="s">
        <v>310</v>
      </c>
      <c r="M294" s="58">
        <f t="shared" ref="M294" si="163">A294</f>
        <v>44147</v>
      </c>
      <c r="N294" s="59">
        <f t="shared" ref="N294" si="164">SUM(C288:C294)</f>
        <v>61</v>
      </c>
    </row>
    <row r="295" spans="1:17" ht="19" customHeight="1">
      <c r="A295" s="16">
        <v>44148</v>
      </c>
      <c r="B295" s="15">
        <v>0</v>
      </c>
      <c r="C295" s="15">
        <v>13</v>
      </c>
      <c r="D295" s="15">
        <v>791</v>
      </c>
      <c r="E295" s="15">
        <v>76</v>
      </c>
      <c r="F295" s="15">
        <v>12</v>
      </c>
      <c r="G295" s="15">
        <v>709</v>
      </c>
      <c r="H295" s="15">
        <v>12</v>
      </c>
      <c r="I295" s="15">
        <v>709</v>
      </c>
      <c r="J295" s="15"/>
      <c r="K295" s="55">
        <f t="shared" ref="K295:K300" si="165">A288+1</f>
        <v>44142</v>
      </c>
      <c r="L295" s="55" t="s">
        <v>310</v>
      </c>
      <c r="M295" s="55">
        <f t="shared" ref="M295:M300" si="166">A295</f>
        <v>44148</v>
      </c>
      <c r="N295">
        <f t="shared" ref="N295:N300" si="167">SUM(C289:C295)</f>
        <v>70</v>
      </c>
    </row>
    <row r="296" spans="1:17" ht="19" customHeight="1">
      <c r="A296" s="16">
        <v>44149</v>
      </c>
      <c r="B296" s="15">
        <v>0</v>
      </c>
      <c r="C296" s="15">
        <v>13</v>
      </c>
      <c r="D296" s="15">
        <v>804</v>
      </c>
      <c r="E296" s="15">
        <v>77</v>
      </c>
      <c r="F296" s="15">
        <v>12</v>
      </c>
      <c r="G296" s="15">
        <v>721</v>
      </c>
      <c r="H296" s="15">
        <v>12</v>
      </c>
      <c r="I296" s="15">
        <v>721</v>
      </c>
      <c r="J296" s="15"/>
      <c r="K296" s="55">
        <f t="shared" si="165"/>
        <v>44143</v>
      </c>
      <c r="L296" s="55" t="s">
        <v>310</v>
      </c>
      <c r="M296" s="55">
        <f t="shared" si="166"/>
        <v>44149</v>
      </c>
      <c r="N296">
        <f t="shared" si="167"/>
        <v>76</v>
      </c>
    </row>
    <row r="297" spans="1:17" ht="19" customHeight="1">
      <c r="A297" s="16">
        <v>44150</v>
      </c>
      <c r="B297" s="15">
        <v>0</v>
      </c>
      <c r="C297" s="15">
        <v>13</v>
      </c>
      <c r="D297" s="15">
        <v>817</v>
      </c>
      <c r="E297" s="15">
        <v>90</v>
      </c>
      <c r="F297" s="15">
        <v>0</v>
      </c>
      <c r="G297" s="15">
        <v>721</v>
      </c>
      <c r="H297" s="15">
        <v>0</v>
      </c>
      <c r="I297" s="15">
        <v>721</v>
      </c>
      <c r="J297" s="15"/>
      <c r="K297" s="55">
        <f t="shared" si="165"/>
        <v>44144</v>
      </c>
      <c r="L297" s="55" t="s">
        <v>310</v>
      </c>
      <c r="M297" s="55">
        <f t="shared" si="166"/>
        <v>44150</v>
      </c>
      <c r="N297">
        <f t="shared" si="167"/>
        <v>85</v>
      </c>
      <c r="O297" s="15">
        <v>266</v>
      </c>
    </row>
    <row r="298" spans="1:17" ht="19" customHeight="1">
      <c r="A298" s="16">
        <v>44151</v>
      </c>
      <c r="B298" s="15">
        <v>0</v>
      </c>
      <c r="C298" s="15">
        <v>2</v>
      </c>
      <c r="D298" s="15">
        <v>819</v>
      </c>
      <c r="E298" s="15">
        <v>90</v>
      </c>
      <c r="F298" s="15">
        <v>2</v>
      </c>
      <c r="G298" s="15">
        <v>723</v>
      </c>
      <c r="H298" s="15">
        <v>2</v>
      </c>
      <c r="I298" s="15">
        <v>723</v>
      </c>
      <c r="J298" s="15"/>
      <c r="K298" s="55">
        <f t="shared" si="165"/>
        <v>44145</v>
      </c>
      <c r="L298" s="55" t="s">
        <v>310</v>
      </c>
      <c r="M298" s="55">
        <f t="shared" si="166"/>
        <v>44151</v>
      </c>
      <c r="N298">
        <f t="shared" si="167"/>
        <v>85</v>
      </c>
      <c r="O298">
        <v>73</v>
      </c>
    </row>
    <row r="299" spans="1:17" ht="19" customHeight="1">
      <c r="A299" s="16">
        <v>44152</v>
      </c>
      <c r="B299" s="15">
        <v>0</v>
      </c>
      <c r="C299" s="15">
        <v>9</v>
      </c>
      <c r="D299" s="15">
        <v>828</v>
      </c>
      <c r="E299" s="15">
        <v>90</v>
      </c>
      <c r="F299" s="15">
        <v>0</v>
      </c>
      <c r="G299" s="15">
        <v>723</v>
      </c>
      <c r="H299" s="15">
        <v>0</v>
      </c>
      <c r="I299" s="15">
        <v>723</v>
      </c>
      <c r="J299" s="15"/>
      <c r="K299" s="55">
        <f t="shared" si="165"/>
        <v>44146</v>
      </c>
      <c r="L299" s="55" t="s">
        <v>310</v>
      </c>
      <c r="M299" s="55">
        <f t="shared" si="166"/>
        <v>44152</v>
      </c>
      <c r="N299">
        <f t="shared" si="167"/>
        <v>76</v>
      </c>
      <c r="O299">
        <v>269</v>
      </c>
    </row>
    <row r="300" spans="1:17" ht="19" customHeight="1">
      <c r="A300" s="16">
        <v>44153</v>
      </c>
      <c r="B300" s="15">
        <v>0</v>
      </c>
      <c r="C300" s="15">
        <v>27</v>
      </c>
      <c r="D300" s="15">
        <v>855</v>
      </c>
      <c r="E300" s="15">
        <v>90</v>
      </c>
      <c r="F300" s="15">
        <v>0</v>
      </c>
      <c r="G300" s="15">
        <v>723</v>
      </c>
      <c r="H300" s="15">
        <v>0</v>
      </c>
      <c r="I300" s="15">
        <v>723</v>
      </c>
      <c r="J300" s="15"/>
      <c r="K300" s="55">
        <f t="shared" si="165"/>
        <v>44147</v>
      </c>
      <c r="L300" s="55" t="s">
        <v>310</v>
      </c>
      <c r="M300" s="55">
        <f t="shared" si="166"/>
        <v>44153</v>
      </c>
      <c r="N300">
        <f t="shared" si="167"/>
        <v>87</v>
      </c>
      <c r="O300">
        <v>273</v>
      </c>
    </row>
    <row r="301" spans="1:17" s="59" customFormat="1" ht="19" customHeight="1">
      <c r="A301" s="56">
        <v>44154</v>
      </c>
      <c r="B301" s="57">
        <v>0</v>
      </c>
      <c r="C301" s="57">
        <v>17</v>
      </c>
      <c r="D301" s="57">
        <v>872</v>
      </c>
      <c r="E301" s="57">
        <v>90</v>
      </c>
      <c r="F301" s="57">
        <v>0</v>
      </c>
      <c r="G301" s="57">
        <v>723</v>
      </c>
      <c r="H301" s="57">
        <v>0</v>
      </c>
      <c r="I301" s="57">
        <v>723</v>
      </c>
      <c r="J301" s="57"/>
      <c r="K301" s="58">
        <f t="shared" ref="K301" si="168">A294+1</f>
        <v>44148</v>
      </c>
      <c r="L301" s="58" t="s">
        <v>310</v>
      </c>
      <c r="M301" s="58">
        <f t="shared" ref="M301" si="169">A301</f>
        <v>44154</v>
      </c>
      <c r="N301" s="59">
        <f t="shared" ref="N301" si="170">SUM(C295:C301)</f>
        <v>94</v>
      </c>
      <c r="O301">
        <v>338</v>
      </c>
      <c r="P301"/>
    </row>
    <row r="302" spans="1:17" ht="19" customHeight="1">
      <c r="A302" s="16">
        <v>44155</v>
      </c>
      <c r="B302" s="15">
        <v>0</v>
      </c>
      <c r="C302" s="15">
        <v>22</v>
      </c>
      <c r="D302" s="15">
        <v>895</v>
      </c>
      <c r="E302" s="15">
        <v>90</v>
      </c>
      <c r="F302" s="15">
        <v>0</v>
      </c>
      <c r="G302" s="15">
        <v>723</v>
      </c>
      <c r="H302" s="15">
        <v>0</v>
      </c>
      <c r="I302" s="15">
        <v>723</v>
      </c>
      <c r="J302" s="15"/>
      <c r="K302" s="55">
        <f t="shared" ref="K302:K307" si="171">A295+1</f>
        <v>44149</v>
      </c>
      <c r="L302" s="55" t="s">
        <v>310</v>
      </c>
      <c r="M302" s="55">
        <f t="shared" ref="M302:M306" si="172">A302</f>
        <v>44155</v>
      </c>
      <c r="N302">
        <f t="shared" ref="N302:N307" si="173">SUM(C296:C302)</f>
        <v>103</v>
      </c>
      <c r="O302">
        <v>370</v>
      </c>
    </row>
    <row r="303" spans="1:17" ht="19" customHeight="1">
      <c r="A303" s="16">
        <v>44156</v>
      </c>
      <c r="B303" s="15">
        <v>0</v>
      </c>
      <c r="C303" s="15">
        <v>26</v>
      </c>
      <c r="D303" s="15">
        <v>921</v>
      </c>
      <c r="E303" s="15">
        <v>90</v>
      </c>
      <c r="F303" s="15">
        <v>0</v>
      </c>
      <c r="G303" s="15">
        <v>723</v>
      </c>
      <c r="H303" s="15">
        <v>0</v>
      </c>
      <c r="I303" s="15">
        <v>723</v>
      </c>
      <c r="J303" s="15"/>
      <c r="K303" s="55">
        <f t="shared" si="171"/>
        <v>44150</v>
      </c>
      <c r="L303" s="55" t="s">
        <v>310</v>
      </c>
      <c r="M303" s="55">
        <f t="shared" si="172"/>
        <v>44156</v>
      </c>
      <c r="N303">
        <f t="shared" si="173"/>
        <v>116</v>
      </c>
      <c r="O303" s="15">
        <v>415</v>
      </c>
    </row>
    <row r="304" spans="1:17" ht="19" customHeight="1">
      <c r="A304" s="16">
        <v>44157</v>
      </c>
      <c r="B304" s="15">
        <v>0</v>
      </c>
      <c r="C304" s="15">
        <v>17</v>
      </c>
      <c r="D304" s="15">
        <v>938</v>
      </c>
      <c r="E304" s="15">
        <v>90</v>
      </c>
      <c r="F304" s="15">
        <v>0</v>
      </c>
      <c r="G304" s="15">
        <v>723</v>
      </c>
      <c r="H304" s="15">
        <v>0</v>
      </c>
      <c r="I304" s="15">
        <v>723</v>
      </c>
      <c r="J304" s="15"/>
      <c r="K304" s="55">
        <f t="shared" si="171"/>
        <v>44151</v>
      </c>
      <c r="L304" s="55" t="s">
        <v>310</v>
      </c>
      <c r="M304" s="55">
        <f t="shared" si="172"/>
        <v>44157</v>
      </c>
      <c r="N304">
        <f t="shared" si="173"/>
        <v>120</v>
      </c>
      <c r="O304">
        <v>490</v>
      </c>
      <c r="P304">
        <f>SUM(O298:O304)</f>
        <v>2228</v>
      </c>
      <c r="Q304" s="59">
        <f t="shared" ref="Q304:Q307" si="174">N304/P304</f>
        <v>5.385996409335727E-2</v>
      </c>
    </row>
    <row r="305" spans="1:17" ht="19" customHeight="1">
      <c r="A305" s="16">
        <v>44158</v>
      </c>
      <c r="B305" s="15">
        <v>0</v>
      </c>
      <c r="C305" s="15">
        <v>3</v>
      </c>
      <c r="D305" s="15">
        <v>941</v>
      </c>
      <c r="E305" s="15">
        <v>90</v>
      </c>
      <c r="F305" s="15">
        <v>0</v>
      </c>
      <c r="G305" s="15">
        <v>723</v>
      </c>
      <c r="H305" s="15">
        <v>0</v>
      </c>
      <c r="I305" s="15">
        <v>723</v>
      </c>
      <c r="J305" s="15"/>
      <c r="K305" s="55">
        <f t="shared" si="171"/>
        <v>44152</v>
      </c>
      <c r="L305" s="55" t="s">
        <v>310</v>
      </c>
      <c r="M305" s="55">
        <f t="shared" si="172"/>
        <v>44158</v>
      </c>
      <c r="N305">
        <f t="shared" si="173"/>
        <v>121</v>
      </c>
      <c r="O305">
        <v>281</v>
      </c>
      <c r="P305">
        <f>SUM(O299:O305)</f>
        <v>2436</v>
      </c>
      <c r="Q305" s="59">
        <f t="shared" si="174"/>
        <v>4.9671592775041053E-2</v>
      </c>
    </row>
    <row r="306" spans="1:17" ht="19" customHeight="1">
      <c r="A306" s="16">
        <v>44159</v>
      </c>
      <c r="B306" s="15">
        <v>0</v>
      </c>
      <c r="C306" s="15">
        <v>4</v>
      </c>
      <c r="D306" s="15">
        <v>945</v>
      </c>
      <c r="E306" s="15">
        <v>90</v>
      </c>
      <c r="F306" s="15">
        <v>0</v>
      </c>
      <c r="G306" s="15">
        <v>723</v>
      </c>
      <c r="H306" s="15">
        <v>0</v>
      </c>
      <c r="I306" s="15">
        <v>723</v>
      </c>
      <c r="J306" s="15"/>
      <c r="K306" s="55">
        <f t="shared" si="171"/>
        <v>44153</v>
      </c>
      <c r="L306" s="55" t="s">
        <v>310</v>
      </c>
      <c r="M306" s="55">
        <f t="shared" si="172"/>
        <v>44159</v>
      </c>
      <c r="N306">
        <f t="shared" si="173"/>
        <v>116</v>
      </c>
      <c r="O306">
        <v>210</v>
      </c>
      <c r="P306">
        <f t="shared" ref="P306:P308" si="175">SUM(O300:O306)</f>
        <v>2377</v>
      </c>
      <c r="Q306" s="59">
        <f t="shared" si="174"/>
        <v>4.8801009676062261E-2</v>
      </c>
    </row>
    <row r="307" spans="1:17" ht="19" customHeight="1">
      <c r="A307" s="16">
        <v>44160</v>
      </c>
      <c r="B307" s="15">
        <v>0</v>
      </c>
      <c r="C307" s="15">
        <v>11</v>
      </c>
      <c r="D307" s="15">
        <v>956</v>
      </c>
      <c r="E307" s="15">
        <v>90</v>
      </c>
      <c r="F307" s="15">
        <v>0</v>
      </c>
      <c r="G307" s="15">
        <v>723</v>
      </c>
      <c r="H307" s="15">
        <v>0</v>
      </c>
      <c r="I307" s="15">
        <v>723</v>
      </c>
      <c r="J307" s="15"/>
      <c r="K307" s="55">
        <f t="shared" si="171"/>
        <v>44154</v>
      </c>
      <c r="L307" s="55" t="s">
        <v>310</v>
      </c>
      <c r="M307" s="55">
        <f t="shared" ref="M307" si="176">A307</f>
        <v>44160</v>
      </c>
      <c r="N307">
        <f t="shared" si="173"/>
        <v>100</v>
      </c>
      <c r="O307">
        <v>318</v>
      </c>
      <c r="P307">
        <f t="shared" si="175"/>
        <v>2422</v>
      </c>
      <c r="Q307" s="59">
        <f t="shared" si="174"/>
        <v>4.1288191577208921E-2</v>
      </c>
    </row>
    <row r="308" spans="1:17" s="59" customFormat="1" ht="19" customHeight="1">
      <c r="A308" s="56">
        <v>44161</v>
      </c>
      <c r="B308" s="57">
        <v>0</v>
      </c>
      <c r="C308" s="57">
        <v>25</v>
      </c>
      <c r="D308" s="57">
        <v>981</v>
      </c>
      <c r="E308" s="57">
        <v>90</v>
      </c>
      <c r="F308" s="57">
        <v>0</v>
      </c>
      <c r="G308" s="57">
        <v>723</v>
      </c>
      <c r="H308" s="57">
        <v>0</v>
      </c>
      <c r="I308" s="57">
        <v>723</v>
      </c>
      <c r="J308" s="57"/>
      <c r="K308" s="58">
        <f t="shared" ref="K308" si="177">A301+1</f>
        <v>44155</v>
      </c>
      <c r="L308" s="58" t="s">
        <v>310</v>
      </c>
      <c r="M308" s="58">
        <f t="shared" ref="M308" si="178">A308</f>
        <v>44161</v>
      </c>
      <c r="N308" s="59">
        <f t="shared" ref="N308" si="179">SUM(C302:C308)</f>
        <v>108</v>
      </c>
      <c r="O308">
        <v>326</v>
      </c>
      <c r="P308">
        <f t="shared" si="175"/>
        <v>2410</v>
      </c>
      <c r="Q308" s="59">
        <f>N308/P308</f>
        <v>4.4813278008298756E-2</v>
      </c>
    </row>
    <row r="309" spans="1:17" s="59" customFormat="1" ht="19" customHeight="1">
      <c r="A309" s="56">
        <v>44162</v>
      </c>
      <c r="B309" s="57">
        <v>0</v>
      </c>
      <c r="C309" s="57">
        <v>26</v>
      </c>
      <c r="D309" s="57">
        <v>1007</v>
      </c>
      <c r="E309" s="57">
        <v>90</v>
      </c>
      <c r="F309" s="57">
        <v>0</v>
      </c>
      <c r="G309" s="57">
        <v>723</v>
      </c>
      <c r="H309" s="57">
        <v>0</v>
      </c>
      <c r="I309" s="57">
        <v>723</v>
      </c>
      <c r="J309" s="57"/>
      <c r="K309" s="58">
        <f t="shared" ref="K309" si="180">A302+1</f>
        <v>44156</v>
      </c>
      <c r="L309" s="58" t="s">
        <v>310</v>
      </c>
      <c r="M309" s="58">
        <f t="shared" ref="M309" si="181">A309</f>
        <v>44162</v>
      </c>
      <c r="N309" s="59">
        <f t="shared" ref="N309" si="182">SUM(C303:C309)</f>
        <v>112</v>
      </c>
      <c r="O309">
        <v>327</v>
      </c>
      <c r="P309">
        <f t="shared" ref="P309" si="183">SUM(O303:O309)</f>
        <v>2367</v>
      </c>
      <c r="Q309" s="59">
        <f>N309/P309</f>
        <v>4.7317279256442753E-2</v>
      </c>
    </row>
    <row r="310" spans="1:17" ht="20" customHeight="1">
      <c r="A310" s="4" t="s">
        <v>24</v>
      </c>
      <c r="B310">
        <v>2422</v>
      </c>
      <c r="C310">
        <v>575</v>
      </c>
      <c r="F310">
        <v>420</v>
      </c>
      <c r="H310">
        <v>394</v>
      </c>
      <c r="J310">
        <v>6</v>
      </c>
    </row>
    <row r="312" spans="1:17">
      <c r="C312" s="15"/>
    </row>
    <row r="318" spans="1:17">
      <c r="C318" s="15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2020-11-27T12:21:47Z</dcterms:modified>
</cp:coreProperties>
</file>