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01_FAX\05_RADOVI\36_Poglavlje_Springer\CVETANJE\BBCH\"/>
    </mc:Choice>
  </mc:AlternateContent>
  <bookViews>
    <workbookView xWindow="0" yWindow="0" windowWidth="28800" windowHeight="1258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8" i="1"/>
  <c r="E22" i="1"/>
  <c r="D21" i="1"/>
  <c r="D22" i="1"/>
  <c r="C21" i="1"/>
  <c r="E21" i="1" s="1"/>
  <c r="C22" i="1"/>
  <c r="B21" i="1"/>
  <c r="B22" i="1"/>
  <c r="D3" i="1"/>
  <c r="D4" i="1"/>
  <c r="D5" i="1"/>
  <c r="D6" i="1"/>
  <c r="E6" i="1" s="1"/>
  <c r="D7" i="1"/>
  <c r="E7" i="1" s="1"/>
  <c r="D8" i="1"/>
  <c r="D9" i="1"/>
  <c r="D10" i="1"/>
  <c r="D11" i="1"/>
  <c r="D12" i="1"/>
  <c r="D13" i="1"/>
  <c r="D14" i="1"/>
  <c r="E14" i="1" s="1"/>
  <c r="D15" i="1"/>
  <c r="E15" i="1" s="1"/>
  <c r="D16" i="1"/>
  <c r="D17" i="1"/>
  <c r="D18" i="1"/>
  <c r="D19" i="1"/>
  <c r="D20" i="1"/>
  <c r="D2" i="1"/>
  <c r="C3" i="1"/>
  <c r="E3" i="1" s="1"/>
  <c r="C4" i="1"/>
  <c r="E4" i="1" s="1"/>
  <c r="C5" i="1"/>
  <c r="E5" i="1" s="1"/>
  <c r="C6" i="1"/>
  <c r="C7" i="1"/>
  <c r="C8" i="1"/>
  <c r="E8" i="1" s="1"/>
  <c r="C9" i="1"/>
  <c r="E9" i="1" s="1"/>
  <c r="C10" i="1"/>
  <c r="C11" i="1"/>
  <c r="E11" i="1" s="1"/>
  <c r="C12" i="1"/>
  <c r="E12" i="1" s="1"/>
  <c r="C13" i="1"/>
  <c r="E13" i="1" s="1"/>
  <c r="C14" i="1"/>
  <c r="C15" i="1"/>
  <c r="C16" i="1"/>
  <c r="E16" i="1" s="1"/>
  <c r="C17" i="1"/>
  <c r="E17" i="1" s="1"/>
  <c r="C18" i="1"/>
  <c r="C19" i="1"/>
  <c r="E19" i="1" s="1"/>
  <c r="C20" i="1"/>
  <c r="E20" i="1" s="1"/>
  <c r="C2" i="1"/>
  <c r="E2" i="1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</calcChain>
</file>

<file path=xl/sharedStrings.xml><?xml version="1.0" encoding="utf-8"?>
<sst xmlns="http://schemas.openxmlformats.org/spreadsheetml/2006/main" count="6" uniqueCount="6">
  <si>
    <t>Date</t>
  </si>
  <si>
    <t>Year</t>
  </si>
  <si>
    <t>Month</t>
  </si>
  <si>
    <t>Day</t>
  </si>
  <si>
    <t>DoY</t>
  </si>
  <si>
    <t>BBCH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</si>
</sst>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.mm\.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8"/>
  <sheetViews>
    <sheetView tabSelected="1" workbookViewId="0">
      <selection activeCell="J21" sqref="J21"/>
    </sheetView>
  </sheetViews>
  <sheetFormatPr defaultRowHeight="15" x14ac:dyDescent="0.25"/>
  <cols>
    <col min="1" max="1" width="10.140625" style="2" bestFit="1" customWidth="1"/>
    <col min="2" max="2" width="8.42578125" style="3" bestFit="1" customWidth="1"/>
    <col min="3" max="5" width="8.42578125" style="3" customWidth="1"/>
    <col min="6" max="6" width="9.140625" style="2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>
        <v>42768</v>
      </c>
      <c r="B2" s="3">
        <f>YEAR(A2)</f>
        <v>2017</v>
      </c>
      <c r="C2" s="3">
        <f>MONTH(A2)</f>
        <v>2</v>
      </c>
      <c r="D2" s="3">
        <f>DAY(A2)</f>
        <v>2</v>
      </c>
      <c r="E2" s="3">
        <f>IF(C2=1,D2,IF(C2=2,D2+31,IF(C2=3,D2+31+29,IF(C2=4,D2+31+29+31,IF(C2=5,D2+31+29+31+30,IF(C2=6,D2+31+29+31+30+31,IF(C2=7,D2+31+29+31+30+31+30+31,D2+31+29+31+30+31+30+31+30)))))))</f>
        <v>33</v>
      </c>
      <c r="F2">
        <v>0</v>
      </c>
    </row>
    <row r="3" spans="1:6" x14ac:dyDescent="0.25">
      <c r="A3" s="1">
        <v>42774</v>
      </c>
      <c r="B3" s="3">
        <f t="shared" ref="B3:B28" si="0">YEAR(A3)</f>
        <v>2017</v>
      </c>
      <c r="C3" s="3">
        <f t="shared" ref="C3:C28" si="1">MONTH(A3)</f>
        <v>2</v>
      </c>
      <c r="D3" s="3">
        <f t="shared" ref="D3:D28" si="2">DAY(A3)</f>
        <v>8</v>
      </c>
      <c r="E3" s="3">
        <f t="shared" ref="E3:E28" si="3">IF(C3=1,D3,IF(C3=2,D3+31,IF(C3=3,D3+31+29,IF(C3=4,D3+31+29+31,IF(C3=5,D3+31+29+31+30,IF(C3=6,D3+31+29+31+30+31,IF(C3=7,D3+31+29+31+30+31+30+31,D3+31+29+31+30+31+30+31+30)))))))</f>
        <v>39</v>
      </c>
      <c r="F3">
        <v>0</v>
      </c>
    </row>
    <row r="4" spans="1:6" x14ac:dyDescent="0.25">
      <c r="A4" s="1">
        <v>42779</v>
      </c>
      <c r="B4" s="3">
        <f t="shared" si="0"/>
        <v>2017</v>
      </c>
      <c r="C4" s="3">
        <f t="shared" si="1"/>
        <v>2</v>
      </c>
      <c r="D4" s="3">
        <f t="shared" si="2"/>
        <v>13</v>
      </c>
      <c r="E4" s="3">
        <f t="shared" si="3"/>
        <v>44</v>
      </c>
      <c r="F4">
        <v>0</v>
      </c>
    </row>
    <row r="5" spans="1:6" x14ac:dyDescent="0.25">
      <c r="A5" s="1">
        <v>42788</v>
      </c>
      <c r="B5" s="3">
        <f t="shared" si="0"/>
        <v>2017</v>
      </c>
      <c r="C5" s="3">
        <f t="shared" si="1"/>
        <v>2</v>
      </c>
      <c r="D5" s="3">
        <f t="shared" si="2"/>
        <v>22</v>
      </c>
      <c r="E5" s="3">
        <f t="shared" si="3"/>
        <v>53</v>
      </c>
      <c r="F5">
        <v>0</v>
      </c>
    </row>
    <row r="6" spans="1:6" x14ac:dyDescent="0.25">
      <c r="A6" s="1">
        <v>42794</v>
      </c>
      <c r="B6" s="3">
        <f t="shared" si="0"/>
        <v>2017</v>
      </c>
      <c r="C6" s="3">
        <f t="shared" si="1"/>
        <v>2</v>
      </c>
      <c r="D6" s="3">
        <f t="shared" si="2"/>
        <v>28</v>
      </c>
      <c r="E6" s="3">
        <f t="shared" si="3"/>
        <v>59</v>
      </c>
      <c r="F6">
        <v>1</v>
      </c>
    </row>
    <row r="7" spans="1:6" x14ac:dyDescent="0.25">
      <c r="A7" s="1">
        <v>42808</v>
      </c>
      <c r="B7" s="3">
        <f t="shared" si="0"/>
        <v>2017</v>
      </c>
      <c r="C7" s="3">
        <f t="shared" si="1"/>
        <v>3</v>
      </c>
      <c r="D7" s="3">
        <f t="shared" si="2"/>
        <v>14</v>
      </c>
      <c r="E7" s="3">
        <f t="shared" si="3"/>
        <v>74</v>
      </c>
      <c r="F7">
        <v>7</v>
      </c>
    </row>
    <row r="8" spans="1:6" x14ac:dyDescent="0.25">
      <c r="A8" s="1">
        <v>42802</v>
      </c>
      <c r="B8" s="3">
        <f t="shared" si="0"/>
        <v>2017</v>
      </c>
      <c r="C8" s="3">
        <f t="shared" si="1"/>
        <v>3</v>
      </c>
      <c r="D8" s="3">
        <f t="shared" si="2"/>
        <v>8</v>
      </c>
      <c r="E8" s="3">
        <f t="shared" si="3"/>
        <v>68</v>
      </c>
      <c r="F8">
        <v>7</v>
      </c>
    </row>
    <row r="9" spans="1:6" x14ac:dyDescent="0.25">
      <c r="A9" s="1">
        <v>42816</v>
      </c>
      <c r="B9" s="3">
        <f t="shared" si="0"/>
        <v>2017</v>
      </c>
      <c r="C9" s="3">
        <f t="shared" si="1"/>
        <v>3</v>
      </c>
      <c r="D9" s="3">
        <f t="shared" si="2"/>
        <v>22</v>
      </c>
      <c r="E9" s="3">
        <f t="shared" si="3"/>
        <v>82</v>
      </c>
      <c r="F9">
        <v>10</v>
      </c>
    </row>
    <row r="10" spans="1:6" x14ac:dyDescent="0.25">
      <c r="A10" s="1">
        <v>42823</v>
      </c>
      <c r="B10" s="3">
        <f t="shared" si="0"/>
        <v>2017</v>
      </c>
      <c r="C10" s="3">
        <f t="shared" si="1"/>
        <v>3</v>
      </c>
      <c r="D10" s="3">
        <f t="shared" si="2"/>
        <v>29</v>
      </c>
      <c r="E10" s="3">
        <f t="shared" si="3"/>
        <v>89</v>
      </c>
      <c r="F10">
        <v>57</v>
      </c>
    </row>
    <row r="11" spans="1:6" x14ac:dyDescent="0.25">
      <c r="A11" s="1">
        <v>42830</v>
      </c>
      <c r="B11" s="3">
        <f t="shared" si="0"/>
        <v>2017</v>
      </c>
      <c r="C11" s="3">
        <f t="shared" si="1"/>
        <v>4</v>
      </c>
      <c r="D11" s="3">
        <f t="shared" si="2"/>
        <v>5</v>
      </c>
      <c r="E11" s="3">
        <f t="shared" si="3"/>
        <v>96</v>
      </c>
      <c r="F11">
        <v>65</v>
      </c>
    </row>
    <row r="12" spans="1:6" x14ac:dyDescent="0.25">
      <c r="A12" s="1">
        <v>42837</v>
      </c>
      <c r="B12" s="3">
        <f t="shared" si="0"/>
        <v>2017</v>
      </c>
      <c r="C12" s="3">
        <f t="shared" si="1"/>
        <v>4</v>
      </c>
      <c r="D12" s="3">
        <f t="shared" si="2"/>
        <v>12</v>
      </c>
      <c r="E12" s="3">
        <f t="shared" si="3"/>
        <v>103</v>
      </c>
      <c r="F12">
        <v>67</v>
      </c>
    </row>
    <row r="13" spans="1:6" x14ac:dyDescent="0.25">
      <c r="A13" s="1">
        <v>42844</v>
      </c>
      <c r="B13" s="3">
        <f t="shared" si="0"/>
        <v>2017</v>
      </c>
      <c r="C13" s="3">
        <f t="shared" si="1"/>
        <v>4</v>
      </c>
      <c r="D13" s="3">
        <f t="shared" si="2"/>
        <v>19</v>
      </c>
      <c r="E13" s="3">
        <f t="shared" si="3"/>
        <v>110</v>
      </c>
      <c r="F13">
        <v>69</v>
      </c>
    </row>
    <row r="14" spans="1:6" x14ac:dyDescent="0.25">
      <c r="A14" s="1">
        <v>42851</v>
      </c>
      <c r="B14" s="3">
        <f t="shared" si="0"/>
        <v>2017</v>
      </c>
      <c r="C14" s="3">
        <f t="shared" si="1"/>
        <v>4</v>
      </c>
      <c r="D14" s="3">
        <f t="shared" si="2"/>
        <v>26</v>
      </c>
      <c r="E14" s="3">
        <f t="shared" si="3"/>
        <v>117</v>
      </c>
      <c r="F14">
        <v>71</v>
      </c>
    </row>
    <row r="15" spans="1:6" x14ac:dyDescent="0.25">
      <c r="A15" s="1">
        <v>42864</v>
      </c>
      <c r="B15" s="3">
        <f t="shared" si="0"/>
        <v>2017</v>
      </c>
      <c r="C15" s="3">
        <f t="shared" si="1"/>
        <v>5</v>
      </c>
      <c r="D15" s="3">
        <f t="shared" si="2"/>
        <v>9</v>
      </c>
      <c r="E15" s="3">
        <f t="shared" si="3"/>
        <v>130</v>
      </c>
      <c r="F15">
        <v>72</v>
      </c>
    </row>
    <row r="16" spans="1:6" x14ac:dyDescent="0.25">
      <c r="A16" s="1">
        <v>42872</v>
      </c>
      <c r="B16" s="3">
        <f t="shared" si="0"/>
        <v>2017</v>
      </c>
      <c r="C16" s="3">
        <f t="shared" si="1"/>
        <v>5</v>
      </c>
      <c r="D16" s="3">
        <f t="shared" si="2"/>
        <v>17</v>
      </c>
      <c r="E16" s="3">
        <f t="shared" si="3"/>
        <v>138</v>
      </c>
      <c r="F16">
        <v>72</v>
      </c>
    </row>
    <row r="17" spans="1:6" x14ac:dyDescent="0.25">
      <c r="A17" s="1">
        <v>42858</v>
      </c>
      <c r="B17" s="3">
        <f t="shared" si="0"/>
        <v>2017</v>
      </c>
      <c r="C17" s="3">
        <f t="shared" si="1"/>
        <v>5</v>
      </c>
      <c r="D17" s="3">
        <f t="shared" si="2"/>
        <v>3</v>
      </c>
      <c r="E17" s="3">
        <f t="shared" si="3"/>
        <v>124</v>
      </c>
      <c r="F17">
        <v>72</v>
      </c>
    </row>
    <row r="18" spans="1:6" x14ac:dyDescent="0.25">
      <c r="A18" s="1">
        <v>42879</v>
      </c>
      <c r="B18" s="3">
        <f t="shared" si="0"/>
        <v>2017</v>
      </c>
      <c r="C18" s="3">
        <f t="shared" si="1"/>
        <v>5</v>
      </c>
      <c r="D18" s="3">
        <f t="shared" si="2"/>
        <v>24</v>
      </c>
      <c r="E18" s="3">
        <f t="shared" si="3"/>
        <v>145</v>
      </c>
      <c r="F18">
        <v>73</v>
      </c>
    </row>
    <row r="19" spans="1:6" x14ac:dyDescent="0.25">
      <c r="A19" s="1">
        <v>42885</v>
      </c>
      <c r="B19" s="3">
        <f t="shared" si="0"/>
        <v>2017</v>
      </c>
      <c r="C19" s="3">
        <f t="shared" si="1"/>
        <v>5</v>
      </c>
      <c r="D19" s="3">
        <f t="shared" si="2"/>
        <v>30</v>
      </c>
      <c r="E19" s="3">
        <f t="shared" si="3"/>
        <v>151</v>
      </c>
      <c r="F19">
        <v>73</v>
      </c>
    </row>
    <row r="20" spans="1:6" x14ac:dyDescent="0.25">
      <c r="A20" s="1">
        <v>42892</v>
      </c>
      <c r="B20" s="3">
        <f t="shared" si="0"/>
        <v>2017</v>
      </c>
      <c r="C20" s="3">
        <f t="shared" si="1"/>
        <v>6</v>
      </c>
      <c r="D20" s="3">
        <f t="shared" si="2"/>
        <v>6</v>
      </c>
      <c r="E20" s="3">
        <f t="shared" si="3"/>
        <v>158</v>
      </c>
      <c r="F20">
        <v>74</v>
      </c>
    </row>
    <row r="21" spans="1:6" x14ac:dyDescent="0.25">
      <c r="A21" s="1">
        <v>42899</v>
      </c>
      <c r="B21" s="3">
        <f t="shared" si="0"/>
        <v>2017</v>
      </c>
      <c r="C21" s="3">
        <f t="shared" si="1"/>
        <v>6</v>
      </c>
      <c r="D21" s="3">
        <f t="shared" si="2"/>
        <v>13</v>
      </c>
      <c r="E21" s="3">
        <f t="shared" si="3"/>
        <v>165</v>
      </c>
      <c r="F21">
        <v>74</v>
      </c>
    </row>
    <row r="22" spans="1:6" x14ac:dyDescent="0.25">
      <c r="A22" s="1">
        <v>42906</v>
      </c>
      <c r="B22" s="3">
        <f t="shared" si="0"/>
        <v>2017</v>
      </c>
      <c r="C22" s="3">
        <f t="shared" si="1"/>
        <v>6</v>
      </c>
      <c r="D22" s="3">
        <f t="shared" si="2"/>
        <v>20</v>
      </c>
      <c r="E22" s="3">
        <f t="shared" si="3"/>
        <v>172</v>
      </c>
      <c r="F22">
        <v>75</v>
      </c>
    </row>
    <row r="23" spans="1:6" x14ac:dyDescent="0.25">
      <c r="A23" s="1"/>
      <c r="F23"/>
    </row>
    <row r="24" spans="1:6" x14ac:dyDescent="0.25">
      <c r="A24" s="1"/>
      <c r="F24"/>
    </row>
    <row r="25" spans="1:6" x14ac:dyDescent="0.25">
      <c r="A25" s="1"/>
      <c r="F25"/>
    </row>
    <row r="26" spans="1:6" x14ac:dyDescent="0.25">
      <c r="A26" s="1"/>
      <c r="F26"/>
    </row>
    <row r="27" spans="1:6" x14ac:dyDescent="0.25">
      <c r="A27" s="1"/>
      <c r="F27"/>
    </row>
    <row r="28" spans="1:6" x14ac:dyDescent="0.25">
      <c r="A28" s="1"/>
      <c r="F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2019-01-24T09:29:37Z</dcterms:created>
  <dcterms:modified xsi:type="dcterms:W3CDTF">2019-01-24T11:07:01Z</dcterms:modified>
</cp:coreProperties>
</file>