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amFlowAcc\purchases_seafood\"/>
    </mc:Choice>
  </mc:AlternateContent>
  <xr:revisionPtr revIDLastSave="0" documentId="13_ncr:1_{F4B178C3-497A-44A8-920E-CE2395F18DB5}" xr6:coauthVersionLast="45" xr6:coauthVersionMax="45" xr10:uidLastSave="{00000000-0000-0000-0000-000000000000}"/>
  <bookViews>
    <workbookView xWindow="-120" yWindow="-120" windowWidth="20730" windowHeight="11160" firstSheet="1" activeTab="3" xr2:uid="{0CD7E452-EF76-4BFB-B723-6ACD9825EE2D}"/>
  </bookViews>
  <sheets>
    <sheet name="allFlowProduct" sheetId="4" r:id="rId1"/>
    <sheet name="วิธีการใช้" sheetId="9" r:id="rId2"/>
    <sheet name="purchases" sheetId="1" r:id="rId3"/>
    <sheet name="รายงานประจำวัน" sheetId="6" r:id="rId4"/>
    <sheet name="สรุปรายงาน" sheetId="8" r:id="rId5"/>
  </sheets>
  <calcPr calcId="191029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E6" i="1" l="1"/>
  <c r="G6" i="1" s="1"/>
  <c r="E7" i="1"/>
  <c r="G7" i="1" s="1"/>
  <c r="E8" i="1"/>
  <c r="F8" i="1" s="1"/>
  <c r="E9" i="1"/>
  <c r="F9" i="1" s="1"/>
  <c r="E10" i="1"/>
  <c r="G10" i="1" s="1"/>
  <c r="E11" i="1"/>
  <c r="E12" i="1"/>
  <c r="E13" i="1"/>
  <c r="E14" i="1"/>
  <c r="G14" i="1" s="1"/>
  <c r="E15" i="1"/>
  <c r="E16" i="1"/>
  <c r="E17" i="1"/>
  <c r="F17" i="1" s="1"/>
  <c r="E18" i="1"/>
  <c r="G18" i="1" s="1"/>
  <c r="E19" i="1"/>
  <c r="F19" i="1" s="1"/>
  <c r="E20" i="1"/>
  <c r="G20" i="1" s="1"/>
  <c r="E21" i="1"/>
  <c r="F21" i="1" s="1"/>
  <c r="E22" i="1"/>
  <c r="F22" i="1" s="1"/>
  <c r="E23" i="1"/>
  <c r="G23" i="1" s="1"/>
  <c r="E24" i="1"/>
  <c r="G24" i="1" s="1"/>
  <c r="F11" i="1"/>
  <c r="F12" i="1"/>
  <c r="F13" i="1"/>
  <c r="F14" i="1"/>
  <c r="F15" i="1"/>
  <c r="F16" i="1"/>
  <c r="F20" i="1"/>
  <c r="F23" i="1"/>
  <c r="G9" i="1"/>
  <c r="G11" i="1"/>
  <c r="G12" i="1"/>
  <c r="G13" i="1"/>
  <c r="G15" i="1"/>
  <c r="G16" i="1"/>
  <c r="G17" i="1"/>
  <c r="E2" i="1"/>
  <c r="G2" i="1" s="1"/>
  <c r="E3" i="1"/>
  <c r="G3" i="1" s="1"/>
  <c r="E4" i="1"/>
  <c r="G4" i="1" s="1"/>
  <c r="E5" i="1"/>
  <c r="G5" i="1" s="1"/>
  <c r="F24" i="1" l="1"/>
  <c r="F10" i="1"/>
  <c r="G22" i="1"/>
  <c r="G21" i="1"/>
  <c r="G19" i="1"/>
  <c r="F18" i="1"/>
  <c r="G8" i="1"/>
  <c r="F7" i="1"/>
  <c r="F6" i="1"/>
  <c r="F4" i="1"/>
  <c r="F3" i="1"/>
  <c r="F2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FeiFei</author>
  </authors>
  <commentList>
    <comment ref="B1" authorId="0" shapeId="0" xr:uid="{2DCEA66E-3C82-48B2-A064-93851BA21747}">
      <text>
        <r>
          <rPr>
            <b/>
            <sz val="9"/>
            <color indexed="81"/>
            <rFont val="Tahoma"/>
            <charset val="222"/>
          </rPr>
          <t xml:space="preserve">FeiFei:
เลขที่บิล ใช้สำหรับรวมแต่ละรายการไว้ในบิลเดียวกัน
</t>
        </r>
      </text>
    </comment>
    <comment ref="C1" authorId="0" shapeId="0" xr:uid="{FF2429DA-48D4-4321-ACC2-FF4E36D4E594}">
      <text>
        <r>
          <rPr>
            <b/>
            <sz val="9"/>
            <color indexed="81"/>
            <rFont val="Tahoma"/>
            <charset val="222"/>
          </rPr>
          <t>FeiFei:</t>
        </r>
        <r>
          <rPr>
            <sz val="9"/>
            <color indexed="81"/>
            <rFont val="Tahoma"/>
            <charset val="222"/>
          </rPr>
          <t xml:space="preserve">
รหัสสต๊อคสินค้า
</t>
        </r>
      </text>
    </comment>
  </commentList>
</comments>
</file>

<file path=xl/sharedStrings.xml><?xml version="1.0" encoding="utf-8"?>
<sst xmlns="http://schemas.openxmlformats.org/spreadsheetml/2006/main" count="1064" uniqueCount="276">
  <si>
    <t>วันที่</t>
  </si>
  <si>
    <t>รายการสินค้า</t>
  </si>
  <si>
    <t>รหัสสินค้า</t>
  </si>
  <si>
    <t>น้ำหนัก(kg)</t>
  </si>
  <si>
    <t>จำนวน(ตัว,ชิ้น)</t>
  </si>
  <si>
    <t>เลขที่บิล</t>
  </si>
  <si>
    <t>ราคาต่อหน่วย</t>
  </si>
  <si>
    <t>code</t>
  </si>
  <si>
    <t>productStructureType</t>
  </si>
  <si>
    <t>type</t>
  </si>
  <si>
    <t>name</t>
  </si>
  <si>
    <t>unitName</t>
  </si>
  <si>
    <t>sellDescription</t>
  </si>
  <si>
    <t>sellPrice</t>
  </si>
  <si>
    <t>sellVatType</t>
  </si>
  <si>
    <t>categoryName</t>
  </si>
  <si>
    <t>buyDescription</t>
  </si>
  <si>
    <t>buyPrice</t>
  </si>
  <si>
    <t>buyVatType</t>
  </si>
  <si>
    <t>sellChartName</t>
  </si>
  <si>
    <t>buyChartName</t>
  </si>
  <si>
    <t>sellChartId</t>
  </si>
  <si>
    <t>buyChartId</t>
  </si>
  <si>
    <t>ProductInventory</t>
  </si>
  <si>
    <t>กก</t>
  </si>
  <si>
    <t>RCH-01-0001-1</t>
  </si>
  <si>
    <t>กุ้งแชบ๊วย เล็ก</t>
  </si>
  <si>
    <t>อาหารทะเล(ชุมพร)</t>
  </si>
  <si>
    <t>รายได้ขายอาหาร ชุมพร</t>
  </si>
  <si>
    <t>ต้นทุนขายอาหารสดผักผลไม้ ชุมพร</t>
  </si>
  <si>
    <t>RCH-01-0001-2</t>
  </si>
  <si>
    <t>กุ้งแชบ๊วย กลาง</t>
  </si>
  <si>
    <t>RCH-01-0001-3</t>
  </si>
  <si>
    <t>กุ้งแชบ๊วย ใหญ่</t>
  </si>
  <si>
    <t>RCH-01-0002-3</t>
  </si>
  <si>
    <t>ปูม้า ใหญ่</t>
  </si>
  <si>
    <t>RCH-01-0002-2</t>
  </si>
  <si>
    <t>ปูม้า กลาง</t>
  </si>
  <si>
    <t>RCH-01-0003-1</t>
  </si>
  <si>
    <t>ปูดองน้ำปลา (กก)</t>
  </si>
  <si>
    <t>RCH-01-0004-1</t>
  </si>
  <si>
    <t>หอยขาว</t>
  </si>
  <si>
    <t>RCH-01-0005-1</t>
  </si>
  <si>
    <t>หอยแมลงภู่ (แกะเปลือก)</t>
  </si>
  <si>
    <t>RCH-01-0006-1</t>
  </si>
  <si>
    <t>หอยขมทะเลลวก</t>
  </si>
  <si>
    <t>RCH-01-0007-1</t>
  </si>
  <si>
    <t>หมึกกระตอย</t>
  </si>
  <si>
    <t>RCH-01-0008-1</t>
  </si>
  <si>
    <t>หมึกกล้วย เล็ก</t>
  </si>
  <si>
    <t>RCH-01-0008-2</t>
  </si>
  <si>
    <t>หมึกกล้วย กลาง</t>
  </si>
  <si>
    <t>RCH-01-0008-3</t>
  </si>
  <si>
    <t>หมึกกล้วย ใหญ่</t>
  </si>
  <si>
    <t>RCH-01-0009-1</t>
  </si>
  <si>
    <t>หมึกหอม เล็ก</t>
  </si>
  <si>
    <t>RCH-01-0009-2</t>
  </si>
  <si>
    <t>หมึกหอม ใหญ่</t>
  </si>
  <si>
    <t>RCH-01-0010-1</t>
  </si>
  <si>
    <t>หมึกกล้วย (ไข่)</t>
  </si>
  <si>
    <t>RCH-01-0011-1</t>
  </si>
  <si>
    <t>หมึกสาย</t>
  </si>
  <si>
    <t>RCH-01-0012-1</t>
  </si>
  <si>
    <t>ปลากระบอก เล็ก</t>
  </si>
  <si>
    <t>RCH-01-0012-2</t>
  </si>
  <si>
    <t>ปลากระบอก กลาง</t>
  </si>
  <si>
    <t>RCH-01-0012-3</t>
  </si>
  <si>
    <t>ปลากระบอก ใหญ่</t>
  </si>
  <si>
    <t>RCH-01-0012-4</t>
  </si>
  <si>
    <t>ปลากระบอก XL</t>
  </si>
  <si>
    <t>RCH-01-0013-1</t>
  </si>
  <si>
    <t>ปลากระบอกหูดำ</t>
  </si>
  <si>
    <t>RCH-01-0014-1</t>
  </si>
  <si>
    <t>ปลาจาระเม็ดดำ</t>
  </si>
  <si>
    <t>RCH-01-0015-1</t>
  </si>
  <si>
    <t>RCH-01-0016-1</t>
  </si>
  <si>
    <t>ปลาสีกุน เล็ก</t>
  </si>
  <si>
    <t>RCH-01-0016-3</t>
  </si>
  <si>
    <t>ปลาสีกุน ใหญ่</t>
  </si>
  <si>
    <t>RCH-01-0017-1</t>
  </si>
  <si>
    <t>ปลาสีกุน หางบ่วง</t>
  </si>
  <si>
    <t>RCH-01-0018-1</t>
  </si>
  <si>
    <t>RCH-01-0019-1</t>
  </si>
  <si>
    <t>RCH-01-0020-1</t>
  </si>
  <si>
    <t>ปลาโฉมงาม เล็ก</t>
  </si>
  <si>
    <t>RCH-01-0020-3</t>
  </si>
  <si>
    <t>ปลาโฉมงาม ใหญ่</t>
  </si>
  <si>
    <t>RCH-01-0021-1</t>
  </si>
  <si>
    <t>ปลาทราย</t>
  </si>
  <si>
    <t>RCH-01-0022-1</t>
  </si>
  <si>
    <t>ปลาตาโต</t>
  </si>
  <si>
    <t>RCH-01-0023-1</t>
  </si>
  <si>
    <t>ปลาเก๋า เล็ก</t>
  </si>
  <si>
    <t>RCH-01-0023-3</t>
  </si>
  <si>
    <t>ปลาเก๋า ใหญ่</t>
  </si>
  <si>
    <t>RCH-01-0024-1</t>
  </si>
  <si>
    <t>ปลากะพงปากหมู</t>
  </si>
  <si>
    <t>RCH-01-0025-1</t>
  </si>
  <si>
    <t>ปลาแข้งไก่หรือปลาหางแข็ง</t>
  </si>
  <si>
    <t>RCH-01-0026-1</t>
  </si>
  <si>
    <t>ปลาสีเสียด</t>
  </si>
  <si>
    <t>RCH-01-0027-1</t>
  </si>
  <si>
    <t>ปลาอินทรีย์(ชิ้น)</t>
  </si>
  <si>
    <t>RCH-01-0028-1</t>
  </si>
  <si>
    <t>ปลาอินทรีย์แดดเดียว</t>
  </si>
  <si>
    <t>RCH-01-0029-1</t>
  </si>
  <si>
    <t>ปลาช่อนทะเล เล็ก</t>
  </si>
  <si>
    <t>RCH-01-0030-1</t>
  </si>
  <si>
    <t>ปลาสีลัง</t>
  </si>
  <si>
    <t>RCH-01-0030-2</t>
  </si>
  <si>
    <t>ปลาสีลัง(ชิ้น)</t>
  </si>
  <si>
    <t>RCH-01-0031-1</t>
  </si>
  <si>
    <t>ปลาสิคลองพริกไทย</t>
  </si>
  <si>
    <t>RCH-01-0032-1</t>
  </si>
  <si>
    <t>ปลาสุจิน เล็ก</t>
  </si>
  <si>
    <t>RCH-01-0033-1</t>
  </si>
  <si>
    <t>ปลาสากเหลือง เล็ก</t>
  </si>
  <si>
    <t>RCH-01-0033-2</t>
  </si>
  <si>
    <t>ปลาสากเหลือง ใหญ่</t>
  </si>
  <si>
    <t>RCH-01-0034-1</t>
  </si>
  <si>
    <t>ปลากะพงขี้เซา</t>
  </si>
  <si>
    <t>RCH-01-0035-1</t>
  </si>
  <si>
    <t>ปลาเค็ม</t>
  </si>
  <si>
    <t>RCH-01-0036-1</t>
  </si>
  <si>
    <t>ปลาหลังเขียว แปรรูป</t>
  </si>
  <si>
    <t>RCH-01-0037-1</t>
  </si>
  <si>
    <t>ปลาหลังเขียว สไลด์เนื้อ</t>
  </si>
  <si>
    <t>RCH-01-0038-1</t>
  </si>
  <si>
    <t>ปลามง เล็ก</t>
  </si>
  <si>
    <t>RCH-01-0038-3</t>
  </si>
  <si>
    <t>ปลามง ใหญ่</t>
  </si>
  <si>
    <t>RCH-01-0039-1</t>
  </si>
  <si>
    <t>ปลาสากดำ(ชิ้น)</t>
  </si>
  <si>
    <t>RCH-01-0040-1</t>
  </si>
  <si>
    <t>ปลาสากดำ เล็ก</t>
  </si>
  <si>
    <t>RCH-01-0040-2</t>
  </si>
  <si>
    <t>ปลาสากดำ ใหญ่</t>
  </si>
  <si>
    <t>RCH-01-0041-1</t>
  </si>
  <si>
    <t>ปลาสากดำขูดเนื้อ</t>
  </si>
  <si>
    <t>RCH-01-0042-1</t>
  </si>
  <si>
    <t>ปลาสากดำสไลด์เนื้อ</t>
  </si>
  <si>
    <t>RCH-01-0043-3</t>
  </si>
  <si>
    <t>ปลาลูกสากเหลือง ใหญ่</t>
  </si>
  <si>
    <t>RCH-01-0043-1</t>
  </si>
  <si>
    <t>ปลาลูกสากเหลือง เล็ก</t>
  </si>
  <si>
    <t>RCH-01-0044-1</t>
  </si>
  <si>
    <t>ปลาสากเหลือง(ชิ้น)</t>
  </si>
  <si>
    <t>RCH-01-0045-1</t>
  </si>
  <si>
    <t>ปลาข้างเหลือง</t>
  </si>
  <si>
    <t>RCH-01-0046-1</t>
  </si>
  <si>
    <t>ปลาข้างเหลือง สไลด์เนื้อ</t>
  </si>
  <si>
    <t>RCH-01-0047-1</t>
  </si>
  <si>
    <t>ปลาหวาน(ปลาหลังเขียว)</t>
  </si>
  <si>
    <t>RCH-01-0048-1</t>
  </si>
  <si>
    <t>ปลาอังเกย (ปลากะพง)</t>
  </si>
  <si>
    <t>RCH-01-0049-1</t>
  </si>
  <si>
    <t>ปลากะพงแดง</t>
  </si>
  <si>
    <t>RCH-01-0050-1</t>
  </si>
  <si>
    <t>ปลากระโทงร่มแดดเดียว</t>
  </si>
  <si>
    <t>RCH-01-0051-1</t>
  </si>
  <si>
    <t>เนื้อปลาหวานโรยงา</t>
  </si>
  <si>
    <t>RCH-01-0052-1</t>
  </si>
  <si>
    <t>ปลาแดดเดียว(ปลาหลังเขียว)</t>
  </si>
  <si>
    <t>RCH-01-0053-1</t>
  </si>
  <si>
    <t>ก้างปลาหวาน(ปลาหลังเขียว)</t>
  </si>
  <si>
    <t>RCH-01-0054-1</t>
  </si>
  <si>
    <t>เนื้อปูม้า (เนื้อก้าม)</t>
  </si>
  <si>
    <t>RCH-01-0055-1</t>
  </si>
  <si>
    <t>เนื้อปูม้า (เนื้อนิ้ว)</t>
  </si>
  <si>
    <t>RCH-01-0056-1</t>
  </si>
  <si>
    <t>เนื้อปูม้า (เนื้ออก)</t>
  </si>
  <si>
    <t>RCH-01-0057-1</t>
  </si>
  <si>
    <t>เนื้อปูม้า (กรรเชียงใบพาย)</t>
  </si>
  <si>
    <t>RCH-01-0058-1</t>
  </si>
  <si>
    <t>เนื้อปูม้า (กรรเชียงก้อน)</t>
  </si>
  <si>
    <t>index</t>
  </si>
  <si>
    <t>productType</t>
  </si>
  <si>
    <t>Row Labels</t>
  </si>
  <si>
    <t>Grand Total</t>
  </si>
  <si>
    <t>Sum of น้ำหนัก(kg)</t>
  </si>
  <si>
    <t>Column Labels</t>
  </si>
  <si>
    <t>2020</t>
  </si>
  <si>
    <t>ก.ย.</t>
  </si>
  <si>
    <t>52900077</t>
  </si>
  <si>
    <t>53172272</t>
  </si>
  <si>
    <t>RCH-01-0014-3</t>
  </si>
  <si>
    <t>ปลาจาระเม็ดดำ ใหญ่</t>
  </si>
  <si>
    <t>ปลาสลิดหิน เล็ก</t>
  </si>
  <si>
    <t>RCH-01-0017-3</t>
  </si>
  <si>
    <t>ปลาสีกุน หางบ่วง ใหญ่</t>
  </si>
  <si>
    <t>ปลาน้ำทอง เล็ก</t>
  </si>
  <si>
    <t>ปลาสร้อยนกเขา</t>
  </si>
  <si>
    <t>ปลาอินทรีย์ (ชิ้น/หัว)</t>
  </si>
  <si>
    <t>RCH-01-0030-3</t>
  </si>
  <si>
    <t>ปลาสีลัง ใหญ่</t>
  </si>
  <si>
    <t>RCH-01-0044-2</t>
  </si>
  <si>
    <t>ปลาสากเหลือง หัว</t>
  </si>
  <si>
    <t>RCH-01-0059-1</t>
  </si>
  <si>
    <t>ปลาอินทรี เล็ก</t>
  </si>
  <si>
    <t>RCH-01-0059-3</t>
  </si>
  <si>
    <t>ปลาอินทรี ใหญ่</t>
  </si>
  <si>
    <t>RCH-01-0060-1</t>
  </si>
  <si>
    <t>ปลากระทุงเหว</t>
  </si>
  <si>
    <t>RCH-01-0060-3</t>
  </si>
  <si>
    <t>ปลากระทุงเหว ใหญ่</t>
  </si>
  <si>
    <t>RCH-01-0061-1</t>
  </si>
  <si>
    <t>ปลากระทุงเหว แล่เนื้อ</t>
  </si>
  <si>
    <t>RCH-01-0061-2</t>
  </si>
  <si>
    <t>ปลากระทุงเหว แล่เนื้อ (หัว)</t>
  </si>
  <si>
    <t>RCH-01-0062-1</t>
  </si>
  <si>
    <t>ปลาอินทรีย์แล่เนื้อ (หัว)</t>
  </si>
  <si>
    <t>RCH-01-0062-2</t>
  </si>
  <si>
    <t>ปลาอินทรีย์แล่เนื้อ (เนื้อขูด)</t>
  </si>
  <si>
    <t>RCH-01-0062-3</t>
  </si>
  <si>
    <t>ปลาอินทรีย์แล่เนื้อ (เนื้อ)</t>
  </si>
  <si>
    <t>RCH-01-0062-4</t>
  </si>
  <si>
    <t>ปลาอินทรีย์แล่เนื้อ (กระดูก)</t>
  </si>
  <si>
    <t>RCH-01-0063-1</t>
  </si>
  <si>
    <t>ปลาคิ้ววาด</t>
  </si>
  <si>
    <t>RCH-01-0064-1</t>
  </si>
  <si>
    <t>ปลาโทงแทง แล่เนื้อ</t>
  </si>
  <si>
    <t>RCH-01-0065-1</t>
  </si>
  <si>
    <t>ปลาช่อน แล่เนื้อ</t>
  </si>
  <si>
    <t>RCH-01-0065-2</t>
  </si>
  <si>
    <t>ปลาช่อน ขูดเนื้อ</t>
  </si>
  <si>
    <t>RCH-01-0066-1</t>
  </si>
  <si>
    <t>ปลาโอดำ เล็ก</t>
  </si>
  <si>
    <t>RCH-01-0066-3</t>
  </si>
  <si>
    <t>ปลาโอดำ ใหญ่</t>
  </si>
  <si>
    <t>RCH-01-0067-1</t>
  </si>
  <si>
    <t>ปลากุสุละ</t>
  </si>
  <si>
    <t>RCH-01-0068-1</t>
  </si>
  <si>
    <t>ปลาจวด</t>
  </si>
  <si>
    <t>RCH-01-0069-1</t>
  </si>
  <si>
    <t>ปลากระบอกหางบาน</t>
  </si>
  <si>
    <t>RCH-01-0070-1</t>
  </si>
  <si>
    <t>ปลาข้างเหลืองแดดเดียว</t>
  </si>
  <si>
    <t>RCH-01-0071-1</t>
  </si>
  <si>
    <t>ปลาครูดคราด</t>
  </si>
  <si>
    <t>05/09-001</t>
  </si>
  <si>
    <t>05/09-002</t>
  </si>
  <si>
    <t>05/09-003</t>
  </si>
  <si>
    <t>05/09-004</t>
  </si>
  <si>
    <t>05/09-005</t>
  </si>
  <si>
    <t>05/09-006</t>
  </si>
  <si>
    <t>05/09-007</t>
  </si>
  <si>
    <t>05/09-008</t>
  </si>
  <si>
    <t>05/09-009</t>
  </si>
  <si>
    <t>05/09-010</t>
  </si>
  <si>
    <t>05/09-011</t>
  </si>
  <si>
    <t>05/09-012</t>
  </si>
  <si>
    <t>05/09-013</t>
  </si>
  <si>
    <t>05/09-014</t>
  </si>
  <si>
    <t>05/09-015</t>
  </si>
  <si>
    <t>05/09-016</t>
  </si>
  <si>
    <t>05/09-017</t>
  </si>
  <si>
    <t>05/09-018</t>
  </si>
  <si>
    <t>05/09-019</t>
  </si>
  <si>
    <t>05/09-020</t>
  </si>
  <si>
    <t>05/09-021</t>
  </si>
  <si>
    <t>05/09-022</t>
  </si>
  <si>
    <t>05/09-023</t>
  </si>
  <si>
    <t>2020090001</t>
  </si>
  <si>
    <t>1. ชีท allFlowProduct ไว้ตรวจสอบชื่อสินค้า ที่ต้องการจะลงว่ามีหรือไม่  ให้ใช้ชื่อสินค้าในชีทนี้เป็นหลัก</t>
  </si>
  <si>
    <t>กรณี ต้องการเพิ่ม สามารถเพิ่มเองได้ในชีท allFowProduct เฉพาะชื่อสินค้า และแจ้งให้ทราบด้วยว่ามีการเพิ่มรายการสินค้าใหม่ เพื่อทำการเพิ่มข้อมูลในส่วนกลาง</t>
  </si>
  <si>
    <t>หมายเหตุ ควรตรวจสอบชื่อสินค้าในชีทให้ดีก่อนที่จะเพิ่ม  และควรคำนึงถึงรายการเข้าและออกจะต้องแจ้งให้ตรงกันด้วย</t>
  </si>
  <si>
    <t>2. การลงรายการแปรรูปให้ลงที่ชีท purchases ที่เดียวตามคอลัมน์ที่ให้ไว้</t>
  </si>
  <si>
    <t>2.1 คอลัมน์ที่ทำสีแดงไว้ ไม่ต้องทำอะไร เนื่องจากเป็นสูตรไว้คำนวณ</t>
  </si>
  <si>
    <t>2.2 คอลัมน์ รายการสินค้า ทำอ้างอิงข้อมูลไว้กับชีท allFlowProduct สามารถก็อบข้อมูลมาวางได้เลย</t>
  </si>
  <si>
    <t>2.3 ช่องวันที่ให้ใส่เป็น วัน/เดือน/ปีค.ศ.  (เน้นปีค.ศ.)  ไม่ใส่พ.ศ.</t>
  </si>
  <si>
    <t>2.4 เลขที่บิล แล้วแต่กำหนด ไว้ใช้อ้างอิงใน Flowaccount กับรายการในนี้</t>
  </si>
  <si>
    <t>2.5 ราคาต่อหน่วย จะต้องใส่ด้วย เพื่อใช้คำนวนส่งไปที่ Flowaccount</t>
  </si>
  <si>
    <t>3. รายงานประจำวัน ให้ดูที่ชีท รายงานประจำวัน</t>
  </si>
  <si>
    <t>4. สรุปรายงาน ดูสรุปแต่ละเดือน</t>
  </si>
  <si>
    <t>รวม</t>
  </si>
  <si>
    <t>Sum of 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</si>
</sst>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AngsanaUPC"/>
      <family val="1"/>
    </font>
    <font>
      <sz val="14"/>
      <name val="AngsanaUPC"/>
      <family val="1"/>
    </font>
    <font>
      <sz val="12"/>
      <color theme="1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  <font>
      <sz val="16"/>
      <color theme="1"/>
      <name val="Cordia New"/>
      <family val="2"/>
    </font>
    <font>
      <sz val="16"/>
      <color theme="1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1" applyFont="1"/>
    <xf numFmtId="0" fontId="2" fillId="2" borderId="0" xfId="1" applyFont="1" applyFill="1"/>
    <xf numFmtId="0" fontId="3" fillId="3" borderId="0" xfId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NumberFormat="1" applyFill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1" xr:uid="{63DE7E1B-87DF-4235-A349-EA3D87462A48}"/>
    <cellStyle name="Normal 2 2" xfId="2" xr:uid="{CDFC84AE-F091-4982-97D7-C25B58DB5E8B}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family val="2"/>
        <scheme val="none"/>
      </font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UPC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ordia New"/>
        <family val="2"/>
        <scheme val="none"/>
      </font>
    </dxf>
    <dxf>
      <numFmt numFmtId="30" formatCode="@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iFei" refreshedDate="44104.740267592591" createdVersion="6" refreshedVersion="6" minRefreshableVersion="3" recordCount="23" xr:uid="{253A5F7B-0ECB-4D23-9E17-596F633A520F}">
  <cacheSource type="worksheet">
    <worksheetSource name="Table1"/>
  </cacheSource>
  <cacheFields count="12">
    <cacheField name="วันที่" numFmtId="14">
      <sharedItems containsSemiMixedTypes="0" containsNonDate="0" containsDate="1" containsString="0" minDate="2020-09-05T00:00:00" maxDate="2020-09-06T00:00:00" count="1">
        <d v="2020-09-05T00:00:00"/>
      </sharedItems>
      <fieldGroup par="11" base="0">
        <rangePr groupBy="months" startDate="2020-09-05T00:00:00" endDate="2020-09-06T00:00:00"/>
        <groupItems count="14">
          <s v="&lt;5/9/2020"/>
          <s v="ม.ค."/>
          <s v="ก.พ."/>
          <s v="มี.ค."/>
          <s v="เม.ย."/>
          <s v="พ.ค."/>
          <s v="มิ.ย."/>
          <s v="ก.ค."/>
          <s v="ส.ค."/>
          <s v="ก.ย."/>
          <s v="ต.ค."/>
          <s v="พ.ย."/>
          <s v="ธ.ค."/>
          <s v="&gt;6/9/2020"/>
        </groupItems>
      </fieldGroup>
    </cacheField>
    <cacheField name="เลขที่บิล" numFmtId="49">
      <sharedItems containsBlank="1" count="3">
        <s v="2020090001"/>
        <m u="1"/>
        <s v="0001" u="1"/>
      </sharedItems>
    </cacheField>
    <cacheField name="รหัสสินค้า" numFmtId="0">
      <sharedItems containsMixedTypes="1" containsNumber="1" containsInteger="1" minValue="1234" maxValue="1234" count="24">
        <s v="05/09-001"/>
        <s v="05/09-002"/>
        <s v="05/09-003"/>
        <s v="05/09-004"/>
        <s v="05/09-005"/>
        <s v="05/09-006"/>
        <s v="05/09-007"/>
        <s v="05/09-008"/>
        <s v="05/09-009"/>
        <s v="05/09-010"/>
        <s v="05/09-011"/>
        <s v="05/09-012"/>
        <s v="05/09-013"/>
        <s v="05/09-014"/>
        <s v="05/09-015"/>
        <s v="05/09-016"/>
        <s v="05/09-017"/>
        <s v="05/09-018"/>
        <s v="05/09-019"/>
        <s v="05/09-020"/>
        <s v="05/09-021"/>
        <s v="05/09-022"/>
        <s v="05/09-023"/>
        <n v="1234" u="1"/>
      </sharedItems>
    </cacheField>
    <cacheField name="รายการสินค้า" numFmtId="0">
      <sharedItems containsBlank="1" count="7">
        <s v="หมึกกล้วย (ไข่)"/>
        <s v="หมึกกล้วย กลาง"/>
        <s v="หมึกกล้วย ใหญ่"/>
        <s v="กุ้งแชบ๊วย ใหญ่"/>
        <m u="1"/>
        <s v="ปูม้า ใหญ่" u="1"/>
        <s v="ปลาข้างเหลืองแดดเดียว" u="1"/>
      </sharedItems>
    </cacheField>
    <cacheField name="index" numFmtId="0">
      <sharedItems containsSemiMixedTypes="0" containsString="0" containsNumber="1" containsInteger="1" minValue="4" maxValue="17"/>
    </cacheField>
    <cacheField name="unitName" numFmtId="0">
      <sharedItems/>
    </cacheField>
    <cacheField name="productType" numFmtId="0">
      <sharedItems containsSemiMixedTypes="0" containsString="0" containsNumber="1" containsInteger="1" minValue="5" maxValue="5"/>
    </cacheField>
    <cacheField name="น้ำหนัก(kg)" numFmtId="0">
      <sharedItems containsSemiMixedTypes="0" containsString="0" containsNumber="1" minValue="0.2" maxValue="1.4" count="7">
        <n v="1"/>
        <n v="0.7"/>
        <n v="1.4"/>
        <n v="1.2"/>
        <n v="0.6"/>
        <n v="0.22" u="1"/>
        <n v="0.2" u="1"/>
      </sharedItems>
    </cacheField>
    <cacheField name="จำนวน(ตัว,ชิ้น)" numFmtId="0">
      <sharedItems containsNonDate="0" containsString="0" containsBlank="1"/>
    </cacheField>
    <cacheField name="ราคาต่อหน่วย" numFmtId="0">
      <sharedItems containsSemiMixedTypes="0" containsString="0" containsNumber="1" containsInteger="1" minValue="150" maxValue="250" count="2">
        <n v="150"/>
        <n v="250" u="1"/>
      </sharedItems>
    </cacheField>
    <cacheField name="รวม" numFmtId="0">
      <sharedItems containsSemiMixedTypes="0" containsString="0" containsNumber="1" containsInteger="1" minValue="90" maxValue="210"/>
    </cacheField>
    <cacheField name="Years" numFmtId="0" databaseField="0">
      <fieldGroup base="0">
        <rangePr groupBy="years" startDate="2020-09-05T00:00:00" endDate="2020-09-06T00:00:00"/>
        <groupItems count="3">
          <s v="&lt;5/9/2020"/>
          <s v="2020"/>
          <s v="&gt;6/9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n v="17"/>
    <s v="กก"/>
    <n v="5"/>
    <x v="0"/>
    <m/>
    <x v="0"/>
    <n v="150"/>
  </r>
  <r>
    <x v="0"/>
    <x v="0"/>
    <x v="1"/>
    <x v="0"/>
    <n v="17"/>
    <s v="กก"/>
    <n v="5"/>
    <x v="0"/>
    <m/>
    <x v="0"/>
    <n v="150"/>
  </r>
  <r>
    <x v="0"/>
    <x v="0"/>
    <x v="2"/>
    <x v="0"/>
    <n v="17"/>
    <s v="กก"/>
    <n v="5"/>
    <x v="0"/>
    <m/>
    <x v="0"/>
    <n v="150"/>
  </r>
  <r>
    <x v="0"/>
    <x v="0"/>
    <x v="3"/>
    <x v="0"/>
    <n v="17"/>
    <s v="กก"/>
    <n v="5"/>
    <x v="1"/>
    <m/>
    <x v="0"/>
    <n v="105"/>
  </r>
  <r>
    <x v="0"/>
    <x v="0"/>
    <x v="4"/>
    <x v="1"/>
    <n v="13"/>
    <s v="กก"/>
    <n v="5"/>
    <x v="2"/>
    <m/>
    <x v="0"/>
    <n v="210"/>
  </r>
  <r>
    <x v="0"/>
    <x v="0"/>
    <x v="5"/>
    <x v="2"/>
    <n v="14"/>
    <s v="กก"/>
    <n v="5"/>
    <x v="0"/>
    <m/>
    <x v="0"/>
    <n v="150"/>
  </r>
  <r>
    <x v="0"/>
    <x v="0"/>
    <x v="6"/>
    <x v="2"/>
    <n v="14"/>
    <s v="กก"/>
    <n v="5"/>
    <x v="3"/>
    <m/>
    <x v="0"/>
    <n v="180"/>
  </r>
  <r>
    <x v="0"/>
    <x v="0"/>
    <x v="7"/>
    <x v="0"/>
    <n v="17"/>
    <s v="กก"/>
    <n v="5"/>
    <x v="0"/>
    <m/>
    <x v="0"/>
    <n v="150"/>
  </r>
  <r>
    <x v="0"/>
    <x v="0"/>
    <x v="8"/>
    <x v="0"/>
    <n v="17"/>
    <s v="กก"/>
    <n v="5"/>
    <x v="0"/>
    <m/>
    <x v="0"/>
    <n v="150"/>
  </r>
  <r>
    <x v="0"/>
    <x v="0"/>
    <x v="9"/>
    <x v="0"/>
    <n v="17"/>
    <s v="กก"/>
    <n v="5"/>
    <x v="0"/>
    <m/>
    <x v="0"/>
    <n v="150"/>
  </r>
  <r>
    <x v="0"/>
    <x v="0"/>
    <x v="10"/>
    <x v="0"/>
    <n v="17"/>
    <s v="กก"/>
    <n v="5"/>
    <x v="0"/>
    <m/>
    <x v="0"/>
    <n v="150"/>
  </r>
  <r>
    <x v="0"/>
    <x v="0"/>
    <x v="11"/>
    <x v="0"/>
    <n v="17"/>
    <s v="กก"/>
    <n v="5"/>
    <x v="0"/>
    <m/>
    <x v="0"/>
    <n v="150"/>
  </r>
  <r>
    <x v="0"/>
    <x v="0"/>
    <x v="12"/>
    <x v="0"/>
    <n v="17"/>
    <s v="กก"/>
    <n v="5"/>
    <x v="0"/>
    <m/>
    <x v="0"/>
    <n v="150"/>
  </r>
  <r>
    <x v="0"/>
    <x v="0"/>
    <x v="13"/>
    <x v="0"/>
    <n v="17"/>
    <s v="กก"/>
    <n v="5"/>
    <x v="0"/>
    <m/>
    <x v="0"/>
    <n v="150"/>
  </r>
  <r>
    <x v="0"/>
    <x v="0"/>
    <x v="14"/>
    <x v="0"/>
    <n v="17"/>
    <s v="กก"/>
    <n v="5"/>
    <x v="0"/>
    <m/>
    <x v="0"/>
    <n v="150"/>
  </r>
  <r>
    <x v="0"/>
    <x v="0"/>
    <x v="15"/>
    <x v="0"/>
    <n v="17"/>
    <s v="กก"/>
    <n v="5"/>
    <x v="0"/>
    <m/>
    <x v="0"/>
    <n v="150"/>
  </r>
  <r>
    <x v="0"/>
    <x v="0"/>
    <x v="16"/>
    <x v="3"/>
    <n v="4"/>
    <s v="กก"/>
    <n v="5"/>
    <x v="0"/>
    <m/>
    <x v="0"/>
    <n v="150"/>
  </r>
  <r>
    <x v="0"/>
    <x v="0"/>
    <x v="17"/>
    <x v="3"/>
    <n v="4"/>
    <s v="กก"/>
    <n v="5"/>
    <x v="4"/>
    <m/>
    <x v="0"/>
    <n v="90"/>
  </r>
  <r>
    <x v="0"/>
    <x v="0"/>
    <x v="18"/>
    <x v="0"/>
    <n v="17"/>
    <s v="กก"/>
    <n v="5"/>
    <x v="0"/>
    <m/>
    <x v="0"/>
    <n v="150"/>
  </r>
  <r>
    <x v="0"/>
    <x v="0"/>
    <x v="19"/>
    <x v="2"/>
    <n v="14"/>
    <s v="กก"/>
    <n v="5"/>
    <x v="0"/>
    <m/>
    <x v="0"/>
    <n v="150"/>
  </r>
  <r>
    <x v="0"/>
    <x v="0"/>
    <x v="20"/>
    <x v="2"/>
    <n v="14"/>
    <s v="กก"/>
    <n v="5"/>
    <x v="0"/>
    <m/>
    <x v="0"/>
    <n v="150"/>
  </r>
  <r>
    <x v="0"/>
    <x v="0"/>
    <x v="21"/>
    <x v="2"/>
    <n v="14"/>
    <s v="กก"/>
    <n v="5"/>
    <x v="0"/>
    <m/>
    <x v="0"/>
    <n v="150"/>
  </r>
  <r>
    <x v="0"/>
    <x v="0"/>
    <x v="22"/>
    <x v="2"/>
    <n v="14"/>
    <s v="กก"/>
    <n v="5"/>
    <x v="0"/>
    <m/>
    <x v="0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35BF9-7A7F-4AF1-873A-D4B213700882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F27" firstHeaderRow="1" firstDataRow="1" firstDataCol="5" rowPageCount="1" colPageCount="1"/>
  <pivotFields count="12">
    <pivotField axis="axisPage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3">
        <item m="1" x="2"/>
        <item m="1" x="1"/>
        <item x="0"/>
      </items>
    </pivotField>
    <pivotField axis="axisRow" compact="0" outline="0" showAll="0" defaultSubtotal="0">
      <items count="24">
        <item m="1"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Row" compact="0" outline="0" showAll="0" defaultSubtotal="0">
      <items count="7">
        <item m="1" x="5"/>
        <item m="1" x="4"/>
        <item x="0"/>
        <item x="1"/>
        <item x="2"/>
        <item x="3"/>
        <item m="1"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">
        <item m="1" x="5"/>
        <item x="0"/>
        <item x="1"/>
        <item x="2"/>
        <item x="3"/>
        <item x="4"/>
        <item m="1" x="6"/>
      </items>
    </pivotField>
    <pivotField compact="0" outline="0" showAll="0" defaultSubtotal="0"/>
    <pivotField axis="axisRow" compact="0" outline="0" showAll="0" defaultSubtotal="0">
      <items count="2">
        <item m="1" x="1"/>
        <item x="0"/>
      </items>
    </pivotField>
    <pivotField dataField="1" compact="0" outline="0" subtotalTop="0" showAll="0" defaultSubtotal="0"/>
    <pivotField compact="0" outline="0" subtotalTop="0" showAll="0" defaultSubtotal="0">
      <items count="3">
        <item x="1"/>
        <item x="0"/>
        <item x="2"/>
      </items>
    </pivotField>
  </pivotFields>
  <rowFields count="5">
    <field x="1"/>
    <field x="3"/>
    <field x="2"/>
    <field x="7"/>
    <field x="9"/>
  </rowFields>
  <rowItems count="24">
    <i>
      <x v="2"/>
      <x v="2"/>
      <x v="1"/>
      <x v="1"/>
      <x v="1"/>
    </i>
    <i r="2">
      <x v="2"/>
      <x v="1"/>
      <x v="1"/>
    </i>
    <i r="2">
      <x v="3"/>
      <x v="1"/>
      <x v="1"/>
    </i>
    <i r="2">
      <x v="4"/>
      <x v="2"/>
      <x v="1"/>
    </i>
    <i r="2">
      <x v="8"/>
      <x v="1"/>
      <x v="1"/>
    </i>
    <i r="2">
      <x v="9"/>
      <x v="1"/>
      <x v="1"/>
    </i>
    <i r="2">
      <x v="10"/>
      <x v="1"/>
      <x v="1"/>
    </i>
    <i r="2">
      <x v="11"/>
      <x v="1"/>
      <x v="1"/>
    </i>
    <i r="2">
      <x v="12"/>
      <x v="1"/>
      <x v="1"/>
    </i>
    <i r="2">
      <x v="13"/>
      <x v="1"/>
      <x v="1"/>
    </i>
    <i r="2">
      <x v="14"/>
      <x v="1"/>
      <x v="1"/>
    </i>
    <i r="2">
      <x v="15"/>
      <x v="1"/>
      <x v="1"/>
    </i>
    <i r="2">
      <x v="16"/>
      <x v="1"/>
      <x v="1"/>
    </i>
    <i r="2">
      <x v="19"/>
      <x v="1"/>
      <x v="1"/>
    </i>
    <i r="1">
      <x v="3"/>
      <x v="5"/>
      <x v="3"/>
      <x v="1"/>
    </i>
    <i r="1">
      <x v="4"/>
      <x v="6"/>
      <x v="1"/>
      <x v="1"/>
    </i>
    <i r="2">
      <x v="7"/>
      <x v="4"/>
      <x v="1"/>
    </i>
    <i r="2">
      <x v="20"/>
      <x v="1"/>
      <x v="1"/>
    </i>
    <i r="2">
      <x v="21"/>
      <x v="1"/>
      <x v="1"/>
    </i>
    <i r="2">
      <x v="22"/>
      <x v="1"/>
      <x v="1"/>
    </i>
    <i r="2">
      <x v="23"/>
      <x v="1"/>
      <x v="1"/>
    </i>
    <i r="1">
      <x v="5"/>
      <x v="17"/>
      <x v="1"/>
      <x v="1"/>
    </i>
    <i r="2">
      <x v="18"/>
      <x v="5"/>
      <x v="1"/>
    </i>
    <i t="grand">
      <x/>
    </i>
  </rowItems>
  <colItems count="1">
    <i/>
  </colItems>
  <pageFields count="1">
    <pageField fld="0" item="9" hier="-1"/>
  </pageFields>
  <dataFields count="1">
    <dataField name="Sum of รว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8196BC-CC42-4302-B65B-36D5748F76BB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0" firstHeaderRow="1" firstDataRow="3" firstDataCol="1"/>
  <pivotFields count="12"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/>
    <pivotField axis="axisRow" showAll="0" defaultSubtotal="0">
      <items count="7">
        <item m="1" x="5"/>
        <item m="1" x="4"/>
        <item x="0"/>
        <item x="1"/>
        <item x="2"/>
        <item x="3"/>
        <item m="1" x="6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ubtotalTop="0" showAll="0" defaultSubtotal="0"/>
    <pivotField axis="axisCol" showAll="0" defaultSubtotal="0">
      <items count="3">
        <item x="1"/>
        <item x="0"/>
        <item x="2"/>
      </items>
    </pivotField>
  </pivotFields>
  <rowFields count="1">
    <field x="3"/>
  </rowFields>
  <rowItems count="5">
    <i>
      <x v="2"/>
    </i>
    <i>
      <x v="3"/>
    </i>
    <i>
      <x v="4"/>
    </i>
    <i>
      <x v="5"/>
    </i>
    <i t="grand">
      <x/>
    </i>
  </rowItems>
  <colFields count="2">
    <field x="11"/>
    <field x="0"/>
  </colFields>
  <colItems count="2">
    <i>
      <x/>
      <x v="9"/>
    </i>
    <i t="grand">
      <x/>
    </i>
  </colItems>
  <dataFields count="1">
    <dataField name="Sum of น้ำหนัก(kg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603D1C-9012-4223-81F6-C9373455F87F}" name="Table2" displayName="Table2" ref="A1:P102" totalsRowShown="0" headerRowDxfId="27" dataDxfId="26" headerRowCellStyle="Normal 2" dataCellStyle="Normal 2">
  <autoFilter ref="A1:P102" xr:uid="{44E731E3-FF75-4414-B6FE-EE569B9FB47C}"/>
  <tableColumns count="16">
    <tableColumn id="1" xr3:uid="{B79FE866-8C08-4A4C-A2D9-E4AFDE29F4D7}" name="code" dataDxfId="25" dataCellStyle="Normal 2"/>
    <tableColumn id="2" xr3:uid="{3CB78644-3636-4195-8778-C3382C648EA5}" name="productStructureType" dataDxfId="24" dataCellStyle="Normal 2"/>
    <tableColumn id="3" xr3:uid="{90F02186-D1DA-4F66-9935-B88D46672619}" name="type" dataDxfId="23" dataCellStyle="Normal 2"/>
    <tableColumn id="4" xr3:uid="{88CACEDD-87C2-4F9E-A0F7-D3A6516878F6}" name="name" dataDxfId="22" dataCellStyle="Normal 2"/>
    <tableColumn id="5" xr3:uid="{6EF7C12E-DAE9-4972-A046-9B6DFAD75F4F}" name="unitName" dataDxfId="21" dataCellStyle="Normal 2"/>
    <tableColumn id="6" xr3:uid="{0ADA71E8-C0EA-45D0-9614-595C7FB65310}" name="sellDescription" dataDxfId="20" dataCellStyle="Normal 2"/>
    <tableColumn id="7" xr3:uid="{C17DAE92-39D0-411D-8E65-948E5F695C16}" name="sellPrice" dataDxfId="19" dataCellStyle="Normal 2"/>
    <tableColumn id="8" xr3:uid="{BE86DDCF-F250-4D55-A573-C9DAF1A16D47}" name="sellVatType" dataDxfId="18" dataCellStyle="Normal 2"/>
    <tableColumn id="9" xr3:uid="{62064690-4E08-467E-A243-9996C83335D3}" name="categoryName" dataDxfId="17" dataCellStyle="Normal 2"/>
    <tableColumn id="10" xr3:uid="{267C3D5D-1ED6-49D1-8220-9D00E77356C1}" name="buyDescription" dataDxfId="16" dataCellStyle="Normal 2"/>
    <tableColumn id="11" xr3:uid="{15A9450C-69B2-4431-812A-6CCDF98C9366}" name="buyPrice" dataDxfId="15" dataCellStyle="Normal 2"/>
    <tableColumn id="12" xr3:uid="{11E03AC4-2035-4FD4-B032-F4591FD7F499}" name="buyVatType" dataDxfId="14" dataCellStyle="Normal 2"/>
    <tableColumn id="13" xr3:uid="{851EDEBE-2507-4E9D-9D10-213DB7B73D31}" name="sellChartName" dataDxfId="13" dataCellStyle="Normal 2"/>
    <tableColumn id="14" xr3:uid="{0B852EB5-21D4-4E01-91AF-B4EB097CE2EE}" name="buyChartName" dataDxfId="12" dataCellStyle="Normal 2"/>
    <tableColumn id="15" xr3:uid="{BCC28723-C7B6-40C8-B931-6DA828B71EC1}" name="sellChartId" dataDxfId="11" dataCellStyle="Normal 2"/>
    <tableColumn id="16" xr3:uid="{F8DD41F4-F517-4655-AF2D-AEBFB568D79D}" name="buyChartId" dataDxfId="1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28798-8F6A-4CFC-BE4C-35B1FE087488}" name="Table1" displayName="Table1" ref="A1:K24" totalsRowShown="0">
  <autoFilter ref="A1:K24" xr:uid="{B61BA78D-055C-4504-8572-ACFA87FA45D4}"/>
  <tableColumns count="11">
    <tableColumn id="1" xr3:uid="{BA566FC7-A6FA-4C1C-BD5F-90C59429494D}" name="วันที่" dataDxfId="9"/>
    <tableColumn id="7" xr3:uid="{49155632-5C2D-46E4-993F-71E85B424596}" name="เลขที่บิล" dataDxfId="8"/>
    <tableColumn id="2" xr3:uid="{FC7B5FDA-10A9-4B09-A7F3-8CCB33E76C36}" name="รหัสสินค้า" dataDxfId="7"/>
    <tableColumn id="3" xr3:uid="{0DAD76D4-19EB-497E-84A2-D636BC66F71B}" name="รายการสินค้า" dataDxfId="6"/>
    <tableColumn id="10" xr3:uid="{011112AA-E800-43C3-979F-4256FE1DBBB4}" name="index" dataDxfId="5">
      <calculatedColumnFormula>MATCH(Table1[[#This Row],[รายการสินค้า]],allFlowProduct!D:D,0)</calculatedColumnFormula>
    </tableColumn>
    <tableColumn id="9" xr3:uid="{6A4C2F10-70AC-4F71-AF7C-C0CDC3158C9E}" name="unitName" dataDxfId="4">
      <calculatedColumnFormula>INDEX(allFlowProduct!E:E,Table1[[#This Row],[index]])</calculatedColumnFormula>
    </tableColumn>
    <tableColumn id="8" xr3:uid="{6D297395-D6F3-4174-9598-9971DC2E1BEF}" name="productType" dataDxfId="3">
      <calculatedColumnFormula>INDEX(allFlowProduct!C:C,Table1[[#This Row],[index]])</calculatedColumnFormula>
    </tableColumn>
    <tableColumn id="4" xr3:uid="{0C7364F7-F0C6-4B8D-BF92-434C8DB49195}" name="น้ำหนัก(kg)" dataDxfId="2"/>
    <tableColumn id="5" xr3:uid="{326FC914-B8CE-4EA5-9DF8-0A49878A8A54}" name="จำนวน(ตัว,ชิ้น)" dataDxfId="1"/>
    <tableColumn id="6" xr3:uid="{C5DAD629-5BC3-4A35-A3A0-59435A749FDE}" name="ราคาต่อหน่วย"/>
    <tableColumn id="11" xr3:uid="{D479D4EA-CE44-485A-A537-5EB5A399001C}" name="รวม" dataDxfId="0">
      <calculatedColumnFormula>Table1[[#This Row],[น้ำหนัก(kg)]]*Table1[[#This Row],[ราคาต่อหน่วย]]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8750-AF48-45EA-B435-C2BB540F6903}">
  <dimension ref="A1:P10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ColWidth="13.7109375" defaultRowHeight="21"/>
  <cols>
    <col min="1" max="1" width="13.7109375" style="3"/>
    <col min="2" max="2" width="20.7109375" style="3" customWidth="1"/>
    <col min="3" max="3" width="0" style="4" hidden="1" customWidth="1"/>
    <col min="4" max="5" width="13.7109375" style="3"/>
    <col min="6" max="6" width="14.42578125" style="3" customWidth="1"/>
    <col min="7" max="8" width="13.7109375" style="3"/>
    <col min="9" max="9" width="14" style="3" customWidth="1"/>
    <col min="10" max="10" width="14.85546875" style="3" customWidth="1"/>
    <col min="11" max="12" width="13.7109375" style="3"/>
    <col min="13" max="13" width="14.42578125" style="3" customWidth="1"/>
    <col min="14" max="14" width="14.85546875" style="3" customWidth="1"/>
    <col min="15" max="16" width="0" style="5" hidden="1" customWidth="1"/>
    <col min="17" max="16384" width="13.7109375" style="3"/>
  </cols>
  <sheetData>
    <row r="1" spans="1:16">
      <c r="A1" s="3" t="s">
        <v>7</v>
      </c>
      <c r="B1" s="3" t="s">
        <v>8</v>
      </c>
      <c r="C1" s="4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5" t="s">
        <v>21</v>
      </c>
      <c r="P1" s="5" t="s">
        <v>22</v>
      </c>
    </row>
    <row r="2" spans="1:16">
      <c r="A2" s="3" t="s">
        <v>25</v>
      </c>
      <c r="B2" s="3" t="s">
        <v>23</v>
      </c>
      <c r="C2" s="4">
        <v>5</v>
      </c>
      <c r="D2" s="3" t="s">
        <v>26</v>
      </c>
      <c r="E2" s="3" t="s">
        <v>24</v>
      </c>
      <c r="G2" s="3">
        <v>0</v>
      </c>
      <c r="H2" s="3">
        <v>7</v>
      </c>
      <c r="I2" s="3" t="s">
        <v>27</v>
      </c>
      <c r="K2" s="3">
        <v>0</v>
      </c>
      <c r="L2" s="3">
        <v>7</v>
      </c>
      <c r="M2" s="3" t="s">
        <v>28</v>
      </c>
      <c r="N2" s="3" t="s">
        <v>29</v>
      </c>
      <c r="O2" s="5" t="s">
        <v>183</v>
      </c>
      <c r="P2" s="5" t="s">
        <v>184</v>
      </c>
    </row>
    <row r="3" spans="1:16">
      <c r="A3" s="3" t="s">
        <v>30</v>
      </c>
      <c r="B3" s="3" t="s">
        <v>23</v>
      </c>
      <c r="C3" s="4">
        <v>5</v>
      </c>
      <c r="D3" s="3" t="s">
        <v>31</v>
      </c>
      <c r="E3" s="3" t="s">
        <v>24</v>
      </c>
      <c r="G3" s="3">
        <v>250</v>
      </c>
      <c r="H3" s="3">
        <v>7</v>
      </c>
      <c r="I3" s="3" t="s">
        <v>27</v>
      </c>
      <c r="K3" s="3">
        <v>0</v>
      </c>
      <c r="L3" s="3">
        <v>7</v>
      </c>
      <c r="M3" s="3" t="s">
        <v>28</v>
      </c>
      <c r="N3" s="3" t="s">
        <v>29</v>
      </c>
      <c r="O3" s="5" t="s">
        <v>183</v>
      </c>
      <c r="P3" s="5" t="s">
        <v>184</v>
      </c>
    </row>
    <row r="4" spans="1:16">
      <c r="A4" s="3" t="s">
        <v>32</v>
      </c>
      <c r="B4" s="3" t="s">
        <v>23</v>
      </c>
      <c r="C4" s="4">
        <v>5</v>
      </c>
      <c r="D4" s="3" t="s">
        <v>33</v>
      </c>
      <c r="E4" s="3" t="s">
        <v>24</v>
      </c>
      <c r="G4" s="3">
        <v>650</v>
      </c>
      <c r="H4" s="3">
        <v>7</v>
      </c>
      <c r="I4" s="3" t="s">
        <v>27</v>
      </c>
      <c r="K4" s="3">
        <v>0</v>
      </c>
      <c r="L4" s="3">
        <v>7</v>
      </c>
      <c r="M4" s="3" t="s">
        <v>28</v>
      </c>
      <c r="N4" s="3" t="s">
        <v>29</v>
      </c>
      <c r="O4" s="5" t="s">
        <v>183</v>
      </c>
      <c r="P4" s="5" t="s">
        <v>184</v>
      </c>
    </row>
    <row r="5" spans="1:16">
      <c r="A5" s="3" t="s">
        <v>34</v>
      </c>
      <c r="B5" s="3" t="s">
        <v>23</v>
      </c>
      <c r="C5" s="4">
        <v>5</v>
      </c>
      <c r="D5" s="3" t="s">
        <v>35</v>
      </c>
      <c r="E5" s="3" t="s">
        <v>24</v>
      </c>
      <c r="G5" s="3">
        <v>300</v>
      </c>
      <c r="H5" s="3">
        <v>7</v>
      </c>
      <c r="I5" s="3" t="s">
        <v>27</v>
      </c>
      <c r="K5" s="3">
        <v>0</v>
      </c>
      <c r="L5" s="3">
        <v>7</v>
      </c>
      <c r="M5" s="3" t="s">
        <v>28</v>
      </c>
      <c r="N5" s="3" t="s">
        <v>29</v>
      </c>
      <c r="O5" s="5" t="s">
        <v>183</v>
      </c>
      <c r="P5" s="5" t="s">
        <v>184</v>
      </c>
    </row>
    <row r="6" spans="1:16">
      <c r="A6" s="3" t="s">
        <v>36</v>
      </c>
      <c r="B6" s="3" t="s">
        <v>23</v>
      </c>
      <c r="C6" s="4">
        <v>5</v>
      </c>
      <c r="D6" s="3" t="s">
        <v>37</v>
      </c>
      <c r="E6" s="3" t="s">
        <v>24</v>
      </c>
      <c r="G6" s="3">
        <v>0</v>
      </c>
      <c r="H6" s="3">
        <v>7</v>
      </c>
      <c r="I6" s="3" t="s">
        <v>27</v>
      </c>
      <c r="K6" s="3">
        <v>0</v>
      </c>
      <c r="L6" s="3">
        <v>7</v>
      </c>
      <c r="M6" s="3" t="s">
        <v>28</v>
      </c>
      <c r="N6" s="3" t="s">
        <v>29</v>
      </c>
      <c r="O6" s="5" t="s">
        <v>183</v>
      </c>
      <c r="P6" s="5" t="s">
        <v>184</v>
      </c>
    </row>
    <row r="7" spans="1:16">
      <c r="A7" s="3" t="s">
        <v>38</v>
      </c>
      <c r="B7" s="3" t="s">
        <v>23</v>
      </c>
      <c r="C7" s="4">
        <v>5</v>
      </c>
      <c r="D7" s="3" t="s">
        <v>39</v>
      </c>
      <c r="E7" s="3" t="s">
        <v>24</v>
      </c>
      <c r="G7" s="3">
        <v>300</v>
      </c>
      <c r="H7" s="3">
        <v>7</v>
      </c>
      <c r="I7" s="3" t="s">
        <v>27</v>
      </c>
      <c r="K7" s="3">
        <v>0</v>
      </c>
      <c r="L7" s="3">
        <v>7</v>
      </c>
      <c r="M7" s="3" t="s">
        <v>28</v>
      </c>
      <c r="N7" s="3" t="s">
        <v>29</v>
      </c>
      <c r="O7" s="5" t="s">
        <v>183</v>
      </c>
      <c r="P7" s="5" t="s">
        <v>184</v>
      </c>
    </row>
    <row r="8" spans="1:16">
      <c r="A8" s="3" t="s">
        <v>40</v>
      </c>
      <c r="B8" s="3" t="s">
        <v>23</v>
      </c>
      <c r="C8" s="4">
        <v>5</v>
      </c>
      <c r="D8" s="3" t="s">
        <v>41</v>
      </c>
      <c r="E8" s="3" t="s">
        <v>24</v>
      </c>
      <c r="G8" s="3">
        <v>100</v>
      </c>
      <c r="H8" s="3">
        <v>7</v>
      </c>
      <c r="I8" s="3" t="s">
        <v>27</v>
      </c>
      <c r="K8" s="3">
        <v>0</v>
      </c>
      <c r="L8" s="3">
        <v>7</v>
      </c>
      <c r="M8" s="3" t="s">
        <v>28</v>
      </c>
      <c r="N8" s="3" t="s">
        <v>29</v>
      </c>
      <c r="O8" s="5" t="s">
        <v>183</v>
      </c>
      <c r="P8" s="5" t="s">
        <v>184</v>
      </c>
    </row>
    <row r="9" spans="1:16">
      <c r="A9" s="3" t="s">
        <v>42</v>
      </c>
      <c r="B9" s="3" t="s">
        <v>23</v>
      </c>
      <c r="C9" s="4">
        <v>5</v>
      </c>
      <c r="D9" s="3" t="s">
        <v>43</v>
      </c>
      <c r="E9" s="3" t="s">
        <v>24</v>
      </c>
      <c r="G9" s="3">
        <v>0</v>
      </c>
      <c r="H9" s="3">
        <v>7</v>
      </c>
      <c r="I9" s="3" t="s">
        <v>27</v>
      </c>
      <c r="K9" s="3">
        <v>0</v>
      </c>
      <c r="L9" s="3">
        <v>7</v>
      </c>
      <c r="M9" s="3" t="s">
        <v>28</v>
      </c>
      <c r="N9" s="3" t="s">
        <v>29</v>
      </c>
      <c r="O9" s="5" t="s">
        <v>183</v>
      </c>
      <c r="P9" s="5" t="s">
        <v>184</v>
      </c>
    </row>
    <row r="10" spans="1:16">
      <c r="A10" s="3" t="s">
        <v>44</v>
      </c>
      <c r="B10" s="3" t="s">
        <v>23</v>
      </c>
      <c r="C10" s="4">
        <v>5</v>
      </c>
      <c r="D10" s="3" t="s">
        <v>45</v>
      </c>
      <c r="E10" s="3" t="s">
        <v>24</v>
      </c>
      <c r="G10" s="3">
        <v>250</v>
      </c>
      <c r="H10" s="3">
        <v>7</v>
      </c>
      <c r="I10" s="3" t="s">
        <v>27</v>
      </c>
      <c r="K10" s="3">
        <v>0</v>
      </c>
      <c r="L10" s="3">
        <v>7</v>
      </c>
      <c r="M10" s="3" t="s">
        <v>28</v>
      </c>
      <c r="N10" s="3" t="s">
        <v>29</v>
      </c>
      <c r="O10" s="5" t="s">
        <v>183</v>
      </c>
      <c r="P10" s="5" t="s">
        <v>184</v>
      </c>
    </row>
    <row r="11" spans="1:16">
      <c r="A11" s="3" t="s">
        <v>46</v>
      </c>
      <c r="B11" s="3" t="s">
        <v>23</v>
      </c>
      <c r="C11" s="4">
        <v>5</v>
      </c>
      <c r="D11" s="3" t="s">
        <v>47</v>
      </c>
      <c r="E11" s="3" t="s">
        <v>24</v>
      </c>
      <c r="G11" s="3">
        <v>200</v>
      </c>
      <c r="H11" s="3">
        <v>7</v>
      </c>
      <c r="I11" s="3" t="s">
        <v>27</v>
      </c>
      <c r="K11" s="3">
        <v>0</v>
      </c>
      <c r="L11" s="3">
        <v>7</v>
      </c>
      <c r="M11" s="3" t="s">
        <v>28</v>
      </c>
      <c r="N11" s="3" t="s">
        <v>29</v>
      </c>
      <c r="O11" s="5" t="s">
        <v>183</v>
      </c>
      <c r="P11" s="5" t="s">
        <v>184</v>
      </c>
    </row>
    <row r="12" spans="1:16">
      <c r="A12" s="3" t="s">
        <v>48</v>
      </c>
      <c r="B12" s="3" t="s">
        <v>23</v>
      </c>
      <c r="C12" s="4">
        <v>5</v>
      </c>
      <c r="D12" s="3" t="s">
        <v>49</v>
      </c>
      <c r="E12" s="3" t="s">
        <v>24</v>
      </c>
      <c r="G12" s="3">
        <v>0</v>
      </c>
      <c r="H12" s="3">
        <v>7</v>
      </c>
      <c r="I12" s="3" t="s">
        <v>27</v>
      </c>
      <c r="K12" s="3">
        <v>0</v>
      </c>
      <c r="L12" s="3">
        <v>7</v>
      </c>
      <c r="M12" s="3" t="s">
        <v>28</v>
      </c>
      <c r="N12" s="3" t="s">
        <v>29</v>
      </c>
      <c r="O12" s="5" t="s">
        <v>183</v>
      </c>
      <c r="P12" s="5" t="s">
        <v>184</v>
      </c>
    </row>
    <row r="13" spans="1:16">
      <c r="A13" s="3" t="s">
        <v>50</v>
      </c>
      <c r="B13" s="3" t="s">
        <v>23</v>
      </c>
      <c r="C13" s="4">
        <v>5</v>
      </c>
      <c r="D13" s="3" t="s">
        <v>51</v>
      </c>
      <c r="E13" s="3" t="s">
        <v>24</v>
      </c>
      <c r="G13" s="3">
        <v>0</v>
      </c>
      <c r="H13" s="3">
        <v>7</v>
      </c>
      <c r="I13" s="3" t="s">
        <v>27</v>
      </c>
      <c r="K13" s="3">
        <v>0</v>
      </c>
      <c r="L13" s="3">
        <v>7</v>
      </c>
      <c r="M13" s="3" t="s">
        <v>28</v>
      </c>
      <c r="N13" s="3" t="s">
        <v>29</v>
      </c>
      <c r="O13" s="5" t="s">
        <v>183</v>
      </c>
      <c r="P13" s="5" t="s">
        <v>184</v>
      </c>
    </row>
    <row r="14" spans="1:16">
      <c r="A14" s="3" t="s">
        <v>52</v>
      </c>
      <c r="B14" s="3" t="s">
        <v>23</v>
      </c>
      <c r="C14" s="4">
        <v>5</v>
      </c>
      <c r="D14" s="3" t="s">
        <v>53</v>
      </c>
      <c r="E14" s="3" t="s">
        <v>24</v>
      </c>
      <c r="G14" s="3">
        <v>0</v>
      </c>
      <c r="H14" s="3">
        <v>7</v>
      </c>
      <c r="I14" s="3" t="s">
        <v>27</v>
      </c>
      <c r="K14" s="3">
        <v>0</v>
      </c>
      <c r="L14" s="3">
        <v>7</v>
      </c>
      <c r="M14" s="3" t="s">
        <v>28</v>
      </c>
      <c r="N14" s="3" t="s">
        <v>29</v>
      </c>
      <c r="O14" s="5" t="s">
        <v>183</v>
      </c>
      <c r="P14" s="5" t="s">
        <v>184</v>
      </c>
    </row>
    <row r="15" spans="1:16">
      <c r="A15" s="3" t="s">
        <v>54</v>
      </c>
      <c r="B15" s="3" t="s">
        <v>23</v>
      </c>
      <c r="C15" s="4">
        <v>5</v>
      </c>
      <c r="D15" s="3" t="s">
        <v>55</v>
      </c>
      <c r="E15" s="3" t="s">
        <v>24</v>
      </c>
      <c r="G15" s="3">
        <v>0</v>
      </c>
      <c r="H15" s="3">
        <v>7</v>
      </c>
      <c r="I15" s="3" t="s">
        <v>27</v>
      </c>
      <c r="K15" s="3">
        <v>0</v>
      </c>
      <c r="L15" s="3">
        <v>7</v>
      </c>
      <c r="M15" s="3" t="s">
        <v>28</v>
      </c>
      <c r="N15" s="3" t="s">
        <v>29</v>
      </c>
      <c r="O15" s="5" t="s">
        <v>183</v>
      </c>
      <c r="P15" s="5" t="s">
        <v>184</v>
      </c>
    </row>
    <row r="16" spans="1:16">
      <c r="A16" s="3" t="s">
        <v>56</v>
      </c>
      <c r="B16" s="3" t="s">
        <v>23</v>
      </c>
      <c r="C16" s="4">
        <v>5</v>
      </c>
      <c r="D16" s="3" t="s">
        <v>57</v>
      </c>
      <c r="E16" s="3" t="s">
        <v>24</v>
      </c>
      <c r="G16" s="3">
        <v>300</v>
      </c>
      <c r="H16" s="3">
        <v>7</v>
      </c>
      <c r="I16" s="3" t="s">
        <v>27</v>
      </c>
      <c r="K16" s="3">
        <v>0</v>
      </c>
      <c r="L16" s="3">
        <v>7</v>
      </c>
      <c r="M16" s="3" t="s">
        <v>28</v>
      </c>
      <c r="N16" s="3" t="s">
        <v>29</v>
      </c>
      <c r="O16" s="5" t="s">
        <v>183</v>
      </c>
      <c r="P16" s="5" t="s">
        <v>184</v>
      </c>
    </row>
    <row r="17" spans="1:16">
      <c r="A17" s="3" t="s">
        <v>58</v>
      </c>
      <c r="B17" s="3" t="s">
        <v>23</v>
      </c>
      <c r="C17" s="4">
        <v>5</v>
      </c>
      <c r="D17" s="3" t="s">
        <v>59</v>
      </c>
      <c r="E17" s="3" t="s">
        <v>24</v>
      </c>
      <c r="G17" s="3">
        <v>300</v>
      </c>
      <c r="H17" s="3">
        <v>7</v>
      </c>
      <c r="I17" s="3" t="s">
        <v>27</v>
      </c>
      <c r="K17" s="3">
        <v>0</v>
      </c>
      <c r="L17" s="3">
        <v>7</v>
      </c>
      <c r="M17" s="3" t="s">
        <v>28</v>
      </c>
      <c r="N17" s="3" t="s">
        <v>29</v>
      </c>
      <c r="O17" s="5" t="s">
        <v>183</v>
      </c>
      <c r="P17" s="5" t="s">
        <v>184</v>
      </c>
    </row>
    <row r="18" spans="1:16">
      <c r="A18" s="3" t="s">
        <v>60</v>
      </c>
      <c r="B18" s="3" t="s">
        <v>23</v>
      </c>
      <c r="C18" s="4">
        <v>5</v>
      </c>
      <c r="D18" s="3" t="s">
        <v>61</v>
      </c>
      <c r="E18" s="3" t="s">
        <v>24</v>
      </c>
      <c r="G18" s="3">
        <v>200</v>
      </c>
      <c r="H18" s="3">
        <v>7</v>
      </c>
      <c r="I18" s="3" t="s">
        <v>27</v>
      </c>
      <c r="K18" s="3">
        <v>0</v>
      </c>
      <c r="L18" s="3">
        <v>7</v>
      </c>
      <c r="M18" s="3" t="s">
        <v>28</v>
      </c>
      <c r="N18" s="3" t="s">
        <v>29</v>
      </c>
      <c r="O18" s="5" t="s">
        <v>183</v>
      </c>
      <c r="P18" s="5" t="s">
        <v>184</v>
      </c>
    </row>
    <row r="19" spans="1:16">
      <c r="A19" s="3" t="s">
        <v>62</v>
      </c>
      <c r="B19" s="3" t="s">
        <v>23</v>
      </c>
      <c r="C19" s="4">
        <v>5</v>
      </c>
      <c r="D19" s="3" t="s">
        <v>63</v>
      </c>
      <c r="E19" s="3" t="s">
        <v>24</v>
      </c>
      <c r="G19" s="3">
        <v>0</v>
      </c>
      <c r="H19" s="3">
        <v>7</v>
      </c>
      <c r="I19" s="3" t="s">
        <v>27</v>
      </c>
      <c r="K19" s="3">
        <v>0</v>
      </c>
      <c r="L19" s="3">
        <v>7</v>
      </c>
      <c r="M19" s="3" t="s">
        <v>28</v>
      </c>
      <c r="N19" s="3" t="s">
        <v>29</v>
      </c>
      <c r="O19" s="5" t="s">
        <v>183</v>
      </c>
      <c r="P19" s="5" t="s">
        <v>184</v>
      </c>
    </row>
    <row r="20" spans="1:16">
      <c r="A20" s="3" t="s">
        <v>64</v>
      </c>
      <c r="B20" s="3" t="s">
        <v>23</v>
      </c>
      <c r="C20" s="4">
        <v>5</v>
      </c>
      <c r="D20" s="3" t="s">
        <v>65</v>
      </c>
      <c r="E20" s="3" t="s">
        <v>24</v>
      </c>
      <c r="G20" s="3">
        <v>200</v>
      </c>
      <c r="H20" s="3">
        <v>7</v>
      </c>
      <c r="I20" s="3" t="s">
        <v>27</v>
      </c>
      <c r="K20" s="3">
        <v>0</v>
      </c>
      <c r="L20" s="3">
        <v>7</v>
      </c>
      <c r="M20" s="3" t="s">
        <v>28</v>
      </c>
      <c r="N20" s="3" t="s">
        <v>29</v>
      </c>
      <c r="O20" s="5" t="s">
        <v>183</v>
      </c>
      <c r="P20" s="5" t="s">
        <v>184</v>
      </c>
    </row>
    <row r="21" spans="1:16">
      <c r="A21" s="3" t="s">
        <v>66</v>
      </c>
      <c r="B21" s="3" t="s">
        <v>23</v>
      </c>
      <c r="C21" s="4">
        <v>5</v>
      </c>
      <c r="D21" s="3" t="s">
        <v>67</v>
      </c>
      <c r="E21" s="3" t="s">
        <v>24</v>
      </c>
      <c r="G21" s="3">
        <v>250</v>
      </c>
      <c r="H21" s="3">
        <v>7</v>
      </c>
      <c r="I21" s="3" t="s">
        <v>27</v>
      </c>
      <c r="K21" s="3">
        <v>0</v>
      </c>
      <c r="L21" s="3">
        <v>7</v>
      </c>
      <c r="M21" s="3" t="s">
        <v>28</v>
      </c>
      <c r="N21" s="3" t="s">
        <v>29</v>
      </c>
      <c r="O21" s="5" t="s">
        <v>183</v>
      </c>
      <c r="P21" s="5" t="s">
        <v>184</v>
      </c>
    </row>
    <row r="22" spans="1:16">
      <c r="A22" s="3" t="s">
        <v>68</v>
      </c>
      <c r="B22" s="3" t="s">
        <v>23</v>
      </c>
      <c r="C22" s="4">
        <v>5</v>
      </c>
      <c r="D22" s="3" t="s">
        <v>69</v>
      </c>
      <c r="E22" s="3" t="s">
        <v>24</v>
      </c>
      <c r="G22" s="3">
        <v>280</v>
      </c>
      <c r="H22" s="3">
        <v>7</v>
      </c>
      <c r="I22" s="3" t="s">
        <v>27</v>
      </c>
      <c r="K22" s="3">
        <v>0</v>
      </c>
      <c r="L22" s="3">
        <v>7</v>
      </c>
      <c r="M22" s="3" t="s">
        <v>28</v>
      </c>
      <c r="N22" s="3" t="s">
        <v>29</v>
      </c>
      <c r="O22" s="5" t="s">
        <v>183</v>
      </c>
      <c r="P22" s="5" t="s">
        <v>184</v>
      </c>
    </row>
    <row r="23" spans="1:16">
      <c r="A23" s="3" t="s">
        <v>70</v>
      </c>
      <c r="B23" s="3" t="s">
        <v>23</v>
      </c>
      <c r="C23" s="4">
        <v>5</v>
      </c>
      <c r="D23" s="3" t="s">
        <v>71</v>
      </c>
      <c r="E23" s="3" t="s">
        <v>24</v>
      </c>
      <c r="G23" s="3">
        <v>250</v>
      </c>
      <c r="H23" s="3">
        <v>7</v>
      </c>
      <c r="I23" s="3" t="s">
        <v>27</v>
      </c>
      <c r="K23" s="3">
        <v>0</v>
      </c>
      <c r="L23" s="3">
        <v>7</v>
      </c>
      <c r="M23" s="3" t="s">
        <v>28</v>
      </c>
      <c r="N23" s="3" t="s">
        <v>29</v>
      </c>
      <c r="O23" s="5" t="s">
        <v>183</v>
      </c>
      <c r="P23" s="5" t="s">
        <v>184</v>
      </c>
    </row>
    <row r="24" spans="1:16">
      <c r="A24" s="3" t="s">
        <v>72</v>
      </c>
      <c r="B24" s="3" t="s">
        <v>23</v>
      </c>
      <c r="C24" s="4">
        <v>5</v>
      </c>
      <c r="D24" s="3" t="s">
        <v>73</v>
      </c>
      <c r="E24" s="3" t="s">
        <v>24</v>
      </c>
      <c r="G24" s="3">
        <v>250</v>
      </c>
      <c r="H24" s="3">
        <v>7</v>
      </c>
      <c r="I24" s="3" t="s">
        <v>27</v>
      </c>
      <c r="K24" s="3">
        <v>0</v>
      </c>
      <c r="L24" s="3">
        <v>7</v>
      </c>
      <c r="M24" s="3" t="s">
        <v>28</v>
      </c>
      <c r="N24" s="3" t="s">
        <v>29</v>
      </c>
      <c r="O24" s="5" t="s">
        <v>183</v>
      </c>
      <c r="P24" s="5" t="s">
        <v>184</v>
      </c>
    </row>
    <row r="25" spans="1:16">
      <c r="A25" s="3" t="s">
        <v>185</v>
      </c>
      <c r="B25" s="3" t="s">
        <v>23</v>
      </c>
      <c r="C25" s="4">
        <v>5</v>
      </c>
      <c r="D25" s="3" t="s">
        <v>186</v>
      </c>
      <c r="E25" s="3" t="s">
        <v>24</v>
      </c>
      <c r="G25" s="3">
        <v>0</v>
      </c>
      <c r="H25" s="3">
        <v>7</v>
      </c>
      <c r="I25" s="3" t="s">
        <v>27</v>
      </c>
      <c r="K25" s="3">
        <v>0</v>
      </c>
      <c r="L25" s="3">
        <v>7</v>
      </c>
      <c r="M25" s="3" t="s">
        <v>28</v>
      </c>
      <c r="N25" s="3" t="s">
        <v>29</v>
      </c>
      <c r="O25" s="5" t="s">
        <v>183</v>
      </c>
      <c r="P25" s="5" t="s">
        <v>184</v>
      </c>
    </row>
    <row r="26" spans="1:16">
      <c r="A26" s="3" t="s">
        <v>74</v>
      </c>
      <c r="B26" s="3" t="s">
        <v>23</v>
      </c>
      <c r="C26" s="4">
        <v>5</v>
      </c>
      <c r="D26" s="3" t="s">
        <v>187</v>
      </c>
      <c r="E26" s="3" t="s">
        <v>24</v>
      </c>
      <c r="G26" s="3">
        <v>100</v>
      </c>
      <c r="H26" s="3">
        <v>7</v>
      </c>
      <c r="I26" s="3" t="s">
        <v>27</v>
      </c>
      <c r="K26" s="3">
        <v>0</v>
      </c>
      <c r="L26" s="3">
        <v>7</v>
      </c>
      <c r="M26" s="3" t="s">
        <v>28</v>
      </c>
      <c r="N26" s="3" t="s">
        <v>29</v>
      </c>
      <c r="O26" s="5" t="s">
        <v>183</v>
      </c>
      <c r="P26" s="5" t="s">
        <v>184</v>
      </c>
    </row>
    <row r="27" spans="1:16">
      <c r="A27" s="3" t="s">
        <v>75</v>
      </c>
      <c r="B27" s="3" t="s">
        <v>23</v>
      </c>
      <c r="C27" s="4">
        <v>5</v>
      </c>
      <c r="D27" s="3" t="s">
        <v>76</v>
      </c>
      <c r="E27" s="3" t="s">
        <v>24</v>
      </c>
      <c r="G27" s="3">
        <v>150</v>
      </c>
      <c r="H27" s="3">
        <v>7</v>
      </c>
      <c r="I27" s="3" t="s">
        <v>27</v>
      </c>
      <c r="K27" s="3">
        <v>0</v>
      </c>
      <c r="L27" s="3">
        <v>7</v>
      </c>
      <c r="M27" s="3" t="s">
        <v>28</v>
      </c>
      <c r="N27" s="3" t="s">
        <v>29</v>
      </c>
      <c r="O27" s="5" t="s">
        <v>183</v>
      </c>
      <c r="P27" s="5" t="s">
        <v>184</v>
      </c>
    </row>
    <row r="28" spans="1:16">
      <c r="A28" s="3" t="s">
        <v>77</v>
      </c>
      <c r="B28" s="3" t="s">
        <v>23</v>
      </c>
      <c r="C28" s="4">
        <v>5</v>
      </c>
      <c r="D28" s="3" t="s">
        <v>78</v>
      </c>
      <c r="E28" s="3" t="s">
        <v>24</v>
      </c>
      <c r="G28" s="3">
        <v>0</v>
      </c>
      <c r="H28" s="3">
        <v>7</v>
      </c>
      <c r="I28" s="3" t="s">
        <v>27</v>
      </c>
      <c r="K28" s="3">
        <v>0</v>
      </c>
      <c r="L28" s="3">
        <v>7</v>
      </c>
      <c r="M28" s="3" t="s">
        <v>28</v>
      </c>
      <c r="N28" s="3" t="s">
        <v>29</v>
      </c>
      <c r="O28" s="5" t="s">
        <v>183</v>
      </c>
      <c r="P28" s="5" t="s">
        <v>184</v>
      </c>
    </row>
    <row r="29" spans="1:16">
      <c r="A29" s="3" t="s">
        <v>79</v>
      </c>
      <c r="B29" s="3" t="s">
        <v>23</v>
      </c>
      <c r="C29" s="4">
        <v>5</v>
      </c>
      <c r="D29" s="3" t="s">
        <v>80</v>
      </c>
      <c r="E29" s="3" t="s">
        <v>24</v>
      </c>
      <c r="G29" s="3">
        <v>0</v>
      </c>
      <c r="H29" s="3">
        <v>7</v>
      </c>
      <c r="I29" s="3" t="s">
        <v>27</v>
      </c>
      <c r="K29" s="3">
        <v>0</v>
      </c>
      <c r="L29" s="3">
        <v>7</v>
      </c>
      <c r="M29" s="3" t="s">
        <v>28</v>
      </c>
      <c r="N29" s="3" t="s">
        <v>29</v>
      </c>
      <c r="O29" s="5" t="s">
        <v>183</v>
      </c>
      <c r="P29" s="5" t="s">
        <v>184</v>
      </c>
    </row>
    <row r="30" spans="1:16">
      <c r="A30" s="3" t="s">
        <v>188</v>
      </c>
      <c r="B30" s="3" t="s">
        <v>23</v>
      </c>
      <c r="C30" s="4">
        <v>5</v>
      </c>
      <c r="D30" s="3" t="s">
        <v>189</v>
      </c>
      <c r="E30" s="3" t="s">
        <v>24</v>
      </c>
      <c r="G30" s="3">
        <v>0</v>
      </c>
      <c r="H30" s="3">
        <v>7</v>
      </c>
      <c r="I30" s="3" t="s">
        <v>27</v>
      </c>
      <c r="K30" s="3">
        <v>0</v>
      </c>
      <c r="L30" s="3">
        <v>7</v>
      </c>
      <c r="M30" s="3" t="s">
        <v>28</v>
      </c>
      <c r="N30" s="3" t="s">
        <v>29</v>
      </c>
      <c r="O30" s="5" t="s">
        <v>183</v>
      </c>
      <c r="P30" s="5" t="s">
        <v>184</v>
      </c>
    </row>
    <row r="31" spans="1:16">
      <c r="A31" s="3" t="s">
        <v>81</v>
      </c>
      <c r="B31" s="3" t="s">
        <v>23</v>
      </c>
      <c r="C31" s="4">
        <v>5</v>
      </c>
      <c r="D31" s="3" t="s">
        <v>190</v>
      </c>
      <c r="E31" s="3" t="s">
        <v>24</v>
      </c>
      <c r="G31" s="3">
        <v>0</v>
      </c>
      <c r="H31" s="3">
        <v>7</v>
      </c>
      <c r="I31" s="3" t="s">
        <v>27</v>
      </c>
      <c r="K31" s="3">
        <v>0</v>
      </c>
      <c r="L31" s="3">
        <v>7</v>
      </c>
      <c r="M31" s="3" t="s">
        <v>28</v>
      </c>
      <c r="N31" s="3" t="s">
        <v>29</v>
      </c>
      <c r="O31" s="5" t="s">
        <v>183</v>
      </c>
      <c r="P31" s="5" t="s">
        <v>184</v>
      </c>
    </row>
    <row r="32" spans="1:16">
      <c r="A32" s="3" t="s">
        <v>82</v>
      </c>
      <c r="B32" s="3" t="s">
        <v>23</v>
      </c>
      <c r="C32" s="4">
        <v>5</v>
      </c>
      <c r="D32" s="3" t="s">
        <v>191</v>
      </c>
      <c r="E32" s="3" t="s">
        <v>24</v>
      </c>
      <c r="G32" s="3">
        <v>200</v>
      </c>
      <c r="H32" s="3">
        <v>7</v>
      </c>
      <c r="I32" s="3" t="s">
        <v>27</v>
      </c>
      <c r="K32" s="3">
        <v>0</v>
      </c>
      <c r="L32" s="3">
        <v>7</v>
      </c>
      <c r="M32" s="3" t="s">
        <v>28</v>
      </c>
      <c r="N32" s="3" t="s">
        <v>29</v>
      </c>
      <c r="O32" s="5" t="s">
        <v>183</v>
      </c>
      <c r="P32" s="5" t="s">
        <v>184</v>
      </c>
    </row>
    <row r="33" spans="1:16">
      <c r="A33" s="3" t="s">
        <v>83</v>
      </c>
      <c r="B33" s="3" t="s">
        <v>23</v>
      </c>
      <c r="C33" s="4">
        <v>5</v>
      </c>
      <c r="D33" s="3" t="s">
        <v>84</v>
      </c>
      <c r="E33" s="3" t="s">
        <v>24</v>
      </c>
      <c r="G33" s="3">
        <v>150</v>
      </c>
      <c r="H33" s="3">
        <v>7</v>
      </c>
      <c r="I33" s="3" t="s">
        <v>27</v>
      </c>
      <c r="K33" s="3">
        <v>0</v>
      </c>
      <c r="L33" s="3">
        <v>7</v>
      </c>
      <c r="M33" s="3" t="s">
        <v>28</v>
      </c>
      <c r="N33" s="3" t="s">
        <v>29</v>
      </c>
      <c r="O33" s="5" t="s">
        <v>183</v>
      </c>
      <c r="P33" s="5" t="s">
        <v>184</v>
      </c>
    </row>
    <row r="34" spans="1:16">
      <c r="A34" s="3" t="s">
        <v>85</v>
      </c>
      <c r="B34" s="3" t="s">
        <v>23</v>
      </c>
      <c r="C34" s="4">
        <v>5</v>
      </c>
      <c r="D34" s="3" t="s">
        <v>86</v>
      </c>
      <c r="E34" s="3" t="s">
        <v>24</v>
      </c>
      <c r="G34" s="3">
        <v>300</v>
      </c>
      <c r="H34" s="3">
        <v>7</v>
      </c>
      <c r="I34" s="3" t="s">
        <v>27</v>
      </c>
      <c r="K34" s="3">
        <v>0</v>
      </c>
      <c r="L34" s="3">
        <v>7</v>
      </c>
      <c r="M34" s="3" t="s">
        <v>28</v>
      </c>
      <c r="N34" s="3" t="s">
        <v>29</v>
      </c>
      <c r="O34" s="5" t="s">
        <v>183</v>
      </c>
      <c r="P34" s="5" t="s">
        <v>184</v>
      </c>
    </row>
    <row r="35" spans="1:16">
      <c r="A35" s="3" t="s">
        <v>87</v>
      </c>
      <c r="B35" s="3" t="s">
        <v>23</v>
      </c>
      <c r="C35" s="4">
        <v>5</v>
      </c>
      <c r="D35" s="3" t="s">
        <v>88</v>
      </c>
      <c r="E35" s="3" t="s">
        <v>24</v>
      </c>
      <c r="G35" s="3">
        <v>200</v>
      </c>
      <c r="H35" s="3">
        <v>7</v>
      </c>
      <c r="I35" s="3" t="s">
        <v>27</v>
      </c>
      <c r="K35" s="3">
        <v>0</v>
      </c>
      <c r="L35" s="3">
        <v>7</v>
      </c>
      <c r="M35" s="3" t="s">
        <v>28</v>
      </c>
      <c r="N35" s="3" t="s">
        <v>29</v>
      </c>
      <c r="O35" s="5" t="s">
        <v>183</v>
      </c>
      <c r="P35" s="5" t="s">
        <v>184</v>
      </c>
    </row>
    <row r="36" spans="1:16">
      <c r="A36" s="3" t="s">
        <v>89</v>
      </c>
      <c r="B36" s="3" t="s">
        <v>23</v>
      </c>
      <c r="C36" s="4">
        <v>5</v>
      </c>
      <c r="D36" s="3" t="s">
        <v>90</v>
      </c>
      <c r="E36" s="3" t="s">
        <v>24</v>
      </c>
      <c r="G36" s="3">
        <v>100</v>
      </c>
      <c r="H36" s="3">
        <v>7</v>
      </c>
      <c r="I36" s="3" t="s">
        <v>27</v>
      </c>
      <c r="K36" s="3">
        <v>0</v>
      </c>
      <c r="L36" s="3">
        <v>7</v>
      </c>
      <c r="M36" s="3" t="s">
        <v>28</v>
      </c>
      <c r="N36" s="3" t="s">
        <v>29</v>
      </c>
      <c r="O36" s="5" t="s">
        <v>183</v>
      </c>
      <c r="P36" s="5" t="s">
        <v>184</v>
      </c>
    </row>
    <row r="37" spans="1:16">
      <c r="A37" s="3" t="s">
        <v>91</v>
      </c>
      <c r="B37" s="3" t="s">
        <v>23</v>
      </c>
      <c r="C37" s="4">
        <v>5</v>
      </c>
      <c r="D37" s="3" t="s">
        <v>92</v>
      </c>
      <c r="E37" s="3" t="s">
        <v>24</v>
      </c>
      <c r="G37" s="3">
        <v>350</v>
      </c>
      <c r="H37" s="3">
        <v>7</v>
      </c>
      <c r="I37" s="3" t="s">
        <v>27</v>
      </c>
      <c r="K37" s="3">
        <v>0</v>
      </c>
      <c r="L37" s="3">
        <v>7</v>
      </c>
      <c r="M37" s="3" t="s">
        <v>28</v>
      </c>
      <c r="N37" s="3" t="s">
        <v>29</v>
      </c>
      <c r="O37" s="5" t="s">
        <v>183</v>
      </c>
      <c r="P37" s="5" t="s">
        <v>184</v>
      </c>
    </row>
    <row r="38" spans="1:16">
      <c r="A38" s="3" t="s">
        <v>93</v>
      </c>
      <c r="B38" s="3" t="s">
        <v>23</v>
      </c>
      <c r="C38" s="4">
        <v>5</v>
      </c>
      <c r="D38" s="3" t="s">
        <v>94</v>
      </c>
      <c r="E38" s="3" t="s">
        <v>24</v>
      </c>
      <c r="G38" s="3">
        <v>400</v>
      </c>
      <c r="H38" s="3">
        <v>7</v>
      </c>
      <c r="I38" s="3" t="s">
        <v>27</v>
      </c>
      <c r="K38" s="3">
        <v>0</v>
      </c>
      <c r="L38" s="3">
        <v>7</v>
      </c>
      <c r="M38" s="3" t="s">
        <v>28</v>
      </c>
      <c r="N38" s="3" t="s">
        <v>29</v>
      </c>
      <c r="O38" s="5" t="s">
        <v>183</v>
      </c>
      <c r="P38" s="5" t="s">
        <v>184</v>
      </c>
    </row>
    <row r="39" spans="1:16">
      <c r="A39" s="3" t="s">
        <v>95</v>
      </c>
      <c r="B39" s="3" t="s">
        <v>23</v>
      </c>
      <c r="C39" s="4">
        <v>5</v>
      </c>
      <c r="D39" s="3" t="s">
        <v>96</v>
      </c>
      <c r="E39" s="3" t="s">
        <v>24</v>
      </c>
      <c r="G39" s="3">
        <v>300</v>
      </c>
      <c r="H39" s="3">
        <v>7</v>
      </c>
      <c r="I39" s="3" t="s">
        <v>27</v>
      </c>
      <c r="K39" s="3">
        <v>0</v>
      </c>
      <c r="L39" s="3">
        <v>7</v>
      </c>
      <c r="M39" s="3" t="s">
        <v>28</v>
      </c>
      <c r="N39" s="3" t="s">
        <v>29</v>
      </c>
      <c r="O39" s="5" t="s">
        <v>183</v>
      </c>
      <c r="P39" s="5" t="s">
        <v>184</v>
      </c>
    </row>
    <row r="40" spans="1:16">
      <c r="A40" s="3" t="s">
        <v>97</v>
      </c>
      <c r="B40" s="3" t="s">
        <v>23</v>
      </c>
      <c r="C40" s="4">
        <v>5</v>
      </c>
      <c r="D40" s="3" t="s">
        <v>98</v>
      </c>
      <c r="E40" s="3" t="s">
        <v>24</v>
      </c>
      <c r="G40" s="3">
        <v>150</v>
      </c>
      <c r="H40" s="3">
        <v>7</v>
      </c>
      <c r="I40" s="3" t="s">
        <v>27</v>
      </c>
      <c r="K40" s="3">
        <v>0</v>
      </c>
      <c r="L40" s="3">
        <v>7</v>
      </c>
      <c r="M40" s="3" t="s">
        <v>28</v>
      </c>
      <c r="N40" s="3" t="s">
        <v>29</v>
      </c>
      <c r="O40" s="5" t="s">
        <v>183</v>
      </c>
      <c r="P40" s="5" t="s">
        <v>184</v>
      </c>
    </row>
    <row r="41" spans="1:16">
      <c r="A41" s="3" t="s">
        <v>99</v>
      </c>
      <c r="B41" s="3" t="s">
        <v>23</v>
      </c>
      <c r="C41" s="4">
        <v>5</v>
      </c>
      <c r="D41" s="3" t="s">
        <v>100</v>
      </c>
      <c r="E41" s="3" t="s">
        <v>24</v>
      </c>
      <c r="G41" s="3">
        <v>0</v>
      </c>
      <c r="H41" s="3">
        <v>7</v>
      </c>
      <c r="I41" s="3" t="s">
        <v>27</v>
      </c>
      <c r="K41" s="3">
        <v>0</v>
      </c>
      <c r="L41" s="3">
        <v>7</v>
      </c>
      <c r="M41" s="3" t="s">
        <v>28</v>
      </c>
      <c r="N41" s="3" t="s">
        <v>29</v>
      </c>
      <c r="O41" s="5" t="s">
        <v>183</v>
      </c>
      <c r="P41" s="5" t="s">
        <v>184</v>
      </c>
    </row>
    <row r="42" spans="1:16">
      <c r="A42" s="3" t="s">
        <v>101</v>
      </c>
      <c r="B42" s="3" t="s">
        <v>23</v>
      </c>
      <c r="C42" s="4">
        <v>5</v>
      </c>
      <c r="D42" s="3" t="s">
        <v>102</v>
      </c>
      <c r="E42" s="3" t="s">
        <v>24</v>
      </c>
      <c r="G42" s="3">
        <v>400</v>
      </c>
      <c r="H42" s="3">
        <v>7</v>
      </c>
      <c r="I42" s="3" t="s">
        <v>27</v>
      </c>
      <c r="K42" s="3">
        <v>0</v>
      </c>
      <c r="L42" s="3">
        <v>7</v>
      </c>
      <c r="M42" s="3" t="s">
        <v>28</v>
      </c>
      <c r="N42" s="3" t="s">
        <v>29</v>
      </c>
      <c r="O42" s="5" t="s">
        <v>183</v>
      </c>
      <c r="P42" s="5" t="s">
        <v>184</v>
      </c>
    </row>
    <row r="43" spans="1:16">
      <c r="A43" s="3" t="s">
        <v>101</v>
      </c>
      <c r="B43" s="3" t="s">
        <v>23</v>
      </c>
      <c r="C43" s="4">
        <v>5</v>
      </c>
      <c r="D43" s="3" t="s">
        <v>192</v>
      </c>
      <c r="E43" s="3" t="s">
        <v>24</v>
      </c>
      <c r="G43" s="3">
        <v>400</v>
      </c>
      <c r="H43" s="3">
        <v>7</v>
      </c>
      <c r="I43" s="3" t="s">
        <v>27</v>
      </c>
      <c r="K43" s="3">
        <v>0</v>
      </c>
      <c r="L43" s="3">
        <v>7</v>
      </c>
      <c r="M43" s="3" t="s">
        <v>28</v>
      </c>
      <c r="N43" s="3" t="s">
        <v>29</v>
      </c>
      <c r="O43" s="5" t="s">
        <v>183</v>
      </c>
      <c r="P43" s="5" t="s">
        <v>184</v>
      </c>
    </row>
    <row r="44" spans="1:16">
      <c r="A44" s="3" t="s">
        <v>103</v>
      </c>
      <c r="B44" s="3" t="s">
        <v>23</v>
      </c>
      <c r="C44" s="4">
        <v>5</v>
      </c>
      <c r="D44" s="3" t="s">
        <v>104</v>
      </c>
      <c r="E44" s="3" t="s">
        <v>24</v>
      </c>
      <c r="G44" s="3">
        <v>600</v>
      </c>
      <c r="H44" s="3">
        <v>7</v>
      </c>
      <c r="I44" s="3" t="s">
        <v>27</v>
      </c>
      <c r="K44" s="3">
        <v>0</v>
      </c>
      <c r="L44" s="3">
        <v>7</v>
      </c>
      <c r="M44" s="3" t="s">
        <v>28</v>
      </c>
      <c r="N44" s="3" t="s">
        <v>29</v>
      </c>
      <c r="O44" s="5" t="s">
        <v>183</v>
      </c>
      <c r="P44" s="5" t="s">
        <v>184</v>
      </c>
    </row>
    <row r="45" spans="1:16">
      <c r="A45" s="3" t="s">
        <v>105</v>
      </c>
      <c r="B45" s="3" t="s">
        <v>23</v>
      </c>
      <c r="C45" s="4">
        <v>5</v>
      </c>
      <c r="D45" s="3" t="s">
        <v>106</v>
      </c>
      <c r="E45" s="3" t="s">
        <v>24</v>
      </c>
      <c r="G45" s="3">
        <v>150</v>
      </c>
      <c r="H45" s="3">
        <v>7</v>
      </c>
      <c r="I45" s="3" t="s">
        <v>27</v>
      </c>
      <c r="K45" s="3">
        <v>0</v>
      </c>
      <c r="L45" s="3">
        <v>7</v>
      </c>
      <c r="M45" s="3" t="s">
        <v>28</v>
      </c>
      <c r="N45" s="3" t="s">
        <v>29</v>
      </c>
      <c r="O45" s="5" t="s">
        <v>183</v>
      </c>
      <c r="P45" s="5" t="s">
        <v>184</v>
      </c>
    </row>
    <row r="46" spans="1:16">
      <c r="A46" s="3" t="s">
        <v>107</v>
      </c>
      <c r="B46" s="3" t="s">
        <v>23</v>
      </c>
      <c r="C46" s="4">
        <v>5</v>
      </c>
      <c r="D46" s="3" t="s">
        <v>108</v>
      </c>
      <c r="E46" s="3" t="s">
        <v>24</v>
      </c>
      <c r="G46" s="3">
        <v>0</v>
      </c>
      <c r="H46" s="3">
        <v>7</v>
      </c>
      <c r="I46" s="3" t="s">
        <v>27</v>
      </c>
      <c r="K46" s="3">
        <v>0</v>
      </c>
      <c r="L46" s="3">
        <v>7</v>
      </c>
      <c r="M46" s="3" t="s">
        <v>28</v>
      </c>
      <c r="N46" s="3" t="s">
        <v>29</v>
      </c>
      <c r="O46" s="5" t="s">
        <v>183</v>
      </c>
      <c r="P46" s="5" t="s">
        <v>184</v>
      </c>
    </row>
    <row r="47" spans="1:16">
      <c r="A47" s="3" t="s">
        <v>193</v>
      </c>
      <c r="B47" s="3" t="s">
        <v>23</v>
      </c>
      <c r="C47" s="4">
        <v>5</v>
      </c>
      <c r="D47" s="3" t="s">
        <v>194</v>
      </c>
      <c r="E47" s="3" t="s">
        <v>24</v>
      </c>
      <c r="G47" s="3">
        <v>0</v>
      </c>
      <c r="H47" s="3">
        <v>7</v>
      </c>
      <c r="I47" s="3" t="s">
        <v>27</v>
      </c>
      <c r="K47" s="3">
        <v>0</v>
      </c>
      <c r="L47" s="3">
        <v>7</v>
      </c>
      <c r="M47" s="3" t="s">
        <v>28</v>
      </c>
      <c r="N47" s="3" t="s">
        <v>29</v>
      </c>
      <c r="O47" s="5" t="s">
        <v>183</v>
      </c>
      <c r="P47" s="5" t="s">
        <v>184</v>
      </c>
    </row>
    <row r="48" spans="1:16">
      <c r="A48" s="3" t="s">
        <v>109</v>
      </c>
      <c r="B48" s="3" t="s">
        <v>23</v>
      </c>
      <c r="C48" s="4">
        <v>5</v>
      </c>
      <c r="D48" s="3" t="s">
        <v>110</v>
      </c>
      <c r="E48" s="3" t="s">
        <v>24</v>
      </c>
      <c r="G48" s="3">
        <v>0</v>
      </c>
      <c r="H48" s="3">
        <v>7</v>
      </c>
      <c r="I48" s="3" t="s">
        <v>27</v>
      </c>
      <c r="K48" s="3">
        <v>0</v>
      </c>
      <c r="L48" s="3">
        <v>7</v>
      </c>
      <c r="M48" s="3" t="s">
        <v>28</v>
      </c>
      <c r="N48" s="3" t="s">
        <v>29</v>
      </c>
      <c r="O48" s="5" t="s">
        <v>183</v>
      </c>
      <c r="P48" s="5" t="s">
        <v>184</v>
      </c>
    </row>
    <row r="49" spans="1:16">
      <c r="A49" s="3" t="s">
        <v>111</v>
      </c>
      <c r="B49" s="3" t="s">
        <v>23</v>
      </c>
      <c r="C49" s="4">
        <v>5</v>
      </c>
      <c r="D49" s="3" t="s">
        <v>112</v>
      </c>
      <c r="E49" s="3" t="s">
        <v>24</v>
      </c>
      <c r="G49" s="3">
        <v>0</v>
      </c>
      <c r="H49" s="3">
        <v>7</v>
      </c>
      <c r="I49" s="3" t="s">
        <v>27</v>
      </c>
      <c r="K49" s="3">
        <v>0</v>
      </c>
      <c r="L49" s="3">
        <v>7</v>
      </c>
      <c r="M49" s="3" t="s">
        <v>28</v>
      </c>
      <c r="N49" s="3" t="s">
        <v>29</v>
      </c>
      <c r="O49" s="5" t="s">
        <v>183</v>
      </c>
      <c r="P49" s="5" t="s">
        <v>184</v>
      </c>
    </row>
    <row r="50" spans="1:16">
      <c r="A50" s="3" t="s">
        <v>113</v>
      </c>
      <c r="B50" s="3" t="s">
        <v>23</v>
      </c>
      <c r="C50" s="4">
        <v>5</v>
      </c>
      <c r="D50" s="3" t="s">
        <v>114</v>
      </c>
      <c r="E50" s="3" t="s">
        <v>24</v>
      </c>
      <c r="G50" s="3">
        <v>150</v>
      </c>
      <c r="H50" s="3">
        <v>7</v>
      </c>
      <c r="I50" s="3" t="s">
        <v>27</v>
      </c>
      <c r="K50" s="3">
        <v>0</v>
      </c>
      <c r="L50" s="3">
        <v>7</v>
      </c>
      <c r="M50" s="3" t="s">
        <v>28</v>
      </c>
      <c r="N50" s="3" t="s">
        <v>29</v>
      </c>
      <c r="O50" s="5" t="s">
        <v>183</v>
      </c>
      <c r="P50" s="5" t="s">
        <v>184</v>
      </c>
    </row>
    <row r="51" spans="1:16">
      <c r="A51" s="3" t="s">
        <v>115</v>
      </c>
      <c r="B51" s="3" t="s">
        <v>23</v>
      </c>
      <c r="C51" s="4">
        <v>5</v>
      </c>
      <c r="D51" s="3" t="s">
        <v>116</v>
      </c>
      <c r="E51" s="3" t="s">
        <v>24</v>
      </c>
      <c r="G51" s="3">
        <v>0</v>
      </c>
      <c r="H51" s="3">
        <v>7</v>
      </c>
      <c r="I51" s="3" t="s">
        <v>27</v>
      </c>
      <c r="K51" s="3">
        <v>0</v>
      </c>
      <c r="L51" s="3">
        <v>7</v>
      </c>
      <c r="M51" s="3" t="s">
        <v>28</v>
      </c>
      <c r="N51" s="3" t="s">
        <v>29</v>
      </c>
      <c r="O51" s="5" t="s">
        <v>183</v>
      </c>
      <c r="P51" s="5" t="s">
        <v>184</v>
      </c>
    </row>
    <row r="52" spans="1:16">
      <c r="A52" s="3" t="s">
        <v>117</v>
      </c>
      <c r="B52" s="3" t="s">
        <v>23</v>
      </c>
      <c r="C52" s="4">
        <v>5</v>
      </c>
      <c r="D52" s="3" t="s">
        <v>118</v>
      </c>
      <c r="E52" s="3" t="s">
        <v>24</v>
      </c>
      <c r="G52" s="3">
        <v>200</v>
      </c>
      <c r="H52" s="3">
        <v>7</v>
      </c>
      <c r="I52" s="3" t="s">
        <v>27</v>
      </c>
      <c r="K52" s="3">
        <v>0</v>
      </c>
      <c r="L52" s="3">
        <v>7</v>
      </c>
      <c r="M52" s="3" t="s">
        <v>28</v>
      </c>
      <c r="N52" s="3" t="s">
        <v>29</v>
      </c>
      <c r="O52" s="5" t="s">
        <v>183</v>
      </c>
      <c r="P52" s="5" t="s">
        <v>184</v>
      </c>
    </row>
    <row r="53" spans="1:16">
      <c r="A53" s="3" t="s">
        <v>119</v>
      </c>
      <c r="B53" s="3" t="s">
        <v>23</v>
      </c>
      <c r="C53" s="4">
        <v>5</v>
      </c>
      <c r="D53" s="3" t="s">
        <v>120</v>
      </c>
      <c r="E53" s="3" t="s">
        <v>24</v>
      </c>
      <c r="G53" s="3">
        <v>0</v>
      </c>
      <c r="H53" s="3">
        <v>7</v>
      </c>
      <c r="I53" s="3" t="s">
        <v>27</v>
      </c>
      <c r="K53" s="3">
        <v>0</v>
      </c>
      <c r="L53" s="3">
        <v>7</v>
      </c>
      <c r="M53" s="3" t="s">
        <v>28</v>
      </c>
      <c r="N53" s="3" t="s">
        <v>29</v>
      </c>
      <c r="O53" s="5" t="s">
        <v>183</v>
      </c>
      <c r="P53" s="5" t="s">
        <v>184</v>
      </c>
    </row>
    <row r="54" spans="1:16">
      <c r="A54" s="3" t="s">
        <v>121</v>
      </c>
      <c r="B54" s="3" t="s">
        <v>23</v>
      </c>
      <c r="C54" s="4">
        <v>5</v>
      </c>
      <c r="D54" s="3" t="s">
        <v>122</v>
      </c>
      <c r="E54" s="3" t="s">
        <v>24</v>
      </c>
      <c r="G54" s="3">
        <v>0</v>
      </c>
      <c r="H54" s="3">
        <v>7</v>
      </c>
      <c r="I54" s="3" t="s">
        <v>27</v>
      </c>
      <c r="K54" s="3">
        <v>0</v>
      </c>
      <c r="L54" s="3">
        <v>7</v>
      </c>
      <c r="M54" s="3" t="s">
        <v>28</v>
      </c>
      <c r="N54" s="3" t="s">
        <v>29</v>
      </c>
      <c r="O54" s="5" t="s">
        <v>183</v>
      </c>
      <c r="P54" s="5" t="s">
        <v>184</v>
      </c>
    </row>
    <row r="55" spans="1:16">
      <c r="A55" s="3" t="s">
        <v>123</v>
      </c>
      <c r="B55" s="3" t="s">
        <v>23</v>
      </c>
      <c r="C55" s="4">
        <v>5</v>
      </c>
      <c r="D55" s="3" t="s">
        <v>124</v>
      </c>
      <c r="E55" s="3" t="s">
        <v>24</v>
      </c>
      <c r="G55" s="3">
        <v>200</v>
      </c>
      <c r="H55" s="3">
        <v>7</v>
      </c>
      <c r="I55" s="3" t="s">
        <v>27</v>
      </c>
      <c r="K55" s="3">
        <v>0</v>
      </c>
      <c r="L55" s="3">
        <v>7</v>
      </c>
      <c r="M55" s="3" t="s">
        <v>28</v>
      </c>
      <c r="N55" s="3" t="s">
        <v>29</v>
      </c>
      <c r="O55" s="5" t="s">
        <v>183</v>
      </c>
      <c r="P55" s="5" t="s">
        <v>184</v>
      </c>
    </row>
    <row r="56" spans="1:16">
      <c r="A56" s="3" t="s">
        <v>125</v>
      </c>
      <c r="B56" s="3" t="s">
        <v>23</v>
      </c>
      <c r="C56" s="4">
        <v>5</v>
      </c>
      <c r="D56" s="3" t="s">
        <v>126</v>
      </c>
      <c r="E56" s="3" t="s">
        <v>24</v>
      </c>
      <c r="G56" s="3">
        <v>200</v>
      </c>
      <c r="H56" s="3">
        <v>7</v>
      </c>
      <c r="I56" s="3" t="s">
        <v>27</v>
      </c>
      <c r="K56" s="3">
        <v>0</v>
      </c>
      <c r="L56" s="3">
        <v>7</v>
      </c>
      <c r="M56" s="3" t="s">
        <v>28</v>
      </c>
      <c r="N56" s="3" t="s">
        <v>29</v>
      </c>
      <c r="O56" s="5" t="s">
        <v>183</v>
      </c>
      <c r="P56" s="5" t="s">
        <v>184</v>
      </c>
    </row>
    <row r="57" spans="1:16">
      <c r="A57" s="3" t="s">
        <v>127</v>
      </c>
      <c r="B57" s="3" t="s">
        <v>23</v>
      </c>
      <c r="C57" s="4">
        <v>5</v>
      </c>
      <c r="D57" s="3" t="s">
        <v>128</v>
      </c>
      <c r="E57" s="3" t="s">
        <v>24</v>
      </c>
      <c r="G57" s="3">
        <v>150</v>
      </c>
      <c r="H57" s="3">
        <v>7</v>
      </c>
      <c r="I57" s="3" t="s">
        <v>27</v>
      </c>
      <c r="K57" s="3">
        <v>0</v>
      </c>
      <c r="L57" s="3">
        <v>7</v>
      </c>
      <c r="M57" s="3" t="s">
        <v>28</v>
      </c>
      <c r="N57" s="3" t="s">
        <v>29</v>
      </c>
      <c r="O57" s="5" t="s">
        <v>183</v>
      </c>
      <c r="P57" s="5" t="s">
        <v>184</v>
      </c>
    </row>
    <row r="58" spans="1:16">
      <c r="A58" s="3" t="s">
        <v>129</v>
      </c>
      <c r="B58" s="3" t="s">
        <v>23</v>
      </c>
      <c r="C58" s="4">
        <v>5</v>
      </c>
      <c r="D58" s="3" t="s">
        <v>130</v>
      </c>
      <c r="E58" s="3" t="s">
        <v>24</v>
      </c>
      <c r="G58" s="3">
        <v>300</v>
      </c>
      <c r="H58" s="3">
        <v>7</v>
      </c>
      <c r="I58" s="3" t="s">
        <v>27</v>
      </c>
      <c r="K58" s="3">
        <v>0</v>
      </c>
      <c r="L58" s="3">
        <v>7</v>
      </c>
      <c r="M58" s="3" t="s">
        <v>28</v>
      </c>
      <c r="N58" s="3" t="s">
        <v>29</v>
      </c>
      <c r="O58" s="5" t="s">
        <v>183</v>
      </c>
      <c r="P58" s="5" t="s">
        <v>184</v>
      </c>
    </row>
    <row r="59" spans="1:16">
      <c r="A59" s="3" t="s">
        <v>131</v>
      </c>
      <c r="B59" s="3" t="s">
        <v>23</v>
      </c>
      <c r="C59" s="4">
        <v>5</v>
      </c>
      <c r="D59" s="3" t="s">
        <v>132</v>
      </c>
      <c r="E59" s="3" t="s">
        <v>24</v>
      </c>
      <c r="G59" s="3">
        <v>150</v>
      </c>
      <c r="H59" s="3">
        <v>7</v>
      </c>
      <c r="I59" s="3" t="s">
        <v>27</v>
      </c>
      <c r="K59" s="3">
        <v>0</v>
      </c>
      <c r="L59" s="3">
        <v>7</v>
      </c>
      <c r="M59" s="3" t="s">
        <v>28</v>
      </c>
      <c r="N59" s="3" t="s">
        <v>29</v>
      </c>
      <c r="O59" s="5" t="s">
        <v>183</v>
      </c>
      <c r="P59" s="5" t="s">
        <v>184</v>
      </c>
    </row>
    <row r="60" spans="1:16">
      <c r="A60" s="3" t="s">
        <v>133</v>
      </c>
      <c r="B60" s="3" t="s">
        <v>23</v>
      </c>
      <c r="C60" s="4">
        <v>5</v>
      </c>
      <c r="D60" s="3" t="s">
        <v>134</v>
      </c>
      <c r="E60" s="3" t="s">
        <v>24</v>
      </c>
      <c r="G60" s="3">
        <v>100</v>
      </c>
      <c r="H60" s="3">
        <v>7</v>
      </c>
      <c r="I60" s="3" t="s">
        <v>27</v>
      </c>
      <c r="K60" s="3">
        <v>0</v>
      </c>
      <c r="L60" s="3">
        <v>7</v>
      </c>
      <c r="M60" s="3" t="s">
        <v>28</v>
      </c>
      <c r="N60" s="3" t="s">
        <v>29</v>
      </c>
      <c r="O60" s="5" t="s">
        <v>183</v>
      </c>
      <c r="P60" s="5" t="s">
        <v>184</v>
      </c>
    </row>
    <row r="61" spans="1:16">
      <c r="A61" s="3" t="s">
        <v>135</v>
      </c>
      <c r="B61" s="3" t="s">
        <v>23</v>
      </c>
      <c r="C61" s="4">
        <v>5</v>
      </c>
      <c r="D61" s="3" t="s">
        <v>136</v>
      </c>
      <c r="E61" s="3" t="s">
        <v>24</v>
      </c>
      <c r="G61" s="3">
        <v>0</v>
      </c>
      <c r="H61" s="3">
        <v>7</v>
      </c>
      <c r="I61" s="3" t="s">
        <v>27</v>
      </c>
      <c r="K61" s="3">
        <v>0</v>
      </c>
      <c r="L61" s="3">
        <v>7</v>
      </c>
      <c r="M61" s="3" t="s">
        <v>28</v>
      </c>
      <c r="N61" s="3" t="s">
        <v>29</v>
      </c>
      <c r="O61" s="5" t="s">
        <v>183</v>
      </c>
      <c r="P61" s="5" t="s">
        <v>184</v>
      </c>
    </row>
    <row r="62" spans="1:16">
      <c r="A62" s="3" t="s">
        <v>137</v>
      </c>
      <c r="B62" s="3" t="s">
        <v>23</v>
      </c>
      <c r="C62" s="4">
        <v>5</v>
      </c>
      <c r="D62" s="3" t="s">
        <v>138</v>
      </c>
      <c r="E62" s="3" t="s">
        <v>24</v>
      </c>
      <c r="G62" s="3">
        <v>250</v>
      </c>
      <c r="H62" s="3">
        <v>7</v>
      </c>
      <c r="I62" s="3" t="s">
        <v>27</v>
      </c>
      <c r="K62" s="3">
        <v>0</v>
      </c>
      <c r="L62" s="3">
        <v>7</v>
      </c>
      <c r="M62" s="3" t="s">
        <v>28</v>
      </c>
      <c r="N62" s="3" t="s">
        <v>29</v>
      </c>
      <c r="O62" s="5" t="s">
        <v>183</v>
      </c>
      <c r="P62" s="5" t="s">
        <v>184</v>
      </c>
    </row>
    <row r="63" spans="1:16">
      <c r="A63" s="3" t="s">
        <v>139</v>
      </c>
      <c r="B63" s="3" t="s">
        <v>23</v>
      </c>
      <c r="C63" s="4">
        <v>5</v>
      </c>
      <c r="D63" s="3" t="s">
        <v>140</v>
      </c>
      <c r="E63" s="3" t="s">
        <v>24</v>
      </c>
      <c r="G63" s="3">
        <v>200</v>
      </c>
      <c r="H63" s="3">
        <v>7</v>
      </c>
      <c r="I63" s="3" t="s">
        <v>27</v>
      </c>
      <c r="K63" s="3">
        <v>0</v>
      </c>
      <c r="L63" s="3">
        <v>7</v>
      </c>
      <c r="M63" s="3" t="s">
        <v>28</v>
      </c>
      <c r="N63" s="3" t="s">
        <v>29</v>
      </c>
      <c r="O63" s="5" t="s">
        <v>183</v>
      </c>
      <c r="P63" s="5" t="s">
        <v>184</v>
      </c>
    </row>
    <row r="64" spans="1:16">
      <c r="A64" s="3" t="s">
        <v>141</v>
      </c>
      <c r="B64" s="3" t="s">
        <v>23</v>
      </c>
      <c r="C64" s="4">
        <v>5</v>
      </c>
      <c r="D64" s="3" t="s">
        <v>142</v>
      </c>
      <c r="E64" s="3" t="s">
        <v>24</v>
      </c>
      <c r="G64" s="3">
        <v>0</v>
      </c>
      <c r="H64" s="3">
        <v>7</v>
      </c>
      <c r="I64" s="3" t="s">
        <v>27</v>
      </c>
      <c r="K64" s="3">
        <v>0</v>
      </c>
      <c r="L64" s="3">
        <v>7</v>
      </c>
      <c r="M64" s="3" t="s">
        <v>28</v>
      </c>
      <c r="N64" s="3" t="s">
        <v>29</v>
      </c>
      <c r="O64" s="5" t="s">
        <v>183</v>
      </c>
      <c r="P64" s="5" t="s">
        <v>184</v>
      </c>
    </row>
    <row r="65" spans="1:16">
      <c r="A65" s="3" t="s">
        <v>143</v>
      </c>
      <c r="B65" s="3" t="s">
        <v>23</v>
      </c>
      <c r="C65" s="4">
        <v>5</v>
      </c>
      <c r="D65" s="3" t="s">
        <v>144</v>
      </c>
      <c r="E65" s="3" t="s">
        <v>24</v>
      </c>
      <c r="G65" s="3">
        <v>100</v>
      </c>
      <c r="H65" s="3">
        <v>7</v>
      </c>
      <c r="I65" s="3" t="s">
        <v>27</v>
      </c>
      <c r="K65" s="3">
        <v>0</v>
      </c>
      <c r="L65" s="3">
        <v>7</v>
      </c>
      <c r="M65" s="3" t="s">
        <v>28</v>
      </c>
      <c r="N65" s="3" t="s">
        <v>29</v>
      </c>
      <c r="O65" s="5" t="s">
        <v>183</v>
      </c>
      <c r="P65" s="5" t="s">
        <v>184</v>
      </c>
    </row>
    <row r="66" spans="1:16">
      <c r="A66" s="3" t="s">
        <v>145</v>
      </c>
      <c r="B66" s="3" t="s">
        <v>23</v>
      </c>
      <c r="C66" s="4">
        <v>5</v>
      </c>
      <c r="D66" s="3" t="s">
        <v>146</v>
      </c>
      <c r="E66" s="3" t="s">
        <v>24</v>
      </c>
      <c r="G66" s="3">
        <v>0</v>
      </c>
      <c r="H66" s="3">
        <v>7</v>
      </c>
      <c r="I66" s="3" t="s">
        <v>27</v>
      </c>
      <c r="K66" s="3">
        <v>0</v>
      </c>
      <c r="L66" s="3">
        <v>7</v>
      </c>
      <c r="M66" s="3" t="s">
        <v>28</v>
      </c>
      <c r="N66" s="3" t="s">
        <v>29</v>
      </c>
      <c r="O66" s="5" t="s">
        <v>183</v>
      </c>
      <c r="P66" s="5" t="s">
        <v>184</v>
      </c>
    </row>
    <row r="67" spans="1:16">
      <c r="A67" s="3" t="s">
        <v>195</v>
      </c>
      <c r="B67" s="3" t="s">
        <v>23</v>
      </c>
      <c r="C67" s="4">
        <v>5</v>
      </c>
      <c r="D67" s="3" t="s">
        <v>196</v>
      </c>
      <c r="E67" s="3" t="s">
        <v>24</v>
      </c>
      <c r="G67" s="3">
        <v>0</v>
      </c>
      <c r="H67" s="3">
        <v>7</v>
      </c>
      <c r="I67" s="3" t="s">
        <v>27</v>
      </c>
      <c r="K67" s="3">
        <v>0</v>
      </c>
      <c r="L67" s="3">
        <v>7</v>
      </c>
      <c r="M67" s="3" t="s">
        <v>28</v>
      </c>
      <c r="N67" s="3" t="s">
        <v>29</v>
      </c>
      <c r="O67" s="5" t="s">
        <v>183</v>
      </c>
      <c r="P67" s="5" t="s">
        <v>184</v>
      </c>
    </row>
    <row r="68" spans="1:16">
      <c r="A68" s="3" t="s">
        <v>147</v>
      </c>
      <c r="B68" s="3" t="s">
        <v>23</v>
      </c>
      <c r="C68" s="4">
        <v>5</v>
      </c>
      <c r="D68" s="3" t="s">
        <v>148</v>
      </c>
      <c r="E68" s="3" t="s">
        <v>24</v>
      </c>
      <c r="G68" s="3">
        <v>200</v>
      </c>
      <c r="H68" s="3">
        <v>7</v>
      </c>
      <c r="I68" s="3" t="s">
        <v>27</v>
      </c>
      <c r="K68" s="3">
        <v>0</v>
      </c>
      <c r="L68" s="3">
        <v>7</v>
      </c>
      <c r="M68" s="3" t="s">
        <v>28</v>
      </c>
      <c r="N68" s="3" t="s">
        <v>29</v>
      </c>
      <c r="O68" s="5" t="s">
        <v>183</v>
      </c>
      <c r="P68" s="5" t="s">
        <v>184</v>
      </c>
    </row>
    <row r="69" spans="1:16">
      <c r="A69" s="3" t="s">
        <v>149</v>
      </c>
      <c r="B69" s="3" t="s">
        <v>23</v>
      </c>
      <c r="C69" s="4">
        <v>5</v>
      </c>
      <c r="D69" s="3" t="s">
        <v>150</v>
      </c>
      <c r="E69" s="3" t="s">
        <v>24</v>
      </c>
      <c r="G69" s="3">
        <v>0</v>
      </c>
      <c r="H69" s="3">
        <v>7</v>
      </c>
      <c r="I69" s="3" t="s">
        <v>27</v>
      </c>
      <c r="K69" s="3">
        <v>0</v>
      </c>
      <c r="L69" s="3">
        <v>7</v>
      </c>
      <c r="M69" s="3" t="s">
        <v>28</v>
      </c>
      <c r="N69" s="3" t="s">
        <v>29</v>
      </c>
      <c r="O69" s="5" t="s">
        <v>183</v>
      </c>
      <c r="P69" s="5" t="s">
        <v>184</v>
      </c>
    </row>
    <row r="70" spans="1:16">
      <c r="A70" s="3" t="s">
        <v>151</v>
      </c>
      <c r="B70" s="3" t="s">
        <v>23</v>
      </c>
      <c r="C70" s="4">
        <v>5</v>
      </c>
      <c r="D70" s="3" t="s">
        <v>152</v>
      </c>
      <c r="E70" s="3" t="s">
        <v>24</v>
      </c>
      <c r="G70" s="3">
        <v>500</v>
      </c>
      <c r="H70" s="3">
        <v>7</v>
      </c>
      <c r="I70" s="3" t="s">
        <v>27</v>
      </c>
      <c r="K70" s="3">
        <v>0</v>
      </c>
      <c r="L70" s="3">
        <v>7</v>
      </c>
      <c r="M70" s="3" t="s">
        <v>28</v>
      </c>
      <c r="N70" s="3" t="s">
        <v>29</v>
      </c>
      <c r="O70" s="5" t="s">
        <v>183</v>
      </c>
      <c r="P70" s="5" t="s">
        <v>184</v>
      </c>
    </row>
    <row r="71" spans="1:16">
      <c r="A71" s="3" t="s">
        <v>153</v>
      </c>
      <c r="B71" s="3" t="s">
        <v>23</v>
      </c>
      <c r="C71" s="4">
        <v>5</v>
      </c>
      <c r="D71" s="3" t="s">
        <v>154</v>
      </c>
      <c r="E71" s="3" t="s">
        <v>24</v>
      </c>
      <c r="G71" s="3">
        <v>350</v>
      </c>
      <c r="H71" s="3">
        <v>7</v>
      </c>
      <c r="I71" s="3" t="s">
        <v>27</v>
      </c>
      <c r="K71" s="3">
        <v>0</v>
      </c>
      <c r="L71" s="3">
        <v>7</v>
      </c>
      <c r="M71" s="3" t="s">
        <v>28</v>
      </c>
      <c r="N71" s="3" t="s">
        <v>29</v>
      </c>
      <c r="O71" s="5" t="s">
        <v>183</v>
      </c>
      <c r="P71" s="5" t="s">
        <v>184</v>
      </c>
    </row>
    <row r="72" spans="1:16">
      <c r="A72" s="3" t="s">
        <v>155</v>
      </c>
      <c r="B72" s="3" t="s">
        <v>23</v>
      </c>
      <c r="C72" s="4">
        <v>5</v>
      </c>
      <c r="D72" s="3" t="s">
        <v>156</v>
      </c>
      <c r="E72" s="3" t="s">
        <v>24</v>
      </c>
      <c r="G72" s="3">
        <v>200</v>
      </c>
      <c r="H72" s="3">
        <v>7</v>
      </c>
      <c r="I72" s="3" t="s">
        <v>27</v>
      </c>
      <c r="K72" s="3">
        <v>0</v>
      </c>
      <c r="L72" s="3">
        <v>7</v>
      </c>
      <c r="M72" s="3" t="s">
        <v>28</v>
      </c>
      <c r="N72" s="3" t="s">
        <v>29</v>
      </c>
      <c r="O72" s="5" t="s">
        <v>183</v>
      </c>
      <c r="P72" s="5" t="s">
        <v>184</v>
      </c>
    </row>
    <row r="73" spans="1:16">
      <c r="A73" s="3" t="s">
        <v>157</v>
      </c>
      <c r="B73" s="3" t="s">
        <v>23</v>
      </c>
      <c r="C73" s="4">
        <v>5</v>
      </c>
      <c r="D73" s="3" t="s">
        <v>158</v>
      </c>
      <c r="E73" s="3" t="s">
        <v>24</v>
      </c>
      <c r="G73" s="3">
        <v>400</v>
      </c>
      <c r="H73" s="3">
        <v>7</v>
      </c>
      <c r="I73" s="3" t="s">
        <v>27</v>
      </c>
      <c r="K73" s="3">
        <v>0</v>
      </c>
      <c r="L73" s="3">
        <v>7</v>
      </c>
      <c r="M73" s="3" t="s">
        <v>28</v>
      </c>
      <c r="N73" s="3" t="s">
        <v>29</v>
      </c>
      <c r="O73" s="5" t="s">
        <v>183</v>
      </c>
      <c r="P73" s="5" t="s">
        <v>184</v>
      </c>
    </row>
    <row r="74" spans="1:16">
      <c r="A74" s="3" t="s">
        <v>159</v>
      </c>
      <c r="B74" s="3" t="s">
        <v>23</v>
      </c>
      <c r="C74" s="4">
        <v>5</v>
      </c>
      <c r="D74" s="3" t="s">
        <v>160</v>
      </c>
      <c r="E74" s="3" t="s">
        <v>24</v>
      </c>
      <c r="G74" s="3">
        <v>500</v>
      </c>
      <c r="H74" s="3">
        <v>7</v>
      </c>
      <c r="I74" s="3" t="s">
        <v>27</v>
      </c>
      <c r="K74" s="3">
        <v>0</v>
      </c>
      <c r="L74" s="3">
        <v>7</v>
      </c>
      <c r="M74" s="3" t="s">
        <v>28</v>
      </c>
      <c r="N74" s="3" t="s">
        <v>29</v>
      </c>
      <c r="O74" s="5" t="s">
        <v>183</v>
      </c>
      <c r="P74" s="5" t="s">
        <v>184</v>
      </c>
    </row>
    <row r="75" spans="1:16">
      <c r="A75" s="3" t="s">
        <v>161</v>
      </c>
      <c r="B75" s="3" t="s">
        <v>23</v>
      </c>
      <c r="C75" s="4">
        <v>5</v>
      </c>
      <c r="D75" s="3" t="s">
        <v>162</v>
      </c>
      <c r="E75" s="3" t="s">
        <v>24</v>
      </c>
      <c r="G75" s="3">
        <v>0</v>
      </c>
      <c r="H75" s="3">
        <v>7</v>
      </c>
      <c r="I75" s="3" t="s">
        <v>27</v>
      </c>
      <c r="K75" s="3">
        <v>0</v>
      </c>
      <c r="L75" s="3">
        <v>7</v>
      </c>
      <c r="M75" s="3" t="s">
        <v>28</v>
      </c>
      <c r="N75" s="3" t="s">
        <v>29</v>
      </c>
      <c r="O75" s="5" t="s">
        <v>183</v>
      </c>
      <c r="P75" s="5" t="s">
        <v>184</v>
      </c>
    </row>
    <row r="76" spans="1:16">
      <c r="A76" s="3" t="s">
        <v>163</v>
      </c>
      <c r="B76" s="3" t="s">
        <v>23</v>
      </c>
      <c r="C76" s="4">
        <v>5</v>
      </c>
      <c r="D76" s="3" t="s">
        <v>164</v>
      </c>
      <c r="E76" s="3" t="s">
        <v>24</v>
      </c>
      <c r="G76" s="3">
        <v>0</v>
      </c>
      <c r="H76" s="3">
        <v>7</v>
      </c>
      <c r="I76" s="3" t="s">
        <v>27</v>
      </c>
      <c r="K76" s="3">
        <v>0</v>
      </c>
      <c r="L76" s="3">
        <v>7</v>
      </c>
      <c r="M76" s="3" t="s">
        <v>28</v>
      </c>
      <c r="N76" s="3" t="s">
        <v>29</v>
      </c>
      <c r="O76" s="5" t="s">
        <v>183</v>
      </c>
      <c r="P76" s="5" t="s">
        <v>184</v>
      </c>
    </row>
    <row r="77" spans="1:16">
      <c r="A77" s="3" t="s">
        <v>165</v>
      </c>
      <c r="B77" s="3" t="s">
        <v>23</v>
      </c>
      <c r="C77" s="4">
        <v>5</v>
      </c>
      <c r="D77" s="3" t="s">
        <v>166</v>
      </c>
      <c r="E77" s="3" t="s">
        <v>24</v>
      </c>
      <c r="G77" s="3">
        <v>800</v>
      </c>
      <c r="H77" s="3">
        <v>7</v>
      </c>
      <c r="I77" s="3" t="s">
        <v>27</v>
      </c>
      <c r="K77" s="3">
        <v>0</v>
      </c>
      <c r="L77" s="3">
        <v>7</v>
      </c>
      <c r="M77" s="3" t="s">
        <v>28</v>
      </c>
      <c r="N77" s="3" t="s">
        <v>29</v>
      </c>
      <c r="O77" s="5" t="s">
        <v>183</v>
      </c>
      <c r="P77" s="5" t="s">
        <v>184</v>
      </c>
    </row>
    <row r="78" spans="1:16">
      <c r="A78" s="3" t="s">
        <v>167</v>
      </c>
      <c r="B78" s="3" t="s">
        <v>23</v>
      </c>
      <c r="C78" s="4">
        <v>5</v>
      </c>
      <c r="D78" s="3" t="s">
        <v>168</v>
      </c>
      <c r="E78" s="3" t="s">
        <v>24</v>
      </c>
      <c r="G78" s="3">
        <v>0</v>
      </c>
      <c r="H78" s="3">
        <v>7</v>
      </c>
      <c r="I78" s="3" t="s">
        <v>27</v>
      </c>
      <c r="K78" s="3">
        <v>0</v>
      </c>
      <c r="L78" s="3">
        <v>7</v>
      </c>
      <c r="M78" s="3" t="s">
        <v>28</v>
      </c>
      <c r="N78" s="3" t="s">
        <v>29</v>
      </c>
      <c r="O78" s="5" t="s">
        <v>183</v>
      </c>
      <c r="P78" s="5" t="s">
        <v>184</v>
      </c>
    </row>
    <row r="79" spans="1:16">
      <c r="A79" s="3" t="s">
        <v>169</v>
      </c>
      <c r="B79" s="3" t="s">
        <v>23</v>
      </c>
      <c r="C79" s="4">
        <v>5</v>
      </c>
      <c r="D79" s="3" t="s">
        <v>170</v>
      </c>
      <c r="E79" s="3" t="s">
        <v>24</v>
      </c>
      <c r="G79" s="3">
        <v>800</v>
      </c>
      <c r="H79" s="3">
        <v>7</v>
      </c>
      <c r="I79" s="3" t="s">
        <v>27</v>
      </c>
      <c r="K79" s="3">
        <v>0</v>
      </c>
      <c r="L79" s="3">
        <v>7</v>
      </c>
      <c r="M79" s="3" t="s">
        <v>28</v>
      </c>
      <c r="N79" s="3" t="s">
        <v>29</v>
      </c>
      <c r="O79" s="5" t="s">
        <v>183</v>
      </c>
      <c r="P79" s="5" t="s">
        <v>184</v>
      </c>
    </row>
    <row r="80" spans="1:16">
      <c r="A80" s="3" t="s">
        <v>171</v>
      </c>
      <c r="B80" s="3" t="s">
        <v>23</v>
      </c>
      <c r="C80" s="4">
        <v>5</v>
      </c>
      <c r="D80" s="3" t="s">
        <v>172</v>
      </c>
      <c r="E80" s="3" t="s">
        <v>24</v>
      </c>
      <c r="G80" s="3">
        <v>1700</v>
      </c>
      <c r="H80" s="3">
        <v>7</v>
      </c>
      <c r="I80" s="3" t="s">
        <v>27</v>
      </c>
      <c r="K80" s="3">
        <v>0</v>
      </c>
      <c r="L80" s="3">
        <v>7</v>
      </c>
      <c r="M80" s="3" t="s">
        <v>28</v>
      </c>
      <c r="N80" s="3" t="s">
        <v>29</v>
      </c>
      <c r="O80" s="5" t="s">
        <v>183</v>
      </c>
      <c r="P80" s="5" t="s">
        <v>184</v>
      </c>
    </row>
    <row r="81" spans="1:16">
      <c r="A81" s="3" t="s">
        <v>173</v>
      </c>
      <c r="B81" s="3" t="s">
        <v>23</v>
      </c>
      <c r="C81" s="4">
        <v>5</v>
      </c>
      <c r="D81" s="3" t="s">
        <v>174</v>
      </c>
      <c r="E81" s="3" t="s">
        <v>24</v>
      </c>
      <c r="G81" s="3">
        <v>0</v>
      </c>
      <c r="H81" s="3">
        <v>7</v>
      </c>
      <c r="I81" s="3" t="s">
        <v>27</v>
      </c>
      <c r="K81" s="3">
        <v>0</v>
      </c>
      <c r="L81" s="3">
        <v>7</v>
      </c>
      <c r="M81" s="3" t="s">
        <v>28</v>
      </c>
      <c r="N81" s="3" t="s">
        <v>29</v>
      </c>
      <c r="O81" s="5" t="s">
        <v>183</v>
      </c>
      <c r="P81" s="5" t="s">
        <v>184</v>
      </c>
    </row>
    <row r="82" spans="1:16">
      <c r="A82" s="3" t="s">
        <v>197</v>
      </c>
      <c r="B82" s="3" t="s">
        <v>23</v>
      </c>
      <c r="C82" s="4">
        <v>5</v>
      </c>
      <c r="D82" s="3" t="s">
        <v>198</v>
      </c>
      <c r="E82" s="3" t="s">
        <v>24</v>
      </c>
      <c r="G82" s="3">
        <v>0</v>
      </c>
      <c r="H82" s="3">
        <v>7</v>
      </c>
      <c r="I82" s="3" t="s">
        <v>27</v>
      </c>
      <c r="K82" s="3">
        <v>0</v>
      </c>
      <c r="L82" s="3">
        <v>7</v>
      </c>
      <c r="M82" s="3" t="s">
        <v>28</v>
      </c>
      <c r="N82" s="3" t="s">
        <v>29</v>
      </c>
      <c r="O82" s="5" t="s">
        <v>183</v>
      </c>
      <c r="P82" s="5" t="s">
        <v>184</v>
      </c>
    </row>
    <row r="83" spans="1:16">
      <c r="A83" s="3" t="s">
        <v>199</v>
      </c>
      <c r="B83" s="3" t="s">
        <v>23</v>
      </c>
      <c r="C83" s="4">
        <v>5</v>
      </c>
      <c r="D83" s="3" t="s">
        <v>200</v>
      </c>
      <c r="E83" s="3" t="s">
        <v>24</v>
      </c>
      <c r="G83" s="3">
        <v>0</v>
      </c>
      <c r="H83" s="3">
        <v>7</v>
      </c>
      <c r="I83" s="3" t="s">
        <v>27</v>
      </c>
      <c r="K83" s="3">
        <v>0</v>
      </c>
      <c r="L83" s="3">
        <v>7</v>
      </c>
      <c r="M83" s="3" t="s">
        <v>28</v>
      </c>
      <c r="N83" s="3" t="s">
        <v>29</v>
      </c>
      <c r="O83" s="5" t="s">
        <v>183</v>
      </c>
      <c r="P83" s="5" t="s">
        <v>184</v>
      </c>
    </row>
    <row r="84" spans="1:16">
      <c r="A84" s="3" t="s">
        <v>201</v>
      </c>
      <c r="B84" s="3" t="s">
        <v>23</v>
      </c>
      <c r="C84" s="4">
        <v>5</v>
      </c>
      <c r="D84" s="3" t="s">
        <v>202</v>
      </c>
      <c r="E84" s="3" t="s">
        <v>24</v>
      </c>
      <c r="G84" s="3">
        <v>0</v>
      </c>
      <c r="H84" s="3">
        <v>7</v>
      </c>
      <c r="I84" s="3" t="s">
        <v>27</v>
      </c>
      <c r="K84" s="3">
        <v>0</v>
      </c>
      <c r="L84" s="3">
        <v>7</v>
      </c>
      <c r="M84" s="3" t="s">
        <v>28</v>
      </c>
      <c r="N84" s="3" t="s">
        <v>29</v>
      </c>
      <c r="O84" s="5" t="s">
        <v>183</v>
      </c>
      <c r="P84" s="5" t="s">
        <v>184</v>
      </c>
    </row>
    <row r="85" spans="1:16">
      <c r="A85" s="3" t="s">
        <v>203</v>
      </c>
      <c r="B85" s="3" t="s">
        <v>23</v>
      </c>
      <c r="C85" s="4">
        <v>5</v>
      </c>
      <c r="D85" s="3" t="s">
        <v>204</v>
      </c>
      <c r="E85" s="3" t="s">
        <v>24</v>
      </c>
      <c r="G85" s="3">
        <v>0</v>
      </c>
      <c r="H85" s="3">
        <v>7</v>
      </c>
      <c r="I85" s="3" t="s">
        <v>27</v>
      </c>
      <c r="K85" s="3">
        <v>0</v>
      </c>
      <c r="L85" s="3">
        <v>7</v>
      </c>
      <c r="M85" s="3" t="s">
        <v>28</v>
      </c>
      <c r="N85" s="3" t="s">
        <v>29</v>
      </c>
      <c r="O85" s="5" t="s">
        <v>183</v>
      </c>
      <c r="P85" s="5" t="s">
        <v>184</v>
      </c>
    </row>
    <row r="86" spans="1:16">
      <c r="A86" s="3" t="s">
        <v>205</v>
      </c>
      <c r="B86" s="3" t="s">
        <v>23</v>
      </c>
      <c r="C86" s="4">
        <v>5</v>
      </c>
      <c r="D86" s="3" t="s">
        <v>206</v>
      </c>
      <c r="E86" s="3" t="s">
        <v>24</v>
      </c>
      <c r="G86" s="3">
        <v>0</v>
      </c>
      <c r="H86" s="3">
        <v>7</v>
      </c>
      <c r="I86" s="3" t="s">
        <v>27</v>
      </c>
      <c r="K86" s="3">
        <v>0</v>
      </c>
      <c r="L86" s="3">
        <v>7</v>
      </c>
      <c r="M86" s="3" t="s">
        <v>28</v>
      </c>
      <c r="N86" s="3" t="s">
        <v>29</v>
      </c>
      <c r="O86" s="5" t="s">
        <v>183</v>
      </c>
      <c r="P86" s="5" t="s">
        <v>184</v>
      </c>
    </row>
    <row r="87" spans="1:16">
      <c r="A87" s="3" t="s">
        <v>207</v>
      </c>
      <c r="B87" s="3" t="s">
        <v>23</v>
      </c>
      <c r="C87" s="4">
        <v>5</v>
      </c>
      <c r="D87" s="3" t="s">
        <v>208</v>
      </c>
      <c r="E87" s="3" t="s">
        <v>24</v>
      </c>
      <c r="G87" s="3">
        <v>0</v>
      </c>
      <c r="H87" s="3">
        <v>7</v>
      </c>
      <c r="I87" s="3" t="s">
        <v>27</v>
      </c>
      <c r="K87" s="3">
        <v>0</v>
      </c>
      <c r="L87" s="3">
        <v>7</v>
      </c>
      <c r="M87" s="3" t="s">
        <v>28</v>
      </c>
      <c r="N87" s="3" t="s">
        <v>29</v>
      </c>
      <c r="O87" s="5" t="s">
        <v>183</v>
      </c>
      <c r="P87" s="5" t="s">
        <v>184</v>
      </c>
    </row>
    <row r="88" spans="1:16">
      <c r="A88" s="3" t="s">
        <v>209</v>
      </c>
      <c r="B88" s="3" t="s">
        <v>23</v>
      </c>
      <c r="C88" s="4">
        <v>5</v>
      </c>
      <c r="D88" s="3" t="s">
        <v>210</v>
      </c>
      <c r="E88" s="3" t="s">
        <v>24</v>
      </c>
      <c r="G88" s="3">
        <v>400</v>
      </c>
      <c r="H88" s="3">
        <v>7</v>
      </c>
      <c r="I88" s="3" t="s">
        <v>27</v>
      </c>
      <c r="K88" s="3">
        <v>0</v>
      </c>
      <c r="L88" s="3">
        <v>7</v>
      </c>
      <c r="M88" s="3" t="s">
        <v>28</v>
      </c>
      <c r="N88" s="3" t="s">
        <v>29</v>
      </c>
      <c r="O88" s="5" t="s">
        <v>183</v>
      </c>
      <c r="P88" s="5" t="s">
        <v>184</v>
      </c>
    </row>
    <row r="89" spans="1:16">
      <c r="A89" s="3" t="s">
        <v>211</v>
      </c>
      <c r="B89" s="3" t="s">
        <v>23</v>
      </c>
      <c r="C89" s="4">
        <v>5</v>
      </c>
      <c r="D89" s="3" t="s">
        <v>212</v>
      </c>
      <c r="E89" s="3" t="s">
        <v>24</v>
      </c>
      <c r="G89" s="3">
        <v>400</v>
      </c>
      <c r="H89" s="3">
        <v>7</v>
      </c>
      <c r="I89" s="3" t="s">
        <v>27</v>
      </c>
      <c r="K89" s="3">
        <v>0</v>
      </c>
      <c r="L89" s="3">
        <v>7</v>
      </c>
      <c r="M89" s="3" t="s">
        <v>28</v>
      </c>
      <c r="N89" s="3" t="s">
        <v>29</v>
      </c>
      <c r="O89" s="5" t="s">
        <v>183</v>
      </c>
      <c r="P89" s="5" t="s">
        <v>184</v>
      </c>
    </row>
    <row r="90" spans="1:16">
      <c r="A90" s="3" t="s">
        <v>213</v>
      </c>
      <c r="B90" s="3" t="s">
        <v>23</v>
      </c>
      <c r="C90" s="4">
        <v>5</v>
      </c>
      <c r="D90" s="3" t="s">
        <v>214</v>
      </c>
      <c r="E90" s="3" t="s">
        <v>24</v>
      </c>
      <c r="G90" s="3">
        <v>400</v>
      </c>
      <c r="H90" s="3">
        <v>7</v>
      </c>
      <c r="I90" s="3" t="s">
        <v>27</v>
      </c>
      <c r="K90" s="3">
        <v>0</v>
      </c>
      <c r="L90" s="3">
        <v>7</v>
      </c>
      <c r="M90" s="3" t="s">
        <v>28</v>
      </c>
      <c r="N90" s="3" t="s">
        <v>29</v>
      </c>
      <c r="O90" s="5" t="s">
        <v>183</v>
      </c>
      <c r="P90" s="5" t="s">
        <v>184</v>
      </c>
    </row>
    <row r="91" spans="1:16">
      <c r="A91" s="3" t="s">
        <v>215</v>
      </c>
      <c r="B91" s="3" t="s">
        <v>23</v>
      </c>
      <c r="C91" s="4">
        <v>5</v>
      </c>
      <c r="D91" s="3" t="s">
        <v>216</v>
      </c>
      <c r="E91" s="3" t="s">
        <v>24</v>
      </c>
      <c r="G91" s="3">
        <v>400</v>
      </c>
      <c r="H91" s="3">
        <v>7</v>
      </c>
      <c r="I91" s="3" t="s">
        <v>27</v>
      </c>
      <c r="K91" s="3">
        <v>0</v>
      </c>
      <c r="L91" s="3">
        <v>7</v>
      </c>
      <c r="M91" s="3" t="s">
        <v>28</v>
      </c>
      <c r="N91" s="3" t="s">
        <v>29</v>
      </c>
      <c r="O91" s="5" t="s">
        <v>183</v>
      </c>
      <c r="P91" s="5" t="s">
        <v>184</v>
      </c>
    </row>
    <row r="92" spans="1:16">
      <c r="A92" s="3" t="s">
        <v>217</v>
      </c>
      <c r="B92" s="3" t="s">
        <v>23</v>
      </c>
      <c r="C92" s="4">
        <v>5</v>
      </c>
      <c r="D92" s="3" t="s">
        <v>218</v>
      </c>
      <c r="E92" s="3" t="s">
        <v>24</v>
      </c>
      <c r="G92" s="3">
        <v>0</v>
      </c>
      <c r="H92" s="3">
        <v>7</v>
      </c>
      <c r="I92" s="3" t="s">
        <v>27</v>
      </c>
      <c r="K92" s="3">
        <v>0</v>
      </c>
      <c r="L92" s="3">
        <v>7</v>
      </c>
      <c r="M92" s="3" t="s">
        <v>28</v>
      </c>
      <c r="N92" s="3" t="s">
        <v>29</v>
      </c>
      <c r="O92" s="5" t="s">
        <v>183</v>
      </c>
      <c r="P92" s="5" t="s">
        <v>184</v>
      </c>
    </row>
    <row r="93" spans="1:16">
      <c r="A93" s="3" t="s">
        <v>219</v>
      </c>
      <c r="B93" s="3" t="s">
        <v>23</v>
      </c>
      <c r="C93" s="4">
        <v>5</v>
      </c>
      <c r="D93" s="3" t="s">
        <v>220</v>
      </c>
      <c r="E93" s="3" t="s">
        <v>24</v>
      </c>
      <c r="G93" s="3">
        <v>0</v>
      </c>
      <c r="H93" s="3">
        <v>7</v>
      </c>
      <c r="I93" s="3" t="s">
        <v>27</v>
      </c>
      <c r="K93" s="3">
        <v>0</v>
      </c>
      <c r="L93" s="3">
        <v>7</v>
      </c>
      <c r="M93" s="3" t="s">
        <v>28</v>
      </c>
      <c r="N93" s="3" t="s">
        <v>29</v>
      </c>
      <c r="O93" s="5" t="s">
        <v>183</v>
      </c>
      <c r="P93" s="5" t="s">
        <v>184</v>
      </c>
    </row>
    <row r="94" spans="1:16">
      <c r="A94" s="3" t="s">
        <v>221</v>
      </c>
      <c r="B94" s="3" t="s">
        <v>23</v>
      </c>
      <c r="C94" s="4">
        <v>5</v>
      </c>
      <c r="D94" s="3" t="s">
        <v>222</v>
      </c>
      <c r="E94" s="3" t="s">
        <v>24</v>
      </c>
      <c r="G94" s="3">
        <v>0</v>
      </c>
      <c r="H94" s="3">
        <v>7</v>
      </c>
      <c r="I94" s="3" t="s">
        <v>27</v>
      </c>
      <c r="K94" s="3">
        <v>0</v>
      </c>
      <c r="L94" s="3">
        <v>7</v>
      </c>
      <c r="M94" s="3" t="s">
        <v>28</v>
      </c>
      <c r="N94" s="3" t="s">
        <v>29</v>
      </c>
      <c r="O94" s="5" t="s">
        <v>183</v>
      </c>
      <c r="P94" s="5" t="s">
        <v>184</v>
      </c>
    </row>
    <row r="95" spans="1:16">
      <c r="A95" s="3" t="s">
        <v>223</v>
      </c>
      <c r="B95" s="3" t="s">
        <v>23</v>
      </c>
      <c r="C95" s="4">
        <v>5</v>
      </c>
      <c r="D95" s="3" t="s">
        <v>224</v>
      </c>
      <c r="E95" s="3" t="s">
        <v>24</v>
      </c>
      <c r="G95" s="3">
        <v>0</v>
      </c>
      <c r="H95" s="3">
        <v>7</v>
      </c>
      <c r="I95" s="3" t="s">
        <v>27</v>
      </c>
      <c r="K95" s="3">
        <v>0</v>
      </c>
      <c r="L95" s="3">
        <v>7</v>
      </c>
      <c r="M95" s="3" t="s">
        <v>28</v>
      </c>
      <c r="N95" s="3" t="s">
        <v>29</v>
      </c>
      <c r="O95" s="5" t="s">
        <v>183</v>
      </c>
      <c r="P95" s="5" t="s">
        <v>184</v>
      </c>
    </row>
    <row r="96" spans="1:16">
      <c r="A96" s="3" t="s">
        <v>225</v>
      </c>
      <c r="B96" s="3" t="s">
        <v>23</v>
      </c>
      <c r="C96" s="4">
        <v>5</v>
      </c>
      <c r="D96" s="3" t="s">
        <v>226</v>
      </c>
      <c r="E96" s="3" t="s">
        <v>24</v>
      </c>
      <c r="G96" s="3">
        <v>0</v>
      </c>
      <c r="H96" s="3">
        <v>7</v>
      </c>
      <c r="I96" s="3" t="s">
        <v>27</v>
      </c>
      <c r="K96" s="3">
        <v>0</v>
      </c>
      <c r="L96" s="3">
        <v>7</v>
      </c>
      <c r="M96" s="3" t="s">
        <v>28</v>
      </c>
      <c r="N96" s="3" t="s">
        <v>29</v>
      </c>
      <c r="O96" s="5" t="s">
        <v>183</v>
      </c>
      <c r="P96" s="5" t="s">
        <v>184</v>
      </c>
    </row>
    <row r="97" spans="1:16">
      <c r="A97" s="3" t="s">
        <v>227</v>
      </c>
      <c r="B97" s="3" t="s">
        <v>23</v>
      </c>
      <c r="C97" s="4">
        <v>5</v>
      </c>
      <c r="D97" s="3" t="s">
        <v>228</v>
      </c>
      <c r="E97" s="3" t="s">
        <v>24</v>
      </c>
      <c r="G97" s="3">
        <v>0</v>
      </c>
      <c r="H97" s="3">
        <v>7</v>
      </c>
      <c r="I97" s="3" t="s">
        <v>27</v>
      </c>
      <c r="K97" s="3">
        <v>0</v>
      </c>
      <c r="L97" s="3">
        <v>7</v>
      </c>
      <c r="M97" s="3" t="s">
        <v>28</v>
      </c>
      <c r="N97" s="3" t="s">
        <v>29</v>
      </c>
      <c r="O97" s="5" t="s">
        <v>183</v>
      </c>
      <c r="P97" s="5" t="s">
        <v>184</v>
      </c>
    </row>
    <row r="98" spans="1:16">
      <c r="A98" s="3" t="s">
        <v>229</v>
      </c>
      <c r="B98" s="3" t="s">
        <v>23</v>
      </c>
      <c r="C98" s="4">
        <v>5</v>
      </c>
      <c r="D98" s="3" t="s">
        <v>230</v>
      </c>
      <c r="E98" s="3" t="s">
        <v>24</v>
      </c>
      <c r="G98" s="3">
        <v>0</v>
      </c>
      <c r="H98" s="3">
        <v>7</v>
      </c>
      <c r="I98" s="3" t="s">
        <v>27</v>
      </c>
      <c r="K98" s="3">
        <v>0</v>
      </c>
      <c r="L98" s="3">
        <v>7</v>
      </c>
      <c r="M98" s="3" t="s">
        <v>28</v>
      </c>
      <c r="N98" s="3" t="s">
        <v>29</v>
      </c>
      <c r="O98" s="5" t="s">
        <v>183</v>
      </c>
      <c r="P98" s="5" t="s">
        <v>184</v>
      </c>
    </row>
    <row r="99" spans="1:16">
      <c r="A99" s="3" t="s">
        <v>231</v>
      </c>
      <c r="B99" s="3" t="s">
        <v>23</v>
      </c>
      <c r="C99" s="4">
        <v>5</v>
      </c>
      <c r="D99" s="3" t="s">
        <v>232</v>
      </c>
      <c r="E99" s="3" t="s">
        <v>24</v>
      </c>
      <c r="G99" s="3">
        <v>0</v>
      </c>
      <c r="H99" s="3">
        <v>7</v>
      </c>
      <c r="I99" s="3" t="s">
        <v>27</v>
      </c>
      <c r="K99" s="3">
        <v>0</v>
      </c>
      <c r="L99" s="3">
        <v>7</v>
      </c>
      <c r="M99" s="3" t="s">
        <v>28</v>
      </c>
      <c r="N99" s="3" t="s">
        <v>29</v>
      </c>
      <c r="O99" s="5" t="s">
        <v>183</v>
      </c>
      <c r="P99" s="5" t="s">
        <v>184</v>
      </c>
    </row>
    <row r="100" spans="1:16">
      <c r="A100" s="3" t="s">
        <v>233</v>
      </c>
      <c r="B100" s="3" t="s">
        <v>23</v>
      </c>
      <c r="C100" s="4">
        <v>5</v>
      </c>
      <c r="D100" s="3" t="s">
        <v>234</v>
      </c>
      <c r="E100" s="3" t="s">
        <v>24</v>
      </c>
      <c r="G100" s="3">
        <v>0</v>
      </c>
      <c r="H100" s="3">
        <v>7</v>
      </c>
      <c r="I100" s="3" t="s">
        <v>27</v>
      </c>
      <c r="K100" s="3">
        <v>0</v>
      </c>
      <c r="L100" s="3">
        <v>7</v>
      </c>
      <c r="M100" s="3" t="s">
        <v>28</v>
      </c>
      <c r="N100" s="3" t="s">
        <v>29</v>
      </c>
      <c r="O100" s="5" t="s">
        <v>183</v>
      </c>
      <c r="P100" s="5" t="s">
        <v>184</v>
      </c>
    </row>
    <row r="101" spans="1:16">
      <c r="A101" s="3" t="s">
        <v>235</v>
      </c>
      <c r="B101" s="3" t="s">
        <v>23</v>
      </c>
      <c r="C101" s="4">
        <v>5</v>
      </c>
      <c r="D101" s="3" t="s">
        <v>236</v>
      </c>
      <c r="E101" s="3" t="s">
        <v>24</v>
      </c>
      <c r="G101" s="3">
        <v>0</v>
      </c>
      <c r="H101" s="3">
        <v>7</v>
      </c>
      <c r="I101" s="3" t="s">
        <v>27</v>
      </c>
      <c r="K101" s="3">
        <v>0</v>
      </c>
      <c r="L101" s="3">
        <v>7</v>
      </c>
      <c r="M101" s="3" t="s">
        <v>28</v>
      </c>
      <c r="N101" s="3" t="s">
        <v>29</v>
      </c>
      <c r="O101" s="5" t="s">
        <v>183</v>
      </c>
      <c r="P101" s="5" t="s">
        <v>184</v>
      </c>
    </row>
    <row r="102" spans="1:16">
      <c r="A102" s="3" t="s">
        <v>237</v>
      </c>
      <c r="B102" s="3" t="s">
        <v>23</v>
      </c>
      <c r="C102" s="4">
        <v>5</v>
      </c>
      <c r="D102" s="3" t="s">
        <v>238</v>
      </c>
      <c r="E102" s="3" t="s">
        <v>24</v>
      </c>
      <c r="G102" s="3">
        <v>0</v>
      </c>
      <c r="H102" s="3">
        <v>7</v>
      </c>
      <c r="I102" s="3" t="s">
        <v>27</v>
      </c>
      <c r="K102" s="3">
        <v>0</v>
      </c>
      <c r="L102" s="3">
        <v>7</v>
      </c>
      <c r="M102" s="3" t="s">
        <v>28</v>
      </c>
      <c r="N102" s="3" t="s">
        <v>29</v>
      </c>
      <c r="O102" s="5" t="s">
        <v>183</v>
      </c>
      <c r="P102" s="5" t="s">
        <v>184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BA0A-EFEA-425C-B2F6-F43F6E2B1538}">
  <dimension ref="A1:A14"/>
  <sheetViews>
    <sheetView workbookViewId="0">
      <selection activeCell="D12" sqref="D12"/>
    </sheetView>
  </sheetViews>
  <sheetFormatPr defaultRowHeight="15"/>
  <sheetData>
    <row r="1" spans="1:1">
      <c r="A1" t="s">
        <v>263</v>
      </c>
    </row>
    <row r="2" spans="1:1">
      <c r="A2" t="s">
        <v>264</v>
      </c>
    </row>
    <row r="3" spans="1:1">
      <c r="A3" t="s">
        <v>265</v>
      </c>
    </row>
    <row r="5" spans="1:1">
      <c r="A5" t="s">
        <v>266</v>
      </c>
    </row>
    <row r="6" spans="1:1">
      <c r="A6" t="s">
        <v>267</v>
      </c>
    </row>
    <row r="7" spans="1:1">
      <c r="A7" t="s">
        <v>268</v>
      </c>
    </row>
    <row r="8" spans="1:1">
      <c r="A8" t="s">
        <v>269</v>
      </c>
    </row>
    <row r="9" spans="1:1">
      <c r="A9" t="s">
        <v>270</v>
      </c>
    </row>
    <row r="10" spans="1:1">
      <c r="A10" t="s">
        <v>271</v>
      </c>
    </row>
    <row r="12" spans="1:1">
      <c r="A12" t="s">
        <v>272</v>
      </c>
    </row>
    <row r="14" spans="1:1">
      <c r="A14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5E24-E004-4CD0-9B64-9BF75D0981E8}">
  <dimension ref="A1:K24"/>
  <sheetViews>
    <sheetView topLeftCell="D22" workbookViewId="0">
      <selection activeCell="K2" sqref="K2"/>
    </sheetView>
  </sheetViews>
  <sheetFormatPr defaultRowHeight="15"/>
  <cols>
    <col min="1" max="1" width="16.5703125" style="2" customWidth="1"/>
    <col min="2" max="2" width="22" style="1" customWidth="1"/>
    <col min="3" max="3" width="29" customWidth="1"/>
    <col min="4" max="4" width="30.28515625" customWidth="1"/>
    <col min="5" max="5" width="17.5703125" style="6" customWidth="1"/>
    <col min="6" max="6" width="16.5703125" style="6" customWidth="1"/>
    <col min="7" max="7" width="16.28515625" style="6" customWidth="1"/>
    <col min="8" max="8" width="20.7109375" customWidth="1"/>
    <col min="9" max="9" width="27.140625" customWidth="1"/>
    <col min="10" max="10" width="27.7109375" customWidth="1"/>
    <col min="11" max="11" width="25.5703125" customWidth="1"/>
  </cols>
  <sheetData>
    <row r="1" spans="1:11">
      <c r="A1" s="2" t="s">
        <v>0</v>
      </c>
      <c r="B1" s="1" t="s">
        <v>5</v>
      </c>
      <c r="C1" t="s">
        <v>2</v>
      </c>
      <c r="D1" t="s">
        <v>1</v>
      </c>
      <c r="E1" s="7" t="s">
        <v>175</v>
      </c>
      <c r="F1" s="7" t="s">
        <v>11</v>
      </c>
      <c r="G1" s="7" t="s">
        <v>176</v>
      </c>
      <c r="H1" t="s">
        <v>3</v>
      </c>
      <c r="I1" t="s">
        <v>4</v>
      </c>
      <c r="J1" t="s">
        <v>6</v>
      </c>
      <c r="K1" t="s">
        <v>274</v>
      </c>
    </row>
    <row r="2" spans="1:11" ht="24">
      <c r="A2" s="2">
        <v>44079</v>
      </c>
      <c r="B2" s="1" t="s">
        <v>262</v>
      </c>
      <c r="C2" s="12" t="s">
        <v>239</v>
      </c>
      <c r="D2" s="13" t="s">
        <v>59</v>
      </c>
      <c r="E2" s="6">
        <f>MATCH(Table1[[#This Row],[รายการสินค้า]],allFlowProduct!D:D,0)</f>
        <v>17</v>
      </c>
      <c r="F2" s="6" t="str">
        <f>INDEX(allFlowProduct!E:E,Table1[[#This Row],[index]])</f>
        <v>กก</v>
      </c>
      <c r="G2" s="6">
        <f>INDEX(allFlowProduct!C:C,Table1[[#This Row],[index]])</f>
        <v>5</v>
      </c>
      <c r="H2" s="12">
        <v>1</v>
      </c>
      <c r="I2" s="12"/>
      <c r="J2">
        <v>150</v>
      </c>
      <c r="K2">
        <f>Table1[[#This Row],[น้ำหนัก(kg)]]*Table1[[#This Row],[ราคาต่อหน่วย]]</f>
        <v>150</v>
      </c>
    </row>
    <row r="3" spans="1:11" ht="24">
      <c r="A3" s="2">
        <v>44079</v>
      </c>
      <c r="B3" s="1" t="s">
        <v>262</v>
      </c>
      <c r="C3" s="12" t="s">
        <v>240</v>
      </c>
      <c r="D3" s="13" t="s">
        <v>59</v>
      </c>
      <c r="E3" s="11">
        <f>MATCH(Table1[[#This Row],[รายการสินค้า]],allFlowProduct!D:D,0)</f>
        <v>17</v>
      </c>
      <c r="F3" s="11" t="str">
        <f>INDEX(allFlowProduct!E:E,Table1[[#This Row],[index]])</f>
        <v>กก</v>
      </c>
      <c r="G3" s="11">
        <f>INDEX(allFlowProduct!C:C,Table1[[#This Row],[index]])</f>
        <v>5</v>
      </c>
      <c r="H3" s="12">
        <v>1</v>
      </c>
      <c r="I3" s="12"/>
      <c r="J3">
        <v>150</v>
      </c>
      <c r="K3">
        <f>Table1[[#This Row],[น้ำหนัก(kg)]]*Table1[[#This Row],[ราคาต่อหน่วย]]</f>
        <v>150</v>
      </c>
    </row>
    <row r="4" spans="1:11" ht="24">
      <c r="A4" s="2">
        <v>44079</v>
      </c>
      <c r="B4" s="1" t="s">
        <v>262</v>
      </c>
      <c r="C4" s="12" t="s">
        <v>241</v>
      </c>
      <c r="D4" s="13" t="s">
        <v>59</v>
      </c>
      <c r="E4" s="11">
        <f>MATCH(Table1[[#This Row],[รายการสินค้า]],allFlowProduct!D:D,0)</f>
        <v>17</v>
      </c>
      <c r="F4" s="11" t="str">
        <f>INDEX(allFlowProduct!E:E,Table1[[#This Row],[index]])</f>
        <v>กก</v>
      </c>
      <c r="G4" s="11">
        <f>INDEX(allFlowProduct!C:C,Table1[[#This Row],[index]])</f>
        <v>5</v>
      </c>
      <c r="H4" s="12">
        <v>1</v>
      </c>
      <c r="I4" s="12"/>
      <c r="J4">
        <v>150</v>
      </c>
      <c r="K4">
        <f>Table1[[#This Row],[น้ำหนัก(kg)]]*Table1[[#This Row],[ราคาต่อหน่วย]]</f>
        <v>150</v>
      </c>
    </row>
    <row r="5" spans="1:11" ht="24">
      <c r="A5" s="2">
        <v>44079</v>
      </c>
      <c r="B5" s="1" t="s">
        <v>262</v>
      </c>
      <c r="C5" s="12" t="s">
        <v>242</v>
      </c>
      <c r="D5" s="13" t="s">
        <v>59</v>
      </c>
      <c r="E5" s="11">
        <f>MATCH(Table1[[#This Row],[รายการสินค้า]],allFlowProduct!D:D,0)</f>
        <v>17</v>
      </c>
      <c r="F5" s="11" t="str">
        <f>INDEX(allFlowProduct!E:E,Table1[[#This Row],[index]])</f>
        <v>กก</v>
      </c>
      <c r="G5" s="11">
        <f>INDEX(allFlowProduct!C:C,Table1[[#This Row],[index]])</f>
        <v>5</v>
      </c>
      <c r="H5" s="12">
        <v>0.7</v>
      </c>
      <c r="I5" s="12"/>
      <c r="J5">
        <v>150</v>
      </c>
      <c r="K5">
        <f>Table1[[#This Row],[น้ำหนัก(kg)]]*Table1[[#This Row],[ราคาต่อหน่วย]]</f>
        <v>105</v>
      </c>
    </row>
    <row r="6" spans="1:11" ht="24">
      <c r="A6" s="2">
        <v>44079</v>
      </c>
      <c r="B6" s="1" t="s">
        <v>262</v>
      </c>
      <c r="C6" s="12" t="s">
        <v>243</v>
      </c>
      <c r="D6" s="14" t="s">
        <v>51</v>
      </c>
      <c r="E6" s="11">
        <f>MATCH(Table1[[#This Row],[รายการสินค้า]],allFlowProduct!D:D,0)</f>
        <v>13</v>
      </c>
      <c r="F6" s="11" t="str">
        <f>INDEX(allFlowProduct!E:E,Table1[[#This Row],[index]])</f>
        <v>กก</v>
      </c>
      <c r="G6" s="11">
        <f>INDEX(allFlowProduct!C:C,Table1[[#This Row],[index]])</f>
        <v>5</v>
      </c>
      <c r="H6" s="12">
        <v>1.4</v>
      </c>
      <c r="I6" s="12"/>
      <c r="J6">
        <v>150</v>
      </c>
      <c r="K6">
        <f>Table1[[#This Row],[น้ำหนัก(kg)]]*Table1[[#This Row],[ราคาต่อหน่วย]]</f>
        <v>210</v>
      </c>
    </row>
    <row r="7" spans="1:11" ht="24">
      <c r="A7" s="2">
        <v>44079</v>
      </c>
      <c r="B7" s="1" t="s">
        <v>262</v>
      </c>
      <c r="C7" s="12" t="s">
        <v>244</v>
      </c>
      <c r="D7" s="14" t="s">
        <v>53</v>
      </c>
      <c r="E7" s="11">
        <f>MATCH(Table1[[#This Row],[รายการสินค้า]],allFlowProduct!D:D,0)</f>
        <v>14</v>
      </c>
      <c r="F7" s="11" t="str">
        <f>INDEX(allFlowProduct!E:E,Table1[[#This Row],[index]])</f>
        <v>กก</v>
      </c>
      <c r="G7" s="11">
        <f>INDEX(allFlowProduct!C:C,Table1[[#This Row],[index]])</f>
        <v>5</v>
      </c>
      <c r="H7" s="12">
        <v>1</v>
      </c>
      <c r="I7" s="12"/>
      <c r="J7">
        <v>150</v>
      </c>
      <c r="K7">
        <f>Table1[[#This Row],[น้ำหนัก(kg)]]*Table1[[#This Row],[ราคาต่อหน่วย]]</f>
        <v>150</v>
      </c>
    </row>
    <row r="8" spans="1:11" ht="24">
      <c r="A8" s="2">
        <v>44079</v>
      </c>
      <c r="B8" s="1" t="s">
        <v>262</v>
      </c>
      <c r="C8" s="12" t="s">
        <v>245</v>
      </c>
      <c r="D8" s="14" t="s">
        <v>53</v>
      </c>
      <c r="E8" s="11">
        <f>MATCH(Table1[[#This Row],[รายการสินค้า]],allFlowProduct!D:D,0)</f>
        <v>14</v>
      </c>
      <c r="F8" s="11" t="str">
        <f>INDEX(allFlowProduct!E:E,Table1[[#This Row],[index]])</f>
        <v>กก</v>
      </c>
      <c r="G8" s="11">
        <f>INDEX(allFlowProduct!C:C,Table1[[#This Row],[index]])</f>
        <v>5</v>
      </c>
      <c r="H8" s="12">
        <v>1.2</v>
      </c>
      <c r="I8" s="12"/>
      <c r="J8">
        <v>150</v>
      </c>
      <c r="K8">
        <f>Table1[[#This Row],[น้ำหนัก(kg)]]*Table1[[#This Row],[ราคาต่อหน่วย]]</f>
        <v>180</v>
      </c>
    </row>
    <row r="9" spans="1:11" ht="24">
      <c r="A9" s="2">
        <v>44079</v>
      </c>
      <c r="B9" s="1" t="s">
        <v>262</v>
      </c>
      <c r="C9" s="12" t="s">
        <v>246</v>
      </c>
      <c r="D9" s="13" t="s">
        <v>59</v>
      </c>
      <c r="E9" s="11">
        <f>MATCH(Table1[[#This Row],[รายการสินค้า]],allFlowProduct!D:D,0)</f>
        <v>17</v>
      </c>
      <c r="F9" s="11" t="str">
        <f>INDEX(allFlowProduct!E:E,Table1[[#This Row],[index]])</f>
        <v>กก</v>
      </c>
      <c r="G9" s="11">
        <f>INDEX(allFlowProduct!C:C,Table1[[#This Row],[index]])</f>
        <v>5</v>
      </c>
      <c r="H9" s="12">
        <v>1</v>
      </c>
      <c r="I9" s="12"/>
      <c r="J9">
        <v>150</v>
      </c>
      <c r="K9">
        <f>Table1[[#This Row],[น้ำหนัก(kg)]]*Table1[[#This Row],[ราคาต่อหน่วย]]</f>
        <v>150</v>
      </c>
    </row>
    <row r="10" spans="1:11" ht="24">
      <c r="A10" s="2">
        <v>44079</v>
      </c>
      <c r="B10" s="1" t="s">
        <v>262</v>
      </c>
      <c r="C10" s="12" t="s">
        <v>247</v>
      </c>
      <c r="D10" s="13" t="s">
        <v>59</v>
      </c>
      <c r="E10" s="11">
        <f>MATCH(Table1[[#This Row],[รายการสินค้า]],allFlowProduct!D:D,0)</f>
        <v>17</v>
      </c>
      <c r="F10" s="11" t="str">
        <f>INDEX(allFlowProduct!E:E,Table1[[#This Row],[index]])</f>
        <v>กก</v>
      </c>
      <c r="G10" s="11">
        <f>INDEX(allFlowProduct!C:C,Table1[[#This Row],[index]])</f>
        <v>5</v>
      </c>
      <c r="H10" s="12">
        <v>1</v>
      </c>
      <c r="I10" s="12"/>
      <c r="J10">
        <v>150</v>
      </c>
      <c r="K10">
        <f>Table1[[#This Row],[น้ำหนัก(kg)]]*Table1[[#This Row],[ราคาต่อหน่วย]]</f>
        <v>150</v>
      </c>
    </row>
    <row r="11" spans="1:11" ht="24">
      <c r="A11" s="2">
        <v>44079</v>
      </c>
      <c r="B11" s="1" t="s">
        <v>262</v>
      </c>
      <c r="C11" s="12" t="s">
        <v>248</v>
      </c>
      <c r="D11" s="13" t="s">
        <v>59</v>
      </c>
      <c r="E11" s="11">
        <f>MATCH(Table1[[#This Row],[รายการสินค้า]],allFlowProduct!D:D,0)</f>
        <v>17</v>
      </c>
      <c r="F11" s="11" t="str">
        <f>INDEX(allFlowProduct!E:E,Table1[[#This Row],[index]])</f>
        <v>กก</v>
      </c>
      <c r="G11" s="11">
        <f>INDEX(allFlowProduct!C:C,Table1[[#This Row],[index]])</f>
        <v>5</v>
      </c>
      <c r="H11" s="12">
        <v>1</v>
      </c>
      <c r="I11" s="12"/>
      <c r="J11">
        <v>150</v>
      </c>
      <c r="K11">
        <f>Table1[[#This Row],[น้ำหนัก(kg)]]*Table1[[#This Row],[ราคาต่อหน่วย]]</f>
        <v>150</v>
      </c>
    </row>
    <row r="12" spans="1:11" ht="24">
      <c r="A12" s="2">
        <v>44079</v>
      </c>
      <c r="B12" s="1" t="s">
        <v>262</v>
      </c>
      <c r="C12" s="12" t="s">
        <v>249</v>
      </c>
      <c r="D12" s="13" t="s">
        <v>59</v>
      </c>
      <c r="E12" s="11">
        <f>MATCH(Table1[[#This Row],[รายการสินค้า]],allFlowProduct!D:D,0)</f>
        <v>17</v>
      </c>
      <c r="F12" s="11" t="str">
        <f>INDEX(allFlowProduct!E:E,Table1[[#This Row],[index]])</f>
        <v>กก</v>
      </c>
      <c r="G12" s="11">
        <f>INDEX(allFlowProduct!C:C,Table1[[#This Row],[index]])</f>
        <v>5</v>
      </c>
      <c r="H12" s="12">
        <v>1</v>
      </c>
      <c r="I12" s="12"/>
      <c r="J12">
        <v>150</v>
      </c>
      <c r="K12">
        <f>Table1[[#This Row],[น้ำหนัก(kg)]]*Table1[[#This Row],[ราคาต่อหน่วย]]</f>
        <v>150</v>
      </c>
    </row>
    <row r="13" spans="1:11" ht="24">
      <c r="A13" s="2">
        <v>44079</v>
      </c>
      <c r="B13" s="1" t="s">
        <v>262</v>
      </c>
      <c r="C13" s="12" t="s">
        <v>250</v>
      </c>
      <c r="D13" s="13" t="s">
        <v>59</v>
      </c>
      <c r="E13" s="11">
        <f>MATCH(Table1[[#This Row],[รายการสินค้า]],allFlowProduct!D:D,0)</f>
        <v>17</v>
      </c>
      <c r="F13" s="11" t="str">
        <f>INDEX(allFlowProduct!E:E,Table1[[#This Row],[index]])</f>
        <v>กก</v>
      </c>
      <c r="G13" s="11">
        <f>INDEX(allFlowProduct!C:C,Table1[[#This Row],[index]])</f>
        <v>5</v>
      </c>
      <c r="H13" s="12">
        <v>1</v>
      </c>
      <c r="I13" s="12"/>
      <c r="J13">
        <v>150</v>
      </c>
      <c r="K13">
        <f>Table1[[#This Row],[น้ำหนัก(kg)]]*Table1[[#This Row],[ราคาต่อหน่วย]]</f>
        <v>150</v>
      </c>
    </row>
    <row r="14" spans="1:11" ht="24">
      <c r="A14" s="2">
        <v>44079</v>
      </c>
      <c r="B14" s="1" t="s">
        <v>262</v>
      </c>
      <c r="C14" s="12" t="s">
        <v>251</v>
      </c>
      <c r="D14" s="13" t="s">
        <v>59</v>
      </c>
      <c r="E14" s="11">
        <f>MATCH(Table1[[#This Row],[รายการสินค้า]],allFlowProduct!D:D,0)</f>
        <v>17</v>
      </c>
      <c r="F14" s="11" t="str">
        <f>INDEX(allFlowProduct!E:E,Table1[[#This Row],[index]])</f>
        <v>กก</v>
      </c>
      <c r="G14" s="11">
        <f>INDEX(allFlowProduct!C:C,Table1[[#This Row],[index]])</f>
        <v>5</v>
      </c>
      <c r="H14" s="12">
        <v>1</v>
      </c>
      <c r="I14" s="12"/>
      <c r="J14">
        <v>150</v>
      </c>
      <c r="K14">
        <f>Table1[[#This Row],[น้ำหนัก(kg)]]*Table1[[#This Row],[ราคาต่อหน่วย]]</f>
        <v>150</v>
      </c>
    </row>
    <row r="15" spans="1:11" ht="24">
      <c r="A15" s="2">
        <v>44079</v>
      </c>
      <c r="B15" s="1" t="s">
        <v>262</v>
      </c>
      <c r="C15" s="12" t="s">
        <v>252</v>
      </c>
      <c r="D15" s="13" t="s">
        <v>59</v>
      </c>
      <c r="E15" s="11">
        <f>MATCH(Table1[[#This Row],[รายการสินค้า]],allFlowProduct!D:D,0)</f>
        <v>17</v>
      </c>
      <c r="F15" s="11" t="str">
        <f>INDEX(allFlowProduct!E:E,Table1[[#This Row],[index]])</f>
        <v>กก</v>
      </c>
      <c r="G15" s="11">
        <f>INDEX(allFlowProduct!C:C,Table1[[#This Row],[index]])</f>
        <v>5</v>
      </c>
      <c r="H15" s="12">
        <v>1</v>
      </c>
      <c r="I15" s="12"/>
      <c r="J15">
        <v>150</v>
      </c>
      <c r="K15">
        <f>Table1[[#This Row],[น้ำหนัก(kg)]]*Table1[[#This Row],[ราคาต่อหน่วย]]</f>
        <v>150</v>
      </c>
    </row>
    <row r="16" spans="1:11" ht="24">
      <c r="A16" s="2">
        <v>44079</v>
      </c>
      <c r="B16" s="1" t="s">
        <v>262</v>
      </c>
      <c r="C16" s="12" t="s">
        <v>253</v>
      </c>
      <c r="D16" s="13" t="s">
        <v>59</v>
      </c>
      <c r="E16" s="11">
        <f>MATCH(Table1[[#This Row],[รายการสินค้า]],allFlowProduct!D:D,0)</f>
        <v>17</v>
      </c>
      <c r="F16" s="11" t="str">
        <f>INDEX(allFlowProduct!E:E,Table1[[#This Row],[index]])</f>
        <v>กก</v>
      </c>
      <c r="G16" s="11">
        <f>INDEX(allFlowProduct!C:C,Table1[[#This Row],[index]])</f>
        <v>5</v>
      </c>
      <c r="H16" s="12">
        <v>1</v>
      </c>
      <c r="I16" s="12"/>
      <c r="J16">
        <v>150</v>
      </c>
      <c r="K16">
        <f>Table1[[#This Row],[น้ำหนัก(kg)]]*Table1[[#This Row],[ราคาต่อหน่วย]]</f>
        <v>150</v>
      </c>
    </row>
    <row r="17" spans="1:11" ht="24">
      <c r="A17" s="2">
        <v>44079</v>
      </c>
      <c r="B17" s="1" t="s">
        <v>262</v>
      </c>
      <c r="C17" s="12" t="s">
        <v>254</v>
      </c>
      <c r="D17" s="13" t="s">
        <v>59</v>
      </c>
      <c r="E17" s="11">
        <f>MATCH(Table1[[#This Row],[รายการสินค้า]],allFlowProduct!D:D,0)</f>
        <v>17</v>
      </c>
      <c r="F17" s="11" t="str">
        <f>INDEX(allFlowProduct!E:E,Table1[[#This Row],[index]])</f>
        <v>กก</v>
      </c>
      <c r="G17" s="11">
        <f>INDEX(allFlowProduct!C:C,Table1[[#This Row],[index]])</f>
        <v>5</v>
      </c>
      <c r="H17" s="12">
        <v>1</v>
      </c>
      <c r="I17" s="12"/>
      <c r="J17">
        <v>150</v>
      </c>
      <c r="K17">
        <f>Table1[[#This Row],[น้ำหนัก(kg)]]*Table1[[#This Row],[ราคาต่อหน่วย]]</f>
        <v>150</v>
      </c>
    </row>
    <row r="18" spans="1:11" ht="24">
      <c r="A18" s="2">
        <v>44079</v>
      </c>
      <c r="B18" s="1" t="s">
        <v>262</v>
      </c>
      <c r="C18" s="12" t="s">
        <v>255</v>
      </c>
      <c r="D18" s="14" t="s">
        <v>33</v>
      </c>
      <c r="E18" s="11">
        <f>MATCH(Table1[[#This Row],[รายการสินค้า]],allFlowProduct!D:D,0)</f>
        <v>4</v>
      </c>
      <c r="F18" s="11" t="str">
        <f>INDEX(allFlowProduct!E:E,Table1[[#This Row],[index]])</f>
        <v>กก</v>
      </c>
      <c r="G18" s="11">
        <f>INDEX(allFlowProduct!C:C,Table1[[#This Row],[index]])</f>
        <v>5</v>
      </c>
      <c r="H18" s="12">
        <v>1</v>
      </c>
      <c r="I18" s="12"/>
      <c r="J18">
        <v>150</v>
      </c>
      <c r="K18">
        <f>Table1[[#This Row],[น้ำหนัก(kg)]]*Table1[[#This Row],[ราคาต่อหน่วย]]</f>
        <v>150</v>
      </c>
    </row>
    <row r="19" spans="1:11" ht="24">
      <c r="A19" s="2">
        <v>44079</v>
      </c>
      <c r="B19" s="1" t="s">
        <v>262</v>
      </c>
      <c r="C19" s="12" t="s">
        <v>256</v>
      </c>
      <c r="D19" s="14" t="s">
        <v>33</v>
      </c>
      <c r="E19" s="11">
        <f>MATCH(Table1[[#This Row],[รายการสินค้า]],allFlowProduct!D:D,0)</f>
        <v>4</v>
      </c>
      <c r="F19" s="11" t="str">
        <f>INDEX(allFlowProduct!E:E,Table1[[#This Row],[index]])</f>
        <v>กก</v>
      </c>
      <c r="G19" s="11">
        <f>INDEX(allFlowProduct!C:C,Table1[[#This Row],[index]])</f>
        <v>5</v>
      </c>
      <c r="H19" s="12">
        <v>0.6</v>
      </c>
      <c r="I19" s="12"/>
      <c r="J19">
        <v>150</v>
      </c>
      <c r="K19">
        <f>Table1[[#This Row],[น้ำหนัก(kg)]]*Table1[[#This Row],[ราคาต่อหน่วย]]</f>
        <v>90</v>
      </c>
    </row>
    <row r="20" spans="1:11" ht="24">
      <c r="A20" s="2">
        <v>44079</v>
      </c>
      <c r="B20" s="1" t="s">
        <v>262</v>
      </c>
      <c r="C20" s="12" t="s">
        <v>257</v>
      </c>
      <c r="D20" s="14" t="s">
        <v>59</v>
      </c>
      <c r="E20" s="11">
        <f>MATCH(Table1[[#This Row],[รายการสินค้า]],allFlowProduct!D:D,0)</f>
        <v>17</v>
      </c>
      <c r="F20" s="11" t="str">
        <f>INDEX(allFlowProduct!E:E,Table1[[#This Row],[index]])</f>
        <v>กก</v>
      </c>
      <c r="G20" s="11">
        <f>INDEX(allFlowProduct!C:C,Table1[[#This Row],[index]])</f>
        <v>5</v>
      </c>
      <c r="H20" s="12">
        <v>1</v>
      </c>
      <c r="I20" s="12"/>
      <c r="J20">
        <v>150</v>
      </c>
      <c r="K20">
        <f>Table1[[#This Row],[น้ำหนัก(kg)]]*Table1[[#This Row],[ราคาต่อหน่วย]]</f>
        <v>150</v>
      </c>
    </row>
    <row r="21" spans="1:11" ht="24">
      <c r="A21" s="2">
        <v>44079</v>
      </c>
      <c r="B21" s="1" t="s">
        <v>262</v>
      </c>
      <c r="C21" s="12" t="s">
        <v>258</v>
      </c>
      <c r="D21" s="14" t="s">
        <v>53</v>
      </c>
      <c r="E21" s="11">
        <f>MATCH(Table1[[#This Row],[รายการสินค้า]],allFlowProduct!D:D,0)</f>
        <v>14</v>
      </c>
      <c r="F21" s="11" t="str">
        <f>INDEX(allFlowProduct!E:E,Table1[[#This Row],[index]])</f>
        <v>กก</v>
      </c>
      <c r="G21" s="11">
        <f>INDEX(allFlowProduct!C:C,Table1[[#This Row],[index]])</f>
        <v>5</v>
      </c>
      <c r="H21" s="12">
        <v>1</v>
      </c>
      <c r="I21" s="12"/>
      <c r="J21">
        <v>150</v>
      </c>
      <c r="K21">
        <f>Table1[[#This Row],[น้ำหนัก(kg)]]*Table1[[#This Row],[ราคาต่อหน่วย]]</f>
        <v>150</v>
      </c>
    </row>
    <row r="22" spans="1:11" ht="24">
      <c r="A22" s="2">
        <v>44079</v>
      </c>
      <c r="B22" s="1" t="s">
        <v>262</v>
      </c>
      <c r="C22" s="12" t="s">
        <v>259</v>
      </c>
      <c r="D22" s="14" t="s">
        <v>53</v>
      </c>
      <c r="E22" s="11">
        <f>MATCH(Table1[[#This Row],[รายการสินค้า]],allFlowProduct!D:D,0)</f>
        <v>14</v>
      </c>
      <c r="F22" s="11" t="str">
        <f>INDEX(allFlowProduct!E:E,Table1[[#This Row],[index]])</f>
        <v>กก</v>
      </c>
      <c r="G22" s="11">
        <f>INDEX(allFlowProduct!C:C,Table1[[#This Row],[index]])</f>
        <v>5</v>
      </c>
      <c r="H22" s="12">
        <v>1</v>
      </c>
      <c r="I22" s="12"/>
      <c r="J22">
        <v>150</v>
      </c>
      <c r="K22">
        <f>Table1[[#This Row],[น้ำหนัก(kg)]]*Table1[[#This Row],[ราคาต่อหน่วย]]</f>
        <v>150</v>
      </c>
    </row>
    <row r="23" spans="1:11" ht="24">
      <c r="A23" s="2">
        <v>44079</v>
      </c>
      <c r="B23" s="1" t="s">
        <v>262</v>
      </c>
      <c r="C23" s="12" t="s">
        <v>260</v>
      </c>
      <c r="D23" s="14" t="s">
        <v>53</v>
      </c>
      <c r="E23" s="11">
        <f>MATCH(Table1[[#This Row],[รายการสินค้า]],allFlowProduct!D:D,0)</f>
        <v>14</v>
      </c>
      <c r="F23" s="11" t="str">
        <f>INDEX(allFlowProduct!E:E,Table1[[#This Row],[index]])</f>
        <v>กก</v>
      </c>
      <c r="G23" s="11">
        <f>INDEX(allFlowProduct!C:C,Table1[[#This Row],[index]])</f>
        <v>5</v>
      </c>
      <c r="H23" s="12">
        <v>1</v>
      </c>
      <c r="I23" s="12"/>
      <c r="J23">
        <v>150</v>
      </c>
      <c r="K23">
        <f>Table1[[#This Row],[น้ำหนัก(kg)]]*Table1[[#This Row],[ราคาต่อหน่วย]]</f>
        <v>150</v>
      </c>
    </row>
    <row r="24" spans="1:11" ht="24">
      <c r="A24" s="2">
        <v>44079</v>
      </c>
      <c r="B24" s="1" t="s">
        <v>262</v>
      </c>
      <c r="C24" s="12" t="s">
        <v>261</v>
      </c>
      <c r="D24" s="14" t="s">
        <v>53</v>
      </c>
      <c r="E24" s="11">
        <f>MATCH(Table1[[#This Row],[รายการสินค้า]],allFlowProduct!D:D,0)</f>
        <v>14</v>
      </c>
      <c r="F24" s="11" t="str">
        <f>INDEX(allFlowProduct!E:E,Table1[[#This Row],[index]])</f>
        <v>กก</v>
      </c>
      <c r="G24" s="11">
        <f>INDEX(allFlowProduct!C:C,Table1[[#This Row],[index]])</f>
        <v>5</v>
      </c>
      <c r="H24" s="12">
        <v>1</v>
      </c>
      <c r="I24" s="12"/>
      <c r="J24">
        <v>150</v>
      </c>
      <c r="K24">
        <f>Table1[[#This Row],[น้ำหนัก(kg)]]*Table1[[#This Row],[ราคาต่อหน่วย]]</f>
        <v>150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D46BDF-8AC3-45A4-B0CA-7C91DAAA51BB}">
          <x14:formula1>
            <xm:f>allFlowProduct!$D:$D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674A-789B-4744-B56F-A7114AAFED17}">
  <dimension ref="A1:F27"/>
  <sheetViews>
    <sheetView tabSelected="1" workbookViewId="0">
      <selection activeCell="C11" sqref="C11"/>
    </sheetView>
  </sheetViews>
  <sheetFormatPr defaultRowHeight="15"/>
  <cols>
    <col min="1" max="1" width="16.5703125" bestFit="1" customWidth="1"/>
    <col min="2" max="2" width="26.5703125" customWidth="1"/>
    <col min="3" max="3" width="21.140625" bestFit="1" customWidth="1"/>
    <col min="4" max="5" width="16.7109375" bestFit="1" customWidth="1"/>
    <col min="6" max="6" width="11.28515625" bestFit="1" customWidth="1"/>
  </cols>
  <sheetData>
    <row r="1" spans="1:6">
      <c r="A1" s="8" t="s">
        <v>0</v>
      </c>
      <c r="B1" s="2" t="s">
        <v>182</v>
      </c>
    </row>
    <row r="3" spans="1:6">
      <c r="A3" s="8" t="s">
        <v>5</v>
      </c>
      <c r="B3" s="8" t="s">
        <v>1</v>
      </c>
      <c r="C3" s="8" t="s">
        <v>2</v>
      </c>
      <c r="D3" s="8" t="s">
        <v>3</v>
      </c>
      <c r="E3" s="8" t="s">
        <v>6</v>
      </c>
      <c r="F3" t="s">
        <v>275</v>
      </c>
    </row>
    <row r="4" spans="1:6">
      <c r="A4" t="s">
        <v>262</v>
      </c>
      <c r="B4" t="s">
        <v>59</v>
      </c>
      <c r="C4" t="s">
        <v>239</v>
      </c>
      <c r="D4">
        <v>1</v>
      </c>
      <c r="E4">
        <v>150</v>
      </c>
      <c r="F4" s="10">
        <v>150</v>
      </c>
    </row>
    <row r="5" spans="1:6">
      <c r="C5" t="s">
        <v>240</v>
      </c>
      <c r="D5">
        <v>1</v>
      </c>
      <c r="E5">
        <v>150</v>
      </c>
      <c r="F5" s="10">
        <v>150</v>
      </c>
    </row>
    <row r="6" spans="1:6">
      <c r="C6" t="s">
        <v>241</v>
      </c>
      <c r="D6">
        <v>1</v>
      </c>
      <c r="E6">
        <v>150</v>
      </c>
      <c r="F6" s="10">
        <v>150</v>
      </c>
    </row>
    <row r="7" spans="1:6">
      <c r="C7" t="s">
        <v>242</v>
      </c>
      <c r="D7">
        <v>0.7</v>
      </c>
      <c r="E7">
        <v>150</v>
      </c>
      <c r="F7" s="10">
        <v>105</v>
      </c>
    </row>
    <row r="8" spans="1:6">
      <c r="C8" t="s">
        <v>246</v>
      </c>
      <c r="D8">
        <v>1</v>
      </c>
      <c r="E8">
        <v>150</v>
      </c>
      <c r="F8" s="10">
        <v>150</v>
      </c>
    </row>
    <row r="9" spans="1:6">
      <c r="C9" t="s">
        <v>247</v>
      </c>
      <c r="D9">
        <v>1</v>
      </c>
      <c r="E9">
        <v>150</v>
      </c>
      <c r="F9" s="10">
        <v>150</v>
      </c>
    </row>
    <row r="10" spans="1:6">
      <c r="C10" t="s">
        <v>248</v>
      </c>
      <c r="D10">
        <v>1</v>
      </c>
      <c r="E10">
        <v>150</v>
      </c>
      <c r="F10" s="10">
        <v>150</v>
      </c>
    </row>
    <row r="11" spans="1:6">
      <c r="C11" t="s">
        <v>249</v>
      </c>
      <c r="D11">
        <v>1</v>
      </c>
      <c r="E11">
        <v>150</v>
      </c>
      <c r="F11" s="10">
        <v>150</v>
      </c>
    </row>
    <row r="12" spans="1:6">
      <c r="C12" t="s">
        <v>250</v>
      </c>
      <c r="D12">
        <v>1</v>
      </c>
      <c r="E12">
        <v>150</v>
      </c>
      <c r="F12" s="10">
        <v>150</v>
      </c>
    </row>
    <row r="13" spans="1:6">
      <c r="C13" t="s">
        <v>251</v>
      </c>
      <c r="D13">
        <v>1</v>
      </c>
      <c r="E13">
        <v>150</v>
      </c>
      <c r="F13" s="10">
        <v>150</v>
      </c>
    </row>
    <row r="14" spans="1:6">
      <c r="C14" t="s">
        <v>252</v>
      </c>
      <c r="D14">
        <v>1</v>
      </c>
      <c r="E14">
        <v>150</v>
      </c>
      <c r="F14" s="10">
        <v>150</v>
      </c>
    </row>
    <row r="15" spans="1:6">
      <c r="C15" t="s">
        <v>253</v>
      </c>
      <c r="D15">
        <v>1</v>
      </c>
      <c r="E15">
        <v>150</v>
      </c>
      <c r="F15" s="10">
        <v>150</v>
      </c>
    </row>
    <row r="16" spans="1:6">
      <c r="C16" t="s">
        <v>254</v>
      </c>
      <c r="D16">
        <v>1</v>
      </c>
      <c r="E16">
        <v>150</v>
      </c>
      <c r="F16" s="10">
        <v>150</v>
      </c>
    </row>
    <row r="17" spans="1:6">
      <c r="C17" t="s">
        <v>257</v>
      </c>
      <c r="D17">
        <v>1</v>
      </c>
      <c r="E17">
        <v>150</v>
      </c>
      <c r="F17" s="10">
        <v>150</v>
      </c>
    </row>
    <row r="18" spans="1:6">
      <c r="B18" t="s">
        <v>51</v>
      </c>
      <c r="C18" t="s">
        <v>243</v>
      </c>
      <c r="D18">
        <v>1.4</v>
      </c>
      <c r="E18">
        <v>150</v>
      </c>
      <c r="F18" s="10">
        <v>210</v>
      </c>
    </row>
    <row r="19" spans="1:6">
      <c r="B19" t="s">
        <v>53</v>
      </c>
      <c r="C19" t="s">
        <v>244</v>
      </c>
      <c r="D19">
        <v>1</v>
      </c>
      <c r="E19">
        <v>150</v>
      </c>
      <c r="F19" s="10">
        <v>150</v>
      </c>
    </row>
    <row r="20" spans="1:6">
      <c r="C20" t="s">
        <v>245</v>
      </c>
      <c r="D20">
        <v>1.2</v>
      </c>
      <c r="E20">
        <v>150</v>
      </c>
      <c r="F20" s="10">
        <v>180</v>
      </c>
    </row>
    <row r="21" spans="1:6">
      <c r="C21" t="s">
        <v>258</v>
      </c>
      <c r="D21">
        <v>1</v>
      </c>
      <c r="E21">
        <v>150</v>
      </c>
      <c r="F21" s="10">
        <v>150</v>
      </c>
    </row>
    <row r="22" spans="1:6">
      <c r="C22" t="s">
        <v>259</v>
      </c>
      <c r="D22">
        <v>1</v>
      </c>
      <c r="E22">
        <v>150</v>
      </c>
      <c r="F22" s="10">
        <v>150</v>
      </c>
    </row>
    <row r="23" spans="1:6">
      <c r="C23" t="s">
        <v>260</v>
      </c>
      <c r="D23">
        <v>1</v>
      </c>
      <c r="E23">
        <v>150</v>
      </c>
      <c r="F23" s="10">
        <v>150</v>
      </c>
    </row>
    <row r="24" spans="1:6">
      <c r="C24" t="s">
        <v>261</v>
      </c>
      <c r="D24">
        <v>1</v>
      </c>
      <c r="E24">
        <v>150</v>
      </c>
      <c r="F24" s="10">
        <v>150</v>
      </c>
    </row>
    <row r="25" spans="1:6">
      <c r="B25" t="s">
        <v>33</v>
      </c>
      <c r="C25" t="s">
        <v>255</v>
      </c>
      <c r="D25">
        <v>1</v>
      </c>
      <c r="E25">
        <v>150</v>
      </c>
      <c r="F25" s="10">
        <v>150</v>
      </c>
    </row>
    <row r="26" spans="1:6">
      <c r="C26" t="s">
        <v>256</v>
      </c>
      <c r="D26">
        <v>0.6</v>
      </c>
      <c r="E26">
        <v>150</v>
      </c>
      <c r="F26" s="10">
        <v>90</v>
      </c>
    </row>
    <row r="27" spans="1:6">
      <c r="A27" t="s">
        <v>178</v>
      </c>
      <c r="F27" s="10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BD63-1E13-48EE-BC61-9FBC93DDC840}">
  <dimension ref="A3:C10"/>
  <sheetViews>
    <sheetView workbookViewId="0">
      <selection activeCell="B6" sqref="B6"/>
    </sheetView>
  </sheetViews>
  <sheetFormatPr defaultRowHeight="15"/>
  <cols>
    <col min="1" max="1" width="18.28515625" bestFit="1" customWidth="1"/>
    <col min="2" max="2" width="16.28515625" bestFit="1" customWidth="1"/>
    <col min="3" max="4" width="11.28515625" bestFit="1" customWidth="1"/>
    <col min="5" max="5" width="14.7109375" bestFit="1" customWidth="1"/>
    <col min="6" max="6" width="11.28515625" bestFit="1" customWidth="1"/>
  </cols>
  <sheetData>
    <row r="3" spans="1:3">
      <c r="A3" s="8" t="s">
        <v>179</v>
      </c>
      <c r="B3" s="8" t="s">
        <v>180</v>
      </c>
    </row>
    <row r="4" spans="1:3">
      <c r="B4" t="s">
        <v>181</v>
      </c>
      <c r="C4" t="s">
        <v>178</v>
      </c>
    </row>
    <row r="5" spans="1:3">
      <c r="A5" s="8" t="s">
        <v>177</v>
      </c>
      <c r="B5" s="2" t="s">
        <v>182</v>
      </c>
    </row>
    <row r="6" spans="1:3">
      <c r="A6" s="9" t="s">
        <v>59</v>
      </c>
      <c r="B6" s="10">
        <v>13.7</v>
      </c>
      <c r="C6" s="10">
        <v>13.7</v>
      </c>
    </row>
    <row r="7" spans="1:3">
      <c r="A7" s="9" t="s">
        <v>51</v>
      </c>
      <c r="B7" s="10">
        <v>1.4</v>
      </c>
      <c r="C7" s="10">
        <v>1.4</v>
      </c>
    </row>
    <row r="8" spans="1:3">
      <c r="A8" s="9" t="s">
        <v>53</v>
      </c>
      <c r="B8" s="10">
        <v>6.2</v>
      </c>
      <c r="C8" s="10">
        <v>6.2</v>
      </c>
    </row>
    <row r="9" spans="1:3">
      <c r="A9" s="9" t="s">
        <v>33</v>
      </c>
      <c r="B9" s="10">
        <v>1.6</v>
      </c>
      <c r="C9" s="10">
        <v>1.6</v>
      </c>
    </row>
    <row r="10" spans="1:3">
      <c r="A10" s="9" t="s">
        <v>178</v>
      </c>
      <c r="B10" s="10">
        <v>22.900000000000002</v>
      </c>
      <c r="C10" s="10">
        <v>22.900000000000002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allFlowProduct</vt:lpstr>
      <vt:lpstr>วิธีการใช้</vt:lpstr>
      <vt:lpstr>purchases</vt:lpstr>
      <vt:lpstr>รายงานประจำวัน</vt:lpstr>
      <vt:lpstr>สรุปรายงาน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2020-09-26T08:04:05Z</dcterms:created>
  <dcterms:modified xsi:type="dcterms:W3CDTF">2020-09-30T10:46:38Z</dcterms:modified>
</cp:coreProperties>
</file>