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thamFlowAcc\taxInvoice_excel\"/>
    </mc:Choice>
  </mc:AlternateContent>
  <xr:revisionPtr revIDLastSave="0" documentId="13_ncr:1_{C4806FE3-1B47-4426-AFBB-1F7E845A45F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bills" sheetId="1" r:id="rId1"/>
    <sheet name="Sheet4" sheetId="6" r:id="rId2"/>
    <sheet name="items" sheetId="2" r:id="rId3"/>
    <sheet name="taxinvoices" sheetId="4" r:id="rId4"/>
  </sheets>
  <calcPr calcId="191029"/>
  <pivotCaches>
    <pivotCache cacheId="12" r:id="rId5"/>
  </pivotCaches>
</workbook>
</file>

<file path=xl/calcChain.xml><?xml version="1.0" encoding="utf-8"?>
<calcChain xmlns="http://schemas.openxmlformats.org/spreadsheetml/2006/main">
  <c r="M217" i="1" l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D82" i="4"/>
  <c r="B81" i="4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D83" i="4" l="1"/>
  <c r="D84" i="4" s="1"/>
  <c r="B88" i="4" s="1"/>
  <c r="D88" i="4" s="1"/>
  <c r="D85" i="4"/>
  <c r="D86" i="4" l="1"/>
  <c r="D87" i="4" s="1"/>
</calcChain>
</file>

<file path=xl/sharedStrings.xml><?xml version="1.0" encoding="utf-8"?>
<sst xmlns="http://schemas.openxmlformats.org/spreadsheetml/2006/main" count="11669" uniqueCount="755">
  <si>
    <t>date</t>
  </si>
  <si>
    <t>no</t>
  </si>
  <si>
    <t>status</t>
  </si>
  <si>
    <t>cashier</t>
  </si>
  <si>
    <t>subtotal</t>
  </si>
  <si>
    <t>discount</t>
  </si>
  <si>
    <t>total</t>
  </si>
  <si>
    <t>payment_method</t>
  </si>
  <si>
    <t>3/10/2020</t>
  </si>
  <si>
    <t>02011560</t>
  </si>
  <si>
    <t>Dararat</t>
  </si>
  <si>
    <t>cash</t>
  </si>
  <si>
    <t>02011561</t>
  </si>
  <si>
    <t>02011562</t>
  </si>
  <si>
    <t>02011563</t>
  </si>
  <si>
    <t>02011564</t>
  </si>
  <si>
    <t>02011565</t>
  </si>
  <si>
    <t>02011566</t>
  </si>
  <si>
    <t>02011567</t>
  </si>
  <si>
    <t>02011568</t>
  </si>
  <si>
    <t>02011569</t>
  </si>
  <si>
    <t>02011570</t>
  </si>
  <si>
    <t>02011571</t>
  </si>
  <si>
    <t>02011572</t>
  </si>
  <si>
    <t>02011573</t>
  </si>
  <si>
    <t>02011574</t>
  </si>
  <si>
    <t>02011575</t>
  </si>
  <si>
    <t>02011576</t>
  </si>
  <si>
    <t>02011577</t>
  </si>
  <si>
    <t>02011578</t>
  </si>
  <si>
    <t>02011579</t>
  </si>
  <si>
    <t>02011580</t>
  </si>
  <si>
    <t>02011581</t>
  </si>
  <si>
    <t>02011582</t>
  </si>
  <si>
    <t>02011583</t>
  </si>
  <si>
    <t>02011584</t>
  </si>
  <si>
    <t>02011585</t>
  </si>
  <si>
    <t>02011586</t>
  </si>
  <si>
    <t>02011587</t>
  </si>
  <si>
    <t>02011588</t>
  </si>
  <si>
    <t>02011589</t>
  </si>
  <si>
    <t>02011590</t>
  </si>
  <si>
    <t>02011591</t>
  </si>
  <si>
    <t>02011592</t>
  </si>
  <si>
    <t>02011593</t>
  </si>
  <si>
    <t>02011594</t>
  </si>
  <si>
    <t>02011595</t>
  </si>
  <si>
    <t>02011596</t>
  </si>
  <si>
    <t>02011597</t>
  </si>
  <si>
    <t>02011598</t>
  </si>
  <si>
    <t>02011599</t>
  </si>
  <si>
    <t>02011600</t>
  </si>
  <si>
    <t>02011601</t>
  </si>
  <si>
    <t>02011602</t>
  </si>
  <si>
    <t>02011603</t>
  </si>
  <si>
    <t>02011604</t>
  </si>
  <si>
    <t>02011605</t>
  </si>
  <si>
    <t>02011606</t>
  </si>
  <si>
    <t>02011607</t>
  </si>
  <si>
    <t>02011608</t>
  </si>
  <si>
    <t>02011609</t>
  </si>
  <si>
    <t>02011610</t>
  </si>
  <si>
    <t>โอนเงิน</t>
  </si>
  <si>
    <t>02011611</t>
  </si>
  <si>
    <t>02011612</t>
  </si>
  <si>
    <t>02011613</t>
  </si>
  <si>
    <t>02011614</t>
  </si>
  <si>
    <t>02011615</t>
  </si>
  <si>
    <t>02011616</t>
  </si>
  <si>
    <t>02011617</t>
  </si>
  <si>
    <t>02011618</t>
  </si>
  <si>
    <t>02011619</t>
  </si>
  <si>
    <t>02011620</t>
  </si>
  <si>
    <t>02011621</t>
  </si>
  <si>
    <t>02011622</t>
  </si>
  <si>
    <t>02011623</t>
  </si>
  <si>
    <t>02011624</t>
  </si>
  <si>
    <t>02011625</t>
  </si>
  <si>
    <t>02011626</t>
  </si>
  <si>
    <t>02011627</t>
  </si>
  <si>
    <t>02011628</t>
  </si>
  <si>
    <t>02011629</t>
  </si>
  <si>
    <t>02011630</t>
  </si>
  <si>
    <t>02011631</t>
  </si>
  <si>
    <t>02011632</t>
  </si>
  <si>
    <t>02011633</t>
  </si>
  <si>
    <t>02011634</t>
  </si>
  <si>
    <t>02011635</t>
  </si>
  <si>
    <t>02011636</t>
  </si>
  <si>
    <t>02011637</t>
  </si>
  <si>
    <t>02011638</t>
  </si>
  <si>
    <t>02011639</t>
  </si>
  <si>
    <t>02011640</t>
  </si>
  <si>
    <t>02011641</t>
  </si>
  <si>
    <t>02011642</t>
  </si>
  <si>
    <t>4/10/2020</t>
  </si>
  <si>
    <t>02011643</t>
  </si>
  <si>
    <t>02011644</t>
  </si>
  <si>
    <t>02011645</t>
  </si>
  <si>
    <t>02011646</t>
  </si>
  <si>
    <t>02011647</t>
  </si>
  <si>
    <t>02011648</t>
  </si>
  <si>
    <t>02011649</t>
  </si>
  <si>
    <t>02011650</t>
  </si>
  <si>
    <t>02011651</t>
  </si>
  <si>
    <t>02011652</t>
  </si>
  <si>
    <t>02011653</t>
  </si>
  <si>
    <t>02011654</t>
  </si>
  <si>
    <t>02011655</t>
  </si>
  <si>
    <t>02011656</t>
  </si>
  <si>
    <t>02011657</t>
  </si>
  <si>
    <t>02011658</t>
  </si>
  <si>
    <t>02011659</t>
  </si>
  <si>
    <t>02011660</t>
  </si>
  <si>
    <t>02011661</t>
  </si>
  <si>
    <t>02011662</t>
  </si>
  <si>
    <t>02011663</t>
  </si>
  <si>
    <t>02011664</t>
  </si>
  <si>
    <t>02011665</t>
  </si>
  <si>
    <t>02011666</t>
  </si>
  <si>
    <t>02011667</t>
  </si>
  <si>
    <t>02011668</t>
  </si>
  <si>
    <t>02011669</t>
  </si>
  <si>
    <t>02011670</t>
  </si>
  <si>
    <t>02011671</t>
  </si>
  <si>
    <t>02011672</t>
  </si>
  <si>
    <t>02011673</t>
  </si>
  <si>
    <t>02011674</t>
  </si>
  <si>
    <t>02011675</t>
  </si>
  <si>
    <t>02011676</t>
  </si>
  <si>
    <t>02011677</t>
  </si>
  <si>
    <t>02011678</t>
  </si>
  <si>
    <t>02011679</t>
  </si>
  <si>
    <t>02011680</t>
  </si>
  <si>
    <t>02011681</t>
  </si>
  <si>
    <t>02011682</t>
  </si>
  <si>
    <t>02011683</t>
  </si>
  <si>
    <t>02011684</t>
  </si>
  <si>
    <t>02011685</t>
  </si>
  <si>
    <t>02011686</t>
  </si>
  <si>
    <t>02011687</t>
  </si>
  <si>
    <t>02011688</t>
  </si>
  <si>
    <t>02011689</t>
  </si>
  <si>
    <t>02011690</t>
  </si>
  <si>
    <t>02011691</t>
  </si>
  <si>
    <t>02011692</t>
  </si>
  <si>
    <t>10/10/2020</t>
  </si>
  <si>
    <t>02011693</t>
  </si>
  <si>
    <t>02011694</t>
  </si>
  <si>
    <t>02011695</t>
  </si>
  <si>
    <t>02011696</t>
  </si>
  <si>
    <t>02011697</t>
  </si>
  <si>
    <t>02011698</t>
  </si>
  <si>
    <t>02011699</t>
  </si>
  <si>
    <t>02011700</t>
  </si>
  <si>
    <t>02011701</t>
  </si>
  <si>
    <t>02011702</t>
  </si>
  <si>
    <t>02011703</t>
  </si>
  <si>
    <t>02011704</t>
  </si>
  <si>
    <t>02011705</t>
  </si>
  <si>
    <t>02011706</t>
  </si>
  <si>
    <t>02011707</t>
  </si>
  <si>
    <t>02011708</t>
  </si>
  <si>
    <t>02011709</t>
  </si>
  <si>
    <t>02011710</t>
  </si>
  <si>
    <t>02011711</t>
  </si>
  <si>
    <t>02011712</t>
  </si>
  <si>
    <t>02011713</t>
  </si>
  <si>
    <t>02011714</t>
  </si>
  <si>
    <t>02011715</t>
  </si>
  <si>
    <t>02011716</t>
  </si>
  <si>
    <t>02011717</t>
  </si>
  <si>
    <t>02011718</t>
  </si>
  <si>
    <t>02011719</t>
  </si>
  <si>
    <t>02011720</t>
  </si>
  <si>
    <t>02011721</t>
  </si>
  <si>
    <t>02011722</t>
  </si>
  <si>
    <t>02011723</t>
  </si>
  <si>
    <t>02011724</t>
  </si>
  <si>
    <t>02011725</t>
  </si>
  <si>
    <t>02011726</t>
  </si>
  <si>
    <t>02011727</t>
  </si>
  <si>
    <t>02011728</t>
  </si>
  <si>
    <t>02011729</t>
  </si>
  <si>
    <t>02011730</t>
  </si>
  <si>
    <t>02011731</t>
  </si>
  <si>
    <t>02011732</t>
  </si>
  <si>
    <t>02011733</t>
  </si>
  <si>
    <t>02011734</t>
  </si>
  <si>
    <t>02011735</t>
  </si>
  <si>
    <t>02011736</t>
  </si>
  <si>
    <t>02011737</t>
  </si>
  <si>
    <t>02011738</t>
  </si>
  <si>
    <t>02011739</t>
  </si>
  <si>
    <t>02011740</t>
  </si>
  <si>
    <t>02011741</t>
  </si>
  <si>
    <t>02011742</t>
  </si>
  <si>
    <t>02011743</t>
  </si>
  <si>
    <t>02011744</t>
  </si>
  <si>
    <t>02011745</t>
  </si>
  <si>
    <t>02011746</t>
  </si>
  <si>
    <t>02011747</t>
  </si>
  <si>
    <t>02011748</t>
  </si>
  <si>
    <t>02011749</t>
  </si>
  <si>
    <t>02011750</t>
  </si>
  <si>
    <t>02011751</t>
  </si>
  <si>
    <t>02011752</t>
  </si>
  <si>
    <t>02011753</t>
  </si>
  <si>
    <t>02011754</t>
  </si>
  <si>
    <t>02011755</t>
  </si>
  <si>
    <t>02011756</t>
  </si>
  <si>
    <t>02011757</t>
  </si>
  <si>
    <t>02011758</t>
  </si>
  <si>
    <t>02011759</t>
  </si>
  <si>
    <t>02011760</t>
  </si>
  <si>
    <t>02011761</t>
  </si>
  <si>
    <t>02011762</t>
  </si>
  <si>
    <t>02011763</t>
  </si>
  <si>
    <t>02011764</t>
  </si>
  <si>
    <t>02011765</t>
  </si>
  <si>
    <t>02011766</t>
  </si>
  <si>
    <t>02011767</t>
  </si>
  <si>
    <t>02011768</t>
  </si>
  <si>
    <t>02011769</t>
  </si>
  <si>
    <t>02011770</t>
  </si>
  <si>
    <t>02011771</t>
  </si>
  <si>
    <t>02011772</t>
  </si>
  <si>
    <t>02011773</t>
  </si>
  <si>
    <t>02011774</t>
  </si>
  <si>
    <t>02011775</t>
  </si>
  <si>
    <t>11/10/2020</t>
  </si>
  <si>
    <t>02011776</t>
  </si>
  <si>
    <t>02011777</t>
  </si>
  <si>
    <t>02011778</t>
  </si>
  <si>
    <t>02011779</t>
  </si>
  <si>
    <t>02011780</t>
  </si>
  <si>
    <t>02011781</t>
  </si>
  <si>
    <t>02011782</t>
  </si>
  <si>
    <t>02011783</t>
  </si>
  <si>
    <t>02011784</t>
  </si>
  <si>
    <t>02011785</t>
  </si>
  <si>
    <t>02011786</t>
  </si>
  <si>
    <t>02011787</t>
  </si>
  <si>
    <t>02011788</t>
  </si>
  <si>
    <t>02011789</t>
  </si>
  <si>
    <t>02011790</t>
  </si>
  <si>
    <t>02011791</t>
  </si>
  <si>
    <t>02011792</t>
  </si>
  <si>
    <t>02011793</t>
  </si>
  <si>
    <t>02011794</t>
  </si>
  <si>
    <t>02011795</t>
  </si>
  <si>
    <t>02011796</t>
  </si>
  <si>
    <t>02011797</t>
  </si>
  <si>
    <t>02011798</t>
  </si>
  <si>
    <t>02011799</t>
  </si>
  <si>
    <t>02011800</t>
  </si>
  <si>
    <t>02011801</t>
  </si>
  <si>
    <t>02011802</t>
  </si>
  <si>
    <t>02011803</t>
  </si>
  <si>
    <t>02011804</t>
  </si>
  <si>
    <t>02011805</t>
  </si>
  <si>
    <t>02011806</t>
  </si>
  <si>
    <t>02011807</t>
  </si>
  <si>
    <t>02011808</t>
  </si>
  <si>
    <t>02011809</t>
  </si>
  <si>
    <t>02011810</t>
  </si>
  <si>
    <t>02011811</t>
  </si>
  <si>
    <t>02011812</t>
  </si>
  <si>
    <t>02011813</t>
  </si>
  <si>
    <t>02011814</t>
  </si>
  <si>
    <t>02011815</t>
  </si>
  <si>
    <t>02011816</t>
  </si>
  <si>
    <t>02011817</t>
  </si>
  <si>
    <t>02011818</t>
  </si>
  <si>
    <t>02011819</t>
  </si>
  <si>
    <t>02011820</t>
  </si>
  <si>
    <t>02011821</t>
  </si>
  <si>
    <t>02011822</t>
  </si>
  <si>
    <t>02011823</t>
  </si>
  <si>
    <t>02011824</t>
  </si>
  <si>
    <t>02011825</t>
  </si>
  <si>
    <t>02011826</t>
  </si>
  <si>
    <t>02011827</t>
  </si>
  <si>
    <t>02011828</t>
  </si>
  <si>
    <t>02011829</t>
  </si>
  <si>
    <t>02011830</t>
  </si>
  <si>
    <t>02011831</t>
  </si>
  <si>
    <t>02011832</t>
  </si>
  <si>
    <t>02011833</t>
  </si>
  <si>
    <t>02011834</t>
  </si>
  <si>
    <t>02011835</t>
  </si>
  <si>
    <t>17/10/2020</t>
  </si>
  <si>
    <t>02011836</t>
  </si>
  <si>
    <t>02011837</t>
  </si>
  <si>
    <t>02011838</t>
  </si>
  <si>
    <t>02011839</t>
  </si>
  <si>
    <t>02011840</t>
  </si>
  <si>
    <t>02011841</t>
  </si>
  <si>
    <t>02011842</t>
  </si>
  <si>
    <t>02011843</t>
  </si>
  <si>
    <t>02011844</t>
  </si>
  <si>
    <t>02011845</t>
  </si>
  <si>
    <t>02011846</t>
  </si>
  <si>
    <t>02011847</t>
  </si>
  <si>
    <t>02011848</t>
  </si>
  <si>
    <t>02011849</t>
  </si>
  <si>
    <t>02011850</t>
  </si>
  <si>
    <t>02011851</t>
  </si>
  <si>
    <t>02011852</t>
  </si>
  <si>
    <t>02011853</t>
  </si>
  <si>
    <t>02011854</t>
  </si>
  <si>
    <t>02011855</t>
  </si>
  <si>
    <t>02011856</t>
  </si>
  <si>
    <t>02011857</t>
  </si>
  <si>
    <t>02011858</t>
  </si>
  <si>
    <t>02011859</t>
  </si>
  <si>
    <t>02011860</t>
  </si>
  <si>
    <t>02011861</t>
  </si>
  <si>
    <t>02011862</t>
  </si>
  <si>
    <t>02011863</t>
  </si>
  <si>
    <t>02011864</t>
  </si>
  <si>
    <t>02011865</t>
  </si>
  <si>
    <t>02011866</t>
  </si>
  <si>
    <t>02011867</t>
  </si>
  <si>
    <t>02011868</t>
  </si>
  <si>
    <t>02011869</t>
  </si>
  <si>
    <t>02011870</t>
  </si>
  <si>
    <t>02011871</t>
  </si>
  <si>
    <t>02011872</t>
  </si>
  <si>
    <t>02011873</t>
  </si>
  <si>
    <t>02011874</t>
  </si>
  <si>
    <t>02011875</t>
  </si>
  <si>
    <t>02011876</t>
  </si>
  <si>
    <t>02011877</t>
  </si>
  <si>
    <t>02011878</t>
  </si>
  <si>
    <t>02011879</t>
  </si>
  <si>
    <t>02011880</t>
  </si>
  <si>
    <t>02011881</t>
  </si>
  <si>
    <t>02011882</t>
  </si>
  <si>
    <t>02011883</t>
  </si>
  <si>
    <t>02011884</t>
  </si>
  <si>
    <t>02011885</t>
  </si>
  <si>
    <t>02011886</t>
  </si>
  <si>
    <t>02011887</t>
  </si>
  <si>
    <t>02011888</t>
  </si>
  <si>
    <t>02011890</t>
  </si>
  <si>
    <t>02011891</t>
  </si>
  <si>
    <t>02011892</t>
  </si>
  <si>
    <t>02011893</t>
  </si>
  <si>
    <t>02011894</t>
  </si>
  <si>
    <t>02011895</t>
  </si>
  <si>
    <t>02011896</t>
  </si>
  <si>
    <t>02011897</t>
  </si>
  <si>
    <t>18/10/2020</t>
  </si>
  <si>
    <t>02011898</t>
  </si>
  <si>
    <t>02011899</t>
  </si>
  <si>
    <t>02011900</t>
  </si>
  <si>
    <t>02011901</t>
  </si>
  <si>
    <t>02011902</t>
  </si>
  <si>
    <t>02011903</t>
  </si>
  <si>
    <t>02011904</t>
  </si>
  <si>
    <t>02011905</t>
  </si>
  <si>
    <t>02011906</t>
  </si>
  <si>
    <t>02011907</t>
  </si>
  <si>
    <t>02011908</t>
  </si>
  <si>
    <t>02011909</t>
  </si>
  <si>
    <t>02011910</t>
  </si>
  <si>
    <t>02011911</t>
  </si>
  <si>
    <t>02011912</t>
  </si>
  <si>
    <t>02011913</t>
  </si>
  <si>
    <t>02011914</t>
  </si>
  <si>
    <t>02011915</t>
  </si>
  <si>
    <t>02011916</t>
  </si>
  <si>
    <t>02011917</t>
  </si>
  <si>
    <t>02011918</t>
  </si>
  <si>
    <t>02011919</t>
  </si>
  <si>
    <t>02011920</t>
  </si>
  <si>
    <t>02011921</t>
  </si>
  <si>
    <t>02011922</t>
  </si>
  <si>
    <t>02011923</t>
  </si>
  <si>
    <t>02011924</t>
  </si>
  <si>
    <t>02011925</t>
  </si>
  <si>
    <t>02011926</t>
  </si>
  <si>
    <t>02011927</t>
  </si>
  <si>
    <t>02011928</t>
  </si>
  <si>
    <t>02011929</t>
  </si>
  <si>
    <t>02011930</t>
  </si>
  <si>
    <t>02011931</t>
  </si>
  <si>
    <t>02011932</t>
  </si>
  <si>
    <t>02011933</t>
  </si>
  <si>
    <t>02011934</t>
  </si>
  <si>
    <t>02011935</t>
  </si>
  <si>
    <t>02011936</t>
  </si>
  <si>
    <t>02011937</t>
  </si>
  <si>
    <t>02011938</t>
  </si>
  <si>
    <t>02011939</t>
  </si>
  <si>
    <t>02011940</t>
  </si>
  <si>
    <t>02011941</t>
  </si>
  <si>
    <t>02011942</t>
  </si>
  <si>
    <t>02011943</t>
  </si>
  <si>
    <t>02011944</t>
  </si>
  <si>
    <t>24/10/2020</t>
  </si>
  <si>
    <t>02011945</t>
  </si>
  <si>
    <t>02011946</t>
  </si>
  <si>
    <t>02011947</t>
  </si>
  <si>
    <t>02011948</t>
  </si>
  <si>
    <t>02011949</t>
  </si>
  <si>
    <t>02011950</t>
  </si>
  <si>
    <t>02011951</t>
  </si>
  <si>
    <t>02011952</t>
  </si>
  <si>
    <t>02011953</t>
  </si>
  <si>
    <t>02011954</t>
  </si>
  <si>
    <t>02011955</t>
  </si>
  <si>
    <t>02011956</t>
  </si>
  <si>
    <t>02011957</t>
  </si>
  <si>
    <t>02011958</t>
  </si>
  <si>
    <t>02011959</t>
  </si>
  <si>
    <t>02011960</t>
  </si>
  <si>
    <t>02011961</t>
  </si>
  <si>
    <t>02011962</t>
  </si>
  <si>
    <t>02011963</t>
  </si>
  <si>
    <t>02011964</t>
  </si>
  <si>
    <t>02011965</t>
  </si>
  <si>
    <t>02011966</t>
  </si>
  <si>
    <t>02011967</t>
  </si>
  <si>
    <t>02011968</t>
  </si>
  <si>
    <t>02011969</t>
  </si>
  <si>
    <t>02011970</t>
  </si>
  <si>
    <t>02011971</t>
  </si>
  <si>
    <t>02011972</t>
  </si>
  <si>
    <t>02011973</t>
  </si>
  <si>
    <t>02011974</t>
  </si>
  <si>
    <t>02011975</t>
  </si>
  <si>
    <t>02011976</t>
  </si>
  <si>
    <t>02011977</t>
  </si>
  <si>
    <t>02011978</t>
  </si>
  <si>
    <t>02011979</t>
  </si>
  <si>
    <t>02011980</t>
  </si>
  <si>
    <t>02011981</t>
  </si>
  <si>
    <t>02011982</t>
  </si>
  <si>
    <t>02011983</t>
  </si>
  <si>
    <t>02011984</t>
  </si>
  <si>
    <t>02011985</t>
  </si>
  <si>
    <t>02011986</t>
  </si>
  <si>
    <t>02011987</t>
  </si>
  <si>
    <t>02011988</t>
  </si>
  <si>
    <t>02011989</t>
  </si>
  <si>
    <t>02011990</t>
  </si>
  <si>
    <t>02011991</t>
  </si>
  <si>
    <t>02011992</t>
  </si>
  <si>
    <t>02011993</t>
  </si>
  <si>
    <t>02011994</t>
  </si>
  <si>
    <t>02011995</t>
  </si>
  <si>
    <t>02011996</t>
  </si>
  <si>
    <t>02011997</t>
  </si>
  <si>
    <t>02011998</t>
  </si>
  <si>
    <t>02011999</t>
  </si>
  <si>
    <t>02012000</t>
  </si>
  <si>
    <t>02012001</t>
  </si>
  <si>
    <t>02012002</t>
  </si>
  <si>
    <t>02012003</t>
  </si>
  <si>
    <t>02012004</t>
  </si>
  <si>
    <t>02012005</t>
  </si>
  <si>
    <t>02012006</t>
  </si>
  <si>
    <t>02012007</t>
  </si>
  <si>
    <t>02012008</t>
  </si>
  <si>
    <t>02012009</t>
  </si>
  <si>
    <t>02012010</t>
  </si>
  <si>
    <t>02012011</t>
  </si>
  <si>
    <t>02012012</t>
  </si>
  <si>
    <t>02012013</t>
  </si>
  <si>
    <t>02012014</t>
  </si>
  <si>
    <t>02012015</t>
  </si>
  <si>
    <t>02012016</t>
  </si>
  <si>
    <t>02012017</t>
  </si>
  <si>
    <t>02012018</t>
  </si>
  <si>
    <t>02012019</t>
  </si>
  <si>
    <t>02012020</t>
  </si>
  <si>
    <t>02012021</t>
  </si>
  <si>
    <t>02012022</t>
  </si>
  <si>
    <t>02012023</t>
  </si>
  <si>
    <t>02012024</t>
  </si>
  <si>
    <t>02012025</t>
  </si>
  <si>
    <t>02012026</t>
  </si>
  <si>
    <t>02012027</t>
  </si>
  <si>
    <t>02012028</t>
  </si>
  <si>
    <t>02012029</t>
  </si>
  <si>
    <t>25/10/2020</t>
  </si>
  <si>
    <t>02012030</t>
  </si>
  <si>
    <t>02012031</t>
  </si>
  <si>
    <t>02012032</t>
  </si>
  <si>
    <t>02012033</t>
  </si>
  <si>
    <t>02012034</t>
  </si>
  <si>
    <t>02012035</t>
  </si>
  <si>
    <t>02012036</t>
  </si>
  <si>
    <t>02012037</t>
  </si>
  <si>
    <t>02012038</t>
  </si>
  <si>
    <t>02012039</t>
  </si>
  <si>
    <t>02012040</t>
  </si>
  <si>
    <t>02012041</t>
  </si>
  <si>
    <t>02012042</t>
  </si>
  <si>
    <t>02012043</t>
  </si>
  <si>
    <t>02012044</t>
  </si>
  <si>
    <t>02012045</t>
  </si>
  <si>
    <t>02012046</t>
  </si>
  <si>
    <t>02012047</t>
  </si>
  <si>
    <t>02012048</t>
  </si>
  <si>
    <t>02012049</t>
  </si>
  <si>
    <t>02012050</t>
  </si>
  <si>
    <t>02012051</t>
  </si>
  <si>
    <t>02012052</t>
  </si>
  <si>
    <t>02012053</t>
  </si>
  <si>
    <t>02012054</t>
  </si>
  <si>
    <t>02012055</t>
  </si>
  <si>
    <t>02012056</t>
  </si>
  <si>
    <t>02012057</t>
  </si>
  <si>
    <t>02012058</t>
  </si>
  <si>
    <t>02012059</t>
  </si>
  <si>
    <t>02012060</t>
  </si>
  <si>
    <t>02012061</t>
  </si>
  <si>
    <t>02012062</t>
  </si>
  <si>
    <t>02012063</t>
  </si>
  <si>
    <t>02012064</t>
  </si>
  <si>
    <t>02012065</t>
  </si>
  <si>
    <t>02012066</t>
  </si>
  <si>
    <t>02012067</t>
  </si>
  <si>
    <t>02012068</t>
  </si>
  <si>
    <t>02012069</t>
  </si>
  <si>
    <t>02012070</t>
  </si>
  <si>
    <t>02012071</t>
  </si>
  <si>
    <t>02012072</t>
  </si>
  <si>
    <t>31/10/2020</t>
  </si>
  <si>
    <t>02012073</t>
  </si>
  <si>
    <t>02012074</t>
  </si>
  <si>
    <t>02012075</t>
  </si>
  <si>
    <t>02012076</t>
  </si>
  <si>
    <t>02012077</t>
  </si>
  <si>
    <t>02012078</t>
  </si>
  <si>
    <t>02012079</t>
  </si>
  <si>
    <t>02012080</t>
  </si>
  <si>
    <t>02012081</t>
  </si>
  <si>
    <t>02012082</t>
  </si>
  <si>
    <t>02012083</t>
  </si>
  <si>
    <t>02012084</t>
  </si>
  <si>
    <t>02012085</t>
  </si>
  <si>
    <t>02012086</t>
  </si>
  <si>
    <t>02012087</t>
  </si>
  <si>
    <t>02012088</t>
  </si>
  <si>
    <t>02012089</t>
  </si>
  <si>
    <t>02012090</t>
  </si>
  <si>
    <t>02012091</t>
  </si>
  <si>
    <t>02012092</t>
  </si>
  <si>
    <t>02012093</t>
  </si>
  <si>
    <t>02012094</t>
  </si>
  <si>
    <t>02012095</t>
  </si>
  <si>
    <t>02012096</t>
  </si>
  <si>
    <t>02012097</t>
  </si>
  <si>
    <t>02012098</t>
  </si>
  <si>
    <t>02012099</t>
  </si>
  <si>
    <t>02012100</t>
  </si>
  <si>
    <t>02012101</t>
  </si>
  <si>
    <t>02012102</t>
  </si>
  <si>
    <t>02012103</t>
  </si>
  <si>
    <t>02012104</t>
  </si>
  <si>
    <t>02012105</t>
  </si>
  <si>
    <t>02012106</t>
  </si>
  <si>
    <t>02012107</t>
  </si>
  <si>
    <t>02012108</t>
  </si>
  <si>
    <t>02012109</t>
  </si>
  <si>
    <t>02012110</t>
  </si>
  <si>
    <t>02012111</t>
  </si>
  <si>
    <t>02012112</t>
  </si>
  <si>
    <t>02012113</t>
  </si>
  <si>
    <t>02012114</t>
  </si>
  <si>
    <t>02012115</t>
  </si>
  <si>
    <t>02012116</t>
  </si>
  <si>
    <t>02012117</t>
  </si>
  <si>
    <t>02012118</t>
  </si>
  <si>
    <t>02012119</t>
  </si>
  <si>
    <t>02012120</t>
  </si>
  <si>
    <t>02012121</t>
  </si>
  <si>
    <t>02012122</t>
  </si>
  <si>
    <t>02012123</t>
  </si>
  <si>
    <t>02012124</t>
  </si>
  <si>
    <t>02012125</t>
  </si>
  <si>
    <t>02012126</t>
  </si>
  <si>
    <t>02012127</t>
  </si>
  <si>
    <t>02012128</t>
  </si>
  <si>
    <t>02012129</t>
  </si>
  <si>
    <t>02012130</t>
  </si>
  <si>
    <t>02012131</t>
  </si>
  <si>
    <t>productName</t>
  </si>
  <si>
    <t>catogory</t>
  </si>
  <si>
    <t>quantity</t>
  </si>
  <si>
    <t>unitprice</t>
  </si>
  <si>
    <t>vatRate</t>
  </si>
  <si>
    <t>กล้วยน้ำว้า ใหญ่</t>
  </si>
  <si>
    <t>ผลไมั</t>
  </si>
  <si>
    <t>โหระพา</t>
  </si>
  <si>
    <t>ผักใบ</t>
  </si>
  <si>
    <t>กะเพรา</t>
  </si>
  <si>
    <t>มะเขือยาวเขียว</t>
  </si>
  <si>
    <t>ผักผล</t>
  </si>
  <si>
    <t>ข้าวโพดข้าวเหนียว</t>
  </si>
  <si>
    <t>ข้าวโพด</t>
  </si>
  <si>
    <t>กะหล่ำปลี</t>
  </si>
  <si>
    <t>ผักโขม</t>
  </si>
  <si>
    <t>ผักชีฝรั่ง</t>
  </si>
  <si>
    <t>ผักปลัง</t>
  </si>
  <si>
    <t>ฝรั่ง</t>
  </si>
  <si>
    <t>กล้วยน้ำว้า กลาง</t>
  </si>
  <si>
    <t>มะระขี้นก</t>
  </si>
  <si>
    <t>ชายา</t>
  </si>
  <si>
    <t>จิงจูฉ่าย</t>
  </si>
  <si>
    <t>ใบเตย</t>
  </si>
  <si>
    <t>กล้วยน้ำว้า เล็ก</t>
  </si>
  <si>
    <t>มะแว้ง</t>
  </si>
  <si>
    <t>พริกเขียว</t>
  </si>
  <si>
    <t>ปลาอินทรี(ชิ้น)</t>
  </si>
  <si>
    <t>ทะเล</t>
  </si>
  <si>
    <t>ปลาสากดำ เล็ก</t>
  </si>
  <si>
    <t>ปลาจาระเม็ดดำ</t>
  </si>
  <si>
    <t>กระเจี๊ยบเขียว</t>
  </si>
  <si>
    <t>หอมหัวใหญ่</t>
  </si>
  <si>
    <t>ถั่วลิสงฝัก</t>
  </si>
  <si>
    <t>ใบเหลียง</t>
  </si>
  <si>
    <t>ฟักทอง</t>
  </si>
  <si>
    <t>มะนาว</t>
  </si>
  <si>
    <t>ผักบุ้ง</t>
  </si>
  <si>
    <t>กล้วยหอมทอง กลาง</t>
  </si>
  <si>
    <t>มะละกอสุก</t>
  </si>
  <si>
    <t>ปลาข้างเหลืองแดดเดียว</t>
  </si>
  <si>
    <t>ตะไคร้</t>
  </si>
  <si>
    <t>เสาวรส</t>
  </si>
  <si>
    <t>หมึกกล้วย (ไข่)</t>
  </si>
  <si>
    <t>มันม่วง</t>
  </si>
  <si>
    <t>ใบย่านาง</t>
  </si>
  <si>
    <t>กระเทียม</t>
  </si>
  <si>
    <t>ตูน</t>
  </si>
  <si>
    <t>มะเขือเปราะ</t>
  </si>
  <si>
    <t>ปลาโฉมงาม เล็ก</t>
  </si>
  <si>
    <t>มันเทศแครอท</t>
  </si>
  <si>
    <t>เนื้อปูม้า (กรรเชียงใบพาย)</t>
  </si>
  <si>
    <t>ปลามง เล็ก</t>
  </si>
  <si>
    <t>ปลาสีกุน เล็ก</t>
  </si>
  <si>
    <t>ปลาหลังเขียว แปรรูป</t>
  </si>
  <si>
    <t>ปลาสีกุน หางบ่วง</t>
  </si>
  <si>
    <t>ฟักแฟง</t>
  </si>
  <si>
    <t>มะละกอดิบ กลาง</t>
  </si>
  <si>
    <t>น้ำเต้า</t>
  </si>
  <si>
    <t>พริกกะเหรี่ยง</t>
  </si>
  <si>
    <t>วอเตอร์เครส</t>
  </si>
  <si>
    <t>ชะพลู</t>
  </si>
  <si>
    <t>พริกขี้หนู</t>
  </si>
  <si>
    <t>ปลาสุจิน เล็ก</t>
  </si>
  <si>
    <t>หน่อไม้สด</t>
  </si>
  <si>
    <t>มะละกอดิบ เล็ก</t>
  </si>
  <si>
    <t>ใบยี่หร่า</t>
  </si>
  <si>
    <t>ปลาหวาน(ปลาหลังเขียว)</t>
  </si>
  <si>
    <t>หัวปลี</t>
  </si>
  <si>
    <t>เพกา</t>
  </si>
  <si>
    <t>มะละกอดิบ ใหญ่</t>
  </si>
  <si>
    <t>แตงกวา</t>
  </si>
  <si>
    <t>ผักสลัด</t>
  </si>
  <si>
    <t>แตงไทย</t>
  </si>
  <si>
    <t>ขิง</t>
  </si>
  <si>
    <t>ปลาอินทรีย์เค็ม</t>
  </si>
  <si>
    <t>ปลาอังเกย (ปลากะพง)</t>
  </si>
  <si>
    <t>ข่าเหลือง</t>
  </si>
  <si>
    <t>ชะอม</t>
  </si>
  <si>
    <t>ข่าแดงอ่อน</t>
  </si>
  <si>
    <t>บวบเหลี่ยม</t>
  </si>
  <si>
    <t>กล้วยเบา ใหญ่</t>
  </si>
  <si>
    <t>มะเขือพวง</t>
  </si>
  <si>
    <t>ผักกาดเขียว</t>
  </si>
  <si>
    <t>ผักเชียงดา</t>
  </si>
  <si>
    <t>ฟักเขียว</t>
  </si>
  <si>
    <t>มะกรูด</t>
  </si>
  <si>
    <t>ใบบัวบก</t>
  </si>
  <si>
    <t>ใบมะกรูด</t>
  </si>
  <si>
    <t>กล้วยเบา กลาง</t>
  </si>
  <si>
    <t>ปลาเก๋า เล็ก</t>
  </si>
  <si>
    <t>ปลาทราย</t>
  </si>
  <si>
    <t>ส้มโอ</t>
  </si>
  <si>
    <t>ปลาน้ำทอง เล็ก</t>
  </si>
  <si>
    <t>ปลากะพงข้างปาน</t>
  </si>
  <si>
    <t>ยอดตำลึง</t>
  </si>
  <si>
    <t>มะเขือไข่เต่า</t>
  </si>
  <si>
    <t>ใบแมงลัก</t>
  </si>
  <si>
    <t>ปลาข้างลาย</t>
  </si>
  <si>
    <t>ไข่ปลาอินทรี</t>
  </si>
  <si>
    <t>แตงโม</t>
  </si>
  <si>
    <t>บวบสาลี</t>
  </si>
  <si>
    <t>เนื้อปูม้า (เนื้ออก)</t>
  </si>
  <si>
    <t>กวางตุ้ง</t>
  </si>
  <si>
    <t>ฟักหอม</t>
  </si>
  <si>
    <t>ไข่ไก่</t>
  </si>
  <si>
    <t>อื่นๆ</t>
  </si>
  <si>
    <t>ถั่วฝักยาว</t>
  </si>
  <si>
    <t>ถั่วพู</t>
  </si>
  <si>
    <t>มะม่วงแก้ว</t>
  </si>
  <si>
    <t>แคนตาลูป</t>
  </si>
  <si>
    <t>กุยช่าย</t>
  </si>
  <si>
    <t>บวบหอม</t>
  </si>
  <si>
    <t>ดอกแคขาว</t>
  </si>
  <si>
    <t>ปลาตาโต</t>
  </si>
  <si>
    <t>ปลาดอกหมาก</t>
  </si>
  <si>
    <t>ปลาคิ้ววาด</t>
  </si>
  <si>
    <t>ปลาสลิดหิน เล็ก</t>
  </si>
  <si>
    <t>ปลากระบอกหูดำ</t>
  </si>
  <si>
    <t>ปูดองน้ำปลา (กก)</t>
  </si>
  <si>
    <t>ดอกงิ้วแห้ง</t>
  </si>
  <si>
    <t>กล้วยหอมทอง ใหญ่</t>
  </si>
  <si>
    <t>กล้วยไข่ ใหญ่</t>
  </si>
  <si>
    <t>ปลากระบอก เล็ก</t>
  </si>
  <si>
    <t>พริกหนุ่ม</t>
  </si>
  <si>
    <t>ยอดมะขาม</t>
  </si>
  <si>
    <t>ยอดมันแกว</t>
  </si>
  <si>
    <t>กล้วยไข่ เล็ก</t>
  </si>
  <si>
    <t>กล้วยไข่ กลาง</t>
  </si>
  <si>
    <t>ปลาสากดำ(ชิ้น)</t>
  </si>
  <si>
    <t>ผัก-ผลไม้รวม</t>
  </si>
  <si>
    <t>ปลาสากดำขูดเนื้อ</t>
  </si>
  <si>
    <t>มะกอกน้ำ</t>
  </si>
  <si>
    <t>ปลากระบอกกลาง</t>
  </si>
  <si>
    <t>ถั่วแปบ</t>
  </si>
  <si>
    <t>ใบหูเสือ</t>
  </si>
  <si>
    <t>มะเขือยาวม่วง</t>
  </si>
  <si>
    <t>ใบยอ</t>
  </si>
  <si>
    <t>datevalue</t>
  </si>
  <si>
    <t>Row Labels</t>
  </si>
  <si>
    <t>Grand Total</t>
  </si>
  <si>
    <t>Sum of subtotal</t>
  </si>
  <si>
    <t>บริษัท ธรรมธุรกิจ วิสาหกิจเพื่อสังคม จำกัด (สำนักงานใหญ่)</t>
  </si>
  <si>
    <t>8/2 ม.4 ต.ดอนฉิมพลี อ.บางน้ำเปรี้ยว จ.ฉะเชิงเทรา 24170</t>
  </si>
  <si>
    <t>เลขประจำตัวผู้เสียภาษี 0505556005091</t>
  </si>
  <si>
    <t>ใบเสร็จรับเงิน/ใบกำกับภาษีอย่างย่อ</t>
  </si>
  <si>
    <t>เล่มที่  :</t>
  </si>
  <si>
    <t>เลขที่  :</t>
  </si>
  <si>
    <t>วันที่ขาย :</t>
  </si>
  <si>
    <t>รายการ</t>
  </si>
  <si>
    <t>จำนวน</t>
  </si>
  <si>
    <t>หน่วยละ</t>
  </si>
  <si>
    <t>รวมเงิน</t>
  </si>
  <si>
    <t>ฉบับใหม่</t>
  </si>
  <si>
    <t>จำนวนรวม</t>
  </si>
  <si>
    <t>รวมเป็นเงิน</t>
  </si>
  <si>
    <t>ส่วนลด</t>
  </si>
  <si>
    <t>รวมทั้งสิ้น</t>
  </si>
  <si>
    <t>มูลค่าสินค้าที่ยกเว้นภาษีมูลค่าเพิ่ม</t>
  </si>
  <si>
    <t>มูลค่าสินค้าที่เสียภาษีมูลค่าเพิ่ม</t>
  </si>
  <si>
    <t>ภาษีมูลค่าเพิ่ม 7%</t>
  </si>
  <si>
    <t>เงินสด</t>
  </si>
  <si>
    <t>เงินทอน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</si>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</sst>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9" formatCode="dd/mm/yyyy;@"/>
    <numFmt numFmtId="190" formatCode="[$-1070000]d/mm/yyyy;@"/>
    <numFmt numFmtId="192" formatCode="_-* #,##0_-;\-* #,##0_-;_-* &quot;-&quot;??_-;_-@_-"/>
    <numFmt numFmtId="193" formatCode="#,##0_ ;\-#,##0\ "/>
  </numFmts>
  <fonts count="8" x14ac:knownFonts="1">
    <font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6"/>
      <color theme="1"/>
      <name val="Browallia New"/>
      <family val="2"/>
    </font>
    <font>
      <b/>
      <sz val="11"/>
      <color theme="1"/>
      <name val="Browallia New"/>
      <family val="2"/>
    </font>
    <font>
      <sz val="13"/>
      <color theme="1"/>
      <name val="Browallia New"/>
      <family val="2"/>
    </font>
    <font>
      <b/>
      <sz val="15"/>
      <color theme="1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 applyNumberFormat="1"/>
    <xf numFmtId="189" fontId="0" fillId="0" borderId="0" xfId="0" applyNumberFormat="1"/>
    <xf numFmtId="0" fontId="0" fillId="0" borderId="0" xfId="0" pivotButton="1" applyNumberFormat="1"/>
    <xf numFmtId="0" fontId="0" fillId="0" borderId="1" xfId="0" applyFont="1" applyBorder="1"/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43" fontId="0" fillId="0" borderId="0" xfId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43" fontId="7" fillId="0" borderId="0" xfId="1" applyFont="1" applyAlignment="1">
      <alignment horizontal="left"/>
    </xf>
    <xf numFmtId="0" fontId="7" fillId="0" borderId="0" xfId="0" applyNumberFormat="1" applyFont="1"/>
    <xf numFmtId="0" fontId="7" fillId="0" borderId="0" xfId="0" applyNumberFormat="1" applyFont="1" applyAlignment="1">
      <alignment horizontal="left"/>
    </xf>
    <xf numFmtId="0" fontId="6" fillId="0" borderId="0" xfId="0" pivotButton="1" applyNumberFormat="1" applyFont="1" applyAlignment="1">
      <alignment horizontal="right"/>
    </xf>
    <xf numFmtId="189" fontId="0" fillId="0" borderId="0" xfId="0" applyNumberFormat="1" applyAlignment="1">
      <alignment horizontal="left"/>
    </xf>
    <xf numFmtId="190" fontId="7" fillId="0" borderId="0" xfId="0" applyNumberFormat="1" applyFont="1" applyAlignment="1">
      <alignment horizontal="left"/>
    </xf>
    <xf numFmtId="0" fontId="7" fillId="0" borderId="0" xfId="0" pivotButton="1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43" fontId="7" fillId="0" borderId="0" xfId="1" applyFont="1"/>
    <xf numFmtId="192" fontId="0" fillId="0" borderId="0" xfId="1" applyNumberFormat="1" applyFont="1"/>
    <xf numFmtId="192" fontId="6" fillId="0" borderId="0" xfId="1" applyNumberFormat="1" applyFont="1" applyAlignment="1">
      <alignment horizontal="right"/>
    </xf>
    <xf numFmtId="192" fontId="7" fillId="0" borderId="0" xfId="1" applyNumberFormat="1" applyFont="1"/>
    <xf numFmtId="0" fontId="7" fillId="0" borderId="2" xfId="0" applyFont="1" applyBorder="1"/>
    <xf numFmtId="193" fontId="7" fillId="0" borderId="2" xfId="1" applyNumberFormat="1" applyFont="1" applyBorder="1"/>
    <xf numFmtId="43" fontId="7" fillId="0" borderId="2" xfId="1" applyFont="1" applyBorder="1"/>
    <xf numFmtId="0" fontId="7" fillId="0" borderId="0" xfId="0" applyFont="1"/>
    <xf numFmtId="0" fontId="6" fillId="0" borderId="3" xfId="0" applyFont="1" applyBorder="1"/>
    <xf numFmtId="43" fontId="7" fillId="0" borderId="3" xfId="1" applyFont="1" applyBorder="1"/>
    <xf numFmtId="43" fontId="6" fillId="0" borderId="3" xfId="1" applyFont="1" applyBorder="1"/>
    <xf numFmtId="43" fontId="7" fillId="0" borderId="0" xfId="1" applyFont="1" applyBorder="1"/>
    <xf numFmtId="0" fontId="7" fillId="0" borderId="3" xfId="0" applyFont="1" applyBorder="1"/>
    <xf numFmtId="0" fontId="4" fillId="0" borderId="0" xfId="0" applyFont="1" applyAlignment="1">
      <alignment horizontal="right"/>
    </xf>
    <xf numFmtId="43" fontId="4" fillId="0" borderId="0" xfId="1" applyFont="1" applyAlignment="1">
      <alignment horizontal="left"/>
    </xf>
    <xf numFmtId="43" fontId="4" fillId="0" borderId="0" xfId="1" applyFont="1" applyAlignment="1">
      <alignment horizontal="right"/>
    </xf>
    <xf numFmtId="192" fontId="7" fillId="0" borderId="0" xfId="0" applyNumberFormat="1" applyFont="1"/>
    <xf numFmtId="192" fontId="7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4"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right"/>
    </dxf>
    <dxf>
      <numFmt numFmtId="190" formatCode="[$-1070000]d/mm/yyyy;@"/>
    </dxf>
    <dxf>
      <font>
        <b/>
      </font>
    </dxf>
    <dxf>
      <alignment horizontal="center"/>
    </dxf>
    <dxf>
      <alignment horizontal="center"/>
    </dxf>
    <dxf>
      <numFmt numFmtId="192" formatCode="_-* #,##0_-;\-* #,##0_-;_-* &quot;-&quot;??_-;_-@_-"/>
    </dxf>
    <dxf>
      <numFmt numFmtId="192" formatCode="_-* #,##0_-;\-* #,##0_-;_-* &quot;-&quot;??_-;_-@_-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right"/>
    </dxf>
    <dxf>
      <numFmt numFmtId="190" formatCode="[$-1070000]d/mm/yyyy;@"/>
    </dxf>
    <dxf>
      <font>
        <b/>
      </font>
    </dxf>
    <dxf>
      <alignment horizontal="center"/>
    </dxf>
    <dxf>
      <alignment horizontal="center"/>
    </dxf>
    <dxf>
      <numFmt numFmtId="192" formatCode="_-* #,##0_-;\-* #,##0_-;_-* &quot;-&quot;??_-;_-@_-"/>
    </dxf>
    <dxf>
      <numFmt numFmtId="192" formatCode="_-* #,##0_-;\-* #,##0_-;_-* &quot;-&quot;??_-;_-@_-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right"/>
    </dxf>
    <dxf>
      <numFmt numFmtId="190" formatCode="[$-1070000]d/mm/yyyy;@"/>
    </dxf>
    <dxf>
      <font>
        <b/>
      </font>
    </dxf>
    <dxf>
      <alignment horizontal="center"/>
    </dxf>
    <dxf>
      <alignment horizontal="center"/>
    </dxf>
    <dxf>
      <numFmt numFmtId="192" formatCode="_-* #,##0_-;\-* #,##0_-;_-* &quot;-&quot;??_-;_-@_-"/>
    </dxf>
    <dxf>
      <numFmt numFmtId="192" formatCode="_-* #,##0_-;\-* #,##0_-;_-* &quot;-&quot;??_-;_-@_-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right"/>
    </dxf>
    <dxf>
      <numFmt numFmtId="190" formatCode="[$-1070000]d/mm/yyyy;@"/>
    </dxf>
    <dxf>
      <font>
        <b/>
      </font>
    </dxf>
    <dxf>
      <alignment horizontal="center"/>
    </dxf>
    <dxf>
      <alignment horizontal="center"/>
    </dxf>
    <dxf>
      <numFmt numFmtId="192" formatCode="_-* #,##0_-;\-* #,##0_-;_-* &quot;-&quot;??_-;_-@_-"/>
    </dxf>
    <dxf>
      <numFmt numFmtId="192" formatCode="_-* #,##0_-;\-* #,##0_-;_-* &quot;-&quot;??_-;_-@_-"/>
    </dxf>
    <dxf>
      <numFmt numFmtId="189" formatCode="dd/mm/yyyy;@"/>
    </dxf>
    <dxf>
      <numFmt numFmtId="189" formatCode="dd/mm/yyyy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50.077437731481" createdVersion="6" refreshedVersion="6" minRefreshableVersion="3" recordCount="2298" xr:uid="{98232EF1-23BD-4DE3-A784-A386D8AC8786}">
  <cacheSource type="worksheet">
    <worksheetSource name="items"/>
  </cacheSource>
  <cacheFields count="10">
    <cacheField name="date" numFmtId="0">
      <sharedItems/>
    </cacheField>
    <cacheField name="no" numFmtId="0">
      <sharedItems count="572">
        <s v="02011560"/>
        <s v="02011561"/>
        <s v="02011562"/>
        <s v="02011563"/>
        <s v="02011564"/>
        <s v="02011565"/>
        <s v="02011566"/>
        <s v="02011567"/>
        <s v="02011568"/>
        <s v="02011569"/>
        <s v="02011570"/>
        <s v="02011571"/>
        <s v="02011572"/>
        <s v="02011573"/>
        <s v="02011574"/>
        <s v="02011575"/>
        <s v="02011576"/>
        <s v="02011577"/>
        <s v="02011578"/>
        <s v="02011579"/>
        <s v="02011580"/>
        <s v="02011581"/>
        <s v="02011582"/>
        <s v="02011583"/>
        <s v="02011584"/>
        <s v="02011585"/>
        <s v="02011586"/>
        <s v="02011587"/>
        <s v="02011588"/>
        <s v="02011589"/>
        <s v="02011590"/>
        <s v="02011591"/>
        <s v="02011592"/>
        <s v="02011593"/>
        <s v="02011594"/>
        <s v="02011595"/>
        <s v="02011596"/>
        <s v="02011597"/>
        <s v="02011598"/>
        <s v="02011599"/>
        <s v="02011600"/>
        <s v="02011601"/>
        <s v="02011602"/>
        <s v="02011603"/>
        <s v="02011604"/>
        <s v="02011605"/>
        <s v="02011606"/>
        <s v="02011607"/>
        <s v="02011608"/>
        <s v="02011609"/>
        <s v="02011610"/>
        <s v="02011611"/>
        <s v="02011612"/>
        <s v="02011613"/>
        <s v="02011614"/>
        <s v="02011615"/>
        <s v="02011616"/>
        <s v="02011617"/>
        <s v="02011618"/>
        <s v="02011619"/>
        <s v="02011620"/>
        <s v="02011621"/>
        <s v="02011622"/>
        <s v="02011623"/>
        <s v="02011624"/>
        <s v="02011625"/>
        <s v="02011626"/>
        <s v="02011627"/>
        <s v="02011628"/>
        <s v="02011629"/>
        <s v="02011630"/>
        <s v="02011631"/>
        <s v="02011632"/>
        <s v="02011633"/>
        <s v="02011634"/>
        <s v="02011635"/>
        <s v="02011636"/>
        <s v="02011637"/>
        <s v="02011638"/>
        <s v="02011639"/>
        <s v="02011640"/>
        <s v="02011641"/>
        <s v="02011642"/>
        <s v="02011643"/>
        <s v="02011644"/>
        <s v="02011645"/>
        <s v="02011646"/>
        <s v="02011647"/>
        <s v="02011648"/>
        <s v="02011649"/>
        <s v="02011650"/>
        <s v="02011651"/>
        <s v="02011652"/>
        <s v="02011653"/>
        <s v="02011654"/>
        <s v="02011655"/>
        <s v="02011656"/>
        <s v="02011657"/>
        <s v="02011658"/>
        <s v="02011659"/>
        <s v="02011660"/>
        <s v="02011661"/>
        <s v="02011662"/>
        <s v="02011663"/>
        <s v="02011664"/>
        <s v="02011665"/>
        <s v="02011666"/>
        <s v="02011667"/>
        <s v="02011668"/>
        <s v="02011669"/>
        <s v="02011670"/>
        <s v="02011671"/>
        <s v="02011672"/>
        <s v="02011673"/>
        <s v="02011674"/>
        <s v="02011675"/>
        <s v="02011676"/>
        <s v="02011677"/>
        <s v="02011678"/>
        <s v="02011679"/>
        <s v="02011680"/>
        <s v="02011681"/>
        <s v="02011682"/>
        <s v="02011683"/>
        <s v="02011684"/>
        <s v="02011685"/>
        <s v="02011686"/>
        <s v="02011687"/>
        <s v="02011688"/>
        <s v="02011689"/>
        <s v="02011690"/>
        <s v="02011691"/>
        <s v="02011692"/>
        <s v="02011693"/>
        <s v="02011694"/>
        <s v="02011695"/>
        <s v="02011696"/>
        <s v="02011697"/>
        <s v="02011698"/>
        <s v="02011699"/>
        <s v="02011700"/>
        <s v="02011701"/>
        <s v="02011702"/>
        <s v="02011703"/>
        <s v="02011704"/>
        <s v="02011705"/>
        <s v="02011706"/>
        <s v="02011707"/>
        <s v="02011708"/>
        <s v="02011709"/>
        <s v="02011710"/>
        <s v="02011711"/>
        <s v="02011712"/>
        <s v="02011713"/>
        <s v="02011714"/>
        <s v="02011715"/>
        <s v="02011716"/>
        <s v="02011717"/>
        <s v="02011718"/>
        <s v="02011719"/>
        <s v="02011720"/>
        <s v="02011721"/>
        <s v="02011722"/>
        <s v="02011723"/>
        <s v="02011724"/>
        <s v="02011725"/>
        <s v="02011726"/>
        <s v="02011727"/>
        <s v="02011728"/>
        <s v="02011729"/>
        <s v="02011730"/>
        <s v="02011731"/>
        <s v="02011732"/>
        <s v="02011733"/>
        <s v="02011734"/>
        <s v="02011735"/>
        <s v="02011736"/>
        <s v="02011737"/>
        <s v="02011738"/>
        <s v="02011739"/>
        <s v="02011740"/>
        <s v="02011741"/>
        <s v="02011742"/>
        <s v="02011743"/>
        <s v="02011744"/>
        <s v="02011745"/>
        <s v="02011746"/>
        <s v="02011747"/>
        <s v="02011748"/>
        <s v="02011749"/>
        <s v="02011750"/>
        <s v="02011751"/>
        <s v="02011752"/>
        <s v="02011753"/>
        <s v="02011754"/>
        <s v="02011755"/>
        <s v="02011756"/>
        <s v="02011757"/>
        <s v="02011758"/>
        <s v="02011759"/>
        <s v="02011760"/>
        <s v="02011761"/>
        <s v="02011762"/>
        <s v="02011763"/>
        <s v="02011764"/>
        <s v="02011765"/>
        <s v="02011766"/>
        <s v="02011767"/>
        <s v="02011768"/>
        <s v="02011769"/>
        <s v="02011770"/>
        <s v="02011771"/>
        <s v="02011772"/>
        <s v="02011773"/>
        <s v="02011774"/>
        <s v="02011775"/>
        <s v="02011776"/>
        <s v="02011777"/>
        <s v="02011778"/>
        <s v="02011779"/>
        <s v="02011780"/>
        <s v="02011781"/>
        <s v="02011782"/>
        <s v="02011783"/>
        <s v="02011784"/>
        <s v="02011785"/>
        <s v="02011786"/>
        <s v="02011787"/>
        <s v="02011788"/>
        <s v="02011789"/>
        <s v="02011790"/>
        <s v="02011791"/>
        <s v="02011792"/>
        <s v="02011793"/>
        <s v="02011794"/>
        <s v="02011795"/>
        <s v="02011796"/>
        <s v="02011797"/>
        <s v="02011798"/>
        <s v="02011799"/>
        <s v="02011800"/>
        <s v="02011801"/>
        <s v="02011802"/>
        <s v="02011803"/>
        <s v="02011804"/>
        <s v="02011805"/>
        <s v="02011806"/>
        <s v="02011807"/>
        <s v="02011808"/>
        <s v="02011809"/>
        <s v="02011810"/>
        <s v="02011811"/>
        <s v="02011812"/>
        <s v="02011813"/>
        <s v="02011814"/>
        <s v="02011815"/>
        <s v="02011816"/>
        <s v="02011817"/>
        <s v="02011818"/>
        <s v="02011819"/>
        <s v="02011820"/>
        <s v="02011821"/>
        <s v="02011822"/>
        <s v="02011823"/>
        <s v="02011824"/>
        <s v="02011825"/>
        <s v="02011826"/>
        <s v="02011827"/>
        <s v="02011828"/>
        <s v="02011829"/>
        <s v="02011830"/>
        <s v="02011831"/>
        <s v="02011832"/>
        <s v="02011833"/>
        <s v="02011834"/>
        <s v="02011835"/>
        <s v="02011836"/>
        <s v="02011837"/>
        <s v="02011838"/>
        <s v="02011839"/>
        <s v="02011840"/>
        <s v="02011841"/>
        <s v="02011842"/>
        <s v="02011843"/>
        <s v="02011844"/>
        <s v="02011845"/>
        <s v="02011846"/>
        <s v="02011847"/>
        <s v="02011848"/>
        <s v="02011849"/>
        <s v="02011850"/>
        <s v="02011851"/>
        <s v="02011852"/>
        <s v="02011853"/>
        <s v="02011854"/>
        <s v="02011855"/>
        <s v="02011856"/>
        <s v="02011857"/>
        <s v="02011858"/>
        <s v="02011859"/>
        <s v="02011860"/>
        <s v="02011861"/>
        <s v="02011862"/>
        <s v="02011863"/>
        <s v="02011864"/>
        <s v="02011865"/>
        <s v="02011866"/>
        <s v="02011867"/>
        <s v="02011868"/>
        <s v="02011869"/>
        <s v="02011870"/>
        <s v="02011871"/>
        <s v="02011872"/>
        <s v="02011873"/>
        <s v="02011874"/>
        <s v="02011875"/>
        <s v="02011876"/>
        <s v="02011877"/>
        <s v="02011878"/>
        <s v="02011879"/>
        <s v="02011880"/>
        <s v="02011881"/>
        <s v="02011882"/>
        <s v="02011883"/>
        <s v="02011884"/>
        <s v="02011885"/>
        <s v="02011886"/>
        <s v="02011887"/>
        <s v="02011888"/>
        <s v="02011890"/>
        <s v="02011891"/>
        <s v="02011892"/>
        <s v="02011893"/>
        <s v="02011894"/>
        <s v="02011895"/>
        <s v="02011896"/>
        <s v="02011897"/>
        <s v="02011898"/>
        <s v="02011899"/>
        <s v="02011900"/>
        <s v="02011901"/>
        <s v="02011902"/>
        <s v="02011903"/>
        <s v="02011904"/>
        <s v="02011905"/>
        <s v="02011906"/>
        <s v="02011907"/>
        <s v="02011908"/>
        <s v="02011909"/>
        <s v="02011910"/>
        <s v="02011911"/>
        <s v="02011912"/>
        <s v="02011913"/>
        <s v="02011914"/>
        <s v="02011915"/>
        <s v="02011916"/>
        <s v="02011917"/>
        <s v="02011918"/>
        <s v="02011919"/>
        <s v="02011920"/>
        <s v="02011921"/>
        <s v="02011922"/>
        <s v="02011923"/>
        <s v="02011924"/>
        <s v="02011925"/>
        <s v="02011926"/>
        <s v="02011927"/>
        <s v="02011928"/>
        <s v="02011929"/>
        <s v="02011930"/>
        <s v="02011931"/>
        <s v="02011932"/>
        <s v="02011933"/>
        <s v="02011934"/>
        <s v="02011935"/>
        <s v="02011936"/>
        <s v="02011937"/>
        <s v="02011938"/>
        <s v="02011939"/>
        <s v="02011940"/>
        <s v="02011941"/>
        <s v="02011942"/>
        <s v="02011943"/>
        <s v="02011944"/>
        <s v="02011945"/>
        <s v="02011946"/>
        <s v="02011947"/>
        <s v="02011948"/>
        <s v="02011949"/>
        <s v="02011950"/>
        <s v="02011951"/>
        <s v="02011952"/>
        <s v="02011953"/>
        <s v="02011954"/>
        <s v="02011955"/>
        <s v="02011956"/>
        <s v="02011957"/>
        <s v="02011958"/>
        <s v="02011959"/>
        <s v="02011960"/>
        <s v="02011961"/>
        <s v="02011962"/>
        <s v="02011963"/>
        <s v="02011964"/>
        <s v="02011965"/>
        <s v="02011966"/>
        <s v="02011967"/>
        <s v="02011968"/>
        <s v="02011969"/>
        <s v="02011970"/>
        <s v="02011971"/>
        <s v="02011972"/>
        <s v="02011973"/>
        <s v="02011974"/>
        <s v="02011975"/>
        <s v="02011976"/>
        <s v="02011977"/>
        <s v="02011978"/>
        <s v="02011979"/>
        <s v="02011980"/>
        <s v="02011981"/>
        <s v="02011982"/>
        <s v="02011983"/>
        <s v="02011984"/>
        <s v="02011985"/>
        <s v="02011986"/>
        <s v="02011987"/>
        <s v="02011988"/>
        <s v="02011989"/>
        <s v="02011990"/>
        <s v="02011991"/>
        <s v="02011992"/>
        <s v="02011993"/>
        <s v="02011994"/>
        <s v="02011995"/>
        <s v="02011996"/>
        <s v="02011997"/>
        <s v="02011998"/>
        <s v="02011999"/>
        <s v="02012000"/>
        <s v="02012001"/>
        <s v="02012002"/>
        <s v="02012003"/>
        <s v="02012004"/>
        <s v="02012005"/>
        <s v="02012006"/>
        <s v="02012007"/>
        <s v="02012008"/>
        <s v="02012009"/>
        <s v="02012010"/>
        <s v="02012011"/>
        <s v="02012012"/>
        <s v="02012013"/>
        <s v="02012014"/>
        <s v="02012015"/>
        <s v="02012016"/>
        <s v="02012017"/>
        <s v="02012018"/>
        <s v="02012019"/>
        <s v="02012020"/>
        <s v="02012021"/>
        <s v="02012022"/>
        <s v="02012023"/>
        <s v="02012024"/>
        <s v="02012025"/>
        <s v="02012026"/>
        <s v="02012027"/>
        <s v="02012028"/>
        <s v="02012029"/>
        <s v="02012030"/>
        <s v="02012031"/>
        <s v="02012032"/>
        <s v="02012033"/>
        <s v="02012034"/>
        <s v="02012035"/>
        <s v="02012036"/>
        <s v="02012037"/>
        <s v="02012038"/>
        <s v="02012039"/>
        <s v="02012040"/>
        <s v="02012041"/>
        <s v="02012042"/>
        <s v="02012043"/>
        <s v="02012044"/>
        <s v="02012045"/>
        <s v="02012046"/>
        <s v="02012047"/>
        <s v="02012048"/>
        <s v="02012049"/>
        <s v="02012050"/>
        <s v="02012051"/>
        <s v="02012052"/>
        <s v="02012053"/>
        <s v="02012054"/>
        <s v="02012055"/>
        <s v="02012056"/>
        <s v="02012057"/>
        <s v="02012058"/>
        <s v="02012059"/>
        <s v="02012060"/>
        <s v="02012061"/>
        <s v="02012062"/>
        <s v="02012063"/>
        <s v="02012064"/>
        <s v="02012065"/>
        <s v="02012066"/>
        <s v="02012067"/>
        <s v="02012068"/>
        <s v="02012069"/>
        <s v="02012070"/>
        <s v="02012071"/>
        <s v="02012072"/>
        <s v="02012073"/>
        <s v="02012074"/>
        <s v="02012075"/>
        <s v="02012076"/>
        <s v="02012077"/>
        <s v="02012078"/>
        <s v="02012079"/>
        <s v="02012080"/>
        <s v="02012081"/>
        <s v="02012082"/>
        <s v="02012083"/>
        <s v="02012084"/>
        <s v="02012085"/>
        <s v="02012086"/>
        <s v="02012087"/>
        <s v="02012088"/>
        <s v="02012089"/>
        <s v="02012090"/>
        <s v="02012091"/>
        <s v="02012092"/>
        <s v="02012093"/>
        <s v="02012094"/>
        <s v="02012095"/>
        <s v="02012096"/>
        <s v="02012097"/>
        <s v="02012098"/>
        <s v="02012099"/>
        <s v="02012100"/>
        <s v="02012101"/>
        <s v="02012102"/>
        <s v="02012103"/>
        <s v="02012104"/>
        <s v="02012105"/>
        <s v="02012106"/>
        <s v="02012107"/>
        <s v="02012108"/>
        <s v="02012109"/>
        <s v="02012110"/>
        <s v="02012111"/>
        <s v="02012112"/>
        <s v="02012113"/>
        <s v="02012114"/>
        <s v="02012115"/>
        <s v="02012116"/>
        <s v="02012117"/>
        <s v="02012118"/>
        <s v="02012119"/>
        <s v="02012120"/>
        <s v="02012121"/>
        <s v="02012122"/>
        <s v="02012123"/>
        <s v="02012124"/>
        <s v="02012125"/>
        <s v="02012126"/>
        <s v="02012127"/>
        <s v="02012128"/>
        <s v="02012129"/>
        <s v="02012130"/>
        <s v="02012131"/>
        <s v="02011889" u="1"/>
      </sharedItems>
    </cacheField>
    <cacheField name="status" numFmtId="0">
      <sharedItems containsSemiMixedTypes="0" containsString="0" containsNumber="1" containsInteger="1" minValue="0" maxValue="1"/>
    </cacheField>
    <cacheField name="productName" numFmtId="0">
      <sharedItems count="128">
        <s v="กล้วยน้ำว้า ใหญ่"/>
        <s v="โหระพา"/>
        <s v="กะเพรา"/>
        <s v="มะเขือยาวเขียว"/>
        <s v="ข้าวโพดข้าวเหนียว"/>
        <s v="ข้าวโพด"/>
        <s v="กะหล่ำปลี"/>
        <s v="ผักโขม"/>
        <s v="ผักชีฝรั่ง"/>
        <s v="ผักปลัง"/>
        <s v="ฝรั่ง"/>
        <s v="กล้วยน้ำว้า กลาง"/>
        <s v="มะระขี้นก"/>
        <s v="ชายา"/>
        <s v="จิงจูฉ่าย"/>
        <s v="ใบเตย"/>
        <s v="กล้วยน้ำว้า เล็ก"/>
        <s v="มะแว้ง"/>
        <s v="พริกเขียว"/>
        <s v="ปลาอินทรี(ชิ้น)"/>
        <s v="ปลาสากดำ เล็ก"/>
        <s v="ปลาจาระเม็ดดำ"/>
        <s v="กระเจี๊ยบเขียว"/>
        <s v="หอมหัวใหญ่"/>
        <s v="ถั่วลิสงฝัก"/>
        <s v="ใบเหลียง"/>
        <s v="ฟักทอง"/>
        <s v="มะนาว"/>
        <s v="ผักบุ้ง"/>
        <s v="กล้วยหอมทอง กลาง"/>
        <s v="มะละกอสุก"/>
        <s v="ปลาข้างเหลืองแดดเดียว"/>
        <s v="ตะไคร้"/>
        <s v="เสาวรส"/>
        <s v="หมึกกล้วย (ไข่)"/>
        <s v="มันม่วง"/>
        <s v="ใบย่านาง"/>
        <s v="กระเทียม"/>
        <s v="ตูน"/>
        <s v="มะเขือเปราะ"/>
        <s v="ปลาโฉมงาม เล็ก"/>
        <s v="มันเทศแครอท"/>
        <s v="เนื้อปูม้า (กรรเชียงใบพาย)"/>
        <s v="ปลามง เล็ก"/>
        <s v="ปลาสีกุน เล็ก"/>
        <s v="ปลาหลังเขียว แปรรูป"/>
        <s v="ปลาสีกุน หางบ่วง"/>
        <s v="ฟักแฟง"/>
        <s v="มะละกอดิบ กลาง"/>
        <s v="น้ำเต้า"/>
        <s v="พริกกะเหรี่ยง"/>
        <s v="วอเตอร์เครส"/>
        <s v="ชะพลู"/>
        <s v="พริกขี้หนู"/>
        <s v="ปลาสุจิน เล็ก"/>
        <s v="หน่อไม้สด"/>
        <s v="มะละกอดิบ เล็ก"/>
        <s v="ใบยี่หร่า"/>
        <s v="ปลาหวาน(ปลาหลังเขียว)"/>
        <s v="หัวปลี"/>
        <s v="เพกา"/>
        <s v="มะละกอดิบ ใหญ่"/>
        <s v="แตงกวา"/>
        <s v="ผักสลัด"/>
        <s v="แตงไทย"/>
        <s v="ขิง"/>
        <s v="ปลาอินทรีย์เค็ม"/>
        <s v="ปลาอังเกย (ปลากะพง)"/>
        <s v="ข่าเหลือง"/>
        <s v="ชะอม"/>
        <s v="ข่าแดงอ่อน"/>
        <s v="บวบเหลี่ยม"/>
        <s v="กล้วยเบา ใหญ่"/>
        <s v="มะเขือพวง"/>
        <s v="ผักกาดเขียว"/>
        <s v="ผักเชียงดา"/>
        <s v="ฟักเขียว"/>
        <s v="มะกรูด"/>
        <s v="ใบบัวบก"/>
        <s v="ใบมะกรูด"/>
        <s v="กล้วยเบา กลาง"/>
        <s v="ปลาเก๋า เล็ก"/>
        <s v="ปลาทราย"/>
        <s v="ส้มโอ"/>
        <s v="ปลาน้ำทอง เล็ก"/>
        <s v="ปลากะพงข้างปาน"/>
        <s v="ยอดตำลึง"/>
        <s v="มะเขือไข่เต่า"/>
        <s v="ใบแมงลัก"/>
        <s v="ปลาข้างลาย"/>
        <s v="ไข่ปลาอินทรี"/>
        <s v="แตงโม"/>
        <s v="บวบสาลี"/>
        <s v="เนื้อปูม้า (เนื้ออก)"/>
        <s v="กวางตุ้ง"/>
        <s v="ฟักหอม"/>
        <s v="ไข่ไก่"/>
        <s v="ถั่วฝักยาว"/>
        <s v="ถั่วพู"/>
        <s v="มะม่วงแก้ว"/>
        <s v="แคนตาลูป"/>
        <s v="กุยช่าย"/>
        <s v="บวบหอม"/>
        <s v="ดอกแคขาว"/>
        <s v="ปลาตาโต"/>
        <s v="ปลาดอกหมาก"/>
        <s v="ปลาคิ้ววาด"/>
        <s v="ปลาสลิดหิน เล็ก"/>
        <s v="ปลากระบอกหูดำ"/>
        <s v="ปูดองน้ำปลา (กก)"/>
        <s v="ดอกงิ้วแห้ง"/>
        <s v="กล้วยหอมทอง ใหญ่"/>
        <s v="กล้วยไข่ ใหญ่"/>
        <s v="ปลากระบอก เล็ก"/>
        <s v="พริกหนุ่ม"/>
        <s v="ยอดมะขาม"/>
        <s v="ยอดมันแกว"/>
        <s v="กล้วยไข่ เล็ก"/>
        <s v="กล้วยไข่ กลาง"/>
        <s v="ปลาสากดำ(ชิ้น)"/>
        <s v="ผัก-ผลไม้รวม"/>
        <s v="ปลาสากดำขูดเนื้อ"/>
        <s v="มะกอกน้ำ"/>
        <s v="ปลากระบอกกลาง"/>
        <s v="ถั่วแปบ"/>
        <s v="ใบหูเสือ"/>
        <s v="มะเขือยาวม่วง"/>
        <s v="ใบยอ"/>
      </sharedItems>
    </cacheField>
    <cacheField name="catogory" numFmtId="0">
      <sharedItems/>
    </cacheField>
    <cacheField name="quantity" numFmtId="0">
      <sharedItems containsSemiMixedTypes="0" containsString="0" containsNumber="1" minValue="0.01" maxValue="150"/>
    </cacheField>
    <cacheField name="unitprice" numFmtId="0">
      <sharedItems containsSemiMixedTypes="0" containsString="0" containsNumber="1" minValue="0" maxValue="1650"/>
    </cacheField>
    <cacheField name="subtotal" numFmtId="0">
      <sharedItems containsSemiMixedTypes="0" containsString="0" containsNumber="1" minValue="0" maxValue="2600.5"/>
    </cacheField>
    <cacheField name="vatRate" numFmtId="0">
      <sharedItems containsSemiMixedTypes="0" containsString="0" containsNumber="1" containsInteger="1" minValue="-1" maxValue="7"/>
    </cacheField>
    <cacheField name="datevalue" numFmtId="189">
      <sharedItems containsSemiMixedTypes="0" containsNonDate="0" containsDate="1" containsString="0" minDate="2020-10-03T00:00:00" maxDate="2020-11-01T00:00:00" count="9">
        <d v="2020-10-03T00:00:00"/>
        <d v="2020-10-04T00:00:00"/>
        <d v="2020-10-10T00:00:00"/>
        <d v="2020-10-11T00:00:00"/>
        <d v="2020-10-17T00:00:00"/>
        <d v="2020-10-18T00:00:00"/>
        <d v="2020-10-24T00:00:00"/>
        <d v="2020-10-25T00:00:00"/>
        <d v="2020-10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8">
  <r>
    <s v="3/10/2020"/>
    <x v="0"/>
    <n v="0"/>
    <x v="0"/>
    <s v="ผลไมั"/>
    <n v="2"/>
    <n v="40"/>
    <n v="80"/>
    <n v="-1"/>
    <x v="0"/>
  </r>
  <r>
    <s v="3/10/2020"/>
    <x v="0"/>
    <n v="0"/>
    <x v="1"/>
    <s v="ผักใบ"/>
    <n v="0.1"/>
    <n v="100"/>
    <n v="10"/>
    <n v="-1"/>
    <x v="0"/>
  </r>
  <r>
    <s v="3/10/2020"/>
    <x v="0"/>
    <n v="0"/>
    <x v="2"/>
    <s v="ผักใบ"/>
    <n v="0.1"/>
    <n v="100"/>
    <n v="10"/>
    <n v="-1"/>
    <x v="0"/>
  </r>
  <r>
    <s v="3/10/2020"/>
    <x v="0"/>
    <n v="0"/>
    <x v="3"/>
    <s v="ผักผล"/>
    <n v="0.27"/>
    <n v="50"/>
    <n v="13.5"/>
    <n v="-1"/>
    <x v="0"/>
  </r>
  <r>
    <s v="3/10/2020"/>
    <x v="0"/>
    <n v="0"/>
    <x v="4"/>
    <s v="ผักผล"/>
    <n v="0.57999999999999996"/>
    <n v="50"/>
    <n v="29"/>
    <n v="-1"/>
    <x v="0"/>
  </r>
  <r>
    <s v="3/10/2020"/>
    <x v="0"/>
    <n v="0"/>
    <x v="5"/>
    <s v="ผักผล"/>
    <n v="0.28999999999999998"/>
    <n v="50"/>
    <n v="14.5"/>
    <n v="-1"/>
    <x v="0"/>
  </r>
  <r>
    <s v="3/10/2020"/>
    <x v="0"/>
    <n v="0"/>
    <x v="6"/>
    <s v="ผักผล"/>
    <n v="0.4"/>
    <n v="50"/>
    <n v="20"/>
    <n v="-1"/>
    <x v="0"/>
  </r>
  <r>
    <s v="3/10/2020"/>
    <x v="0"/>
    <n v="0"/>
    <x v="7"/>
    <s v="ผักใบ"/>
    <n v="0.37"/>
    <n v="100"/>
    <n v="37"/>
    <n v="-1"/>
    <x v="0"/>
  </r>
  <r>
    <s v="3/10/2020"/>
    <x v="0"/>
    <n v="0"/>
    <x v="8"/>
    <s v="ผักใบ"/>
    <n v="0.1"/>
    <n v="100"/>
    <n v="10"/>
    <n v="-1"/>
    <x v="0"/>
  </r>
  <r>
    <s v="3/10/2020"/>
    <x v="1"/>
    <n v="0"/>
    <x v="9"/>
    <s v="ผักใบ"/>
    <n v="0.35"/>
    <n v="100"/>
    <n v="35"/>
    <n v="-1"/>
    <x v="0"/>
  </r>
  <r>
    <s v="3/10/2020"/>
    <x v="2"/>
    <n v="0"/>
    <x v="10"/>
    <s v="ผลไมั"/>
    <n v="1"/>
    <n v="60"/>
    <n v="60"/>
    <n v="-1"/>
    <x v="0"/>
  </r>
  <r>
    <s v="3/10/2020"/>
    <x v="2"/>
    <n v="0"/>
    <x v="11"/>
    <s v="ผลไมั"/>
    <n v="1"/>
    <n v="30"/>
    <n v="30"/>
    <n v="-1"/>
    <x v="0"/>
  </r>
  <r>
    <s v="3/10/2020"/>
    <x v="2"/>
    <n v="0"/>
    <x v="12"/>
    <s v="ผักผล"/>
    <n v="0.6"/>
    <n v="100"/>
    <n v="60"/>
    <n v="-1"/>
    <x v="0"/>
  </r>
  <r>
    <s v="3/10/2020"/>
    <x v="2"/>
    <n v="0"/>
    <x v="13"/>
    <s v="ผักใบ"/>
    <n v="0.28000000000000003"/>
    <n v="99.999999999999986"/>
    <n v="28"/>
    <n v="-1"/>
    <x v="0"/>
  </r>
  <r>
    <s v="3/10/2020"/>
    <x v="2"/>
    <n v="0"/>
    <x v="14"/>
    <s v="ผักใบ"/>
    <n v="0.2"/>
    <n v="100"/>
    <n v="20"/>
    <n v="-1"/>
    <x v="0"/>
  </r>
  <r>
    <s v="3/10/2020"/>
    <x v="2"/>
    <n v="0"/>
    <x v="4"/>
    <s v="ผักผล"/>
    <n v="0.7"/>
    <n v="50"/>
    <n v="35"/>
    <n v="-1"/>
    <x v="0"/>
  </r>
  <r>
    <s v="3/10/2020"/>
    <x v="2"/>
    <n v="0"/>
    <x v="15"/>
    <s v="ผักใบ"/>
    <n v="0.2"/>
    <n v="100"/>
    <n v="20"/>
    <n v="-1"/>
    <x v="0"/>
  </r>
  <r>
    <s v="3/10/2020"/>
    <x v="2"/>
    <n v="0"/>
    <x v="9"/>
    <s v="ผักใบ"/>
    <n v="0.3"/>
    <n v="100"/>
    <n v="30"/>
    <n v="-1"/>
    <x v="0"/>
  </r>
  <r>
    <s v="3/10/2020"/>
    <x v="3"/>
    <n v="0"/>
    <x v="16"/>
    <s v="ผลไมั"/>
    <n v="2"/>
    <n v="20"/>
    <n v="40"/>
    <n v="-1"/>
    <x v="0"/>
  </r>
  <r>
    <s v="3/10/2020"/>
    <x v="4"/>
    <n v="0"/>
    <x v="17"/>
    <s v="ผักใบ"/>
    <n v="0.1"/>
    <n v="100"/>
    <n v="10"/>
    <n v="-1"/>
    <x v="0"/>
  </r>
  <r>
    <s v="3/10/2020"/>
    <x v="4"/>
    <n v="0"/>
    <x v="18"/>
    <s v="ผักผล"/>
    <n v="0.05"/>
    <n v="200"/>
    <n v="10"/>
    <n v="-1"/>
    <x v="0"/>
  </r>
  <r>
    <s v="3/10/2020"/>
    <x v="4"/>
    <n v="0"/>
    <x v="6"/>
    <s v="ผักผล"/>
    <n v="0.38"/>
    <n v="50"/>
    <n v="19"/>
    <n v="-1"/>
    <x v="0"/>
  </r>
  <r>
    <s v="3/10/2020"/>
    <x v="4"/>
    <n v="0"/>
    <x v="14"/>
    <s v="ผักใบ"/>
    <n v="0.4"/>
    <n v="100"/>
    <n v="40"/>
    <n v="-1"/>
    <x v="0"/>
  </r>
  <r>
    <s v="3/10/2020"/>
    <x v="4"/>
    <n v="0"/>
    <x v="19"/>
    <s v="ทะเล"/>
    <n v="0.4"/>
    <n v="450"/>
    <n v="180"/>
    <n v="-1"/>
    <x v="0"/>
  </r>
  <r>
    <s v="3/10/2020"/>
    <x v="4"/>
    <n v="0"/>
    <x v="20"/>
    <s v="ทะเล"/>
    <n v="0.3"/>
    <n v="200"/>
    <n v="60"/>
    <n v="-1"/>
    <x v="0"/>
  </r>
  <r>
    <s v="3/10/2020"/>
    <x v="4"/>
    <n v="0"/>
    <x v="21"/>
    <s v="ทะเล"/>
    <n v="0.8"/>
    <n v="300"/>
    <n v="240"/>
    <n v="-1"/>
    <x v="0"/>
  </r>
  <r>
    <s v="3/10/2020"/>
    <x v="5"/>
    <n v="0"/>
    <x v="6"/>
    <s v="ผักผล"/>
    <n v="0.2"/>
    <n v="50"/>
    <n v="10"/>
    <n v="-1"/>
    <x v="0"/>
  </r>
  <r>
    <s v="3/10/2020"/>
    <x v="5"/>
    <n v="0"/>
    <x v="22"/>
    <s v="ผักผล"/>
    <n v="0.15"/>
    <n v="100"/>
    <n v="15"/>
    <n v="-1"/>
    <x v="0"/>
  </r>
  <r>
    <s v="3/10/2020"/>
    <x v="5"/>
    <n v="0"/>
    <x v="3"/>
    <s v="ผักผล"/>
    <n v="0.3"/>
    <n v="50"/>
    <n v="15"/>
    <n v="-1"/>
    <x v="0"/>
  </r>
  <r>
    <s v="3/10/2020"/>
    <x v="5"/>
    <n v="0"/>
    <x v="23"/>
    <s v="ผักผล"/>
    <n v="0.54"/>
    <n v="100"/>
    <n v="54"/>
    <n v="-1"/>
    <x v="0"/>
  </r>
  <r>
    <s v="3/10/2020"/>
    <x v="5"/>
    <n v="0"/>
    <x v="8"/>
    <s v="ผักใบ"/>
    <n v="0.1"/>
    <n v="100"/>
    <n v="10"/>
    <n v="-1"/>
    <x v="0"/>
  </r>
  <r>
    <s v="3/10/2020"/>
    <x v="6"/>
    <n v="0"/>
    <x v="0"/>
    <s v="ผลไมั"/>
    <n v="1"/>
    <n v="40"/>
    <n v="40"/>
    <n v="-1"/>
    <x v="0"/>
  </r>
  <r>
    <s v="3/10/2020"/>
    <x v="7"/>
    <n v="0"/>
    <x v="8"/>
    <s v="ผักใบ"/>
    <n v="0.1"/>
    <n v="100"/>
    <n v="10"/>
    <n v="-1"/>
    <x v="0"/>
  </r>
  <r>
    <s v="3/10/2020"/>
    <x v="7"/>
    <n v="0"/>
    <x v="24"/>
    <s v="ผักผล"/>
    <n v="0.5"/>
    <n v="100"/>
    <n v="50"/>
    <n v="-1"/>
    <x v="0"/>
  </r>
  <r>
    <s v="3/10/2020"/>
    <x v="8"/>
    <n v="0"/>
    <x v="25"/>
    <s v="ผักใบ"/>
    <n v="1"/>
    <n v="40"/>
    <n v="40"/>
    <n v="-1"/>
    <x v="0"/>
  </r>
  <r>
    <s v="3/10/2020"/>
    <x v="9"/>
    <n v="0"/>
    <x v="26"/>
    <s v="ผักผล"/>
    <n v="1.2"/>
    <n v="50"/>
    <n v="60"/>
    <n v="-1"/>
    <x v="0"/>
  </r>
  <r>
    <s v="3/10/2020"/>
    <x v="9"/>
    <n v="0"/>
    <x v="11"/>
    <s v="ผลไมั"/>
    <n v="1"/>
    <n v="30"/>
    <n v="30"/>
    <n v="-1"/>
    <x v="0"/>
  </r>
  <r>
    <s v="3/10/2020"/>
    <x v="9"/>
    <n v="0"/>
    <x v="0"/>
    <s v="ผลไมั"/>
    <n v="1"/>
    <n v="40"/>
    <n v="40"/>
    <n v="-1"/>
    <x v="0"/>
  </r>
  <r>
    <s v="3/10/2020"/>
    <x v="9"/>
    <n v="0"/>
    <x v="18"/>
    <s v="ผักผล"/>
    <n v="0.05"/>
    <n v="200"/>
    <n v="10"/>
    <n v="-1"/>
    <x v="0"/>
  </r>
  <r>
    <s v="3/10/2020"/>
    <x v="9"/>
    <n v="0"/>
    <x v="15"/>
    <s v="ผักใบ"/>
    <n v="0.13"/>
    <n v="100"/>
    <n v="13"/>
    <n v="-1"/>
    <x v="0"/>
  </r>
  <r>
    <s v="3/10/2020"/>
    <x v="10"/>
    <n v="0"/>
    <x v="5"/>
    <s v="ผักผล"/>
    <n v="1.23"/>
    <n v="50"/>
    <n v="61.5"/>
    <n v="-1"/>
    <x v="0"/>
  </r>
  <r>
    <s v="3/10/2020"/>
    <x v="10"/>
    <n v="0"/>
    <x v="6"/>
    <s v="ผักผล"/>
    <n v="0.37"/>
    <n v="50"/>
    <n v="18.5"/>
    <n v="-1"/>
    <x v="0"/>
  </r>
  <r>
    <s v="3/10/2020"/>
    <x v="11"/>
    <n v="0"/>
    <x v="27"/>
    <s v="ผักผล"/>
    <n v="0.3"/>
    <n v="60"/>
    <n v="18"/>
    <n v="-1"/>
    <x v="0"/>
  </r>
  <r>
    <s v="3/10/2020"/>
    <x v="11"/>
    <n v="0"/>
    <x v="28"/>
    <s v="ผักใบ"/>
    <n v="0.3"/>
    <n v="100"/>
    <n v="30"/>
    <n v="-1"/>
    <x v="0"/>
  </r>
  <r>
    <s v="3/10/2020"/>
    <x v="12"/>
    <n v="0"/>
    <x v="28"/>
    <s v="ผักใบ"/>
    <n v="0.4"/>
    <n v="100"/>
    <n v="40"/>
    <n v="-1"/>
    <x v="0"/>
  </r>
  <r>
    <s v="3/10/2020"/>
    <x v="12"/>
    <n v="0"/>
    <x v="24"/>
    <s v="ผักผล"/>
    <n v="0.4"/>
    <n v="100"/>
    <n v="40"/>
    <n v="-1"/>
    <x v="0"/>
  </r>
  <r>
    <s v="3/10/2020"/>
    <x v="12"/>
    <n v="0"/>
    <x v="10"/>
    <s v="ผลไมั"/>
    <n v="1.27"/>
    <n v="60"/>
    <n v="76.2"/>
    <n v="-1"/>
    <x v="0"/>
  </r>
  <r>
    <s v="3/10/2020"/>
    <x v="12"/>
    <n v="0"/>
    <x v="0"/>
    <s v="ผลไมั"/>
    <n v="2"/>
    <n v="40"/>
    <n v="80"/>
    <n v="-1"/>
    <x v="0"/>
  </r>
  <r>
    <s v="3/10/2020"/>
    <x v="12"/>
    <n v="0"/>
    <x v="11"/>
    <s v="ผลไมั"/>
    <n v="2"/>
    <n v="30"/>
    <n v="60"/>
    <n v="-1"/>
    <x v="0"/>
  </r>
  <r>
    <s v="3/10/2020"/>
    <x v="12"/>
    <n v="0"/>
    <x v="29"/>
    <s v="ผลไมั"/>
    <n v="1"/>
    <n v="50"/>
    <n v="50"/>
    <n v="-1"/>
    <x v="0"/>
  </r>
  <r>
    <s v="3/10/2020"/>
    <x v="13"/>
    <n v="0"/>
    <x v="30"/>
    <s v="ผลไมั"/>
    <n v="0.6"/>
    <n v="50"/>
    <n v="30"/>
    <n v="-1"/>
    <x v="0"/>
  </r>
  <r>
    <s v="3/10/2020"/>
    <x v="13"/>
    <n v="0"/>
    <x v="0"/>
    <s v="ผลไมั"/>
    <n v="1"/>
    <n v="40"/>
    <n v="40"/>
    <n v="-1"/>
    <x v="0"/>
  </r>
  <r>
    <s v="3/10/2020"/>
    <x v="13"/>
    <n v="0"/>
    <x v="16"/>
    <s v="ผลไมั"/>
    <n v="1"/>
    <n v="20"/>
    <n v="20"/>
    <n v="-1"/>
    <x v="0"/>
  </r>
  <r>
    <s v="3/10/2020"/>
    <x v="13"/>
    <n v="0"/>
    <x v="6"/>
    <s v="ผักผล"/>
    <n v="0.3"/>
    <n v="50"/>
    <n v="15"/>
    <n v="-1"/>
    <x v="0"/>
  </r>
  <r>
    <s v="3/10/2020"/>
    <x v="13"/>
    <n v="0"/>
    <x v="10"/>
    <s v="ผลไมั"/>
    <n v="1.3"/>
    <n v="60"/>
    <n v="78"/>
    <n v="-1"/>
    <x v="0"/>
  </r>
  <r>
    <s v="3/10/2020"/>
    <x v="14"/>
    <n v="0"/>
    <x v="19"/>
    <s v="ทะเล"/>
    <n v="0.3"/>
    <n v="450"/>
    <n v="135"/>
    <n v="-1"/>
    <x v="0"/>
  </r>
  <r>
    <s v="3/10/2020"/>
    <x v="14"/>
    <n v="0"/>
    <x v="20"/>
    <s v="ทะเล"/>
    <n v="0.3"/>
    <n v="200"/>
    <n v="60"/>
    <n v="-1"/>
    <x v="0"/>
  </r>
  <r>
    <s v="3/10/2020"/>
    <x v="14"/>
    <n v="0"/>
    <x v="14"/>
    <s v="ผักใบ"/>
    <n v="0.2"/>
    <n v="100"/>
    <n v="20"/>
    <n v="-1"/>
    <x v="0"/>
  </r>
  <r>
    <s v="3/10/2020"/>
    <x v="14"/>
    <n v="0"/>
    <x v="3"/>
    <s v="ผักผล"/>
    <n v="0.54"/>
    <n v="50"/>
    <n v="27"/>
    <n v="-1"/>
    <x v="0"/>
  </r>
  <r>
    <s v="3/10/2020"/>
    <x v="14"/>
    <n v="0"/>
    <x v="31"/>
    <s v="ทะเล"/>
    <n v="0.2"/>
    <n v="250"/>
    <n v="50"/>
    <n v="-1"/>
    <x v="0"/>
  </r>
  <r>
    <s v="3/10/2020"/>
    <x v="14"/>
    <n v="0"/>
    <x v="27"/>
    <s v="ผักผล"/>
    <n v="0.48"/>
    <n v="60.000000000000007"/>
    <n v="28.8"/>
    <n v="-1"/>
    <x v="0"/>
  </r>
  <r>
    <s v="3/10/2020"/>
    <x v="14"/>
    <n v="0"/>
    <x v="24"/>
    <s v="ผักผล"/>
    <n v="0.5"/>
    <n v="100"/>
    <n v="50"/>
    <n v="-1"/>
    <x v="0"/>
  </r>
  <r>
    <s v="3/10/2020"/>
    <x v="14"/>
    <n v="0"/>
    <x v="18"/>
    <s v="ผักผล"/>
    <n v="0.05"/>
    <n v="200"/>
    <n v="10"/>
    <n v="-1"/>
    <x v="0"/>
  </r>
  <r>
    <s v="3/10/2020"/>
    <x v="15"/>
    <n v="0"/>
    <x v="16"/>
    <s v="ผลไมั"/>
    <n v="1"/>
    <n v="20"/>
    <n v="20"/>
    <n v="-1"/>
    <x v="0"/>
  </r>
  <r>
    <s v="3/10/2020"/>
    <x v="15"/>
    <n v="0"/>
    <x v="23"/>
    <s v="ผักผล"/>
    <n v="0.23"/>
    <n v="100"/>
    <n v="23"/>
    <n v="-1"/>
    <x v="0"/>
  </r>
  <r>
    <s v="3/10/2020"/>
    <x v="15"/>
    <n v="0"/>
    <x v="6"/>
    <s v="ผักผล"/>
    <n v="0.28999999999999998"/>
    <n v="50"/>
    <n v="14.5"/>
    <n v="-1"/>
    <x v="0"/>
  </r>
  <r>
    <s v="3/10/2020"/>
    <x v="15"/>
    <n v="0"/>
    <x v="32"/>
    <s v="ผักผล"/>
    <n v="0.19"/>
    <n v="50"/>
    <n v="9.5"/>
    <n v="-1"/>
    <x v="0"/>
  </r>
  <r>
    <s v="3/10/2020"/>
    <x v="15"/>
    <n v="0"/>
    <x v="10"/>
    <s v="ผลไมั"/>
    <n v="1.2"/>
    <n v="60"/>
    <n v="72"/>
    <n v="-1"/>
    <x v="0"/>
  </r>
  <r>
    <s v="3/10/2020"/>
    <x v="15"/>
    <n v="0"/>
    <x v="24"/>
    <s v="ผักผล"/>
    <n v="0.34"/>
    <n v="99.999999999999986"/>
    <n v="34"/>
    <n v="-1"/>
    <x v="0"/>
  </r>
  <r>
    <s v="3/10/2020"/>
    <x v="16"/>
    <n v="0"/>
    <x v="28"/>
    <s v="ผักใบ"/>
    <n v="0.4"/>
    <n v="100"/>
    <n v="40"/>
    <n v="-1"/>
    <x v="0"/>
  </r>
  <r>
    <s v="3/10/2020"/>
    <x v="16"/>
    <n v="0"/>
    <x v="22"/>
    <s v="ผักผล"/>
    <n v="0.55000000000000004"/>
    <n v="99.999999999999986"/>
    <n v="55"/>
    <n v="-1"/>
    <x v="0"/>
  </r>
  <r>
    <s v="3/10/2020"/>
    <x v="16"/>
    <n v="0"/>
    <x v="18"/>
    <s v="ผักผล"/>
    <n v="0.05"/>
    <n v="200"/>
    <n v="10"/>
    <n v="-1"/>
    <x v="0"/>
  </r>
  <r>
    <s v="3/10/2020"/>
    <x v="16"/>
    <n v="0"/>
    <x v="0"/>
    <s v="ผลไมั"/>
    <n v="1"/>
    <n v="40"/>
    <n v="40"/>
    <n v="-1"/>
    <x v="0"/>
  </r>
  <r>
    <s v="3/10/2020"/>
    <x v="17"/>
    <n v="0"/>
    <x v="23"/>
    <s v="ผักผล"/>
    <n v="0.82"/>
    <n v="100"/>
    <n v="82"/>
    <n v="-1"/>
    <x v="0"/>
  </r>
  <r>
    <s v="3/10/2020"/>
    <x v="17"/>
    <n v="0"/>
    <x v="33"/>
    <s v="ผลไมั"/>
    <n v="1.1499999999999999"/>
    <n v="60.000000000000007"/>
    <n v="69"/>
    <n v="-1"/>
    <x v="0"/>
  </r>
  <r>
    <s v="3/10/2020"/>
    <x v="17"/>
    <n v="0"/>
    <x v="16"/>
    <s v="ผลไมั"/>
    <n v="1"/>
    <n v="20"/>
    <n v="20"/>
    <n v="-1"/>
    <x v="0"/>
  </r>
  <r>
    <s v="3/10/2020"/>
    <x v="17"/>
    <n v="0"/>
    <x v="11"/>
    <s v="ผลไมั"/>
    <n v="1"/>
    <n v="30"/>
    <n v="30"/>
    <n v="-1"/>
    <x v="0"/>
  </r>
  <r>
    <s v="3/10/2020"/>
    <x v="17"/>
    <n v="0"/>
    <x v="6"/>
    <s v="ผักผล"/>
    <n v="0.43"/>
    <n v="50"/>
    <n v="21.5"/>
    <n v="-1"/>
    <x v="0"/>
  </r>
  <r>
    <s v="3/10/2020"/>
    <x v="17"/>
    <n v="0"/>
    <x v="10"/>
    <s v="ผลไมั"/>
    <n v="0.65"/>
    <n v="60"/>
    <n v="39"/>
    <n v="-1"/>
    <x v="0"/>
  </r>
  <r>
    <s v="3/10/2020"/>
    <x v="17"/>
    <n v="0"/>
    <x v="34"/>
    <s v="ทะเล"/>
    <n v="1"/>
    <n v="350"/>
    <n v="350"/>
    <n v="-1"/>
    <x v="0"/>
  </r>
  <r>
    <s v="3/10/2020"/>
    <x v="17"/>
    <n v="0"/>
    <x v="19"/>
    <s v="ทะเล"/>
    <n v="0.3"/>
    <n v="450"/>
    <n v="135"/>
    <n v="-1"/>
    <x v="0"/>
  </r>
  <r>
    <s v="3/10/2020"/>
    <x v="18"/>
    <n v="0"/>
    <x v="14"/>
    <s v="ผักใบ"/>
    <n v="4"/>
    <n v="100"/>
    <n v="400"/>
    <n v="-1"/>
    <x v="0"/>
  </r>
  <r>
    <s v="3/10/2020"/>
    <x v="18"/>
    <n v="0"/>
    <x v="11"/>
    <s v="ผลไมั"/>
    <n v="2"/>
    <n v="30"/>
    <n v="60"/>
    <n v="-1"/>
    <x v="0"/>
  </r>
  <r>
    <s v="3/10/2020"/>
    <x v="18"/>
    <n v="0"/>
    <x v="16"/>
    <s v="ผลไมั"/>
    <n v="1"/>
    <n v="20"/>
    <n v="20"/>
    <n v="-1"/>
    <x v="0"/>
  </r>
  <r>
    <s v="3/10/2020"/>
    <x v="19"/>
    <n v="0"/>
    <x v="6"/>
    <s v="ผักผล"/>
    <n v="1.1100000000000001"/>
    <n v="49.999999999999993"/>
    <n v="55.5"/>
    <n v="-1"/>
    <x v="0"/>
  </r>
  <r>
    <s v="3/10/2020"/>
    <x v="19"/>
    <n v="0"/>
    <x v="26"/>
    <s v="ผักผล"/>
    <n v="1.7"/>
    <n v="50"/>
    <n v="85"/>
    <n v="-1"/>
    <x v="0"/>
  </r>
  <r>
    <s v="3/10/2020"/>
    <x v="19"/>
    <n v="0"/>
    <x v="18"/>
    <s v="ผักผล"/>
    <n v="0.05"/>
    <n v="200"/>
    <n v="10"/>
    <n v="-1"/>
    <x v="0"/>
  </r>
  <r>
    <s v="3/10/2020"/>
    <x v="19"/>
    <n v="0"/>
    <x v="15"/>
    <s v="ผักใบ"/>
    <n v="0.5"/>
    <n v="100"/>
    <n v="50"/>
    <n v="-1"/>
    <x v="0"/>
  </r>
  <r>
    <s v="3/10/2020"/>
    <x v="20"/>
    <n v="0"/>
    <x v="23"/>
    <s v="ผักผล"/>
    <n v="0.55000000000000004"/>
    <n v="99.999999999999986"/>
    <n v="55"/>
    <n v="-1"/>
    <x v="0"/>
  </r>
  <r>
    <s v="3/10/2020"/>
    <x v="20"/>
    <n v="0"/>
    <x v="6"/>
    <s v="ผักผล"/>
    <n v="0.52"/>
    <n v="50"/>
    <n v="26"/>
    <n v="-1"/>
    <x v="0"/>
  </r>
  <r>
    <s v="3/10/2020"/>
    <x v="20"/>
    <n v="0"/>
    <x v="0"/>
    <s v="ผลไมั"/>
    <n v="1"/>
    <n v="40"/>
    <n v="40"/>
    <n v="-1"/>
    <x v="0"/>
  </r>
  <r>
    <s v="3/10/2020"/>
    <x v="20"/>
    <n v="0"/>
    <x v="35"/>
    <s v="ผักผล"/>
    <n v="0.82"/>
    <n v="50"/>
    <n v="41"/>
    <n v="-1"/>
    <x v="0"/>
  </r>
  <r>
    <s v="3/10/2020"/>
    <x v="20"/>
    <n v="0"/>
    <x v="28"/>
    <s v="ผักใบ"/>
    <n v="0.4"/>
    <n v="100"/>
    <n v="40"/>
    <n v="-1"/>
    <x v="0"/>
  </r>
  <r>
    <s v="3/10/2020"/>
    <x v="20"/>
    <n v="0"/>
    <x v="18"/>
    <s v="ผักผล"/>
    <n v="0.05"/>
    <n v="200"/>
    <n v="10"/>
    <n v="-1"/>
    <x v="0"/>
  </r>
  <r>
    <s v="3/10/2020"/>
    <x v="20"/>
    <n v="0"/>
    <x v="22"/>
    <s v="ผักผล"/>
    <n v="0.36"/>
    <n v="100"/>
    <n v="36"/>
    <n v="-1"/>
    <x v="0"/>
  </r>
  <r>
    <s v="3/10/2020"/>
    <x v="21"/>
    <n v="0"/>
    <x v="23"/>
    <s v="ผักผล"/>
    <n v="0.53"/>
    <n v="100"/>
    <n v="53"/>
    <n v="-1"/>
    <x v="0"/>
  </r>
  <r>
    <s v="3/10/2020"/>
    <x v="21"/>
    <n v="0"/>
    <x v="8"/>
    <s v="ผักใบ"/>
    <n v="0.1"/>
    <n v="100"/>
    <n v="10"/>
    <n v="-1"/>
    <x v="0"/>
  </r>
  <r>
    <s v="3/10/2020"/>
    <x v="21"/>
    <n v="0"/>
    <x v="6"/>
    <s v="ผักผล"/>
    <n v="0.57999999999999996"/>
    <n v="50"/>
    <n v="29"/>
    <n v="-1"/>
    <x v="0"/>
  </r>
  <r>
    <s v="3/10/2020"/>
    <x v="21"/>
    <n v="0"/>
    <x v="9"/>
    <s v="ผักใบ"/>
    <n v="0.2"/>
    <n v="100"/>
    <n v="20"/>
    <n v="-1"/>
    <x v="0"/>
  </r>
  <r>
    <s v="3/10/2020"/>
    <x v="21"/>
    <n v="0"/>
    <x v="28"/>
    <s v="ผักใบ"/>
    <n v="0.2"/>
    <n v="100"/>
    <n v="20"/>
    <n v="-1"/>
    <x v="0"/>
  </r>
  <r>
    <s v="3/10/2020"/>
    <x v="21"/>
    <n v="0"/>
    <x v="14"/>
    <s v="ผักใบ"/>
    <n v="0.2"/>
    <n v="100"/>
    <n v="20"/>
    <n v="-1"/>
    <x v="0"/>
  </r>
  <r>
    <s v="3/10/2020"/>
    <x v="21"/>
    <n v="0"/>
    <x v="26"/>
    <s v="ผักผล"/>
    <n v="1.2"/>
    <n v="50"/>
    <n v="60"/>
    <n v="-1"/>
    <x v="0"/>
  </r>
  <r>
    <s v="3/10/2020"/>
    <x v="21"/>
    <n v="0"/>
    <x v="15"/>
    <s v="ผักใบ"/>
    <n v="0.3"/>
    <n v="100"/>
    <n v="30"/>
    <n v="-1"/>
    <x v="0"/>
  </r>
  <r>
    <s v="3/10/2020"/>
    <x v="22"/>
    <n v="0"/>
    <x v="11"/>
    <s v="ผลไมั"/>
    <n v="1"/>
    <n v="30"/>
    <n v="30"/>
    <n v="-1"/>
    <x v="0"/>
  </r>
  <r>
    <s v="3/10/2020"/>
    <x v="22"/>
    <n v="0"/>
    <x v="4"/>
    <s v="ผักผล"/>
    <n v="0.47"/>
    <n v="50"/>
    <n v="23.5"/>
    <n v="-1"/>
    <x v="0"/>
  </r>
  <r>
    <s v="3/10/2020"/>
    <x v="22"/>
    <n v="0"/>
    <x v="27"/>
    <s v="ผักผล"/>
    <n v="0.15"/>
    <n v="60"/>
    <n v="9"/>
    <n v="-1"/>
    <x v="0"/>
  </r>
  <r>
    <s v="3/10/2020"/>
    <x v="22"/>
    <n v="0"/>
    <x v="22"/>
    <s v="ผักผล"/>
    <n v="0.18"/>
    <n v="100"/>
    <n v="18"/>
    <n v="-1"/>
    <x v="0"/>
  </r>
  <r>
    <s v="3/10/2020"/>
    <x v="22"/>
    <n v="0"/>
    <x v="8"/>
    <s v="ผักใบ"/>
    <n v="0.1"/>
    <n v="100"/>
    <n v="10"/>
    <n v="-1"/>
    <x v="0"/>
  </r>
  <r>
    <s v="3/10/2020"/>
    <x v="22"/>
    <n v="0"/>
    <x v="36"/>
    <s v="ผักใบ"/>
    <n v="0.1"/>
    <n v="100"/>
    <n v="10"/>
    <n v="-1"/>
    <x v="0"/>
  </r>
  <r>
    <s v="3/10/2020"/>
    <x v="22"/>
    <n v="0"/>
    <x v="2"/>
    <s v="ผักใบ"/>
    <n v="0.1"/>
    <n v="100"/>
    <n v="10"/>
    <n v="-1"/>
    <x v="0"/>
  </r>
  <r>
    <s v="3/10/2020"/>
    <x v="23"/>
    <n v="0"/>
    <x v="37"/>
    <s v="ผักผล"/>
    <n v="0.9"/>
    <n v="180"/>
    <n v="162"/>
    <n v="-1"/>
    <x v="0"/>
  </r>
  <r>
    <s v="3/10/2020"/>
    <x v="23"/>
    <n v="0"/>
    <x v="14"/>
    <s v="ผักใบ"/>
    <n v="0.2"/>
    <n v="100"/>
    <n v="20"/>
    <n v="-1"/>
    <x v="0"/>
  </r>
  <r>
    <s v="3/10/2020"/>
    <x v="23"/>
    <n v="0"/>
    <x v="6"/>
    <s v="ผักผล"/>
    <n v="0.25"/>
    <n v="50"/>
    <n v="12.5"/>
    <n v="-1"/>
    <x v="0"/>
  </r>
  <r>
    <s v="3/10/2020"/>
    <x v="23"/>
    <n v="0"/>
    <x v="38"/>
    <s v="ผักใบ"/>
    <n v="0.28000000000000003"/>
    <n v="99.999999999999986"/>
    <n v="28"/>
    <n v="-1"/>
    <x v="0"/>
  </r>
  <r>
    <s v="3/10/2020"/>
    <x v="23"/>
    <n v="0"/>
    <x v="4"/>
    <s v="ผักผล"/>
    <n v="0.68"/>
    <n v="49.999999999999993"/>
    <n v="34"/>
    <n v="-1"/>
    <x v="0"/>
  </r>
  <r>
    <s v="3/10/2020"/>
    <x v="23"/>
    <n v="0"/>
    <x v="28"/>
    <s v="ผักใบ"/>
    <n v="0.4"/>
    <n v="100"/>
    <n v="40"/>
    <n v="-1"/>
    <x v="0"/>
  </r>
  <r>
    <s v="3/10/2020"/>
    <x v="23"/>
    <n v="0"/>
    <x v="24"/>
    <s v="ผักผล"/>
    <n v="0.3"/>
    <n v="100"/>
    <n v="30"/>
    <n v="-1"/>
    <x v="0"/>
  </r>
  <r>
    <s v="3/10/2020"/>
    <x v="23"/>
    <n v="0"/>
    <x v="22"/>
    <s v="ผักผล"/>
    <n v="0.12"/>
    <n v="100"/>
    <n v="12"/>
    <n v="-1"/>
    <x v="0"/>
  </r>
  <r>
    <s v="3/10/2020"/>
    <x v="23"/>
    <n v="0"/>
    <x v="39"/>
    <s v="ผักผล"/>
    <n v="0.19"/>
    <n v="50"/>
    <n v="9.5"/>
    <n v="-1"/>
    <x v="0"/>
  </r>
  <r>
    <s v="3/10/2020"/>
    <x v="23"/>
    <n v="0"/>
    <x v="3"/>
    <s v="ผักผล"/>
    <n v="0.33"/>
    <n v="50"/>
    <n v="16.5"/>
    <n v="-1"/>
    <x v="0"/>
  </r>
  <r>
    <s v="3/10/2020"/>
    <x v="23"/>
    <n v="0"/>
    <x v="23"/>
    <s v="ผักผล"/>
    <n v="0.27"/>
    <n v="100"/>
    <n v="27"/>
    <n v="-1"/>
    <x v="0"/>
  </r>
  <r>
    <s v="3/10/2020"/>
    <x v="24"/>
    <n v="0"/>
    <x v="6"/>
    <s v="ผักผล"/>
    <n v="0.33"/>
    <n v="50"/>
    <n v="16.5"/>
    <n v="-1"/>
    <x v="0"/>
  </r>
  <r>
    <s v="3/10/2020"/>
    <x v="24"/>
    <n v="0"/>
    <x v="14"/>
    <s v="ผักใบ"/>
    <n v="0.2"/>
    <n v="100"/>
    <n v="20"/>
    <n v="-1"/>
    <x v="0"/>
  </r>
  <r>
    <s v="3/10/2020"/>
    <x v="24"/>
    <n v="0"/>
    <x v="9"/>
    <s v="ผักใบ"/>
    <n v="0.12"/>
    <n v="100"/>
    <n v="12"/>
    <n v="-1"/>
    <x v="0"/>
  </r>
  <r>
    <s v="3/10/2020"/>
    <x v="24"/>
    <n v="0"/>
    <x v="23"/>
    <s v="ผักผล"/>
    <n v="0.22"/>
    <n v="100"/>
    <n v="22"/>
    <n v="-1"/>
    <x v="0"/>
  </r>
  <r>
    <s v="3/10/2020"/>
    <x v="24"/>
    <n v="0"/>
    <x v="16"/>
    <s v="ผลไมั"/>
    <n v="1"/>
    <n v="20"/>
    <n v="20"/>
    <n v="-1"/>
    <x v="0"/>
  </r>
  <r>
    <s v="3/10/2020"/>
    <x v="25"/>
    <n v="0"/>
    <x v="9"/>
    <s v="ผักใบ"/>
    <n v="0.24"/>
    <n v="100"/>
    <n v="24"/>
    <n v="-1"/>
    <x v="0"/>
  </r>
  <r>
    <s v="3/10/2020"/>
    <x v="25"/>
    <n v="0"/>
    <x v="0"/>
    <s v="ผลไมั"/>
    <n v="1"/>
    <n v="40"/>
    <n v="40"/>
    <n v="-1"/>
    <x v="0"/>
  </r>
  <r>
    <s v="3/10/2020"/>
    <x v="26"/>
    <n v="0"/>
    <x v="14"/>
    <s v="ผักใบ"/>
    <n v="0.2"/>
    <n v="100"/>
    <n v="20"/>
    <n v="-1"/>
    <x v="0"/>
  </r>
  <r>
    <s v="3/10/2020"/>
    <x v="27"/>
    <n v="0"/>
    <x v="40"/>
    <s v="ทะเล"/>
    <n v="0.9"/>
    <n v="300"/>
    <n v="270"/>
    <n v="-1"/>
    <x v="0"/>
  </r>
  <r>
    <s v="3/10/2020"/>
    <x v="28"/>
    <n v="0"/>
    <x v="3"/>
    <s v="ผักผล"/>
    <n v="0.4"/>
    <n v="50"/>
    <n v="20"/>
    <n v="-1"/>
    <x v="0"/>
  </r>
  <r>
    <s v="3/10/2020"/>
    <x v="29"/>
    <n v="0"/>
    <x v="27"/>
    <s v="ผักผล"/>
    <n v="0.3"/>
    <n v="60"/>
    <n v="18"/>
    <n v="-1"/>
    <x v="0"/>
  </r>
  <r>
    <s v="3/10/2020"/>
    <x v="30"/>
    <n v="0"/>
    <x v="41"/>
    <s v="ผักผล"/>
    <n v="0.38"/>
    <n v="50"/>
    <n v="19"/>
    <n v="-1"/>
    <x v="0"/>
  </r>
  <r>
    <s v="3/10/2020"/>
    <x v="30"/>
    <n v="0"/>
    <x v="35"/>
    <s v="ผักผล"/>
    <n v="0.16"/>
    <n v="50"/>
    <n v="8"/>
    <n v="-1"/>
    <x v="0"/>
  </r>
  <r>
    <s v="3/10/2020"/>
    <x v="30"/>
    <n v="0"/>
    <x v="2"/>
    <s v="ผักใบ"/>
    <n v="0.1"/>
    <n v="100"/>
    <n v="10"/>
    <n v="-1"/>
    <x v="0"/>
  </r>
  <r>
    <s v="3/10/2020"/>
    <x v="30"/>
    <n v="0"/>
    <x v="18"/>
    <s v="ผักผล"/>
    <n v="0.05"/>
    <n v="200"/>
    <n v="10"/>
    <n v="-1"/>
    <x v="0"/>
  </r>
  <r>
    <s v="3/10/2020"/>
    <x v="30"/>
    <n v="0"/>
    <x v="37"/>
    <s v="ผักผล"/>
    <n v="0.08"/>
    <n v="180"/>
    <n v="14.4"/>
    <n v="-1"/>
    <x v="0"/>
  </r>
  <r>
    <s v="3/10/2020"/>
    <x v="30"/>
    <n v="0"/>
    <x v="27"/>
    <s v="ผักผล"/>
    <n v="0.15"/>
    <n v="60"/>
    <n v="9"/>
    <n v="-1"/>
    <x v="0"/>
  </r>
  <r>
    <s v="3/10/2020"/>
    <x v="30"/>
    <n v="0"/>
    <x v="23"/>
    <s v="ผักผล"/>
    <n v="0.3"/>
    <n v="100"/>
    <n v="30"/>
    <n v="-1"/>
    <x v="0"/>
  </r>
  <r>
    <s v="3/10/2020"/>
    <x v="30"/>
    <n v="0"/>
    <x v="22"/>
    <s v="ผักผล"/>
    <n v="0.09"/>
    <n v="100"/>
    <n v="9"/>
    <n v="-1"/>
    <x v="0"/>
  </r>
  <r>
    <s v="3/10/2020"/>
    <x v="30"/>
    <n v="0"/>
    <x v="15"/>
    <s v="ผักใบ"/>
    <n v="7.0000000000000007E-2"/>
    <n v="99.999999999999986"/>
    <n v="7"/>
    <n v="-1"/>
    <x v="0"/>
  </r>
  <r>
    <s v="3/10/2020"/>
    <x v="31"/>
    <n v="0"/>
    <x v="6"/>
    <s v="ผักผล"/>
    <n v="0.3"/>
    <n v="50"/>
    <n v="15"/>
    <n v="-1"/>
    <x v="0"/>
  </r>
  <r>
    <s v="3/10/2020"/>
    <x v="31"/>
    <n v="0"/>
    <x v="23"/>
    <s v="ผักผล"/>
    <n v="0.24"/>
    <n v="100"/>
    <n v="24"/>
    <n v="-1"/>
    <x v="0"/>
  </r>
  <r>
    <s v="3/10/2020"/>
    <x v="31"/>
    <n v="0"/>
    <x v="22"/>
    <s v="ผักผล"/>
    <n v="0.25"/>
    <n v="100"/>
    <n v="25"/>
    <n v="-1"/>
    <x v="0"/>
  </r>
  <r>
    <s v="3/10/2020"/>
    <x v="31"/>
    <n v="0"/>
    <x v="9"/>
    <s v="ผักใบ"/>
    <n v="0.3"/>
    <n v="100"/>
    <n v="30"/>
    <n v="-1"/>
    <x v="0"/>
  </r>
  <r>
    <s v="3/10/2020"/>
    <x v="31"/>
    <n v="0"/>
    <x v="25"/>
    <s v="ผักใบ"/>
    <n v="1"/>
    <n v="40"/>
    <n v="40"/>
    <n v="-1"/>
    <x v="0"/>
  </r>
  <r>
    <s v="3/10/2020"/>
    <x v="31"/>
    <n v="0"/>
    <x v="3"/>
    <s v="ผักผล"/>
    <n v="0.25"/>
    <n v="50"/>
    <n v="12.5"/>
    <n v="-1"/>
    <x v="0"/>
  </r>
  <r>
    <s v="3/10/2020"/>
    <x v="31"/>
    <n v="0"/>
    <x v="6"/>
    <s v="ผักผล"/>
    <n v="0.26"/>
    <n v="50"/>
    <n v="13"/>
    <n v="-1"/>
    <x v="0"/>
  </r>
  <r>
    <s v="3/10/2020"/>
    <x v="32"/>
    <n v="0"/>
    <x v="35"/>
    <s v="ผักผล"/>
    <n v="1.68"/>
    <n v="50"/>
    <n v="84"/>
    <n v="-1"/>
    <x v="0"/>
  </r>
  <r>
    <s v="3/10/2020"/>
    <x v="32"/>
    <n v="0"/>
    <x v="25"/>
    <s v="ผักใบ"/>
    <n v="1"/>
    <n v="40"/>
    <n v="40"/>
    <n v="-1"/>
    <x v="0"/>
  </r>
  <r>
    <s v="3/10/2020"/>
    <x v="32"/>
    <n v="0"/>
    <x v="0"/>
    <s v="ผลไมั"/>
    <n v="3"/>
    <n v="40"/>
    <n v="120"/>
    <n v="-1"/>
    <x v="0"/>
  </r>
  <r>
    <s v="3/10/2020"/>
    <x v="33"/>
    <n v="0"/>
    <x v="21"/>
    <s v="ทะเล"/>
    <n v="0.7"/>
    <n v="300"/>
    <n v="210"/>
    <n v="-1"/>
    <x v="0"/>
  </r>
  <r>
    <s v="3/10/2020"/>
    <x v="33"/>
    <n v="0"/>
    <x v="0"/>
    <s v="ผลไมั"/>
    <n v="1"/>
    <n v="40"/>
    <n v="40"/>
    <n v="-1"/>
    <x v="0"/>
  </r>
  <r>
    <s v="3/10/2020"/>
    <x v="33"/>
    <n v="0"/>
    <x v="11"/>
    <s v="ผลไมั"/>
    <n v="1"/>
    <n v="30"/>
    <n v="30"/>
    <n v="-1"/>
    <x v="0"/>
  </r>
  <r>
    <s v="3/10/2020"/>
    <x v="33"/>
    <n v="0"/>
    <x v="27"/>
    <s v="ผักผล"/>
    <n v="0.46"/>
    <n v="60"/>
    <n v="27.6"/>
    <n v="-1"/>
    <x v="0"/>
  </r>
  <r>
    <s v="3/10/2020"/>
    <x v="34"/>
    <n v="0"/>
    <x v="42"/>
    <s v="ทะเล"/>
    <n v="0.25"/>
    <n v="1650"/>
    <n v="412.5"/>
    <n v="-1"/>
    <x v="0"/>
  </r>
  <r>
    <s v="3/10/2020"/>
    <x v="34"/>
    <n v="0"/>
    <x v="43"/>
    <s v="ทะเล"/>
    <n v="0.3"/>
    <n v="200"/>
    <n v="60"/>
    <n v="-1"/>
    <x v="0"/>
  </r>
  <r>
    <s v="3/10/2020"/>
    <x v="34"/>
    <n v="0"/>
    <x v="21"/>
    <s v="ทะเล"/>
    <n v="0.6"/>
    <n v="300"/>
    <n v="180"/>
    <n v="-1"/>
    <x v="0"/>
  </r>
  <r>
    <s v="3/10/2020"/>
    <x v="34"/>
    <n v="0"/>
    <x v="25"/>
    <s v="ผักใบ"/>
    <n v="1"/>
    <n v="40"/>
    <n v="40"/>
    <n v="-1"/>
    <x v="0"/>
  </r>
  <r>
    <s v="3/10/2020"/>
    <x v="34"/>
    <n v="0"/>
    <x v="28"/>
    <s v="ผักใบ"/>
    <n v="0.2"/>
    <n v="100"/>
    <n v="20"/>
    <n v="-1"/>
    <x v="0"/>
  </r>
  <r>
    <s v="3/10/2020"/>
    <x v="34"/>
    <n v="0"/>
    <x v="23"/>
    <s v="ผักผล"/>
    <n v="0.23"/>
    <n v="100"/>
    <n v="23"/>
    <n v="-1"/>
    <x v="0"/>
  </r>
  <r>
    <s v="3/10/2020"/>
    <x v="34"/>
    <n v="0"/>
    <x v="33"/>
    <s v="ผลไมั"/>
    <n v="0.55000000000000004"/>
    <n v="59.999999999999993"/>
    <n v="33"/>
    <n v="-1"/>
    <x v="0"/>
  </r>
  <r>
    <s v="3/10/2020"/>
    <x v="35"/>
    <n v="0"/>
    <x v="11"/>
    <s v="ผลไมั"/>
    <n v="1"/>
    <n v="30"/>
    <n v="30"/>
    <n v="-1"/>
    <x v="0"/>
  </r>
  <r>
    <s v="3/10/2020"/>
    <x v="35"/>
    <n v="0"/>
    <x v="24"/>
    <s v="ผักผล"/>
    <n v="0.2"/>
    <n v="100"/>
    <n v="20"/>
    <n v="-1"/>
    <x v="0"/>
  </r>
  <r>
    <s v="3/10/2020"/>
    <x v="35"/>
    <n v="0"/>
    <x v="23"/>
    <s v="ผักผล"/>
    <n v="0.24"/>
    <n v="100"/>
    <n v="24"/>
    <n v="-1"/>
    <x v="0"/>
  </r>
  <r>
    <s v="3/10/2020"/>
    <x v="35"/>
    <n v="0"/>
    <x v="10"/>
    <s v="ผลไมั"/>
    <n v="0.56999999999999995"/>
    <n v="60.000000000000007"/>
    <n v="34.200000000000003"/>
    <n v="-1"/>
    <x v="0"/>
  </r>
  <r>
    <s v="3/10/2020"/>
    <x v="35"/>
    <n v="0"/>
    <x v="28"/>
    <s v="ผักใบ"/>
    <n v="0.2"/>
    <n v="100"/>
    <n v="20"/>
    <n v="-1"/>
    <x v="0"/>
  </r>
  <r>
    <s v="3/10/2020"/>
    <x v="35"/>
    <n v="0"/>
    <x v="2"/>
    <s v="ผักใบ"/>
    <n v="0.2"/>
    <n v="100"/>
    <n v="20"/>
    <n v="-1"/>
    <x v="0"/>
  </r>
  <r>
    <s v="3/10/2020"/>
    <x v="35"/>
    <n v="0"/>
    <x v="18"/>
    <s v="ผักผล"/>
    <n v="0.05"/>
    <n v="200"/>
    <n v="10"/>
    <n v="-1"/>
    <x v="0"/>
  </r>
  <r>
    <s v="3/10/2020"/>
    <x v="35"/>
    <n v="0"/>
    <x v="6"/>
    <s v="ผักผล"/>
    <n v="0.26"/>
    <n v="50"/>
    <n v="13"/>
    <n v="-1"/>
    <x v="0"/>
  </r>
  <r>
    <s v="3/10/2020"/>
    <x v="36"/>
    <n v="0"/>
    <x v="5"/>
    <s v="ผักผล"/>
    <n v="0.62"/>
    <n v="50"/>
    <n v="31"/>
    <n v="-1"/>
    <x v="0"/>
  </r>
  <r>
    <s v="3/10/2020"/>
    <x v="36"/>
    <n v="0"/>
    <x v="4"/>
    <s v="ผักผล"/>
    <n v="0.16"/>
    <n v="50"/>
    <n v="8"/>
    <n v="-1"/>
    <x v="0"/>
  </r>
  <r>
    <s v="3/10/2020"/>
    <x v="36"/>
    <n v="0"/>
    <x v="2"/>
    <s v="ผักใบ"/>
    <n v="0.1"/>
    <n v="100"/>
    <n v="10"/>
    <n v="-1"/>
    <x v="0"/>
  </r>
  <r>
    <s v="3/10/2020"/>
    <x v="36"/>
    <n v="0"/>
    <x v="25"/>
    <s v="ผักใบ"/>
    <n v="1"/>
    <n v="40"/>
    <n v="40"/>
    <n v="-1"/>
    <x v="0"/>
  </r>
  <r>
    <s v="3/10/2020"/>
    <x v="36"/>
    <n v="0"/>
    <x v="18"/>
    <s v="ผักผล"/>
    <n v="0.05"/>
    <n v="200"/>
    <n v="10"/>
    <n v="-1"/>
    <x v="0"/>
  </r>
  <r>
    <s v="3/10/2020"/>
    <x v="36"/>
    <n v="0"/>
    <x v="37"/>
    <s v="ผักผล"/>
    <n v="0.2"/>
    <n v="180"/>
    <n v="36"/>
    <n v="-1"/>
    <x v="0"/>
  </r>
  <r>
    <s v="3/10/2020"/>
    <x v="37"/>
    <n v="0"/>
    <x v="21"/>
    <s v="ทะเล"/>
    <n v="0.7"/>
    <n v="300"/>
    <n v="210"/>
    <n v="-1"/>
    <x v="0"/>
  </r>
  <r>
    <s v="3/10/2020"/>
    <x v="37"/>
    <n v="0"/>
    <x v="44"/>
    <s v="ทะเล"/>
    <n v="0.6"/>
    <n v="200"/>
    <n v="120"/>
    <n v="-1"/>
    <x v="0"/>
  </r>
  <r>
    <s v="3/10/2020"/>
    <x v="37"/>
    <n v="0"/>
    <x v="19"/>
    <s v="ทะเล"/>
    <n v="0.5"/>
    <n v="450"/>
    <n v="225"/>
    <n v="-1"/>
    <x v="0"/>
  </r>
  <r>
    <s v="3/10/2020"/>
    <x v="37"/>
    <n v="0"/>
    <x v="45"/>
    <s v="ทะเล"/>
    <n v="1"/>
    <n v="250"/>
    <n v="250"/>
    <n v="-1"/>
    <x v="0"/>
  </r>
  <r>
    <s v="3/10/2020"/>
    <x v="37"/>
    <n v="0"/>
    <x v="46"/>
    <s v="ทะเล"/>
    <n v="1"/>
    <n v="150"/>
    <n v="150"/>
    <n v="-1"/>
    <x v="0"/>
  </r>
  <r>
    <s v="3/10/2020"/>
    <x v="38"/>
    <n v="0"/>
    <x v="25"/>
    <s v="ผักใบ"/>
    <n v="1"/>
    <n v="40"/>
    <n v="40"/>
    <n v="-1"/>
    <x v="0"/>
  </r>
  <r>
    <s v="3/10/2020"/>
    <x v="38"/>
    <n v="0"/>
    <x v="28"/>
    <s v="ผักใบ"/>
    <n v="0.2"/>
    <n v="100"/>
    <n v="20"/>
    <n v="-1"/>
    <x v="0"/>
  </r>
  <r>
    <s v="3/10/2020"/>
    <x v="39"/>
    <n v="0"/>
    <x v="24"/>
    <s v="ผักผล"/>
    <n v="1"/>
    <n v="100"/>
    <n v="100"/>
    <n v="-1"/>
    <x v="0"/>
  </r>
  <r>
    <s v="3/10/2020"/>
    <x v="39"/>
    <n v="0"/>
    <x v="26"/>
    <s v="ผักผล"/>
    <n v="1.6"/>
    <n v="50"/>
    <n v="80"/>
    <n v="-1"/>
    <x v="0"/>
  </r>
  <r>
    <s v="3/10/2020"/>
    <x v="39"/>
    <n v="0"/>
    <x v="47"/>
    <s v="ผักผล"/>
    <n v="0.6"/>
    <n v="50"/>
    <n v="30"/>
    <n v="-1"/>
    <x v="0"/>
  </r>
  <r>
    <s v="3/10/2020"/>
    <x v="39"/>
    <n v="0"/>
    <x v="48"/>
    <s v="ผักผล"/>
    <n v="1"/>
    <n v="20"/>
    <n v="20"/>
    <n v="-1"/>
    <x v="0"/>
  </r>
  <r>
    <s v="3/10/2020"/>
    <x v="40"/>
    <n v="0"/>
    <x v="0"/>
    <s v="ผลไมั"/>
    <n v="2"/>
    <n v="40"/>
    <n v="80"/>
    <n v="-1"/>
    <x v="0"/>
  </r>
  <r>
    <s v="3/10/2020"/>
    <x v="41"/>
    <n v="0"/>
    <x v="31"/>
    <s v="ทะเล"/>
    <n v="0.2"/>
    <n v="250"/>
    <n v="50"/>
    <n v="-1"/>
    <x v="0"/>
  </r>
  <r>
    <s v="3/10/2020"/>
    <x v="42"/>
    <n v="0"/>
    <x v="41"/>
    <s v="ผักผล"/>
    <n v="2.36"/>
    <n v="50"/>
    <n v="118"/>
    <n v="-1"/>
    <x v="0"/>
  </r>
  <r>
    <s v="3/10/2020"/>
    <x v="42"/>
    <n v="0"/>
    <x v="49"/>
    <s v="ผักผล"/>
    <n v="0.87"/>
    <n v="50"/>
    <n v="43.5"/>
    <n v="-1"/>
    <x v="0"/>
  </r>
  <r>
    <s v="3/10/2020"/>
    <x v="43"/>
    <n v="0"/>
    <x v="50"/>
    <s v="ผักผล"/>
    <n v="0.3"/>
    <n v="200"/>
    <n v="60"/>
    <n v="-1"/>
    <x v="0"/>
  </r>
  <r>
    <s v="3/10/2020"/>
    <x v="43"/>
    <n v="0"/>
    <x v="6"/>
    <s v="ผักผล"/>
    <n v="2.2999999999999998"/>
    <n v="50.000000000000007"/>
    <n v="115"/>
    <n v="-1"/>
    <x v="0"/>
  </r>
  <r>
    <s v="3/10/2020"/>
    <x v="44"/>
    <n v="0"/>
    <x v="4"/>
    <s v="ผักผล"/>
    <n v="0.45"/>
    <n v="50"/>
    <n v="22.5"/>
    <n v="-1"/>
    <x v="0"/>
  </r>
  <r>
    <s v="3/10/2020"/>
    <x v="44"/>
    <n v="0"/>
    <x v="39"/>
    <s v="ผักผล"/>
    <n v="0.28000000000000003"/>
    <n v="49.999999999999993"/>
    <n v="14"/>
    <n v="-1"/>
    <x v="0"/>
  </r>
  <r>
    <s v="3/10/2020"/>
    <x v="45"/>
    <n v="0"/>
    <x v="24"/>
    <s v="ผักผล"/>
    <n v="2.2000000000000002"/>
    <n v="99.999999999999986"/>
    <n v="220"/>
    <n v="-1"/>
    <x v="0"/>
  </r>
  <r>
    <s v="3/10/2020"/>
    <x v="45"/>
    <n v="0"/>
    <x v="3"/>
    <s v="ผักผล"/>
    <n v="0.78"/>
    <n v="50"/>
    <n v="39"/>
    <n v="-1"/>
    <x v="0"/>
  </r>
  <r>
    <s v="3/10/2020"/>
    <x v="45"/>
    <n v="0"/>
    <x v="25"/>
    <s v="ผักใบ"/>
    <n v="2"/>
    <n v="40"/>
    <n v="80"/>
    <n v="-1"/>
    <x v="0"/>
  </r>
  <r>
    <s v="3/10/2020"/>
    <x v="45"/>
    <n v="0"/>
    <x v="8"/>
    <s v="ผักใบ"/>
    <n v="0.4"/>
    <n v="100"/>
    <n v="40"/>
    <n v="-1"/>
    <x v="0"/>
  </r>
  <r>
    <s v="3/10/2020"/>
    <x v="45"/>
    <n v="0"/>
    <x v="28"/>
    <s v="ผักใบ"/>
    <n v="0.3"/>
    <n v="100"/>
    <n v="30"/>
    <n v="-1"/>
    <x v="0"/>
  </r>
  <r>
    <s v="3/10/2020"/>
    <x v="46"/>
    <n v="0"/>
    <x v="47"/>
    <s v="ผักผล"/>
    <n v="0.56000000000000005"/>
    <n v="49.999999999999993"/>
    <n v="28"/>
    <n v="-1"/>
    <x v="0"/>
  </r>
  <r>
    <s v="3/10/2020"/>
    <x v="46"/>
    <n v="0"/>
    <x v="41"/>
    <s v="ผักผล"/>
    <n v="0.36"/>
    <n v="50"/>
    <n v="18"/>
    <n v="-1"/>
    <x v="0"/>
  </r>
  <r>
    <s v="3/10/2020"/>
    <x v="46"/>
    <n v="0"/>
    <x v="5"/>
    <s v="ผักผล"/>
    <n v="0.62"/>
    <n v="50"/>
    <n v="31"/>
    <n v="-1"/>
    <x v="0"/>
  </r>
  <r>
    <s v="3/10/2020"/>
    <x v="46"/>
    <n v="0"/>
    <x v="18"/>
    <s v="ผักผล"/>
    <n v="0.05"/>
    <n v="200"/>
    <n v="10"/>
    <n v="-1"/>
    <x v="0"/>
  </r>
  <r>
    <s v="3/10/2020"/>
    <x v="46"/>
    <n v="0"/>
    <x v="6"/>
    <s v="ผักผล"/>
    <n v="0.17"/>
    <n v="49.999999999999993"/>
    <n v="8.5"/>
    <n v="-1"/>
    <x v="0"/>
  </r>
  <r>
    <s v="3/10/2020"/>
    <x v="47"/>
    <n v="0"/>
    <x v="26"/>
    <s v="ผักผล"/>
    <n v="3.2"/>
    <n v="50"/>
    <n v="160"/>
    <n v="-1"/>
    <x v="0"/>
  </r>
  <r>
    <s v="3/10/2020"/>
    <x v="47"/>
    <n v="0"/>
    <x v="18"/>
    <s v="ผักผล"/>
    <n v="0.05"/>
    <n v="200"/>
    <n v="10"/>
    <n v="-1"/>
    <x v="0"/>
  </r>
  <r>
    <s v="3/10/2020"/>
    <x v="47"/>
    <n v="0"/>
    <x v="39"/>
    <s v="ผักผล"/>
    <n v="0.33"/>
    <n v="50"/>
    <n v="16.5"/>
    <n v="-1"/>
    <x v="0"/>
  </r>
  <r>
    <s v="3/10/2020"/>
    <x v="47"/>
    <n v="0"/>
    <x v="10"/>
    <s v="ผลไมั"/>
    <n v="1"/>
    <n v="60"/>
    <n v="60"/>
    <n v="-1"/>
    <x v="0"/>
  </r>
  <r>
    <s v="3/10/2020"/>
    <x v="47"/>
    <n v="0"/>
    <x v="18"/>
    <s v="ผักผล"/>
    <n v="0.05"/>
    <n v="200"/>
    <n v="10"/>
    <n v="-1"/>
    <x v="0"/>
  </r>
  <r>
    <s v="3/10/2020"/>
    <x v="47"/>
    <n v="0"/>
    <x v="27"/>
    <s v="ผักผล"/>
    <n v="0.27"/>
    <n v="59.999999999999993"/>
    <n v="16.2"/>
    <n v="-1"/>
    <x v="0"/>
  </r>
  <r>
    <s v="3/10/2020"/>
    <x v="47"/>
    <n v="0"/>
    <x v="6"/>
    <s v="ผักผล"/>
    <n v="0.24"/>
    <n v="50"/>
    <n v="12"/>
    <n v="-1"/>
    <x v="0"/>
  </r>
  <r>
    <s v="3/10/2020"/>
    <x v="47"/>
    <n v="0"/>
    <x v="23"/>
    <s v="ผักผล"/>
    <n v="0.25"/>
    <n v="100"/>
    <n v="25"/>
    <n v="-1"/>
    <x v="0"/>
  </r>
  <r>
    <s v="3/10/2020"/>
    <x v="47"/>
    <n v="0"/>
    <x v="3"/>
    <s v="ผักผล"/>
    <n v="0.2"/>
    <n v="50"/>
    <n v="10"/>
    <n v="-1"/>
    <x v="0"/>
  </r>
  <r>
    <s v="3/10/2020"/>
    <x v="48"/>
    <n v="0"/>
    <x v="24"/>
    <s v="ผักผล"/>
    <n v="0.3"/>
    <n v="100"/>
    <n v="30"/>
    <n v="-1"/>
    <x v="0"/>
  </r>
  <r>
    <s v="3/10/2020"/>
    <x v="48"/>
    <n v="0"/>
    <x v="41"/>
    <s v="ผักผล"/>
    <n v="1"/>
    <n v="50"/>
    <n v="50"/>
    <n v="-1"/>
    <x v="0"/>
  </r>
  <r>
    <s v="3/10/2020"/>
    <x v="48"/>
    <n v="0"/>
    <x v="35"/>
    <s v="ผักผล"/>
    <n v="1"/>
    <n v="50"/>
    <n v="50"/>
    <n v="-1"/>
    <x v="0"/>
  </r>
  <r>
    <s v="3/10/2020"/>
    <x v="48"/>
    <n v="0"/>
    <x v="23"/>
    <s v="ผักผล"/>
    <n v="4"/>
    <n v="100"/>
    <n v="400"/>
    <n v="-1"/>
    <x v="0"/>
  </r>
  <r>
    <s v="3/10/2020"/>
    <x v="48"/>
    <n v="0"/>
    <x v="4"/>
    <s v="ผักผล"/>
    <n v="2"/>
    <n v="50"/>
    <n v="100"/>
    <n v="-1"/>
    <x v="0"/>
  </r>
  <r>
    <s v="3/10/2020"/>
    <x v="48"/>
    <n v="0"/>
    <x v="5"/>
    <s v="ผักผล"/>
    <n v="1"/>
    <n v="50"/>
    <n v="50"/>
    <n v="-1"/>
    <x v="0"/>
  </r>
  <r>
    <s v="3/10/2020"/>
    <x v="49"/>
    <n v="0"/>
    <x v="9"/>
    <s v="ผักใบ"/>
    <n v="0.3"/>
    <n v="100"/>
    <n v="30"/>
    <n v="-1"/>
    <x v="0"/>
  </r>
  <r>
    <s v="3/10/2020"/>
    <x v="49"/>
    <n v="0"/>
    <x v="33"/>
    <s v="ผลไมั"/>
    <n v="0.4"/>
    <n v="60"/>
    <n v="24"/>
    <n v="-1"/>
    <x v="0"/>
  </r>
  <r>
    <s v="3/10/2020"/>
    <x v="49"/>
    <n v="0"/>
    <x v="27"/>
    <s v="ผักผล"/>
    <n v="0.57999999999999996"/>
    <n v="60"/>
    <n v="34.799999999999997"/>
    <n v="-1"/>
    <x v="0"/>
  </r>
  <r>
    <s v="3/10/2020"/>
    <x v="49"/>
    <n v="0"/>
    <x v="51"/>
    <s v="ผักใบ"/>
    <n v="0.1"/>
    <n v="100"/>
    <n v="10"/>
    <n v="-1"/>
    <x v="0"/>
  </r>
  <r>
    <s v="3/10/2020"/>
    <x v="49"/>
    <n v="0"/>
    <x v="52"/>
    <s v="ผักใบ"/>
    <n v="0.2"/>
    <n v="100"/>
    <n v="20"/>
    <n v="-1"/>
    <x v="0"/>
  </r>
  <r>
    <s v="3/10/2020"/>
    <x v="49"/>
    <n v="0"/>
    <x v="18"/>
    <s v="ผักผล"/>
    <n v="0.1"/>
    <n v="200"/>
    <n v="20"/>
    <n v="-1"/>
    <x v="0"/>
  </r>
  <r>
    <s v="3/10/2020"/>
    <x v="50"/>
    <n v="0"/>
    <x v="14"/>
    <s v="ผักใบ"/>
    <n v="0.2"/>
    <n v="100"/>
    <n v="20"/>
    <n v="-1"/>
    <x v="0"/>
  </r>
  <r>
    <s v="3/10/2020"/>
    <x v="50"/>
    <n v="0"/>
    <x v="2"/>
    <s v="ผักใบ"/>
    <n v="0.1"/>
    <n v="100"/>
    <n v="10"/>
    <n v="-1"/>
    <x v="0"/>
  </r>
  <r>
    <s v="3/10/2020"/>
    <x v="50"/>
    <n v="0"/>
    <x v="25"/>
    <s v="ผักใบ"/>
    <n v="1"/>
    <n v="40"/>
    <n v="40"/>
    <n v="-1"/>
    <x v="0"/>
  </r>
  <r>
    <s v="3/10/2020"/>
    <x v="50"/>
    <n v="0"/>
    <x v="36"/>
    <s v="ผักใบ"/>
    <n v="0.1"/>
    <n v="100"/>
    <n v="10"/>
    <n v="-1"/>
    <x v="0"/>
  </r>
  <r>
    <s v="3/10/2020"/>
    <x v="50"/>
    <n v="0"/>
    <x v="15"/>
    <s v="ผักใบ"/>
    <n v="0.14000000000000001"/>
    <n v="99.999999999999986"/>
    <n v="14"/>
    <n v="-1"/>
    <x v="0"/>
  </r>
  <r>
    <s v="3/10/2020"/>
    <x v="50"/>
    <n v="0"/>
    <x v="16"/>
    <s v="ผลไมั"/>
    <n v="1"/>
    <n v="20"/>
    <n v="20"/>
    <n v="-1"/>
    <x v="0"/>
  </r>
  <r>
    <s v="3/10/2020"/>
    <x v="51"/>
    <n v="0"/>
    <x v="16"/>
    <s v="ผลไมั"/>
    <n v="1"/>
    <n v="20"/>
    <n v="20"/>
    <n v="-1"/>
    <x v="0"/>
  </r>
  <r>
    <s v="3/10/2020"/>
    <x v="52"/>
    <n v="0"/>
    <x v="37"/>
    <s v="ผักผล"/>
    <n v="0.96"/>
    <n v="180.00000000000003"/>
    <n v="172.8"/>
    <n v="-1"/>
    <x v="0"/>
  </r>
  <r>
    <s v="3/10/2020"/>
    <x v="52"/>
    <n v="0"/>
    <x v="3"/>
    <s v="ผักผล"/>
    <n v="0.72"/>
    <n v="50"/>
    <n v="36"/>
    <n v="-1"/>
    <x v="0"/>
  </r>
  <r>
    <s v="3/10/2020"/>
    <x v="52"/>
    <n v="0"/>
    <x v="11"/>
    <s v="ผลไมั"/>
    <n v="1"/>
    <n v="30"/>
    <n v="30"/>
    <n v="-1"/>
    <x v="0"/>
  </r>
  <r>
    <s v="3/10/2020"/>
    <x v="52"/>
    <n v="0"/>
    <x v="27"/>
    <s v="ผักผล"/>
    <n v="0.4"/>
    <n v="60"/>
    <n v="24"/>
    <n v="-1"/>
    <x v="0"/>
  </r>
  <r>
    <s v="3/10/2020"/>
    <x v="52"/>
    <n v="0"/>
    <x v="22"/>
    <s v="ผักผล"/>
    <n v="0.24"/>
    <n v="100"/>
    <n v="24"/>
    <n v="-1"/>
    <x v="0"/>
  </r>
  <r>
    <s v="3/10/2020"/>
    <x v="52"/>
    <n v="0"/>
    <x v="18"/>
    <s v="ผักผล"/>
    <n v="0.05"/>
    <n v="200"/>
    <n v="10"/>
    <n v="-1"/>
    <x v="0"/>
  </r>
  <r>
    <s v="3/10/2020"/>
    <x v="52"/>
    <n v="0"/>
    <x v="53"/>
    <s v="ผักผล"/>
    <n v="0.05"/>
    <n v="200"/>
    <n v="10"/>
    <n v="-1"/>
    <x v="0"/>
  </r>
  <r>
    <s v="3/10/2020"/>
    <x v="53"/>
    <n v="0"/>
    <x v="16"/>
    <s v="ผลไมั"/>
    <n v="2"/>
    <n v="20"/>
    <n v="40"/>
    <n v="-1"/>
    <x v="0"/>
  </r>
  <r>
    <s v="3/10/2020"/>
    <x v="54"/>
    <n v="0"/>
    <x v="54"/>
    <s v="ทะเล"/>
    <n v="0.5"/>
    <n v="300"/>
    <n v="150"/>
    <n v="-1"/>
    <x v="0"/>
  </r>
  <r>
    <s v="3/10/2020"/>
    <x v="54"/>
    <n v="0"/>
    <x v="47"/>
    <s v="ผักผล"/>
    <n v="1.1000000000000001"/>
    <n v="49.999999999999993"/>
    <n v="55"/>
    <n v="-1"/>
    <x v="0"/>
  </r>
  <r>
    <s v="3/10/2020"/>
    <x v="54"/>
    <n v="0"/>
    <x v="41"/>
    <s v="ผักผล"/>
    <n v="1"/>
    <n v="50"/>
    <n v="50"/>
    <n v="-1"/>
    <x v="0"/>
  </r>
  <r>
    <s v="3/10/2020"/>
    <x v="54"/>
    <n v="0"/>
    <x v="4"/>
    <s v="ผักผล"/>
    <n v="1.1499999999999999"/>
    <n v="50.000000000000007"/>
    <n v="57.5"/>
    <n v="-1"/>
    <x v="0"/>
  </r>
  <r>
    <s v="3/10/2020"/>
    <x v="54"/>
    <n v="0"/>
    <x v="0"/>
    <s v="ผลไมั"/>
    <n v="1"/>
    <n v="40"/>
    <n v="40"/>
    <n v="-1"/>
    <x v="0"/>
  </r>
  <r>
    <s v="3/10/2020"/>
    <x v="55"/>
    <n v="0"/>
    <x v="5"/>
    <s v="ผักผล"/>
    <n v="1"/>
    <n v="50"/>
    <n v="50"/>
    <n v="-1"/>
    <x v="0"/>
  </r>
  <r>
    <s v="3/10/2020"/>
    <x v="55"/>
    <n v="0"/>
    <x v="23"/>
    <s v="ผักผล"/>
    <n v="0.3"/>
    <n v="100"/>
    <n v="30"/>
    <n v="-1"/>
    <x v="0"/>
  </r>
  <r>
    <s v="3/10/2020"/>
    <x v="56"/>
    <n v="0"/>
    <x v="0"/>
    <s v="ผลไมั"/>
    <n v="1"/>
    <n v="40"/>
    <n v="40"/>
    <n v="-1"/>
    <x v="0"/>
  </r>
  <r>
    <s v="3/10/2020"/>
    <x v="56"/>
    <n v="0"/>
    <x v="11"/>
    <s v="ผลไมั"/>
    <n v="1"/>
    <n v="30"/>
    <n v="30"/>
    <n v="-1"/>
    <x v="0"/>
  </r>
  <r>
    <s v="3/10/2020"/>
    <x v="57"/>
    <n v="0"/>
    <x v="27"/>
    <s v="ผักผล"/>
    <n v="0.55000000000000004"/>
    <n v="59.999999999999993"/>
    <n v="33"/>
    <n v="-1"/>
    <x v="0"/>
  </r>
  <r>
    <s v="3/10/2020"/>
    <x v="57"/>
    <n v="0"/>
    <x v="23"/>
    <s v="ผักผล"/>
    <n v="0.38"/>
    <n v="100"/>
    <n v="38"/>
    <n v="-1"/>
    <x v="0"/>
  </r>
  <r>
    <s v="3/10/2020"/>
    <x v="57"/>
    <n v="0"/>
    <x v="3"/>
    <s v="ผักผล"/>
    <n v="0.98"/>
    <n v="50"/>
    <n v="49"/>
    <n v="-1"/>
    <x v="0"/>
  </r>
  <r>
    <s v="3/10/2020"/>
    <x v="58"/>
    <n v="0"/>
    <x v="36"/>
    <s v="ผักใบ"/>
    <n v="0.1"/>
    <n v="100"/>
    <n v="10"/>
    <n v="-1"/>
    <x v="0"/>
  </r>
  <r>
    <s v="3/10/2020"/>
    <x v="58"/>
    <n v="0"/>
    <x v="53"/>
    <s v="ผักผล"/>
    <n v="0.05"/>
    <n v="200"/>
    <n v="10"/>
    <n v="-1"/>
    <x v="0"/>
  </r>
  <r>
    <s v="3/10/2020"/>
    <x v="58"/>
    <n v="0"/>
    <x v="55"/>
    <s v="ผักผล"/>
    <n v="0.47"/>
    <n v="50"/>
    <n v="23.5"/>
    <n v="-1"/>
    <x v="0"/>
  </r>
  <r>
    <s v="3/10/2020"/>
    <x v="58"/>
    <n v="0"/>
    <x v="52"/>
    <s v="ผักใบ"/>
    <n v="0.1"/>
    <n v="100"/>
    <n v="10"/>
    <n v="-1"/>
    <x v="0"/>
  </r>
  <r>
    <s v="3/10/2020"/>
    <x v="58"/>
    <n v="0"/>
    <x v="56"/>
    <s v="ผักผล"/>
    <n v="1"/>
    <n v="10"/>
    <n v="10"/>
    <n v="-1"/>
    <x v="0"/>
  </r>
  <r>
    <s v="3/10/2020"/>
    <x v="59"/>
    <n v="0"/>
    <x v="0"/>
    <s v="ผลไมั"/>
    <n v="1"/>
    <n v="40"/>
    <n v="40"/>
    <n v="-1"/>
    <x v="0"/>
  </r>
  <r>
    <s v="3/10/2020"/>
    <x v="60"/>
    <n v="0"/>
    <x v="22"/>
    <s v="ผักผล"/>
    <n v="0.2"/>
    <n v="100"/>
    <n v="20"/>
    <n v="-1"/>
    <x v="0"/>
  </r>
  <r>
    <s v="3/10/2020"/>
    <x v="60"/>
    <n v="0"/>
    <x v="18"/>
    <s v="ผักผล"/>
    <n v="0.05"/>
    <n v="200"/>
    <n v="10"/>
    <n v="-1"/>
    <x v="0"/>
  </r>
  <r>
    <s v="3/10/2020"/>
    <x v="60"/>
    <n v="0"/>
    <x v="13"/>
    <s v="ผักใบ"/>
    <n v="0.3"/>
    <n v="100"/>
    <n v="30"/>
    <n v="-1"/>
    <x v="0"/>
  </r>
  <r>
    <s v="3/10/2020"/>
    <x v="60"/>
    <n v="0"/>
    <x v="57"/>
    <s v="ผักใบ"/>
    <n v="0.2"/>
    <n v="100"/>
    <n v="20"/>
    <n v="-1"/>
    <x v="0"/>
  </r>
  <r>
    <s v="3/10/2020"/>
    <x v="60"/>
    <n v="0"/>
    <x v="14"/>
    <s v="ผักใบ"/>
    <n v="0.6"/>
    <n v="100"/>
    <n v="60"/>
    <n v="-1"/>
    <x v="0"/>
  </r>
  <r>
    <s v="3/10/2020"/>
    <x v="60"/>
    <n v="0"/>
    <x v="9"/>
    <s v="ผักใบ"/>
    <n v="0.1"/>
    <n v="100"/>
    <n v="10"/>
    <n v="-1"/>
    <x v="0"/>
  </r>
  <r>
    <s v="3/10/2020"/>
    <x v="60"/>
    <n v="0"/>
    <x v="58"/>
    <s v="ทะเล"/>
    <n v="0.5"/>
    <n v="550"/>
    <n v="275"/>
    <n v="-1"/>
    <x v="0"/>
  </r>
  <r>
    <s v="3/10/2020"/>
    <x v="60"/>
    <n v="0"/>
    <x v="27"/>
    <s v="ผักผล"/>
    <n v="0.17"/>
    <n v="59.999999999999993"/>
    <n v="10.199999999999999"/>
    <n v="-1"/>
    <x v="0"/>
  </r>
  <r>
    <s v="3/10/2020"/>
    <x v="60"/>
    <n v="0"/>
    <x v="56"/>
    <s v="ผักผล"/>
    <n v="2"/>
    <n v="10"/>
    <n v="20"/>
    <n v="-1"/>
    <x v="0"/>
  </r>
  <r>
    <s v="3/10/2020"/>
    <x v="61"/>
    <n v="0"/>
    <x v="27"/>
    <s v="ผักผล"/>
    <n v="1.08"/>
    <n v="59.999999999999993"/>
    <n v="64.8"/>
    <n v="-1"/>
    <x v="0"/>
  </r>
  <r>
    <s v="3/10/2020"/>
    <x v="62"/>
    <n v="0"/>
    <x v="35"/>
    <s v="ผักผล"/>
    <n v="0.5"/>
    <n v="50"/>
    <n v="25"/>
    <n v="-1"/>
    <x v="0"/>
  </r>
  <r>
    <s v="3/10/2020"/>
    <x v="62"/>
    <n v="0"/>
    <x v="41"/>
    <s v="ผักผล"/>
    <n v="0.7"/>
    <n v="50"/>
    <n v="35"/>
    <n v="-1"/>
    <x v="0"/>
  </r>
  <r>
    <s v="3/10/2020"/>
    <x v="62"/>
    <n v="0"/>
    <x v="26"/>
    <s v="ผักผล"/>
    <n v="1"/>
    <n v="50"/>
    <n v="50"/>
    <n v="-1"/>
    <x v="0"/>
  </r>
  <r>
    <s v="3/10/2020"/>
    <x v="63"/>
    <n v="0"/>
    <x v="59"/>
    <s v="ผักผล"/>
    <n v="1"/>
    <n v="20"/>
    <n v="20"/>
    <n v="-1"/>
    <x v="0"/>
  </r>
  <r>
    <s v="3/10/2020"/>
    <x v="63"/>
    <n v="0"/>
    <x v="23"/>
    <s v="ผักผล"/>
    <n v="0.5"/>
    <n v="100"/>
    <n v="50"/>
    <n v="-1"/>
    <x v="0"/>
  </r>
  <r>
    <s v="3/10/2020"/>
    <x v="63"/>
    <n v="0"/>
    <x v="60"/>
    <s v="ผักผล"/>
    <n v="0.35"/>
    <n v="50"/>
    <n v="17.5"/>
    <n v="-1"/>
    <x v="0"/>
  </r>
  <r>
    <s v="3/10/2020"/>
    <x v="63"/>
    <n v="0"/>
    <x v="9"/>
    <s v="ผักใบ"/>
    <n v="0.19"/>
    <n v="100"/>
    <n v="19"/>
    <n v="-1"/>
    <x v="0"/>
  </r>
  <r>
    <s v="3/10/2020"/>
    <x v="63"/>
    <n v="0"/>
    <x v="4"/>
    <s v="ผักผล"/>
    <n v="0.62"/>
    <n v="50"/>
    <n v="31"/>
    <n v="-1"/>
    <x v="0"/>
  </r>
  <r>
    <s v="3/10/2020"/>
    <x v="63"/>
    <n v="0"/>
    <x v="4"/>
    <s v="ผักผล"/>
    <n v="0.22"/>
    <n v="50"/>
    <n v="11"/>
    <n v="-1"/>
    <x v="0"/>
  </r>
  <r>
    <s v="3/10/2020"/>
    <x v="63"/>
    <n v="0"/>
    <x v="25"/>
    <s v="ผักใบ"/>
    <n v="3"/>
    <n v="40"/>
    <n v="120"/>
    <n v="-1"/>
    <x v="0"/>
  </r>
  <r>
    <s v="3/10/2020"/>
    <x v="63"/>
    <n v="0"/>
    <x v="26"/>
    <s v="ผักผล"/>
    <n v="3"/>
    <n v="50"/>
    <n v="150"/>
    <n v="-1"/>
    <x v="0"/>
  </r>
  <r>
    <s v="3/10/2020"/>
    <x v="63"/>
    <n v="0"/>
    <x v="49"/>
    <s v="ผักผล"/>
    <n v="0.77"/>
    <n v="50"/>
    <n v="38.5"/>
    <n v="-1"/>
    <x v="0"/>
  </r>
  <r>
    <s v="3/10/2020"/>
    <x v="63"/>
    <n v="0"/>
    <x v="35"/>
    <s v="ผักผล"/>
    <n v="1.3"/>
    <n v="50"/>
    <n v="65"/>
    <n v="-1"/>
    <x v="0"/>
  </r>
  <r>
    <s v="3/10/2020"/>
    <x v="63"/>
    <n v="0"/>
    <x v="41"/>
    <s v="ผักผล"/>
    <n v="1.5"/>
    <n v="50"/>
    <n v="75"/>
    <n v="-1"/>
    <x v="0"/>
  </r>
  <r>
    <s v="3/10/2020"/>
    <x v="63"/>
    <n v="0"/>
    <x v="48"/>
    <s v="ผักผล"/>
    <n v="2"/>
    <n v="20"/>
    <n v="40"/>
    <n v="-1"/>
    <x v="0"/>
  </r>
  <r>
    <s v="3/10/2020"/>
    <x v="64"/>
    <n v="0"/>
    <x v="27"/>
    <s v="ผักผล"/>
    <n v="0.34"/>
    <n v="59.999999999999993"/>
    <n v="20.399999999999999"/>
    <n v="-1"/>
    <x v="0"/>
  </r>
  <r>
    <s v="3/10/2020"/>
    <x v="64"/>
    <n v="0"/>
    <x v="28"/>
    <s v="ผักใบ"/>
    <n v="0.4"/>
    <n v="100"/>
    <n v="40"/>
    <n v="-1"/>
    <x v="0"/>
  </r>
  <r>
    <s v="3/10/2020"/>
    <x v="65"/>
    <n v="0"/>
    <x v="40"/>
    <s v="ทะเล"/>
    <n v="0.5"/>
    <n v="300"/>
    <n v="150"/>
    <n v="-1"/>
    <x v="0"/>
  </r>
  <r>
    <s v="3/10/2020"/>
    <x v="65"/>
    <n v="0"/>
    <x v="19"/>
    <s v="ทะเล"/>
    <n v="0.3"/>
    <n v="450"/>
    <n v="135"/>
    <n v="-1"/>
    <x v="0"/>
  </r>
  <r>
    <s v="3/10/2020"/>
    <x v="65"/>
    <n v="0"/>
    <x v="54"/>
    <s v="ทะเล"/>
    <n v="0.4"/>
    <n v="300"/>
    <n v="120"/>
    <n v="-1"/>
    <x v="0"/>
  </r>
  <r>
    <s v="3/10/2020"/>
    <x v="65"/>
    <n v="0"/>
    <x v="45"/>
    <s v="ทะเล"/>
    <n v="1"/>
    <n v="250"/>
    <n v="250"/>
    <n v="-1"/>
    <x v="0"/>
  </r>
  <r>
    <s v="3/10/2020"/>
    <x v="65"/>
    <n v="0"/>
    <x v="54"/>
    <s v="ทะเล"/>
    <n v="0.5"/>
    <n v="300"/>
    <n v="150"/>
    <n v="-1"/>
    <x v="0"/>
  </r>
  <r>
    <s v="3/10/2020"/>
    <x v="66"/>
    <n v="0"/>
    <x v="41"/>
    <s v="ผักผล"/>
    <n v="0.73"/>
    <n v="50"/>
    <n v="36.5"/>
    <n v="-1"/>
    <x v="0"/>
  </r>
  <r>
    <s v="3/10/2020"/>
    <x v="66"/>
    <n v="0"/>
    <x v="51"/>
    <s v="ผักใบ"/>
    <n v="0.1"/>
    <n v="100"/>
    <n v="10"/>
    <n v="-1"/>
    <x v="0"/>
  </r>
  <r>
    <s v="3/10/2020"/>
    <x v="66"/>
    <n v="0"/>
    <x v="3"/>
    <s v="ผักผล"/>
    <n v="0.77"/>
    <n v="50"/>
    <n v="38.5"/>
    <n v="-1"/>
    <x v="0"/>
  </r>
  <r>
    <s v="3/10/2020"/>
    <x v="66"/>
    <n v="0"/>
    <x v="10"/>
    <s v="ผลไมั"/>
    <n v="0.62"/>
    <n v="60.000000000000007"/>
    <n v="37.200000000000003"/>
    <n v="-1"/>
    <x v="0"/>
  </r>
  <r>
    <s v="3/10/2020"/>
    <x v="66"/>
    <n v="0"/>
    <x v="22"/>
    <s v="ผักผล"/>
    <n v="0.25"/>
    <n v="100"/>
    <n v="25"/>
    <n v="-1"/>
    <x v="0"/>
  </r>
  <r>
    <s v="3/10/2020"/>
    <x v="66"/>
    <n v="0"/>
    <x v="9"/>
    <s v="ผักใบ"/>
    <n v="0.24"/>
    <n v="100"/>
    <n v="24"/>
    <n v="-1"/>
    <x v="0"/>
  </r>
  <r>
    <s v="3/10/2020"/>
    <x v="66"/>
    <n v="0"/>
    <x v="27"/>
    <s v="ผักผล"/>
    <n v="0.68"/>
    <n v="59.999999999999993"/>
    <n v="40.799999999999997"/>
    <n v="-1"/>
    <x v="0"/>
  </r>
  <r>
    <s v="3/10/2020"/>
    <x v="66"/>
    <n v="0"/>
    <x v="4"/>
    <s v="ผักผล"/>
    <n v="0.7"/>
    <n v="50"/>
    <n v="35"/>
    <n v="-1"/>
    <x v="0"/>
  </r>
  <r>
    <s v="3/10/2020"/>
    <x v="66"/>
    <n v="0"/>
    <x v="23"/>
    <s v="ผักผล"/>
    <n v="0.26"/>
    <n v="100"/>
    <n v="26"/>
    <n v="-1"/>
    <x v="0"/>
  </r>
  <r>
    <s v="3/10/2020"/>
    <x v="66"/>
    <n v="0"/>
    <x v="39"/>
    <s v="ผักผล"/>
    <n v="0.23"/>
    <n v="50"/>
    <n v="11.5"/>
    <n v="-1"/>
    <x v="0"/>
  </r>
  <r>
    <s v="3/10/2020"/>
    <x v="66"/>
    <n v="0"/>
    <x v="24"/>
    <s v="ผักผล"/>
    <n v="0.4"/>
    <n v="100"/>
    <n v="40"/>
    <n v="-1"/>
    <x v="0"/>
  </r>
  <r>
    <s v="3/10/2020"/>
    <x v="67"/>
    <n v="0"/>
    <x v="0"/>
    <s v="ผลไมั"/>
    <n v="1"/>
    <n v="40"/>
    <n v="40"/>
    <n v="-1"/>
    <x v="0"/>
  </r>
  <r>
    <s v="3/10/2020"/>
    <x v="67"/>
    <n v="0"/>
    <x v="11"/>
    <s v="ผลไมั"/>
    <n v="1"/>
    <n v="30"/>
    <n v="30"/>
    <n v="-1"/>
    <x v="0"/>
  </r>
  <r>
    <s v="3/10/2020"/>
    <x v="68"/>
    <n v="0"/>
    <x v="25"/>
    <s v="ผักใบ"/>
    <n v="1"/>
    <n v="40"/>
    <n v="40"/>
    <n v="-1"/>
    <x v="0"/>
  </r>
  <r>
    <s v="3/10/2020"/>
    <x v="69"/>
    <n v="0"/>
    <x v="32"/>
    <s v="ผักผล"/>
    <n v="0.2"/>
    <n v="50"/>
    <n v="10"/>
    <n v="-1"/>
    <x v="0"/>
  </r>
  <r>
    <s v="3/10/2020"/>
    <x v="70"/>
    <n v="0"/>
    <x v="47"/>
    <s v="ผักผล"/>
    <n v="0.8"/>
    <n v="50"/>
    <n v="40"/>
    <n v="-1"/>
    <x v="0"/>
  </r>
  <r>
    <s v="3/10/2020"/>
    <x v="70"/>
    <n v="0"/>
    <x v="27"/>
    <s v="ผักผล"/>
    <n v="0.45"/>
    <n v="60"/>
    <n v="27"/>
    <n v="-1"/>
    <x v="0"/>
  </r>
  <r>
    <s v="3/10/2020"/>
    <x v="70"/>
    <n v="0"/>
    <x v="39"/>
    <s v="ผักผล"/>
    <n v="0.24"/>
    <n v="50"/>
    <n v="12"/>
    <n v="-1"/>
    <x v="0"/>
  </r>
  <r>
    <s v="3/10/2020"/>
    <x v="70"/>
    <n v="0"/>
    <x v="18"/>
    <s v="ผักผล"/>
    <n v="0.05"/>
    <n v="200"/>
    <n v="10"/>
    <n v="-1"/>
    <x v="0"/>
  </r>
  <r>
    <s v="3/10/2020"/>
    <x v="71"/>
    <n v="0"/>
    <x v="27"/>
    <s v="ผักผล"/>
    <n v="0.23"/>
    <n v="60"/>
    <n v="13.8"/>
    <n v="-1"/>
    <x v="0"/>
  </r>
  <r>
    <s v="3/10/2020"/>
    <x v="72"/>
    <n v="0"/>
    <x v="25"/>
    <s v="ผักใบ"/>
    <n v="1"/>
    <n v="40"/>
    <n v="40"/>
    <n v="-1"/>
    <x v="0"/>
  </r>
  <r>
    <s v="3/10/2020"/>
    <x v="72"/>
    <n v="0"/>
    <x v="35"/>
    <s v="ผักผล"/>
    <n v="0.4"/>
    <n v="50"/>
    <n v="20"/>
    <n v="-1"/>
    <x v="0"/>
  </r>
  <r>
    <s v="3/10/2020"/>
    <x v="72"/>
    <n v="0"/>
    <x v="41"/>
    <s v="ผักผล"/>
    <n v="0.4"/>
    <n v="50"/>
    <n v="20"/>
    <n v="-1"/>
    <x v="0"/>
  </r>
  <r>
    <s v="3/10/2020"/>
    <x v="73"/>
    <n v="0"/>
    <x v="13"/>
    <s v="ผักใบ"/>
    <n v="0.3"/>
    <n v="100"/>
    <n v="30"/>
    <n v="-1"/>
    <x v="0"/>
  </r>
  <r>
    <s v="3/10/2020"/>
    <x v="73"/>
    <n v="0"/>
    <x v="11"/>
    <s v="ผลไมั"/>
    <n v="1"/>
    <n v="30"/>
    <n v="30"/>
    <n v="-1"/>
    <x v="0"/>
  </r>
  <r>
    <s v="3/10/2020"/>
    <x v="73"/>
    <n v="0"/>
    <x v="51"/>
    <s v="ผักใบ"/>
    <n v="0.1"/>
    <n v="100"/>
    <n v="10"/>
    <n v="-1"/>
    <x v="0"/>
  </r>
  <r>
    <s v="3/10/2020"/>
    <x v="73"/>
    <n v="0"/>
    <x v="25"/>
    <s v="ผักใบ"/>
    <n v="1"/>
    <n v="40"/>
    <n v="40"/>
    <n v="-1"/>
    <x v="0"/>
  </r>
  <r>
    <s v="3/10/2020"/>
    <x v="73"/>
    <n v="0"/>
    <x v="14"/>
    <s v="ผักใบ"/>
    <n v="0.2"/>
    <n v="100"/>
    <n v="20"/>
    <n v="-1"/>
    <x v="0"/>
  </r>
  <r>
    <s v="3/10/2020"/>
    <x v="74"/>
    <n v="0"/>
    <x v="25"/>
    <s v="ผักใบ"/>
    <n v="1"/>
    <n v="40"/>
    <n v="40"/>
    <n v="-1"/>
    <x v="0"/>
  </r>
  <r>
    <s v="3/10/2020"/>
    <x v="74"/>
    <n v="0"/>
    <x v="3"/>
    <s v="ผักผล"/>
    <n v="0.2"/>
    <n v="50"/>
    <n v="10"/>
    <n v="-1"/>
    <x v="0"/>
  </r>
  <r>
    <s v="3/10/2020"/>
    <x v="75"/>
    <n v="0"/>
    <x v="11"/>
    <s v="ผลไมั"/>
    <n v="3"/>
    <n v="30"/>
    <n v="90"/>
    <n v="-1"/>
    <x v="0"/>
  </r>
  <r>
    <s v="3/10/2020"/>
    <x v="76"/>
    <n v="0"/>
    <x v="10"/>
    <s v="ผลไมั"/>
    <n v="2"/>
    <n v="50"/>
    <n v="100"/>
    <n v="-1"/>
    <x v="0"/>
  </r>
  <r>
    <s v="3/10/2020"/>
    <x v="77"/>
    <n v="0"/>
    <x v="11"/>
    <s v="ผลไมั"/>
    <n v="2"/>
    <n v="30"/>
    <n v="60"/>
    <n v="-1"/>
    <x v="0"/>
  </r>
  <r>
    <s v="3/10/2020"/>
    <x v="78"/>
    <n v="0"/>
    <x v="46"/>
    <s v="ทะเล"/>
    <n v="1"/>
    <n v="150"/>
    <n v="150"/>
    <n v="-1"/>
    <x v="0"/>
  </r>
  <r>
    <s v="3/10/2020"/>
    <x v="79"/>
    <n v="0"/>
    <x v="36"/>
    <s v="ผักใบ"/>
    <n v="1"/>
    <n v="100"/>
    <n v="100"/>
    <n v="-1"/>
    <x v="0"/>
  </r>
  <r>
    <s v="3/10/2020"/>
    <x v="79"/>
    <n v="0"/>
    <x v="51"/>
    <s v="ผักใบ"/>
    <n v="0.2"/>
    <n v="100"/>
    <n v="20"/>
    <n v="-1"/>
    <x v="0"/>
  </r>
  <r>
    <s v="3/10/2020"/>
    <x v="80"/>
    <n v="0"/>
    <x v="5"/>
    <s v="ผักผล"/>
    <n v="1"/>
    <n v="50"/>
    <n v="50"/>
    <n v="-1"/>
    <x v="0"/>
  </r>
  <r>
    <s v="3/10/2020"/>
    <x v="81"/>
    <n v="0"/>
    <x v="23"/>
    <s v="ผักผล"/>
    <n v="0.25"/>
    <n v="100"/>
    <n v="25"/>
    <n v="-1"/>
    <x v="0"/>
  </r>
  <r>
    <s v="3/10/2020"/>
    <x v="82"/>
    <n v="0"/>
    <x v="35"/>
    <s v="ผักผล"/>
    <n v="0.4"/>
    <n v="50"/>
    <n v="20"/>
    <n v="-1"/>
    <x v="0"/>
  </r>
  <r>
    <s v="4/10/2020"/>
    <x v="83"/>
    <n v="0"/>
    <x v="61"/>
    <s v="ผักผล"/>
    <n v="2"/>
    <n v="30"/>
    <n v="60"/>
    <n v="-1"/>
    <x v="1"/>
  </r>
  <r>
    <s v="4/10/2020"/>
    <x v="83"/>
    <n v="0"/>
    <x v="3"/>
    <s v="ผักผล"/>
    <n v="0.5"/>
    <n v="50"/>
    <n v="25"/>
    <n v="-1"/>
    <x v="1"/>
  </r>
  <r>
    <s v="4/10/2020"/>
    <x v="83"/>
    <n v="0"/>
    <x v="6"/>
    <s v="ผักผล"/>
    <n v="1.8"/>
    <n v="50"/>
    <n v="90"/>
    <n v="-1"/>
    <x v="1"/>
  </r>
  <r>
    <s v="4/10/2020"/>
    <x v="83"/>
    <n v="0"/>
    <x v="47"/>
    <s v="ผักผล"/>
    <n v="0.76"/>
    <n v="50"/>
    <n v="38"/>
    <n v="-1"/>
    <x v="1"/>
  </r>
  <r>
    <s v="4/10/2020"/>
    <x v="83"/>
    <n v="0"/>
    <x v="10"/>
    <s v="ผลไมั"/>
    <n v="2.83"/>
    <n v="60"/>
    <n v="169.8"/>
    <n v="-1"/>
    <x v="1"/>
  </r>
  <r>
    <s v="4/10/2020"/>
    <x v="83"/>
    <n v="0"/>
    <x v="62"/>
    <s v="ผักผล"/>
    <n v="0.5"/>
    <n v="50"/>
    <n v="25"/>
    <n v="-1"/>
    <x v="1"/>
  </r>
  <r>
    <s v="4/10/2020"/>
    <x v="83"/>
    <n v="0"/>
    <x v="63"/>
    <s v="ผักใบ"/>
    <n v="0.23"/>
    <n v="100"/>
    <n v="23"/>
    <n v="-1"/>
    <x v="1"/>
  </r>
  <r>
    <s v="4/10/2020"/>
    <x v="83"/>
    <n v="0"/>
    <x v="12"/>
    <s v="ผักผล"/>
    <n v="0.08"/>
    <n v="100"/>
    <n v="8"/>
    <n v="-1"/>
    <x v="1"/>
  </r>
  <r>
    <s v="4/10/2020"/>
    <x v="83"/>
    <n v="0"/>
    <x v="39"/>
    <s v="ผักผล"/>
    <n v="0.18"/>
    <n v="50"/>
    <n v="9"/>
    <n v="-1"/>
    <x v="1"/>
  </r>
  <r>
    <s v="4/10/2020"/>
    <x v="84"/>
    <n v="0"/>
    <x v="21"/>
    <s v="ทะเล"/>
    <n v="0.7"/>
    <n v="250.00000000000003"/>
    <n v="175"/>
    <n v="-1"/>
    <x v="1"/>
  </r>
  <r>
    <s v="4/10/2020"/>
    <x v="84"/>
    <n v="0"/>
    <x v="44"/>
    <s v="ทะเล"/>
    <n v="0.8"/>
    <n v="200"/>
    <n v="160"/>
    <n v="-1"/>
    <x v="1"/>
  </r>
  <r>
    <s v="4/10/2020"/>
    <x v="84"/>
    <n v="0"/>
    <x v="40"/>
    <s v="ทะเล"/>
    <n v="0.4"/>
    <n v="300"/>
    <n v="120"/>
    <n v="-1"/>
    <x v="1"/>
  </r>
  <r>
    <s v="4/10/2020"/>
    <x v="84"/>
    <n v="0"/>
    <x v="40"/>
    <s v="ทะเล"/>
    <n v="0.4"/>
    <n v="300"/>
    <n v="120"/>
    <n v="-1"/>
    <x v="1"/>
  </r>
  <r>
    <s v="4/10/2020"/>
    <x v="84"/>
    <n v="0"/>
    <x v="64"/>
    <s v="ผลไมั"/>
    <n v="1.3"/>
    <n v="50"/>
    <n v="65"/>
    <n v="-1"/>
    <x v="1"/>
  </r>
  <r>
    <s v="4/10/2020"/>
    <x v="84"/>
    <n v="0"/>
    <x v="41"/>
    <s v="ผักผล"/>
    <n v="0.8"/>
    <n v="50"/>
    <n v="40"/>
    <n v="-1"/>
    <x v="1"/>
  </r>
  <r>
    <s v="4/10/2020"/>
    <x v="84"/>
    <n v="0"/>
    <x v="35"/>
    <s v="ผักผล"/>
    <n v="0.2"/>
    <n v="50"/>
    <n v="10"/>
    <n v="-1"/>
    <x v="1"/>
  </r>
  <r>
    <s v="4/10/2020"/>
    <x v="84"/>
    <n v="0"/>
    <x v="4"/>
    <s v="ผักผล"/>
    <n v="0.57999999999999996"/>
    <n v="50"/>
    <n v="29"/>
    <n v="-1"/>
    <x v="1"/>
  </r>
  <r>
    <s v="4/10/2020"/>
    <x v="84"/>
    <n v="0"/>
    <x v="5"/>
    <s v="ผักผล"/>
    <n v="0.3"/>
    <n v="50"/>
    <n v="15"/>
    <n v="-1"/>
    <x v="1"/>
  </r>
  <r>
    <s v="4/10/2020"/>
    <x v="84"/>
    <n v="0"/>
    <x v="11"/>
    <s v="ผลไมั"/>
    <n v="2"/>
    <n v="30"/>
    <n v="60"/>
    <n v="-1"/>
    <x v="1"/>
  </r>
  <r>
    <s v="4/10/2020"/>
    <x v="84"/>
    <n v="0"/>
    <x v="1"/>
    <s v="ผักใบ"/>
    <n v="0.1"/>
    <n v="100"/>
    <n v="10"/>
    <n v="-1"/>
    <x v="1"/>
  </r>
  <r>
    <s v="4/10/2020"/>
    <x v="85"/>
    <n v="0"/>
    <x v="24"/>
    <s v="ผักผล"/>
    <n v="0.23"/>
    <n v="100"/>
    <n v="23"/>
    <n v="-1"/>
    <x v="1"/>
  </r>
  <r>
    <s v="4/10/2020"/>
    <x v="85"/>
    <n v="0"/>
    <x v="22"/>
    <s v="ผักผล"/>
    <n v="0.17"/>
    <n v="99.999999999999986"/>
    <n v="17"/>
    <n v="-1"/>
    <x v="1"/>
  </r>
  <r>
    <s v="4/10/2020"/>
    <x v="85"/>
    <n v="0"/>
    <x v="9"/>
    <s v="ผักใบ"/>
    <n v="0.32"/>
    <n v="100"/>
    <n v="32"/>
    <n v="-1"/>
    <x v="1"/>
  </r>
  <r>
    <s v="4/10/2020"/>
    <x v="85"/>
    <n v="0"/>
    <x v="25"/>
    <s v="ผักใบ"/>
    <n v="2"/>
    <n v="40"/>
    <n v="80"/>
    <n v="-1"/>
    <x v="1"/>
  </r>
  <r>
    <s v="4/10/2020"/>
    <x v="85"/>
    <n v="0"/>
    <x v="48"/>
    <s v="ผักผล"/>
    <n v="1"/>
    <n v="20"/>
    <n v="20"/>
    <n v="-1"/>
    <x v="1"/>
  </r>
  <r>
    <s v="4/10/2020"/>
    <x v="86"/>
    <n v="0"/>
    <x v="14"/>
    <s v="ผักใบ"/>
    <n v="0.2"/>
    <n v="100"/>
    <n v="20"/>
    <n v="-1"/>
    <x v="1"/>
  </r>
  <r>
    <s v="4/10/2020"/>
    <x v="86"/>
    <n v="0"/>
    <x v="11"/>
    <s v="ผลไมั"/>
    <n v="1"/>
    <n v="30"/>
    <n v="30"/>
    <n v="-1"/>
    <x v="1"/>
  </r>
  <r>
    <s v="4/10/2020"/>
    <x v="87"/>
    <n v="0"/>
    <x v="16"/>
    <s v="ผลไมั"/>
    <n v="1"/>
    <n v="20"/>
    <n v="20"/>
    <n v="-1"/>
    <x v="1"/>
  </r>
  <r>
    <s v="4/10/2020"/>
    <x v="87"/>
    <n v="0"/>
    <x v="27"/>
    <s v="ผักผล"/>
    <n v="0.34"/>
    <n v="59.999999999999993"/>
    <n v="20.399999999999999"/>
    <n v="-1"/>
    <x v="1"/>
  </r>
  <r>
    <s v="4/10/2020"/>
    <x v="87"/>
    <n v="0"/>
    <x v="23"/>
    <s v="ผักผล"/>
    <n v="0.19"/>
    <n v="100"/>
    <n v="19"/>
    <n v="-1"/>
    <x v="1"/>
  </r>
  <r>
    <s v="4/10/2020"/>
    <x v="87"/>
    <n v="0"/>
    <x v="17"/>
    <s v="ผักใบ"/>
    <n v="0.1"/>
    <n v="100"/>
    <n v="10"/>
    <n v="-1"/>
    <x v="1"/>
  </r>
  <r>
    <s v="4/10/2020"/>
    <x v="88"/>
    <n v="0"/>
    <x v="24"/>
    <s v="ผักผล"/>
    <n v="0.3"/>
    <n v="100"/>
    <n v="30"/>
    <n v="-1"/>
    <x v="1"/>
  </r>
  <r>
    <s v="4/10/2020"/>
    <x v="88"/>
    <n v="0"/>
    <x v="61"/>
    <s v="ผักผล"/>
    <n v="1"/>
    <n v="30"/>
    <n v="30"/>
    <n v="-1"/>
    <x v="1"/>
  </r>
  <r>
    <s v="4/10/2020"/>
    <x v="88"/>
    <n v="0"/>
    <x v="63"/>
    <s v="ผักใบ"/>
    <n v="0.35"/>
    <n v="150"/>
    <n v="52.5"/>
    <n v="-1"/>
    <x v="1"/>
  </r>
  <r>
    <s v="4/10/2020"/>
    <x v="88"/>
    <n v="0"/>
    <x v="27"/>
    <s v="ผักผล"/>
    <n v="1.3"/>
    <n v="60"/>
    <n v="78"/>
    <n v="-1"/>
    <x v="1"/>
  </r>
  <r>
    <s v="4/10/2020"/>
    <x v="89"/>
    <n v="0"/>
    <x v="65"/>
    <s v="ผักผล"/>
    <n v="0.3"/>
    <n v="100"/>
    <n v="30"/>
    <n v="-1"/>
    <x v="1"/>
  </r>
  <r>
    <s v="4/10/2020"/>
    <x v="89"/>
    <n v="0"/>
    <x v="65"/>
    <s v="ผักผล"/>
    <n v="0.3"/>
    <n v="100"/>
    <n v="30"/>
    <n v="-1"/>
    <x v="1"/>
  </r>
  <r>
    <s v="4/10/2020"/>
    <x v="89"/>
    <n v="0"/>
    <x v="6"/>
    <s v="ผักผล"/>
    <n v="0.48"/>
    <n v="50"/>
    <n v="24"/>
    <n v="-1"/>
    <x v="1"/>
  </r>
  <r>
    <s v="4/10/2020"/>
    <x v="89"/>
    <n v="0"/>
    <x v="6"/>
    <s v="ผักผล"/>
    <n v="0.5"/>
    <n v="50"/>
    <n v="25"/>
    <n v="-1"/>
    <x v="1"/>
  </r>
  <r>
    <s v="4/10/2020"/>
    <x v="89"/>
    <n v="0"/>
    <x v="35"/>
    <s v="ผักผล"/>
    <n v="0.8"/>
    <n v="50"/>
    <n v="40"/>
    <n v="-1"/>
    <x v="1"/>
  </r>
  <r>
    <s v="4/10/2020"/>
    <x v="89"/>
    <n v="0"/>
    <x v="26"/>
    <s v="ผักผล"/>
    <n v="1"/>
    <n v="50"/>
    <n v="50"/>
    <n v="-1"/>
    <x v="1"/>
  </r>
  <r>
    <s v="4/10/2020"/>
    <x v="89"/>
    <n v="0"/>
    <x v="23"/>
    <s v="ผักผล"/>
    <n v="0.25"/>
    <n v="100"/>
    <n v="25"/>
    <n v="-1"/>
    <x v="1"/>
  </r>
  <r>
    <s v="4/10/2020"/>
    <x v="89"/>
    <n v="0"/>
    <x v="4"/>
    <s v="ผักผล"/>
    <n v="0.56000000000000005"/>
    <n v="49.999999999999993"/>
    <n v="28"/>
    <n v="-1"/>
    <x v="1"/>
  </r>
  <r>
    <s v="4/10/2020"/>
    <x v="89"/>
    <n v="0"/>
    <x v="26"/>
    <s v="ผักผล"/>
    <n v="1.8"/>
    <n v="50"/>
    <n v="90"/>
    <n v="-1"/>
    <x v="1"/>
  </r>
  <r>
    <s v="4/10/2020"/>
    <x v="89"/>
    <n v="0"/>
    <x v="5"/>
    <s v="ผักผล"/>
    <n v="0.56000000000000005"/>
    <n v="49.999999999999993"/>
    <n v="28"/>
    <n v="-1"/>
    <x v="1"/>
  </r>
  <r>
    <s v="4/10/2020"/>
    <x v="90"/>
    <n v="0"/>
    <x v="28"/>
    <s v="ผักใบ"/>
    <n v="0.4"/>
    <n v="100"/>
    <n v="40"/>
    <n v="-1"/>
    <x v="1"/>
  </r>
  <r>
    <s v="4/10/2020"/>
    <x v="90"/>
    <n v="0"/>
    <x v="2"/>
    <s v="ผักใบ"/>
    <n v="0.1"/>
    <n v="100"/>
    <n v="10"/>
    <n v="-1"/>
    <x v="1"/>
  </r>
  <r>
    <s v="4/10/2020"/>
    <x v="90"/>
    <n v="0"/>
    <x v="27"/>
    <s v="ผักผล"/>
    <n v="0.2"/>
    <n v="60"/>
    <n v="12"/>
    <n v="-1"/>
    <x v="1"/>
  </r>
  <r>
    <s v="4/10/2020"/>
    <x v="91"/>
    <n v="0"/>
    <x v="10"/>
    <s v="ผลไมั"/>
    <n v="0.2"/>
    <n v="60"/>
    <n v="12"/>
    <n v="-1"/>
    <x v="1"/>
  </r>
  <r>
    <s v="4/10/2020"/>
    <x v="91"/>
    <n v="0"/>
    <x v="27"/>
    <s v="ผักผล"/>
    <n v="0.3"/>
    <n v="60"/>
    <n v="18"/>
    <n v="-1"/>
    <x v="1"/>
  </r>
  <r>
    <s v="4/10/2020"/>
    <x v="91"/>
    <n v="0"/>
    <x v="23"/>
    <s v="ผักผล"/>
    <n v="0.08"/>
    <n v="100"/>
    <n v="8"/>
    <n v="-1"/>
    <x v="1"/>
  </r>
  <r>
    <s v="4/10/2020"/>
    <x v="92"/>
    <n v="0"/>
    <x v="59"/>
    <s v="ผักผล"/>
    <n v="1"/>
    <n v="20"/>
    <n v="20"/>
    <n v="-1"/>
    <x v="1"/>
  </r>
  <r>
    <s v="4/10/2020"/>
    <x v="93"/>
    <n v="0"/>
    <x v="25"/>
    <s v="ผักใบ"/>
    <n v="1"/>
    <n v="40"/>
    <n v="40"/>
    <n v="-1"/>
    <x v="1"/>
  </r>
  <r>
    <s v="4/10/2020"/>
    <x v="93"/>
    <n v="0"/>
    <x v="2"/>
    <s v="ผักใบ"/>
    <n v="0.1"/>
    <n v="100"/>
    <n v="10"/>
    <n v="-1"/>
    <x v="1"/>
  </r>
  <r>
    <s v="4/10/2020"/>
    <x v="94"/>
    <n v="0"/>
    <x v="59"/>
    <s v="ผักผล"/>
    <n v="1"/>
    <n v="20"/>
    <n v="20"/>
    <n v="-1"/>
    <x v="1"/>
  </r>
  <r>
    <s v="4/10/2020"/>
    <x v="94"/>
    <n v="0"/>
    <x v="2"/>
    <s v="ผักใบ"/>
    <n v="0.3"/>
    <n v="100"/>
    <n v="30"/>
    <n v="-1"/>
    <x v="1"/>
  </r>
  <r>
    <s v="4/10/2020"/>
    <x v="94"/>
    <n v="0"/>
    <x v="18"/>
    <s v="ผักผล"/>
    <n v="0.1"/>
    <n v="200"/>
    <n v="20"/>
    <n v="-1"/>
    <x v="1"/>
  </r>
  <r>
    <s v="4/10/2020"/>
    <x v="95"/>
    <n v="0"/>
    <x v="13"/>
    <s v="ผักใบ"/>
    <n v="0.4"/>
    <n v="100"/>
    <n v="40"/>
    <n v="-1"/>
    <x v="1"/>
  </r>
  <r>
    <s v="4/10/2020"/>
    <x v="95"/>
    <n v="0"/>
    <x v="25"/>
    <s v="ผักใบ"/>
    <n v="2"/>
    <n v="40"/>
    <n v="80"/>
    <n v="-1"/>
    <x v="1"/>
  </r>
  <r>
    <s v="4/10/2020"/>
    <x v="95"/>
    <n v="0"/>
    <x v="64"/>
    <s v="ผลไมั"/>
    <n v="1.9"/>
    <n v="50"/>
    <n v="95"/>
    <n v="-1"/>
    <x v="1"/>
  </r>
  <r>
    <s v="4/10/2020"/>
    <x v="95"/>
    <n v="0"/>
    <x v="26"/>
    <s v="ผักผล"/>
    <n v="1.1000000000000001"/>
    <n v="49.999999999999993"/>
    <n v="55"/>
    <n v="-1"/>
    <x v="1"/>
  </r>
  <r>
    <s v="4/10/2020"/>
    <x v="95"/>
    <n v="0"/>
    <x v="10"/>
    <s v="ผลไมั"/>
    <n v="0.33"/>
    <n v="60"/>
    <n v="19.8"/>
    <n v="-1"/>
    <x v="1"/>
  </r>
  <r>
    <s v="4/10/2020"/>
    <x v="96"/>
    <n v="0"/>
    <x v="37"/>
    <s v="ผักผล"/>
    <n v="0.44"/>
    <n v="180"/>
    <n v="79.2"/>
    <n v="-1"/>
    <x v="1"/>
  </r>
  <r>
    <s v="4/10/2020"/>
    <x v="96"/>
    <n v="0"/>
    <x v="23"/>
    <s v="ผักผล"/>
    <n v="0.79"/>
    <n v="100"/>
    <n v="79"/>
    <n v="-1"/>
    <x v="1"/>
  </r>
  <r>
    <s v="4/10/2020"/>
    <x v="96"/>
    <n v="0"/>
    <x v="41"/>
    <s v="ผักผล"/>
    <n v="1.1299999999999999"/>
    <n v="50.000000000000007"/>
    <n v="56.5"/>
    <n v="-1"/>
    <x v="1"/>
  </r>
  <r>
    <s v="4/10/2020"/>
    <x v="96"/>
    <n v="0"/>
    <x v="18"/>
    <s v="ผักผล"/>
    <n v="0.1"/>
    <n v="200"/>
    <n v="20"/>
    <n v="-1"/>
    <x v="1"/>
  </r>
  <r>
    <s v="4/10/2020"/>
    <x v="96"/>
    <n v="0"/>
    <x v="2"/>
    <s v="ผักใบ"/>
    <n v="0.1"/>
    <n v="100"/>
    <n v="10"/>
    <n v="-1"/>
    <x v="1"/>
  </r>
  <r>
    <s v="4/10/2020"/>
    <x v="96"/>
    <n v="0"/>
    <x v="11"/>
    <s v="ผลไมั"/>
    <n v="2"/>
    <n v="30"/>
    <n v="60"/>
    <n v="-1"/>
    <x v="1"/>
  </r>
  <r>
    <s v="4/10/2020"/>
    <x v="96"/>
    <n v="0"/>
    <x v="4"/>
    <s v="ผักผล"/>
    <n v="0.4"/>
    <n v="50"/>
    <n v="20"/>
    <n v="-1"/>
    <x v="1"/>
  </r>
  <r>
    <s v="4/10/2020"/>
    <x v="96"/>
    <n v="0"/>
    <x v="5"/>
    <s v="ผักผล"/>
    <n v="0.7"/>
    <n v="50"/>
    <n v="35"/>
    <n v="-1"/>
    <x v="1"/>
  </r>
  <r>
    <s v="4/10/2020"/>
    <x v="96"/>
    <n v="0"/>
    <x v="3"/>
    <s v="ผักผล"/>
    <n v="0.39"/>
    <n v="50"/>
    <n v="19.5"/>
    <n v="-1"/>
    <x v="1"/>
  </r>
  <r>
    <s v="4/10/2020"/>
    <x v="96"/>
    <n v="0"/>
    <x v="48"/>
    <s v="ผักผล"/>
    <n v="1"/>
    <n v="20"/>
    <n v="20"/>
    <n v="-1"/>
    <x v="1"/>
  </r>
  <r>
    <s v="4/10/2020"/>
    <x v="96"/>
    <n v="0"/>
    <x v="26"/>
    <s v="ผักผล"/>
    <n v="1.8"/>
    <n v="50"/>
    <n v="90"/>
    <n v="-1"/>
    <x v="1"/>
  </r>
  <r>
    <s v="4/10/2020"/>
    <x v="96"/>
    <n v="0"/>
    <x v="24"/>
    <s v="ผักผล"/>
    <n v="0.5"/>
    <n v="100"/>
    <n v="50"/>
    <n v="-1"/>
    <x v="1"/>
  </r>
  <r>
    <s v="4/10/2020"/>
    <x v="97"/>
    <n v="0"/>
    <x v="47"/>
    <s v="ผักผล"/>
    <n v="1.1000000000000001"/>
    <n v="49.999999999999993"/>
    <n v="55"/>
    <n v="-1"/>
    <x v="1"/>
  </r>
  <r>
    <s v="4/10/2020"/>
    <x v="97"/>
    <n v="0"/>
    <x v="26"/>
    <s v="ผักผล"/>
    <n v="1.33"/>
    <n v="50"/>
    <n v="66.5"/>
    <n v="-1"/>
    <x v="1"/>
  </r>
  <r>
    <s v="4/10/2020"/>
    <x v="97"/>
    <n v="0"/>
    <x v="35"/>
    <s v="ผักผล"/>
    <n v="1.2"/>
    <n v="50"/>
    <n v="60"/>
    <n v="-1"/>
    <x v="1"/>
  </r>
  <r>
    <s v="4/10/2020"/>
    <x v="98"/>
    <n v="0"/>
    <x v="4"/>
    <s v="ผักผล"/>
    <n v="0.76"/>
    <n v="50"/>
    <n v="38"/>
    <n v="-1"/>
    <x v="1"/>
  </r>
  <r>
    <s v="4/10/2020"/>
    <x v="98"/>
    <n v="0"/>
    <x v="24"/>
    <s v="ผักผล"/>
    <n v="0.24"/>
    <n v="100"/>
    <n v="24"/>
    <n v="-1"/>
    <x v="1"/>
  </r>
  <r>
    <s v="4/10/2020"/>
    <x v="99"/>
    <n v="0"/>
    <x v="57"/>
    <s v="ผักใบ"/>
    <n v="0.2"/>
    <n v="100"/>
    <n v="20"/>
    <n v="-1"/>
    <x v="1"/>
  </r>
  <r>
    <s v="4/10/2020"/>
    <x v="99"/>
    <n v="0"/>
    <x v="25"/>
    <s v="ผักใบ"/>
    <n v="1"/>
    <n v="40"/>
    <n v="40"/>
    <n v="-1"/>
    <x v="1"/>
  </r>
  <r>
    <s v="4/10/2020"/>
    <x v="99"/>
    <n v="0"/>
    <x v="14"/>
    <s v="ผักใบ"/>
    <n v="0.8"/>
    <n v="100"/>
    <n v="80"/>
    <n v="-1"/>
    <x v="1"/>
  </r>
  <r>
    <s v="4/10/2020"/>
    <x v="99"/>
    <n v="0"/>
    <x v="4"/>
    <s v="ผักผล"/>
    <n v="0.8"/>
    <n v="50"/>
    <n v="40"/>
    <n v="-1"/>
    <x v="1"/>
  </r>
  <r>
    <s v="4/10/2020"/>
    <x v="100"/>
    <n v="0"/>
    <x v="26"/>
    <s v="ผักผล"/>
    <n v="1.6"/>
    <n v="50"/>
    <n v="80"/>
    <n v="-1"/>
    <x v="1"/>
  </r>
  <r>
    <s v="4/10/2020"/>
    <x v="100"/>
    <n v="0"/>
    <x v="25"/>
    <s v="ผักใบ"/>
    <n v="1"/>
    <n v="40"/>
    <n v="40"/>
    <n v="-1"/>
    <x v="1"/>
  </r>
  <r>
    <s v="4/10/2020"/>
    <x v="100"/>
    <n v="0"/>
    <x v="9"/>
    <s v="ผักใบ"/>
    <n v="0.26"/>
    <n v="100"/>
    <n v="26"/>
    <n v="-1"/>
    <x v="1"/>
  </r>
  <r>
    <s v="4/10/2020"/>
    <x v="100"/>
    <n v="0"/>
    <x v="4"/>
    <s v="ผักผล"/>
    <n v="0.56000000000000005"/>
    <n v="49.999999999999993"/>
    <n v="28"/>
    <n v="-1"/>
    <x v="1"/>
  </r>
  <r>
    <s v="4/10/2020"/>
    <x v="100"/>
    <n v="0"/>
    <x v="41"/>
    <s v="ผักผล"/>
    <n v="0.5"/>
    <n v="50"/>
    <n v="25"/>
    <n v="-1"/>
    <x v="1"/>
  </r>
  <r>
    <s v="4/10/2020"/>
    <x v="101"/>
    <n v="0"/>
    <x v="15"/>
    <s v="ผักใบ"/>
    <n v="0.22"/>
    <n v="100"/>
    <n v="22"/>
    <n v="-1"/>
    <x v="1"/>
  </r>
  <r>
    <s v="4/10/2020"/>
    <x v="101"/>
    <n v="0"/>
    <x v="59"/>
    <s v="ผักผล"/>
    <n v="1"/>
    <n v="10"/>
    <n v="10"/>
    <n v="-1"/>
    <x v="1"/>
  </r>
  <r>
    <s v="4/10/2020"/>
    <x v="101"/>
    <n v="0"/>
    <x v="5"/>
    <s v="ผักผล"/>
    <n v="0.6"/>
    <n v="50"/>
    <n v="30"/>
    <n v="-1"/>
    <x v="1"/>
  </r>
  <r>
    <s v="4/10/2020"/>
    <x v="101"/>
    <n v="0"/>
    <x v="25"/>
    <s v="ผักใบ"/>
    <n v="1"/>
    <n v="40"/>
    <n v="40"/>
    <n v="-1"/>
    <x v="1"/>
  </r>
  <r>
    <s v="4/10/2020"/>
    <x v="101"/>
    <n v="0"/>
    <x v="2"/>
    <s v="ผักใบ"/>
    <n v="0.1"/>
    <n v="100"/>
    <n v="10"/>
    <n v="-1"/>
    <x v="1"/>
  </r>
  <r>
    <s v="4/10/2020"/>
    <x v="101"/>
    <n v="0"/>
    <x v="27"/>
    <s v="ผักผล"/>
    <n v="0.36"/>
    <n v="60.000000000000007"/>
    <n v="21.6"/>
    <n v="-1"/>
    <x v="1"/>
  </r>
  <r>
    <s v="4/10/2020"/>
    <x v="101"/>
    <n v="0"/>
    <x v="18"/>
    <s v="ผักผล"/>
    <n v="0.03"/>
    <n v="200"/>
    <n v="6"/>
    <n v="-1"/>
    <x v="1"/>
  </r>
  <r>
    <s v="4/10/2020"/>
    <x v="101"/>
    <n v="0"/>
    <x v="22"/>
    <s v="ผักผล"/>
    <n v="0.2"/>
    <n v="100"/>
    <n v="20"/>
    <n v="-1"/>
    <x v="1"/>
  </r>
  <r>
    <s v="4/10/2020"/>
    <x v="102"/>
    <n v="0"/>
    <x v="60"/>
    <s v="ผักผล"/>
    <n v="0.8"/>
    <n v="50"/>
    <n v="40"/>
    <n v="-1"/>
    <x v="1"/>
  </r>
  <r>
    <s v="4/10/2020"/>
    <x v="102"/>
    <n v="0"/>
    <x v="37"/>
    <s v="ผักผล"/>
    <n v="2.7"/>
    <n v="180"/>
    <n v="486"/>
    <n v="-1"/>
    <x v="1"/>
  </r>
  <r>
    <s v="4/10/2020"/>
    <x v="102"/>
    <n v="0"/>
    <x v="5"/>
    <s v="ผักผล"/>
    <n v="0.6"/>
    <n v="50"/>
    <n v="30"/>
    <n v="-1"/>
    <x v="1"/>
  </r>
  <r>
    <s v="4/10/2020"/>
    <x v="103"/>
    <n v="0"/>
    <x v="2"/>
    <s v="ผักใบ"/>
    <n v="0.2"/>
    <n v="100"/>
    <n v="20"/>
    <n v="-1"/>
    <x v="1"/>
  </r>
  <r>
    <s v="4/10/2020"/>
    <x v="103"/>
    <n v="0"/>
    <x v="53"/>
    <s v="ผักผล"/>
    <n v="0.1"/>
    <n v="200"/>
    <n v="20"/>
    <n v="-1"/>
    <x v="1"/>
  </r>
  <r>
    <s v="4/10/2020"/>
    <x v="103"/>
    <n v="0"/>
    <x v="26"/>
    <s v="ผักผล"/>
    <n v="1.1000000000000001"/>
    <n v="49.999999999999993"/>
    <n v="55"/>
    <n v="-1"/>
    <x v="1"/>
  </r>
  <r>
    <s v="4/10/2020"/>
    <x v="103"/>
    <n v="0"/>
    <x v="48"/>
    <s v="ผักผล"/>
    <n v="1"/>
    <n v="20"/>
    <n v="20"/>
    <n v="-1"/>
    <x v="1"/>
  </r>
  <r>
    <s v="4/10/2020"/>
    <x v="104"/>
    <n v="0"/>
    <x v="27"/>
    <s v="ผักผล"/>
    <n v="0.6"/>
    <n v="60"/>
    <n v="36"/>
    <n v="-1"/>
    <x v="1"/>
  </r>
  <r>
    <s v="4/10/2020"/>
    <x v="104"/>
    <n v="0"/>
    <x v="4"/>
    <s v="ผักผล"/>
    <n v="0.62"/>
    <n v="50"/>
    <n v="31"/>
    <n v="-1"/>
    <x v="1"/>
  </r>
  <r>
    <s v="4/10/2020"/>
    <x v="105"/>
    <n v="0"/>
    <x v="1"/>
    <s v="ผักใบ"/>
    <n v="0.1"/>
    <n v="100"/>
    <n v="10"/>
    <n v="-1"/>
    <x v="1"/>
  </r>
  <r>
    <s v="4/10/2020"/>
    <x v="105"/>
    <n v="0"/>
    <x v="41"/>
    <s v="ผักผล"/>
    <n v="0.96"/>
    <n v="50"/>
    <n v="48"/>
    <n v="-1"/>
    <x v="1"/>
  </r>
  <r>
    <s v="4/10/2020"/>
    <x v="105"/>
    <n v="0"/>
    <x v="49"/>
    <s v="ผักผล"/>
    <n v="0.96"/>
    <n v="50"/>
    <n v="48"/>
    <n v="-1"/>
    <x v="1"/>
  </r>
  <r>
    <s v="4/10/2020"/>
    <x v="105"/>
    <n v="0"/>
    <x v="10"/>
    <s v="ผลไมั"/>
    <n v="0.85"/>
    <n v="60"/>
    <n v="51"/>
    <n v="-1"/>
    <x v="1"/>
  </r>
  <r>
    <s v="4/10/2020"/>
    <x v="105"/>
    <n v="0"/>
    <x v="22"/>
    <s v="ผักผล"/>
    <n v="0.35"/>
    <n v="100"/>
    <n v="35"/>
    <n v="-1"/>
    <x v="1"/>
  </r>
  <r>
    <s v="4/10/2020"/>
    <x v="105"/>
    <n v="0"/>
    <x v="55"/>
    <s v="ผักผล"/>
    <n v="0.73"/>
    <n v="50"/>
    <n v="36.5"/>
    <n v="-1"/>
    <x v="1"/>
  </r>
  <r>
    <s v="4/10/2020"/>
    <x v="105"/>
    <n v="0"/>
    <x v="4"/>
    <s v="ผักผล"/>
    <n v="1.5"/>
    <n v="50"/>
    <n v="75"/>
    <n v="-1"/>
    <x v="1"/>
  </r>
  <r>
    <s v="4/10/2020"/>
    <x v="105"/>
    <n v="0"/>
    <x v="18"/>
    <s v="ผักผล"/>
    <n v="0.06"/>
    <n v="200"/>
    <n v="12"/>
    <n v="-1"/>
    <x v="1"/>
  </r>
  <r>
    <s v="4/10/2020"/>
    <x v="106"/>
    <n v="0"/>
    <x v="27"/>
    <s v="ผักผล"/>
    <n v="0.38"/>
    <n v="60"/>
    <n v="22.8"/>
    <n v="-1"/>
    <x v="1"/>
  </r>
  <r>
    <s v="4/10/2020"/>
    <x v="106"/>
    <n v="0"/>
    <x v="2"/>
    <s v="ผักใบ"/>
    <n v="0.2"/>
    <n v="100"/>
    <n v="20"/>
    <n v="-1"/>
    <x v="1"/>
  </r>
  <r>
    <s v="4/10/2020"/>
    <x v="106"/>
    <n v="0"/>
    <x v="55"/>
    <s v="ผักผล"/>
    <n v="2.2000000000000002"/>
    <n v="49.999999999999993"/>
    <n v="110"/>
    <n v="-1"/>
    <x v="1"/>
  </r>
  <r>
    <s v="4/10/2020"/>
    <x v="107"/>
    <n v="0"/>
    <x v="27"/>
    <s v="ผักผล"/>
    <n v="1.1499999999999999"/>
    <n v="60.000000000000007"/>
    <n v="69"/>
    <n v="-1"/>
    <x v="1"/>
  </r>
  <r>
    <s v="4/10/2020"/>
    <x v="107"/>
    <n v="0"/>
    <x v="6"/>
    <s v="ผักผล"/>
    <n v="0.35"/>
    <n v="50"/>
    <n v="17.5"/>
    <n v="-1"/>
    <x v="1"/>
  </r>
  <r>
    <s v="4/10/2020"/>
    <x v="107"/>
    <n v="0"/>
    <x v="22"/>
    <s v="ผักผล"/>
    <n v="0.09"/>
    <n v="100"/>
    <n v="9"/>
    <n v="-1"/>
    <x v="1"/>
  </r>
  <r>
    <s v="4/10/2020"/>
    <x v="108"/>
    <n v="0"/>
    <x v="4"/>
    <s v="ผักผล"/>
    <n v="0.5"/>
    <n v="50"/>
    <n v="25"/>
    <n v="-1"/>
    <x v="1"/>
  </r>
  <r>
    <s v="4/10/2020"/>
    <x v="109"/>
    <n v="0"/>
    <x v="15"/>
    <s v="ผักใบ"/>
    <n v="0.2"/>
    <n v="100"/>
    <n v="20"/>
    <n v="-1"/>
    <x v="1"/>
  </r>
  <r>
    <s v="4/10/2020"/>
    <x v="109"/>
    <n v="0"/>
    <x v="3"/>
    <s v="ผักผล"/>
    <n v="0.33"/>
    <n v="50"/>
    <n v="16.5"/>
    <n v="-1"/>
    <x v="1"/>
  </r>
  <r>
    <s v="4/10/2020"/>
    <x v="109"/>
    <n v="0"/>
    <x v="9"/>
    <s v="ผักใบ"/>
    <n v="0.16"/>
    <n v="100"/>
    <n v="16"/>
    <n v="-1"/>
    <x v="1"/>
  </r>
  <r>
    <s v="4/10/2020"/>
    <x v="109"/>
    <n v="0"/>
    <x v="48"/>
    <s v="ผักผล"/>
    <n v="1"/>
    <n v="20"/>
    <n v="20"/>
    <n v="-1"/>
    <x v="1"/>
  </r>
  <r>
    <s v="4/10/2020"/>
    <x v="109"/>
    <n v="0"/>
    <x v="22"/>
    <s v="ผักผล"/>
    <n v="0.18"/>
    <n v="100"/>
    <n v="18"/>
    <n v="-1"/>
    <x v="1"/>
  </r>
  <r>
    <s v="4/10/2020"/>
    <x v="109"/>
    <n v="0"/>
    <x v="18"/>
    <s v="ผักผล"/>
    <n v="0.05"/>
    <n v="200"/>
    <n v="10"/>
    <n v="-1"/>
    <x v="1"/>
  </r>
  <r>
    <s v="4/10/2020"/>
    <x v="110"/>
    <n v="0"/>
    <x v="37"/>
    <s v="ผักผล"/>
    <n v="0.4"/>
    <n v="180"/>
    <n v="72"/>
    <n v="-1"/>
    <x v="1"/>
  </r>
  <r>
    <s v="4/10/2020"/>
    <x v="110"/>
    <n v="0"/>
    <x v="24"/>
    <s v="ผักผล"/>
    <n v="0.57999999999999996"/>
    <n v="100"/>
    <n v="58"/>
    <n v="-1"/>
    <x v="1"/>
  </r>
  <r>
    <s v="4/10/2020"/>
    <x v="111"/>
    <n v="0"/>
    <x v="19"/>
    <s v="ทะเล"/>
    <n v="0.3"/>
    <n v="450"/>
    <n v="135"/>
    <n v="-1"/>
    <x v="1"/>
  </r>
  <r>
    <s v="4/10/2020"/>
    <x v="111"/>
    <n v="0"/>
    <x v="14"/>
    <s v="ผักใบ"/>
    <n v="0.2"/>
    <n v="100"/>
    <n v="20"/>
    <n v="-1"/>
    <x v="1"/>
  </r>
  <r>
    <s v="4/10/2020"/>
    <x v="112"/>
    <n v="0"/>
    <x v="24"/>
    <s v="ผักผล"/>
    <n v="0.3"/>
    <n v="100"/>
    <n v="30"/>
    <n v="-1"/>
    <x v="1"/>
  </r>
  <r>
    <s v="4/10/2020"/>
    <x v="112"/>
    <n v="0"/>
    <x v="18"/>
    <s v="ผักผล"/>
    <n v="0.05"/>
    <n v="200"/>
    <n v="10"/>
    <n v="-1"/>
    <x v="1"/>
  </r>
  <r>
    <s v="4/10/2020"/>
    <x v="112"/>
    <n v="0"/>
    <x v="53"/>
    <s v="ผักผล"/>
    <n v="0.05"/>
    <n v="200"/>
    <n v="10"/>
    <n v="-1"/>
    <x v="1"/>
  </r>
  <r>
    <s v="4/10/2020"/>
    <x v="112"/>
    <n v="0"/>
    <x v="22"/>
    <s v="ผักผล"/>
    <n v="0.12"/>
    <n v="100"/>
    <n v="12"/>
    <n v="-1"/>
    <x v="1"/>
  </r>
  <r>
    <s v="4/10/2020"/>
    <x v="113"/>
    <n v="0"/>
    <x v="13"/>
    <s v="ผักใบ"/>
    <n v="0.25"/>
    <n v="100"/>
    <n v="25"/>
    <n v="-1"/>
    <x v="1"/>
  </r>
  <r>
    <s v="4/10/2020"/>
    <x v="114"/>
    <n v="0"/>
    <x v="4"/>
    <s v="ผักผล"/>
    <n v="0.84"/>
    <n v="50"/>
    <n v="42"/>
    <n v="-1"/>
    <x v="1"/>
  </r>
  <r>
    <s v="4/10/2020"/>
    <x v="114"/>
    <n v="0"/>
    <x v="17"/>
    <s v="ผักใบ"/>
    <n v="0.1"/>
    <n v="100"/>
    <n v="10"/>
    <n v="-1"/>
    <x v="1"/>
  </r>
  <r>
    <s v="4/10/2020"/>
    <x v="114"/>
    <n v="0"/>
    <x v="53"/>
    <s v="ผักผล"/>
    <n v="0.05"/>
    <n v="200"/>
    <n v="10"/>
    <n v="-1"/>
    <x v="1"/>
  </r>
  <r>
    <s v="4/10/2020"/>
    <x v="114"/>
    <n v="0"/>
    <x v="22"/>
    <s v="ผักผล"/>
    <n v="0.18"/>
    <n v="100"/>
    <n v="18"/>
    <n v="-1"/>
    <x v="1"/>
  </r>
  <r>
    <s v="4/10/2020"/>
    <x v="115"/>
    <n v="0"/>
    <x v="14"/>
    <s v="ผักใบ"/>
    <n v="0.5"/>
    <n v="100"/>
    <n v="50"/>
    <n v="-1"/>
    <x v="1"/>
  </r>
  <r>
    <s v="4/10/2020"/>
    <x v="116"/>
    <n v="0"/>
    <x v="62"/>
    <s v="ผักผล"/>
    <n v="0.4"/>
    <n v="50"/>
    <n v="20"/>
    <n v="-1"/>
    <x v="1"/>
  </r>
  <r>
    <s v="4/10/2020"/>
    <x v="117"/>
    <n v="0"/>
    <x v="26"/>
    <s v="ผักผล"/>
    <n v="0.6"/>
    <n v="50"/>
    <n v="30"/>
    <n v="-1"/>
    <x v="1"/>
  </r>
  <r>
    <s v="4/10/2020"/>
    <x v="118"/>
    <n v="0"/>
    <x v="53"/>
    <s v="ผักผล"/>
    <n v="0.1"/>
    <n v="200"/>
    <n v="20"/>
    <n v="-1"/>
    <x v="1"/>
  </r>
  <r>
    <s v="4/10/2020"/>
    <x v="118"/>
    <n v="0"/>
    <x v="2"/>
    <s v="ผักใบ"/>
    <n v="0.1"/>
    <n v="100"/>
    <n v="10"/>
    <n v="-1"/>
    <x v="1"/>
  </r>
  <r>
    <s v="4/10/2020"/>
    <x v="118"/>
    <n v="0"/>
    <x v="9"/>
    <s v="ผักใบ"/>
    <n v="0.3"/>
    <n v="100"/>
    <n v="30"/>
    <n v="-1"/>
    <x v="1"/>
  </r>
  <r>
    <s v="4/10/2020"/>
    <x v="119"/>
    <n v="0"/>
    <x v="18"/>
    <s v="ผักผล"/>
    <n v="0.1"/>
    <n v="200"/>
    <n v="20"/>
    <n v="-1"/>
    <x v="1"/>
  </r>
  <r>
    <s v="4/10/2020"/>
    <x v="119"/>
    <n v="0"/>
    <x v="36"/>
    <s v="ผักใบ"/>
    <n v="0.2"/>
    <n v="100"/>
    <n v="20"/>
    <n v="-1"/>
    <x v="1"/>
  </r>
  <r>
    <s v="4/10/2020"/>
    <x v="119"/>
    <n v="0"/>
    <x v="15"/>
    <s v="ผักใบ"/>
    <n v="0.25"/>
    <n v="100"/>
    <n v="25"/>
    <n v="-1"/>
    <x v="1"/>
  </r>
  <r>
    <s v="4/10/2020"/>
    <x v="120"/>
    <n v="0"/>
    <x v="1"/>
    <s v="ผักใบ"/>
    <n v="0.2"/>
    <n v="100"/>
    <n v="20"/>
    <n v="-1"/>
    <x v="1"/>
  </r>
  <r>
    <s v="4/10/2020"/>
    <x v="120"/>
    <n v="0"/>
    <x v="13"/>
    <s v="ผักใบ"/>
    <n v="0.18"/>
    <n v="100"/>
    <n v="18"/>
    <n v="-1"/>
    <x v="1"/>
  </r>
  <r>
    <s v="4/10/2020"/>
    <x v="120"/>
    <n v="0"/>
    <x v="4"/>
    <s v="ผักผล"/>
    <n v="0.86"/>
    <n v="50"/>
    <n v="43"/>
    <n v="-1"/>
    <x v="1"/>
  </r>
  <r>
    <s v="4/10/2020"/>
    <x v="120"/>
    <n v="0"/>
    <x v="2"/>
    <s v="ผักใบ"/>
    <n v="0.1"/>
    <n v="100"/>
    <n v="10"/>
    <n v="-1"/>
    <x v="1"/>
  </r>
  <r>
    <s v="4/10/2020"/>
    <x v="120"/>
    <n v="0"/>
    <x v="26"/>
    <s v="ผักผล"/>
    <n v="1.2"/>
    <n v="50"/>
    <n v="60"/>
    <n v="-1"/>
    <x v="1"/>
  </r>
  <r>
    <s v="4/10/2020"/>
    <x v="120"/>
    <n v="0"/>
    <x v="28"/>
    <s v="ผักใบ"/>
    <n v="0.1"/>
    <n v="100"/>
    <n v="10"/>
    <n v="-1"/>
    <x v="1"/>
  </r>
  <r>
    <s v="4/10/2020"/>
    <x v="121"/>
    <n v="0"/>
    <x v="56"/>
    <s v="ผักผล"/>
    <n v="1"/>
    <n v="10"/>
    <n v="10"/>
    <n v="-1"/>
    <x v="1"/>
  </r>
  <r>
    <s v="4/10/2020"/>
    <x v="122"/>
    <n v="0"/>
    <x v="13"/>
    <s v="ผักใบ"/>
    <n v="0.87"/>
    <n v="100"/>
    <n v="87"/>
    <n v="-1"/>
    <x v="1"/>
  </r>
  <r>
    <s v="4/10/2020"/>
    <x v="122"/>
    <n v="0"/>
    <x v="3"/>
    <s v="ผักผล"/>
    <n v="0.7"/>
    <n v="50"/>
    <n v="35"/>
    <n v="-1"/>
    <x v="1"/>
  </r>
  <r>
    <s v="4/10/2020"/>
    <x v="123"/>
    <n v="0"/>
    <x v="10"/>
    <s v="ผลไมั"/>
    <n v="0.7"/>
    <n v="50"/>
    <n v="35"/>
    <n v="-1"/>
    <x v="1"/>
  </r>
  <r>
    <s v="4/10/2020"/>
    <x v="124"/>
    <n v="0"/>
    <x v="51"/>
    <s v="ผักใบ"/>
    <n v="0.1"/>
    <n v="100"/>
    <n v="10"/>
    <n v="-1"/>
    <x v="1"/>
  </r>
  <r>
    <s v="4/10/2020"/>
    <x v="125"/>
    <n v="0"/>
    <x v="27"/>
    <s v="ผักผล"/>
    <n v="1.88"/>
    <n v="60"/>
    <n v="112.8"/>
    <n v="-1"/>
    <x v="1"/>
  </r>
  <r>
    <s v="4/10/2020"/>
    <x v="125"/>
    <n v="0"/>
    <x v="62"/>
    <s v="ผักผล"/>
    <n v="0.94"/>
    <n v="50"/>
    <n v="47"/>
    <n v="-1"/>
    <x v="1"/>
  </r>
  <r>
    <s v="4/10/2020"/>
    <x v="125"/>
    <n v="0"/>
    <x v="2"/>
    <s v="ผักใบ"/>
    <n v="0.1"/>
    <n v="100"/>
    <n v="10"/>
    <n v="-1"/>
    <x v="1"/>
  </r>
  <r>
    <s v="4/10/2020"/>
    <x v="125"/>
    <n v="0"/>
    <x v="15"/>
    <s v="ผักใบ"/>
    <n v="0.3"/>
    <n v="100"/>
    <n v="30"/>
    <n v="-1"/>
    <x v="1"/>
  </r>
  <r>
    <s v="4/10/2020"/>
    <x v="126"/>
    <n v="0"/>
    <x v="42"/>
    <s v="ทะเล"/>
    <n v="0.25"/>
    <n v="1650"/>
    <n v="412.5"/>
    <n v="-1"/>
    <x v="1"/>
  </r>
  <r>
    <s v="4/10/2020"/>
    <x v="127"/>
    <n v="0"/>
    <x v="37"/>
    <s v="ผักผล"/>
    <n v="0.85"/>
    <n v="180"/>
    <n v="153"/>
    <n v="-1"/>
    <x v="1"/>
  </r>
  <r>
    <s v="4/10/2020"/>
    <x v="128"/>
    <n v="0"/>
    <x v="26"/>
    <s v="ผักผล"/>
    <n v="1.5"/>
    <n v="50"/>
    <n v="75"/>
    <n v="-1"/>
    <x v="1"/>
  </r>
  <r>
    <s v="4/10/2020"/>
    <x v="129"/>
    <n v="0"/>
    <x v="34"/>
    <s v="ทะเล"/>
    <n v="1"/>
    <n v="350"/>
    <n v="350"/>
    <n v="-1"/>
    <x v="1"/>
  </r>
  <r>
    <s v="4/10/2020"/>
    <x v="129"/>
    <n v="0"/>
    <x v="0"/>
    <s v="ผลไมั"/>
    <n v="2"/>
    <n v="40"/>
    <n v="80"/>
    <n v="-1"/>
    <x v="1"/>
  </r>
  <r>
    <s v="4/10/2020"/>
    <x v="130"/>
    <n v="0"/>
    <x v="41"/>
    <s v="ผักผล"/>
    <n v="0.5"/>
    <n v="50"/>
    <n v="25"/>
    <n v="-1"/>
    <x v="1"/>
  </r>
  <r>
    <s v="4/10/2020"/>
    <x v="131"/>
    <n v="0"/>
    <x v="2"/>
    <s v="ผักใบ"/>
    <n v="0.1"/>
    <n v="100"/>
    <n v="10"/>
    <n v="-1"/>
    <x v="1"/>
  </r>
  <r>
    <s v="4/10/2020"/>
    <x v="131"/>
    <n v="0"/>
    <x v="51"/>
    <s v="ผักใบ"/>
    <n v="0.1"/>
    <n v="100"/>
    <n v="10"/>
    <n v="-1"/>
    <x v="1"/>
  </r>
  <r>
    <s v="4/10/2020"/>
    <x v="131"/>
    <n v="0"/>
    <x v="41"/>
    <s v="ผักผล"/>
    <n v="0.4"/>
    <n v="50"/>
    <n v="20"/>
    <n v="-1"/>
    <x v="1"/>
  </r>
  <r>
    <s v="4/10/2020"/>
    <x v="132"/>
    <n v="0"/>
    <x v="27"/>
    <s v="ผักผล"/>
    <n v="0.12"/>
    <n v="60.000000000000007"/>
    <n v="7.2"/>
    <n v="-1"/>
    <x v="1"/>
  </r>
  <r>
    <s v="10/10/2020"/>
    <x v="133"/>
    <n v="0"/>
    <x v="27"/>
    <s v="ผักผล"/>
    <n v="0.42"/>
    <n v="60"/>
    <n v="25.2"/>
    <n v="-1"/>
    <x v="2"/>
  </r>
  <r>
    <s v="10/10/2020"/>
    <x v="133"/>
    <n v="0"/>
    <x v="23"/>
    <s v="ผักผล"/>
    <n v="1.9550000000000001"/>
    <n v="100"/>
    <n v="195.5"/>
    <n v="-1"/>
    <x v="2"/>
  </r>
  <r>
    <s v="10/10/2020"/>
    <x v="133"/>
    <n v="0"/>
    <x v="27"/>
    <s v="ผักผล"/>
    <n v="0.44"/>
    <n v="60"/>
    <n v="26.4"/>
    <n v="-1"/>
    <x v="2"/>
  </r>
  <r>
    <s v="10/10/2020"/>
    <x v="133"/>
    <n v="0"/>
    <x v="5"/>
    <s v="ผักผล"/>
    <n v="0.8"/>
    <n v="50"/>
    <n v="40"/>
    <n v="-1"/>
    <x v="2"/>
  </r>
  <r>
    <s v="10/10/2020"/>
    <x v="133"/>
    <n v="0"/>
    <x v="11"/>
    <s v="ผลไมั"/>
    <n v="1"/>
    <n v="30"/>
    <n v="30"/>
    <n v="-1"/>
    <x v="2"/>
  </r>
  <r>
    <s v="10/10/2020"/>
    <x v="133"/>
    <n v="0"/>
    <x v="62"/>
    <s v="ผักผล"/>
    <n v="1.54"/>
    <n v="50"/>
    <n v="77"/>
    <n v="-1"/>
    <x v="2"/>
  </r>
  <r>
    <s v="10/10/2020"/>
    <x v="133"/>
    <n v="0"/>
    <x v="25"/>
    <s v="ผักใบ"/>
    <n v="1"/>
    <n v="40"/>
    <n v="40"/>
    <n v="-1"/>
    <x v="2"/>
  </r>
  <r>
    <s v="10/10/2020"/>
    <x v="133"/>
    <n v="0"/>
    <x v="26"/>
    <s v="ผักผล"/>
    <n v="1.81"/>
    <n v="50"/>
    <n v="90.5"/>
    <n v="-1"/>
    <x v="2"/>
  </r>
  <r>
    <s v="10/10/2020"/>
    <x v="133"/>
    <n v="0"/>
    <x v="22"/>
    <s v="ผักผล"/>
    <n v="0.67"/>
    <n v="100"/>
    <n v="67"/>
    <n v="-1"/>
    <x v="2"/>
  </r>
  <r>
    <s v="10/10/2020"/>
    <x v="133"/>
    <n v="0"/>
    <x v="66"/>
    <s v="ทะเล"/>
    <n v="0.66"/>
    <n v="650"/>
    <n v="429"/>
    <n v="-1"/>
    <x v="2"/>
  </r>
  <r>
    <s v="10/10/2020"/>
    <x v="133"/>
    <n v="0"/>
    <x v="67"/>
    <s v="ทะเล"/>
    <n v="0.7"/>
    <n v="300"/>
    <n v="210"/>
    <n v="-1"/>
    <x v="2"/>
  </r>
  <r>
    <s v="10/10/2020"/>
    <x v="134"/>
    <n v="0"/>
    <x v="68"/>
    <s v="ผักผล"/>
    <n v="0.2"/>
    <n v="50"/>
    <n v="10"/>
    <n v="-1"/>
    <x v="2"/>
  </r>
  <r>
    <s v="10/10/2020"/>
    <x v="135"/>
    <n v="0"/>
    <x v="2"/>
    <s v="ผักใบ"/>
    <n v="0.1"/>
    <n v="100"/>
    <n v="10"/>
    <n v="-1"/>
    <x v="2"/>
  </r>
  <r>
    <s v="10/10/2020"/>
    <x v="135"/>
    <n v="0"/>
    <x v="1"/>
    <s v="ผักใบ"/>
    <n v="0.1"/>
    <n v="100"/>
    <n v="10"/>
    <n v="-1"/>
    <x v="2"/>
  </r>
  <r>
    <s v="10/10/2020"/>
    <x v="135"/>
    <n v="0"/>
    <x v="28"/>
    <s v="ผักใบ"/>
    <n v="0.14000000000000001"/>
    <n v="99.999999999999986"/>
    <n v="14"/>
    <n v="-1"/>
    <x v="2"/>
  </r>
  <r>
    <s v="10/10/2020"/>
    <x v="135"/>
    <n v="0"/>
    <x v="11"/>
    <s v="ผลไมั"/>
    <n v="1"/>
    <n v="30"/>
    <n v="30"/>
    <n v="-1"/>
    <x v="2"/>
  </r>
  <r>
    <s v="10/10/2020"/>
    <x v="135"/>
    <n v="0"/>
    <x v="69"/>
    <s v="ผักใบ"/>
    <n v="0.2"/>
    <n v="100"/>
    <n v="20"/>
    <n v="-1"/>
    <x v="2"/>
  </r>
  <r>
    <s v="10/10/2020"/>
    <x v="135"/>
    <n v="0"/>
    <x v="8"/>
    <s v="ผักใบ"/>
    <n v="0.1"/>
    <n v="100"/>
    <n v="10"/>
    <n v="-1"/>
    <x v="2"/>
  </r>
  <r>
    <s v="10/10/2020"/>
    <x v="135"/>
    <n v="0"/>
    <x v="70"/>
    <s v="ผักผล"/>
    <n v="0.08"/>
    <n v="50"/>
    <n v="4"/>
    <n v="-1"/>
    <x v="2"/>
  </r>
  <r>
    <s v="10/10/2020"/>
    <x v="135"/>
    <n v="0"/>
    <x v="32"/>
    <s v="ผักผล"/>
    <n v="0.16"/>
    <n v="50"/>
    <n v="8"/>
    <n v="-1"/>
    <x v="2"/>
  </r>
  <r>
    <s v="10/10/2020"/>
    <x v="136"/>
    <n v="0"/>
    <x v="41"/>
    <s v="ผักผล"/>
    <n v="1"/>
    <n v="50"/>
    <n v="50"/>
    <n v="-1"/>
    <x v="2"/>
  </r>
  <r>
    <s v="10/10/2020"/>
    <x v="136"/>
    <n v="0"/>
    <x v="35"/>
    <s v="ผักผล"/>
    <n v="0.6"/>
    <n v="50"/>
    <n v="30"/>
    <n v="-1"/>
    <x v="2"/>
  </r>
  <r>
    <s v="10/10/2020"/>
    <x v="136"/>
    <n v="0"/>
    <x v="11"/>
    <s v="ผลไมั"/>
    <n v="2"/>
    <n v="30"/>
    <n v="60"/>
    <n v="-1"/>
    <x v="2"/>
  </r>
  <r>
    <s v="10/10/2020"/>
    <x v="136"/>
    <n v="0"/>
    <x v="0"/>
    <s v="ผลไมั"/>
    <n v="2"/>
    <n v="40"/>
    <n v="80"/>
    <n v="-1"/>
    <x v="2"/>
  </r>
  <r>
    <s v="10/10/2020"/>
    <x v="137"/>
    <n v="0"/>
    <x v="26"/>
    <s v="ผักผล"/>
    <n v="3.33"/>
    <n v="50"/>
    <n v="166.5"/>
    <n v="-1"/>
    <x v="2"/>
  </r>
  <r>
    <s v="10/10/2020"/>
    <x v="137"/>
    <n v="0"/>
    <x v="23"/>
    <s v="ผักผล"/>
    <n v="1"/>
    <n v="100"/>
    <n v="100"/>
    <n v="-1"/>
    <x v="2"/>
  </r>
  <r>
    <s v="10/10/2020"/>
    <x v="137"/>
    <n v="0"/>
    <x v="8"/>
    <s v="ผักใบ"/>
    <n v="0.3"/>
    <n v="100"/>
    <n v="30"/>
    <n v="-1"/>
    <x v="2"/>
  </r>
  <r>
    <s v="10/10/2020"/>
    <x v="137"/>
    <n v="0"/>
    <x v="1"/>
    <s v="ผักใบ"/>
    <n v="0.2"/>
    <n v="100"/>
    <n v="20"/>
    <n v="-1"/>
    <x v="2"/>
  </r>
  <r>
    <s v="10/10/2020"/>
    <x v="137"/>
    <n v="0"/>
    <x v="62"/>
    <s v="ผักผล"/>
    <n v="1"/>
    <n v="50"/>
    <n v="50"/>
    <n v="-1"/>
    <x v="2"/>
  </r>
  <r>
    <s v="10/10/2020"/>
    <x v="137"/>
    <n v="0"/>
    <x v="47"/>
    <s v="ผักผล"/>
    <n v="2.35"/>
    <n v="50"/>
    <n v="117.5"/>
    <n v="-1"/>
    <x v="2"/>
  </r>
  <r>
    <s v="10/10/2020"/>
    <x v="137"/>
    <n v="0"/>
    <x v="71"/>
    <s v="ผักผล"/>
    <n v="1.43"/>
    <n v="50"/>
    <n v="71.5"/>
    <n v="-1"/>
    <x v="2"/>
  </r>
  <r>
    <s v="10/10/2020"/>
    <x v="138"/>
    <n v="0"/>
    <x v="0"/>
    <s v="ผลไมั"/>
    <n v="3"/>
    <n v="40"/>
    <n v="120"/>
    <n v="-1"/>
    <x v="2"/>
  </r>
  <r>
    <s v="10/10/2020"/>
    <x v="139"/>
    <n v="0"/>
    <x v="72"/>
    <s v="ผลไมั"/>
    <n v="1"/>
    <n v="50"/>
    <n v="50"/>
    <n v="-1"/>
    <x v="2"/>
  </r>
  <r>
    <s v="10/10/2020"/>
    <x v="139"/>
    <n v="0"/>
    <x v="11"/>
    <s v="ผลไมั"/>
    <n v="2"/>
    <n v="30"/>
    <n v="60"/>
    <n v="-1"/>
    <x v="2"/>
  </r>
  <r>
    <s v="10/10/2020"/>
    <x v="139"/>
    <n v="0"/>
    <x v="25"/>
    <s v="ผักใบ"/>
    <n v="1"/>
    <n v="40"/>
    <n v="40"/>
    <n v="-1"/>
    <x v="2"/>
  </r>
  <r>
    <s v="10/10/2020"/>
    <x v="139"/>
    <n v="0"/>
    <x v="69"/>
    <s v="ผักใบ"/>
    <n v="0.3"/>
    <n v="100"/>
    <n v="30"/>
    <n v="-1"/>
    <x v="2"/>
  </r>
  <r>
    <s v="10/10/2020"/>
    <x v="139"/>
    <n v="0"/>
    <x v="22"/>
    <s v="ผักผล"/>
    <n v="0.2"/>
    <n v="100"/>
    <n v="20"/>
    <n v="-1"/>
    <x v="2"/>
  </r>
  <r>
    <s v="10/10/2020"/>
    <x v="139"/>
    <n v="0"/>
    <x v="73"/>
    <s v="ผักผล"/>
    <n v="0.05"/>
    <n v="100"/>
    <n v="5"/>
    <n v="-1"/>
    <x v="2"/>
  </r>
  <r>
    <s v="10/10/2020"/>
    <x v="139"/>
    <n v="0"/>
    <x v="40"/>
    <s v="ทะเล"/>
    <n v="0.38"/>
    <n v="300"/>
    <n v="114"/>
    <n v="-1"/>
    <x v="2"/>
  </r>
  <r>
    <s v="10/10/2020"/>
    <x v="139"/>
    <n v="0"/>
    <x v="67"/>
    <s v="ทะเล"/>
    <n v="0.68"/>
    <n v="300"/>
    <n v="204"/>
    <n v="-1"/>
    <x v="2"/>
  </r>
  <r>
    <s v="10/10/2020"/>
    <x v="139"/>
    <n v="0"/>
    <x v="21"/>
    <s v="ทะเล"/>
    <n v="0.9"/>
    <n v="300"/>
    <n v="270"/>
    <n v="-1"/>
    <x v="2"/>
  </r>
  <r>
    <s v="10/10/2020"/>
    <x v="139"/>
    <n v="0"/>
    <x v="19"/>
    <s v="ทะเล"/>
    <n v="0.67"/>
    <n v="450"/>
    <n v="301.5"/>
    <n v="-1"/>
    <x v="2"/>
  </r>
  <r>
    <s v="10/10/2020"/>
    <x v="139"/>
    <n v="0"/>
    <x v="19"/>
    <s v="ทะเล"/>
    <n v="0.67"/>
    <n v="450"/>
    <n v="301.5"/>
    <n v="-1"/>
    <x v="2"/>
  </r>
  <r>
    <s v="10/10/2020"/>
    <x v="139"/>
    <n v="0"/>
    <x v="28"/>
    <s v="ผักใบ"/>
    <n v="0.2"/>
    <n v="100"/>
    <n v="20"/>
    <n v="-1"/>
    <x v="2"/>
  </r>
  <r>
    <s v="10/10/2020"/>
    <x v="139"/>
    <n v="0"/>
    <x v="27"/>
    <s v="ผักผล"/>
    <n v="0.56999999999999995"/>
    <n v="60.000000000000007"/>
    <n v="34.200000000000003"/>
    <n v="-1"/>
    <x v="2"/>
  </r>
  <r>
    <s v="10/10/2020"/>
    <x v="140"/>
    <n v="0"/>
    <x v="12"/>
    <s v="ผักผล"/>
    <n v="0.53"/>
    <n v="100"/>
    <n v="53"/>
    <n v="-1"/>
    <x v="2"/>
  </r>
  <r>
    <s v="10/10/2020"/>
    <x v="140"/>
    <n v="0"/>
    <x v="4"/>
    <s v="ผักผล"/>
    <n v="0.75"/>
    <n v="50"/>
    <n v="37.5"/>
    <n v="-1"/>
    <x v="2"/>
  </r>
  <r>
    <s v="10/10/2020"/>
    <x v="140"/>
    <n v="0"/>
    <x v="27"/>
    <s v="ผักผล"/>
    <n v="2"/>
    <n v="60"/>
    <n v="120"/>
    <n v="-1"/>
    <x v="2"/>
  </r>
  <r>
    <s v="10/10/2020"/>
    <x v="140"/>
    <n v="0"/>
    <x v="15"/>
    <s v="ผักใบ"/>
    <n v="0.14000000000000001"/>
    <n v="99.999999999999986"/>
    <n v="14"/>
    <n v="-1"/>
    <x v="2"/>
  </r>
  <r>
    <s v="10/10/2020"/>
    <x v="140"/>
    <n v="0"/>
    <x v="74"/>
    <s v="ผักใบ"/>
    <n v="0.11"/>
    <n v="100"/>
    <n v="11"/>
    <n v="-1"/>
    <x v="2"/>
  </r>
  <r>
    <s v="10/10/2020"/>
    <x v="140"/>
    <n v="0"/>
    <x v="75"/>
    <s v="ผักใบ"/>
    <n v="0.2"/>
    <n v="100"/>
    <n v="20"/>
    <n v="-1"/>
    <x v="2"/>
  </r>
  <r>
    <s v="10/10/2020"/>
    <x v="140"/>
    <n v="0"/>
    <x v="25"/>
    <s v="ผักใบ"/>
    <n v="1"/>
    <n v="40"/>
    <n v="40"/>
    <n v="-1"/>
    <x v="2"/>
  </r>
  <r>
    <s v="10/10/2020"/>
    <x v="140"/>
    <n v="0"/>
    <x v="9"/>
    <s v="ผักใบ"/>
    <n v="0.4"/>
    <n v="100"/>
    <n v="40"/>
    <n v="-1"/>
    <x v="2"/>
  </r>
  <r>
    <s v="10/10/2020"/>
    <x v="140"/>
    <n v="0"/>
    <x v="53"/>
    <s v="ผักผล"/>
    <n v="0.05"/>
    <n v="200"/>
    <n v="10"/>
    <n v="-1"/>
    <x v="2"/>
  </r>
  <r>
    <s v="10/10/2020"/>
    <x v="141"/>
    <n v="0"/>
    <x v="0"/>
    <s v="ผลไมั"/>
    <n v="1"/>
    <n v="40"/>
    <n v="40"/>
    <n v="-1"/>
    <x v="2"/>
  </r>
  <r>
    <s v="10/10/2020"/>
    <x v="141"/>
    <n v="0"/>
    <x v="64"/>
    <s v="ผลไมั"/>
    <n v="1"/>
    <n v="50"/>
    <n v="50"/>
    <n v="-1"/>
    <x v="2"/>
  </r>
  <r>
    <s v="10/10/2020"/>
    <x v="141"/>
    <n v="0"/>
    <x v="51"/>
    <s v="ผักใบ"/>
    <n v="0.1"/>
    <n v="100"/>
    <n v="10"/>
    <n v="-1"/>
    <x v="2"/>
  </r>
  <r>
    <s v="10/10/2020"/>
    <x v="141"/>
    <n v="0"/>
    <x v="1"/>
    <s v="ผักใบ"/>
    <n v="0.1"/>
    <n v="100"/>
    <n v="10"/>
    <n v="-1"/>
    <x v="2"/>
  </r>
  <r>
    <s v="10/10/2020"/>
    <x v="141"/>
    <n v="0"/>
    <x v="9"/>
    <s v="ผักใบ"/>
    <n v="0.22"/>
    <n v="100"/>
    <n v="22"/>
    <n v="-1"/>
    <x v="2"/>
  </r>
  <r>
    <s v="10/10/2020"/>
    <x v="141"/>
    <n v="0"/>
    <x v="28"/>
    <s v="ผักใบ"/>
    <n v="0.12"/>
    <n v="100"/>
    <n v="12"/>
    <n v="-1"/>
    <x v="2"/>
  </r>
  <r>
    <s v="10/10/2020"/>
    <x v="141"/>
    <n v="0"/>
    <x v="62"/>
    <s v="ผักผล"/>
    <n v="0.3"/>
    <n v="50"/>
    <n v="15"/>
    <n v="-1"/>
    <x v="2"/>
  </r>
  <r>
    <s v="10/10/2020"/>
    <x v="141"/>
    <n v="0"/>
    <x v="27"/>
    <s v="ผักผล"/>
    <n v="0.15"/>
    <n v="60"/>
    <n v="9"/>
    <n v="-1"/>
    <x v="2"/>
  </r>
  <r>
    <s v="10/10/2020"/>
    <x v="142"/>
    <n v="0"/>
    <x v="76"/>
    <s v="ผักผล"/>
    <n v="5.8"/>
    <n v="50"/>
    <n v="290"/>
    <n v="-1"/>
    <x v="2"/>
  </r>
  <r>
    <s v="10/10/2020"/>
    <x v="142"/>
    <n v="0"/>
    <x v="9"/>
    <s v="ผักใบ"/>
    <n v="0.55000000000000004"/>
    <n v="99.999999999999986"/>
    <n v="55"/>
    <n v="-1"/>
    <x v="2"/>
  </r>
  <r>
    <s v="10/10/2020"/>
    <x v="142"/>
    <n v="0"/>
    <x v="11"/>
    <s v="ผลไมั"/>
    <n v="1"/>
    <n v="30"/>
    <n v="30"/>
    <n v="-1"/>
    <x v="2"/>
  </r>
  <r>
    <s v="10/10/2020"/>
    <x v="143"/>
    <n v="0"/>
    <x v="28"/>
    <s v="ผักใบ"/>
    <n v="0.28000000000000003"/>
    <n v="99.999999999999986"/>
    <n v="28"/>
    <n v="-1"/>
    <x v="2"/>
  </r>
  <r>
    <s v="10/10/2020"/>
    <x v="143"/>
    <n v="0"/>
    <x v="75"/>
    <s v="ผักใบ"/>
    <n v="0.1"/>
    <n v="100"/>
    <n v="10"/>
    <n v="-1"/>
    <x v="2"/>
  </r>
  <r>
    <s v="10/10/2020"/>
    <x v="143"/>
    <n v="0"/>
    <x v="2"/>
    <s v="ผักใบ"/>
    <n v="0.1"/>
    <n v="100"/>
    <n v="10"/>
    <n v="-1"/>
    <x v="2"/>
  </r>
  <r>
    <s v="10/10/2020"/>
    <x v="143"/>
    <n v="0"/>
    <x v="41"/>
    <s v="ผักผล"/>
    <n v="0.83"/>
    <n v="50"/>
    <n v="41.5"/>
    <n v="-1"/>
    <x v="2"/>
  </r>
  <r>
    <s v="10/10/2020"/>
    <x v="143"/>
    <n v="0"/>
    <x v="35"/>
    <s v="ผักผล"/>
    <n v="0.75"/>
    <n v="50"/>
    <n v="37.5"/>
    <n v="-1"/>
    <x v="2"/>
  </r>
  <r>
    <s v="10/10/2020"/>
    <x v="143"/>
    <n v="0"/>
    <x v="26"/>
    <s v="ผักผล"/>
    <n v="3.2"/>
    <n v="50"/>
    <n v="160"/>
    <n v="-1"/>
    <x v="2"/>
  </r>
  <r>
    <s v="10/10/2020"/>
    <x v="143"/>
    <n v="0"/>
    <x v="69"/>
    <s v="ผักใบ"/>
    <n v="0.1"/>
    <n v="100"/>
    <n v="10"/>
    <n v="-1"/>
    <x v="2"/>
  </r>
  <r>
    <s v="10/10/2020"/>
    <x v="143"/>
    <n v="0"/>
    <x v="27"/>
    <s v="ผักผล"/>
    <n v="1.32"/>
    <n v="60"/>
    <n v="79.2"/>
    <n v="-1"/>
    <x v="2"/>
  </r>
  <r>
    <s v="10/10/2020"/>
    <x v="143"/>
    <n v="0"/>
    <x v="77"/>
    <s v="ผักผล"/>
    <n v="0.2"/>
    <n v="60"/>
    <n v="12"/>
    <n v="-1"/>
    <x v="2"/>
  </r>
  <r>
    <s v="10/10/2020"/>
    <x v="143"/>
    <n v="0"/>
    <x v="23"/>
    <s v="ผักผล"/>
    <n v="0.95"/>
    <n v="100"/>
    <n v="95"/>
    <n v="-1"/>
    <x v="2"/>
  </r>
  <r>
    <s v="10/10/2020"/>
    <x v="143"/>
    <n v="0"/>
    <x v="5"/>
    <s v="ผักผล"/>
    <n v="2"/>
    <n v="50"/>
    <n v="100"/>
    <n v="-1"/>
    <x v="2"/>
  </r>
  <r>
    <s v="10/10/2020"/>
    <x v="144"/>
    <n v="0"/>
    <x v="64"/>
    <s v="ผลไมั"/>
    <n v="0.9"/>
    <n v="50"/>
    <n v="45"/>
    <n v="-1"/>
    <x v="2"/>
  </r>
  <r>
    <s v="10/10/2020"/>
    <x v="144"/>
    <n v="0"/>
    <x v="75"/>
    <s v="ผักใบ"/>
    <n v="0.1"/>
    <n v="100"/>
    <n v="10"/>
    <n v="-1"/>
    <x v="2"/>
  </r>
  <r>
    <s v="10/10/2020"/>
    <x v="144"/>
    <n v="0"/>
    <x v="1"/>
    <s v="ผักใบ"/>
    <n v="0.1"/>
    <n v="100"/>
    <n v="10"/>
    <n v="-1"/>
    <x v="2"/>
  </r>
  <r>
    <s v="10/10/2020"/>
    <x v="144"/>
    <n v="0"/>
    <x v="70"/>
    <s v="ผักผล"/>
    <n v="7.0000000000000007E-2"/>
    <n v="49.999999999999993"/>
    <n v="3.5"/>
    <n v="-1"/>
    <x v="2"/>
  </r>
  <r>
    <s v="10/10/2020"/>
    <x v="144"/>
    <n v="0"/>
    <x v="9"/>
    <s v="ผักใบ"/>
    <n v="0.12"/>
    <n v="100"/>
    <n v="12"/>
    <n v="-1"/>
    <x v="2"/>
  </r>
  <r>
    <s v="10/10/2020"/>
    <x v="144"/>
    <n v="0"/>
    <x v="69"/>
    <s v="ผักใบ"/>
    <n v="0.1"/>
    <n v="100"/>
    <n v="10"/>
    <n v="-1"/>
    <x v="2"/>
  </r>
  <r>
    <s v="10/10/2020"/>
    <x v="144"/>
    <n v="0"/>
    <x v="8"/>
    <s v="ผักใบ"/>
    <n v="0.1"/>
    <n v="100"/>
    <n v="10"/>
    <n v="-1"/>
    <x v="2"/>
  </r>
  <r>
    <s v="10/10/2020"/>
    <x v="144"/>
    <n v="0"/>
    <x v="41"/>
    <s v="ผักผล"/>
    <n v="0.56999999999999995"/>
    <n v="50.000000000000007"/>
    <n v="28.5"/>
    <n v="-1"/>
    <x v="2"/>
  </r>
  <r>
    <s v="10/10/2020"/>
    <x v="144"/>
    <n v="0"/>
    <x v="35"/>
    <s v="ผักผล"/>
    <n v="0.32"/>
    <n v="50"/>
    <n v="16"/>
    <n v="-1"/>
    <x v="2"/>
  </r>
  <r>
    <s v="10/10/2020"/>
    <x v="145"/>
    <n v="0"/>
    <x v="26"/>
    <s v="ผักผล"/>
    <n v="1.26"/>
    <n v="50"/>
    <n v="63"/>
    <n v="-1"/>
    <x v="2"/>
  </r>
  <r>
    <s v="10/10/2020"/>
    <x v="145"/>
    <n v="0"/>
    <x v="9"/>
    <s v="ผักใบ"/>
    <n v="0.14000000000000001"/>
    <n v="99.999999999999986"/>
    <n v="14"/>
    <n v="-1"/>
    <x v="2"/>
  </r>
  <r>
    <s v="10/10/2020"/>
    <x v="145"/>
    <n v="0"/>
    <x v="2"/>
    <s v="ผักใบ"/>
    <n v="0.1"/>
    <n v="100"/>
    <n v="10"/>
    <n v="-1"/>
    <x v="2"/>
  </r>
  <r>
    <s v="10/10/2020"/>
    <x v="145"/>
    <n v="0"/>
    <x v="53"/>
    <s v="ผักผล"/>
    <n v="0.14000000000000001"/>
    <n v="199.99999999999997"/>
    <n v="28"/>
    <n v="-1"/>
    <x v="2"/>
  </r>
  <r>
    <s v="10/10/2020"/>
    <x v="145"/>
    <n v="0"/>
    <x v="27"/>
    <s v="ผักผล"/>
    <n v="0.48"/>
    <n v="60.000000000000007"/>
    <n v="28.8"/>
    <n v="-1"/>
    <x v="2"/>
  </r>
  <r>
    <s v="10/10/2020"/>
    <x v="145"/>
    <n v="0"/>
    <x v="23"/>
    <s v="ผักผล"/>
    <n v="0.3"/>
    <n v="100"/>
    <n v="30"/>
    <n v="-1"/>
    <x v="2"/>
  </r>
  <r>
    <s v="10/10/2020"/>
    <x v="146"/>
    <n v="0"/>
    <x v="9"/>
    <s v="ผักใบ"/>
    <n v="0.23"/>
    <n v="100"/>
    <n v="23"/>
    <n v="-1"/>
    <x v="2"/>
  </r>
  <r>
    <s v="10/10/2020"/>
    <x v="146"/>
    <n v="0"/>
    <x v="64"/>
    <s v="ผลไมั"/>
    <n v="1.22"/>
    <n v="0"/>
    <n v="0"/>
    <n v="-1"/>
    <x v="2"/>
  </r>
  <r>
    <s v="10/10/2020"/>
    <x v="146"/>
    <n v="0"/>
    <x v="62"/>
    <s v="ผักผล"/>
    <n v="0.8"/>
    <n v="50"/>
    <n v="40"/>
    <n v="-1"/>
    <x v="2"/>
  </r>
  <r>
    <s v="10/10/2020"/>
    <x v="146"/>
    <n v="0"/>
    <x v="70"/>
    <s v="ผักผล"/>
    <n v="0.13"/>
    <n v="50"/>
    <n v="6.5"/>
    <n v="-1"/>
    <x v="2"/>
  </r>
  <r>
    <s v="10/10/2020"/>
    <x v="146"/>
    <n v="0"/>
    <x v="73"/>
    <s v="ผักผล"/>
    <n v="0.08"/>
    <n v="100"/>
    <n v="8"/>
    <n v="-1"/>
    <x v="2"/>
  </r>
  <r>
    <s v="10/10/2020"/>
    <x v="146"/>
    <n v="0"/>
    <x v="60"/>
    <s v="ผักผล"/>
    <n v="0.19"/>
    <n v="50"/>
    <n v="9.5"/>
    <n v="-1"/>
    <x v="2"/>
  </r>
  <r>
    <s v="10/10/2020"/>
    <x v="146"/>
    <n v="0"/>
    <x v="78"/>
    <s v="ผักใบ"/>
    <n v="0.2"/>
    <n v="100"/>
    <n v="20"/>
    <n v="-1"/>
    <x v="2"/>
  </r>
  <r>
    <s v="10/10/2020"/>
    <x v="146"/>
    <n v="0"/>
    <x v="22"/>
    <s v="ผักผล"/>
    <n v="0.4"/>
    <n v="100"/>
    <n v="40"/>
    <n v="-1"/>
    <x v="2"/>
  </r>
  <r>
    <s v="10/10/2020"/>
    <x v="146"/>
    <n v="0"/>
    <x v="27"/>
    <s v="ผักผล"/>
    <n v="0.4"/>
    <n v="60"/>
    <n v="24"/>
    <n v="-1"/>
    <x v="2"/>
  </r>
  <r>
    <s v="10/10/2020"/>
    <x v="147"/>
    <n v="0"/>
    <x v="5"/>
    <s v="ผักผล"/>
    <n v="2"/>
    <n v="50"/>
    <n v="100"/>
    <n v="-1"/>
    <x v="2"/>
  </r>
  <r>
    <s v="10/10/2020"/>
    <x v="147"/>
    <n v="0"/>
    <x v="23"/>
    <s v="ผักผล"/>
    <n v="1"/>
    <n v="100"/>
    <n v="100"/>
    <n v="-1"/>
    <x v="2"/>
  </r>
  <r>
    <s v="10/10/2020"/>
    <x v="147"/>
    <n v="0"/>
    <x v="28"/>
    <s v="ผักใบ"/>
    <n v="0.4"/>
    <n v="100"/>
    <n v="40"/>
    <n v="-1"/>
    <x v="2"/>
  </r>
  <r>
    <s v="10/10/2020"/>
    <x v="147"/>
    <n v="0"/>
    <x v="51"/>
    <s v="ผักใบ"/>
    <n v="0.1"/>
    <n v="100"/>
    <n v="10"/>
    <n v="-1"/>
    <x v="2"/>
  </r>
  <r>
    <s v="10/10/2020"/>
    <x v="147"/>
    <n v="0"/>
    <x v="27"/>
    <s v="ผักผล"/>
    <n v="0.25"/>
    <n v="60"/>
    <n v="15"/>
    <n v="-1"/>
    <x v="2"/>
  </r>
  <r>
    <s v="10/10/2020"/>
    <x v="147"/>
    <n v="0"/>
    <x v="26"/>
    <s v="ผักผล"/>
    <n v="0.7"/>
    <n v="50"/>
    <n v="35"/>
    <n v="-1"/>
    <x v="2"/>
  </r>
  <r>
    <s v="10/10/2020"/>
    <x v="148"/>
    <n v="0"/>
    <x v="11"/>
    <s v="ผลไมั"/>
    <n v="2"/>
    <n v="30"/>
    <n v="60"/>
    <n v="-1"/>
    <x v="2"/>
  </r>
  <r>
    <s v="10/10/2020"/>
    <x v="149"/>
    <n v="0"/>
    <x v="78"/>
    <s v="ผักใบ"/>
    <n v="0.1"/>
    <n v="100"/>
    <n v="10"/>
    <n v="-1"/>
    <x v="2"/>
  </r>
  <r>
    <s v="10/10/2020"/>
    <x v="150"/>
    <n v="0"/>
    <x v="69"/>
    <s v="ผักใบ"/>
    <n v="0.2"/>
    <n v="100"/>
    <n v="20"/>
    <n v="-1"/>
    <x v="2"/>
  </r>
  <r>
    <s v="10/10/2020"/>
    <x v="150"/>
    <n v="0"/>
    <x v="75"/>
    <s v="ผักใบ"/>
    <n v="0.2"/>
    <n v="100"/>
    <n v="20"/>
    <n v="-1"/>
    <x v="2"/>
  </r>
  <r>
    <s v="10/10/2020"/>
    <x v="150"/>
    <n v="0"/>
    <x v="51"/>
    <s v="ผักใบ"/>
    <n v="0.1"/>
    <n v="100"/>
    <n v="10"/>
    <n v="-1"/>
    <x v="2"/>
  </r>
  <r>
    <s v="10/10/2020"/>
    <x v="150"/>
    <n v="0"/>
    <x v="1"/>
    <s v="ผักใบ"/>
    <n v="0.3"/>
    <n v="100"/>
    <n v="30"/>
    <n v="-1"/>
    <x v="2"/>
  </r>
  <r>
    <s v="10/10/2020"/>
    <x v="150"/>
    <n v="0"/>
    <x v="70"/>
    <s v="ผักผล"/>
    <n v="0.36"/>
    <n v="50"/>
    <n v="18"/>
    <n v="-1"/>
    <x v="2"/>
  </r>
  <r>
    <s v="10/10/2020"/>
    <x v="150"/>
    <n v="0"/>
    <x v="2"/>
    <s v="ผักใบ"/>
    <n v="0.1"/>
    <n v="100"/>
    <n v="10"/>
    <n v="-1"/>
    <x v="2"/>
  </r>
  <r>
    <s v="10/10/2020"/>
    <x v="151"/>
    <n v="0"/>
    <x v="26"/>
    <s v="ผักผล"/>
    <n v="0.65"/>
    <n v="50"/>
    <n v="32.5"/>
    <n v="-1"/>
    <x v="2"/>
  </r>
  <r>
    <s v="10/10/2020"/>
    <x v="151"/>
    <n v="0"/>
    <x v="25"/>
    <s v="ผักใบ"/>
    <n v="1"/>
    <n v="40"/>
    <n v="40"/>
    <n v="-1"/>
    <x v="2"/>
  </r>
  <r>
    <s v="10/10/2020"/>
    <x v="151"/>
    <n v="0"/>
    <x v="69"/>
    <s v="ผักใบ"/>
    <n v="0.1"/>
    <n v="100"/>
    <n v="10"/>
    <n v="-1"/>
    <x v="2"/>
  </r>
  <r>
    <s v="10/10/2020"/>
    <x v="151"/>
    <n v="0"/>
    <x v="59"/>
    <s v="ผักผล"/>
    <n v="1"/>
    <n v="10"/>
    <n v="10"/>
    <n v="-1"/>
    <x v="2"/>
  </r>
  <r>
    <s v="10/10/2020"/>
    <x v="152"/>
    <n v="0"/>
    <x v="59"/>
    <s v="ผักผล"/>
    <n v="3"/>
    <n v="10"/>
    <n v="30"/>
    <n v="-1"/>
    <x v="2"/>
  </r>
  <r>
    <s v="10/10/2020"/>
    <x v="153"/>
    <n v="0"/>
    <x v="14"/>
    <s v="ผักใบ"/>
    <n v="0.5"/>
    <n v="100"/>
    <n v="50"/>
    <n v="-1"/>
    <x v="2"/>
  </r>
  <r>
    <s v="10/10/2020"/>
    <x v="154"/>
    <n v="0"/>
    <x v="14"/>
    <s v="ผักใบ"/>
    <n v="0.2"/>
    <n v="100"/>
    <n v="20"/>
    <n v="-1"/>
    <x v="2"/>
  </r>
  <r>
    <s v="10/10/2020"/>
    <x v="154"/>
    <n v="0"/>
    <x v="67"/>
    <s v="ทะเล"/>
    <n v="0.57999999999999996"/>
    <n v="300"/>
    <n v="174"/>
    <n v="-1"/>
    <x v="2"/>
  </r>
  <r>
    <s v="10/10/2020"/>
    <x v="154"/>
    <n v="0"/>
    <x v="19"/>
    <s v="ทะเล"/>
    <n v="0.6"/>
    <n v="450"/>
    <n v="270"/>
    <n v="-1"/>
    <x v="2"/>
  </r>
  <r>
    <s v="10/10/2020"/>
    <x v="154"/>
    <n v="0"/>
    <x v="28"/>
    <s v="ผักใบ"/>
    <n v="0.32"/>
    <n v="100"/>
    <n v="32"/>
    <n v="-1"/>
    <x v="2"/>
  </r>
  <r>
    <s v="10/10/2020"/>
    <x v="154"/>
    <n v="0"/>
    <x v="27"/>
    <s v="ผักผล"/>
    <n v="0.35"/>
    <n v="60.000000000000007"/>
    <n v="21"/>
    <n v="-1"/>
    <x v="2"/>
  </r>
  <r>
    <s v="10/10/2020"/>
    <x v="155"/>
    <n v="0"/>
    <x v="69"/>
    <s v="ผักใบ"/>
    <n v="0.1"/>
    <n v="100"/>
    <n v="10"/>
    <n v="-1"/>
    <x v="2"/>
  </r>
  <r>
    <s v="10/10/2020"/>
    <x v="155"/>
    <n v="0"/>
    <x v="78"/>
    <s v="ผักใบ"/>
    <n v="0.2"/>
    <n v="100"/>
    <n v="20"/>
    <n v="-1"/>
    <x v="2"/>
  </r>
  <r>
    <s v="10/10/2020"/>
    <x v="155"/>
    <n v="0"/>
    <x v="28"/>
    <s v="ผักใบ"/>
    <n v="0.2"/>
    <n v="100"/>
    <n v="20"/>
    <n v="-1"/>
    <x v="2"/>
  </r>
  <r>
    <s v="10/10/2020"/>
    <x v="155"/>
    <n v="0"/>
    <x v="51"/>
    <s v="ผักใบ"/>
    <n v="0.1"/>
    <n v="100"/>
    <n v="10"/>
    <n v="-1"/>
    <x v="2"/>
  </r>
  <r>
    <s v="10/10/2020"/>
    <x v="155"/>
    <n v="0"/>
    <x v="73"/>
    <s v="ผักผล"/>
    <n v="0.44"/>
    <n v="100"/>
    <n v="44"/>
    <n v="-1"/>
    <x v="2"/>
  </r>
  <r>
    <s v="10/10/2020"/>
    <x v="155"/>
    <n v="0"/>
    <x v="79"/>
    <s v="ผักใบ"/>
    <n v="0.1"/>
    <n v="100"/>
    <n v="10"/>
    <n v="-1"/>
    <x v="2"/>
  </r>
  <r>
    <s v="10/10/2020"/>
    <x v="155"/>
    <n v="0"/>
    <x v="79"/>
    <s v="ผักใบ"/>
    <n v="0.1"/>
    <n v="100"/>
    <n v="10"/>
    <n v="-1"/>
    <x v="2"/>
  </r>
  <r>
    <s v="10/10/2020"/>
    <x v="156"/>
    <n v="0"/>
    <x v="80"/>
    <s v="ผลไมั"/>
    <n v="1"/>
    <n v="30"/>
    <n v="30"/>
    <n v="-1"/>
    <x v="2"/>
  </r>
  <r>
    <s v="10/10/2020"/>
    <x v="157"/>
    <n v="0"/>
    <x v="11"/>
    <s v="ผลไมั"/>
    <n v="1"/>
    <n v="30"/>
    <n v="30"/>
    <n v="-1"/>
    <x v="2"/>
  </r>
  <r>
    <s v="10/10/2020"/>
    <x v="157"/>
    <n v="0"/>
    <x v="0"/>
    <s v="ผลไมั"/>
    <n v="1"/>
    <n v="40"/>
    <n v="40"/>
    <n v="-1"/>
    <x v="2"/>
  </r>
  <r>
    <s v="10/10/2020"/>
    <x v="158"/>
    <n v="0"/>
    <x v="28"/>
    <s v="ผักใบ"/>
    <n v="0.9"/>
    <n v="100"/>
    <n v="90"/>
    <n v="-1"/>
    <x v="2"/>
  </r>
  <r>
    <s v="10/10/2020"/>
    <x v="158"/>
    <n v="0"/>
    <x v="51"/>
    <s v="ผักใบ"/>
    <n v="0.2"/>
    <n v="100"/>
    <n v="20"/>
    <n v="-1"/>
    <x v="2"/>
  </r>
  <r>
    <s v="10/10/2020"/>
    <x v="158"/>
    <n v="0"/>
    <x v="69"/>
    <s v="ผักใบ"/>
    <n v="0.2"/>
    <n v="100"/>
    <n v="20"/>
    <n v="-1"/>
    <x v="2"/>
  </r>
  <r>
    <s v="10/10/2020"/>
    <x v="158"/>
    <n v="0"/>
    <x v="22"/>
    <s v="ผักผล"/>
    <n v="0.23"/>
    <n v="100"/>
    <n v="23"/>
    <n v="-1"/>
    <x v="2"/>
  </r>
  <r>
    <s v="10/10/2020"/>
    <x v="159"/>
    <n v="0"/>
    <x v="81"/>
    <s v="ทะเล"/>
    <n v="0.24"/>
    <n v="350"/>
    <n v="84"/>
    <n v="-1"/>
    <x v="2"/>
  </r>
  <r>
    <s v="10/10/2020"/>
    <x v="159"/>
    <n v="0"/>
    <x v="58"/>
    <s v="ทะเล"/>
    <n v="0.5"/>
    <n v="550"/>
    <n v="275"/>
    <n v="-1"/>
    <x v="2"/>
  </r>
  <r>
    <s v="10/10/2020"/>
    <x v="159"/>
    <n v="0"/>
    <x v="22"/>
    <s v="ผักผล"/>
    <n v="0.3"/>
    <n v="100"/>
    <n v="30"/>
    <n v="-1"/>
    <x v="2"/>
  </r>
  <r>
    <s v="10/10/2020"/>
    <x v="160"/>
    <n v="0"/>
    <x v="2"/>
    <s v="ผักใบ"/>
    <n v="0.1"/>
    <n v="100"/>
    <n v="10"/>
    <n v="-1"/>
    <x v="2"/>
  </r>
  <r>
    <s v="10/10/2020"/>
    <x v="160"/>
    <n v="0"/>
    <x v="69"/>
    <s v="ผักใบ"/>
    <n v="0.1"/>
    <n v="100"/>
    <n v="10"/>
    <n v="-1"/>
    <x v="2"/>
  </r>
  <r>
    <s v="10/10/2020"/>
    <x v="160"/>
    <n v="0"/>
    <x v="28"/>
    <s v="ผักใบ"/>
    <n v="0.1"/>
    <n v="100"/>
    <n v="10"/>
    <n v="-1"/>
    <x v="2"/>
  </r>
  <r>
    <s v="10/10/2020"/>
    <x v="160"/>
    <n v="0"/>
    <x v="4"/>
    <s v="ผักผล"/>
    <n v="0.56000000000000005"/>
    <n v="49.999999999999993"/>
    <n v="28"/>
    <n v="-1"/>
    <x v="2"/>
  </r>
  <r>
    <s v="10/10/2020"/>
    <x v="160"/>
    <n v="0"/>
    <x v="41"/>
    <s v="ผักผล"/>
    <n v="0.32"/>
    <n v="50"/>
    <n v="16"/>
    <n v="-1"/>
    <x v="2"/>
  </r>
  <r>
    <s v="10/10/2020"/>
    <x v="161"/>
    <n v="0"/>
    <x v="60"/>
    <s v="ผักผล"/>
    <n v="0.35"/>
    <n v="50"/>
    <n v="17.5"/>
    <n v="-1"/>
    <x v="2"/>
  </r>
  <r>
    <s v="10/10/2020"/>
    <x v="161"/>
    <n v="0"/>
    <x v="1"/>
    <s v="ผักใบ"/>
    <n v="0.1"/>
    <n v="100"/>
    <n v="10"/>
    <n v="-1"/>
    <x v="2"/>
  </r>
  <r>
    <s v="10/10/2020"/>
    <x v="161"/>
    <n v="0"/>
    <x v="2"/>
    <s v="ผักใบ"/>
    <n v="0.1"/>
    <n v="100"/>
    <n v="10"/>
    <n v="-1"/>
    <x v="2"/>
  </r>
  <r>
    <s v="10/10/2020"/>
    <x v="162"/>
    <n v="0"/>
    <x v="64"/>
    <s v="ผลไมั"/>
    <n v="1.2"/>
    <n v="50"/>
    <n v="60"/>
    <n v="-1"/>
    <x v="2"/>
  </r>
  <r>
    <s v="10/10/2020"/>
    <x v="163"/>
    <n v="0"/>
    <x v="64"/>
    <s v="ผลไมั"/>
    <n v="1.38"/>
    <n v="50.000000000000007"/>
    <n v="69"/>
    <n v="-1"/>
    <x v="2"/>
  </r>
  <r>
    <s v="10/10/2020"/>
    <x v="163"/>
    <n v="0"/>
    <x v="62"/>
    <s v="ผักผล"/>
    <n v="0.45"/>
    <n v="50"/>
    <n v="22.5"/>
    <n v="-1"/>
    <x v="2"/>
  </r>
  <r>
    <s v="10/10/2020"/>
    <x v="163"/>
    <n v="0"/>
    <x v="22"/>
    <s v="ผักผล"/>
    <n v="0.16"/>
    <n v="100"/>
    <n v="16"/>
    <n v="-1"/>
    <x v="2"/>
  </r>
  <r>
    <s v="10/10/2020"/>
    <x v="163"/>
    <n v="0"/>
    <x v="39"/>
    <s v="ผักผล"/>
    <n v="0.16"/>
    <n v="50"/>
    <n v="8"/>
    <n v="-1"/>
    <x v="2"/>
  </r>
  <r>
    <s v="10/10/2020"/>
    <x v="163"/>
    <n v="0"/>
    <x v="71"/>
    <s v="ผักผล"/>
    <n v="1"/>
    <n v="50"/>
    <n v="50"/>
    <n v="-1"/>
    <x v="2"/>
  </r>
  <r>
    <s v="10/10/2020"/>
    <x v="163"/>
    <n v="0"/>
    <x v="27"/>
    <s v="ผักผล"/>
    <n v="0.83"/>
    <n v="60"/>
    <n v="49.8"/>
    <n v="-1"/>
    <x v="2"/>
  </r>
  <r>
    <s v="10/10/2020"/>
    <x v="164"/>
    <n v="0"/>
    <x v="11"/>
    <s v="ผลไมั"/>
    <n v="2"/>
    <n v="30"/>
    <n v="60"/>
    <n v="-1"/>
    <x v="2"/>
  </r>
  <r>
    <s v="10/10/2020"/>
    <x v="164"/>
    <n v="0"/>
    <x v="68"/>
    <s v="ผักผล"/>
    <n v="0.13"/>
    <n v="50"/>
    <n v="6.5"/>
    <n v="-1"/>
    <x v="2"/>
  </r>
  <r>
    <s v="10/10/2020"/>
    <x v="164"/>
    <n v="0"/>
    <x v="62"/>
    <s v="ผักผล"/>
    <n v="0.2"/>
    <n v="50"/>
    <n v="10"/>
    <n v="-1"/>
    <x v="2"/>
  </r>
  <r>
    <s v="10/10/2020"/>
    <x v="164"/>
    <n v="0"/>
    <x v="78"/>
    <s v="ผักใบ"/>
    <n v="0.1"/>
    <n v="100"/>
    <n v="10"/>
    <n v="-1"/>
    <x v="2"/>
  </r>
  <r>
    <s v="10/10/2020"/>
    <x v="164"/>
    <n v="0"/>
    <x v="75"/>
    <s v="ผักใบ"/>
    <n v="0.1"/>
    <n v="100"/>
    <n v="10"/>
    <n v="-1"/>
    <x v="2"/>
  </r>
  <r>
    <s v="10/10/2020"/>
    <x v="164"/>
    <n v="0"/>
    <x v="71"/>
    <s v="ผักผล"/>
    <n v="0.6"/>
    <n v="50"/>
    <n v="30"/>
    <n v="-1"/>
    <x v="2"/>
  </r>
  <r>
    <s v="10/10/2020"/>
    <x v="164"/>
    <n v="0"/>
    <x v="39"/>
    <s v="ผักผล"/>
    <n v="0.09"/>
    <n v="50"/>
    <n v="4.5"/>
    <n v="-1"/>
    <x v="2"/>
  </r>
  <r>
    <s v="10/10/2020"/>
    <x v="164"/>
    <n v="0"/>
    <x v="60"/>
    <s v="ผักผล"/>
    <n v="0.14000000000000001"/>
    <n v="49.999999999999993"/>
    <n v="7"/>
    <n v="-1"/>
    <x v="2"/>
  </r>
  <r>
    <s v="10/10/2020"/>
    <x v="164"/>
    <n v="0"/>
    <x v="28"/>
    <s v="ผักใบ"/>
    <n v="0.35"/>
    <n v="100"/>
    <n v="35"/>
    <n v="-1"/>
    <x v="2"/>
  </r>
  <r>
    <s v="10/10/2020"/>
    <x v="164"/>
    <n v="0"/>
    <x v="28"/>
    <s v="ผักใบ"/>
    <n v="0.2"/>
    <n v="100"/>
    <n v="20"/>
    <n v="-1"/>
    <x v="2"/>
  </r>
  <r>
    <s v="10/10/2020"/>
    <x v="164"/>
    <n v="0"/>
    <x v="77"/>
    <s v="ผักผล"/>
    <n v="0.1"/>
    <n v="60"/>
    <n v="6"/>
    <n v="-1"/>
    <x v="2"/>
  </r>
  <r>
    <s v="10/10/2020"/>
    <x v="164"/>
    <n v="0"/>
    <x v="64"/>
    <s v="ผลไมั"/>
    <n v="1.35"/>
    <n v="50"/>
    <n v="67.5"/>
    <n v="-1"/>
    <x v="2"/>
  </r>
  <r>
    <s v="10/10/2020"/>
    <x v="164"/>
    <n v="0"/>
    <x v="37"/>
    <s v="ผักผล"/>
    <n v="0.7"/>
    <n v="180"/>
    <n v="126"/>
    <n v="-1"/>
    <x v="2"/>
  </r>
  <r>
    <s v="10/10/2020"/>
    <x v="164"/>
    <n v="0"/>
    <x v="22"/>
    <s v="ผักผล"/>
    <n v="0.15"/>
    <n v="100"/>
    <n v="15"/>
    <n v="-1"/>
    <x v="2"/>
  </r>
  <r>
    <s v="10/10/2020"/>
    <x v="164"/>
    <n v="0"/>
    <x v="32"/>
    <s v="ผักผล"/>
    <n v="0.2"/>
    <n v="50"/>
    <n v="10"/>
    <n v="-1"/>
    <x v="2"/>
  </r>
  <r>
    <s v="10/10/2020"/>
    <x v="164"/>
    <n v="0"/>
    <x v="82"/>
    <s v="ทะเล"/>
    <n v="0.5"/>
    <n v="250"/>
    <n v="125"/>
    <n v="-1"/>
    <x v="2"/>
  </r>
  <r>
    <s v="10/10/2020"/>
    <x v="165"/>
    <n v="0"/>
    <x v="83"/>
    <s v="ผลไมั"/>
    <n v="1"/>
    <n v="60"/>
    <n v="60"/>
    <n v="-1"/>
    <x v="2"/>
  </r>
  <r>
    <s v="10/10/2020"/>
    <x v="166"/>
    <n v="0"/>
    <x v="20"/>
    <s v="ทะเล"/>
    <n v="0.39"/>
    <n v="200"/>
    <n v="78"/>
    <n v="-1"/>
    <x v="2"/>
  </r>
  <r>
    <s v="10/10/2020"/>
    <x v="166"/>
    <n v="0"/>
    <x v="43"/>
    <s v="ทะเล"/>
    <n v="0.2"/>
    <n v="200"/>
    <n v="40"/>
    <n v="-1"/>
    <x v="2"/>
  </r>
  <r>
    <s v="10/10/2020"/>
    <x v="166"/>
    <n v="0"/>
    <x v="40"/>
    <s v="ทะเล"/>
    <n v="0.31"/>
    <n v="300"/>
    <n v="93"/>
    <n v="-1"/>
    <x v="2"/>
  </r>
  <r>
    <s v="10/10/2020"/>
    <x v="166"/>
    <n v="0"/>
    <x v="84"/>
    <s v="ทะเล"/>
    <n v="0.36"/>
    <n v="200"/>
    <n v="72"/>
    <n v="-1"/>
    <x v="2"/>
  </r>
  <r>
    <s v="10/10/2020"/>
    <x v="166"/>
    <n v="0"/>
    <x v="85"/>
    <s v="ทะเล"/>
    <n v="0.32"/>
    <n v="300"/>
    <n v="96"/>
    <n v="-1"/>
    <x v="2"/>
  </r>
  <r>
    <s v="10/10/2020"/>
    <x v="166"/>
    <n v="0"/>
    <x v="0"/>
    <s v="ผลไมั"/>
    <n v="1"/>
    <n v="40"/>
    <n v="40"/>
    <n v="-1"/>
    <x v="2"/>
  </r>
  <r>
    <s v="10/10/2020"/>
    <x v="166"/>
    <n v="0"/>
    <x v="37"/>
    <s v="ผักผล"/>
    <n v="0.63"/>
    <n v="180"/>
    <n v="113.4"/>
    <n v="-1"/>
    <x v="2"/>
  </r>
  <r>
    <s v="10/10/2020"/>
    <x v="166"/>
    <n v="0"/>
    <x v="22"/>
    <s v="ผักผล"/>
    <n v="0.28999999999999998"/>
    <n v="100"/>
    <n v="29"/>
    <n v="-1"/>
    <x v="2"/>
  </r>
  <r>
    <s v="10/10/2020"/>
    <x v="166"/>
    <n v="0"/>
    <x v="27"/>
    <s v="ผักผล"/>
    <n v="0.3"/>
    <n v="60"/>
    <n v="18"/>
    <n v="-1"/>
    <x v="2"/>
  </r>
  <r>
    <s v="10/10/2020"/>
    <x v="167"/>
    <n v="0"/>
    <x v="83"/>
    <s v="ผลไมั"/>
    <n v="1.1000000000000001"/>
    <n v="59.999999999999993"/>
    <n v="66"/>
    <n v="-1"/>
    <x v="2"/>
  </r>
  <r>
    <s v="10/10/2020"/>
    <x v="167"/>
    <n v="0"/>
    <x v="62"/>
    <s v="ผักผล"/>
    <n v="0.36"/>
    <n v="50"/>
    <n v="18"/>
    <n v="-1"/>
    <x v="2"/>
  </r>
  <r>
    <s v="10/10/2020"/>
    <x v="167"/>
    <n v="0"/>
    <x v="69"/>
    <s v="ผักใบ"/>
    <n v="0.3"/>
    <n v="100"/>
    <n v="30"/>
    <n v="-1"/>
    <x v="2"/>
  </r>
  <r>
    <s v="10/10/2020"/>
    <x v="167"/>
    <n v="0"/>
    <x v="71"/>
    <s v="ผักผล"/>
    <n v="0.35"/>
    <n v="50"/>
    <n v="17.5"/>
    <n v="-1"/>
    <x v="2"/>
  </r>
  <r>
    <s v="10/10/2020"/>
    <x v="168"/>
    <n v="0"/>
    <x v="4"/>
    <s v="ผักผล"/>
    <n v="0.82"/>
    <n v="50"/>
    <n v="41"/>
    <n v="-1"/>
    <x v="2"/>
  </r>
  <r>
    <s v="10/10/2020"/>
    <x v="168"/>
    <n v="0"/>
    <x v="11"/>
    <s v="ผลไมั"/>
    <n v="1"/>
    <n v="30"/>
    <n v="30"/>
    <n v="-1"/>
    <x v="2"/>
  </r>
  <r>
    <s v="10/10/2020"/>
    <x v="169"/>
    <n v="0"/>
    <x v="0"/>
    <s v="ผลไมั"/>
    <n v="1"/>
    <n v="40"/>
    <n v="40"/>
    <n v="-1"/>
    <x v="2"/>
  </r>
  <r>
    <s v="10/10/2020"/>
    <x v="170"/>
    <n v="0"/>
    <x v="37"/>
    <s v="ผักผล"/>
    <n v="0.17"/>
    <n v="180"/>
    <n v="30.6"/>
    <n v="-1"/>
    <x v="2"/>
  </r>
  <r>
    <s v="10/10/2020"/>
    <x v="170"/>
    <n v="0"/>
    <x v="70"/>
    <s v="ผักผล"/>
    <n v="0.18"/>
    <n v="50"/>
    <n v="9"/>
    <n v="-1"/>
    <x v="2"/>
  </r>
  <r>
    <s v="10/10/2020"/>
    <x v="171"/>
    <n v="0"/>
    <x v="37"/>
    <s v="ผักผล"/>
    <n v="1.1000000000000001"/>
    <n v="179.99999999999997"/>
    <n v="198"/>
    <n v="-1"/>
    <x v="2"/>
  </r>
  <r>
    <s v="10/10/2020"/>
    <x v="171"/>
    <n v="0"/>
    <x v="68"/>
    <s v="ผักผล"/>
    <n v="0.15"/>
    <n v="50"/>
    <n v="7.5"/>
    <n v="-1"/>
    <x v="2"/>
  </r>
  <r>
    <s v="10/10/2020"/>
    <x v="171"/>
    <n v="0"/>
    <x v="64"/>
    <s v="ผลไมั"/>
    <n v="1"/>
    <n v="50"/>
    <n v="50"/>
    <n v="-1"/>
    <x v="2"/>
  </r>
  <r>
    <s v="10/10/2020"/>
    <x v="172"/>
    <n v="0"/>
    <x v="72"/>
    <s v="ผลไมั"/>
    <n v="1"/>
    <n v="50"/>
    <n v="50"/>
    <n v="-1"/>
    <x v="2"/>
  </r>
  <r>
    <s v="10/10/2020"/>
    <x v="173"/>
    <n v="0"/>
    <x v="26"/>
    <s v="ผักผล"/>
    <n v="1.35"/>
    <n v="50"/>
    <n v="67.5"/>
    <n v="-1"/>
    <x v="2"/>
  </r>
  <r>
    <s v="10/10/2020"/>
    <x v="173"/>
    <n v="0"/>
    <x v="28"/>
    <s v="ผักใบ"/>
    <n v="0.23"/>
    <n v="100"/>
    <n v="23"/>
    <n v="-1"/>
    <x v="2"/>
  </r>
  <r>
    <s v="10/10/2020"/>
    <x v="173"/>
    <n v="0"/>
    <x v="9"/>
    <s v="ผักใบ"/>
    <n v="0.25"/>
    <n v="100"/>
    <n v="25"/>
    <n v="-1"/>
    <x v="2"/>
  </r>
  <r>
    <s v="10/10/2020"/>
    <x v="173"/>
    <n v="0"/>
    <x v="22"/>
    <s v="ผักผล"/>
    <n v="0.42"/>
    <n v="100"/>
    <n v="42"/>
    <n v="-1"/>
    <x v="2"/>
  </r>
  <r>
    <s v="10/10/2020"/>
    <x v="173"/>
    <n v="0"/>
    <x v="51"/>
    <s v="ผักใบ"/>
    <n v="0.1"/>
    <n v="100"/>
    <n v="10"/>
    <n v="-1"/>
    <x v="2"/>
  </r>
  <r>
    <s v="10/10/2020"/>
    <x v="173"/>
    <n v="0"/>
    <x v="69"/>
    <s v="ผักใบ"/>
    <n v="0.1"/>
    <n v="100"/>
    <n v="10"/>
    <n v="-1"/>
    <x v="2"/>
  </r>
  <r>
    <s v="10/10/2020"/>
    <x v="173"/>
    <n v="0"/>
    <x v="73"/>
    <s v="ผักผล"/>
    <n v="0.17"/>
    <n v="99.999999999999986"/>
    <n v="17"/>
    <n v="-1"/>
    <x v="2"/>
  </r>
  <r>
    <s v="10/10/2020"/>
    <x v="174"/>
    <n v="0"/>
    <x v="47"/>
    <s v="ผักผล"/>
    <n v="0.96"/>
    <n v="50"/>
    <n v="48"/>
    <n v="-1"/>
    <x v="2"/>
  </r>
  <r>
    <s v="10/10/2020"/>
    <x v="174"/>
    <n v="0"/>
    <x v="69"/>
    <s v="ผักใบ"/>
    <n v="0.1"/>
    <n v="100"/>
    <n v="10"/>
    <n v="-1"/>
    <x v="2"/>
  </r>
  <r>
    <s v="10/10/2020"/>
    <x v="174"/>
    <n v="0"/>
    <x v="2"/>
    <s v="ผักใบ"/>
    <n v="0.1"/>
    <n v="100"/>
    <n v="10"/>
    <n v="-1"/>
    <x v="2"/>
  </r>
  <r>
    <s v="10/10/2020"/>
    <x v="174"/>
    <n v="0"/>
    <x v="28"/>
    <s v="ผักใบ"/>
    <n v="0.1"/>
    <n v="100"/>
    <n v="10"/>
    <n v="-1"/>
    <x v="2"/>
  </r>
  <r>
    <s v="10/10/2020"/>
    <x v="174"/>
    <n v="0"/>
    <x v="2"/>
    <s v="ผักใบ"/>
    <n v="0.1"/>
    <n v="100"/>
    <n v="10"/>
    <n v="-1"/>
    <x v="2"/>
  </r>
  <r>
    <s v="10/10/2020"/>
    <x v="174"/>
    <n v="0"/>
    <x v="1"/>
    <s v="ผักใบ"/>
    <n v="0.1"/>
    <n v="100"/>
    <n v="10"/>
    <n v="-1"/>
    <x v="2"/>
  </r>
  <r>
    <s v="10/10/2020"/>
    <x v="174"/>
    <n v="0"/>
    <x v="62"/>
    <s v="ผักผล"/>
    <n v="0.13"/>
    <n v="50"/>
    <n v="6.5"/>
    <n v="-1"/>
    <x v="2"/>
  </r>
  <r>
    <s v="10/10/2020"/>
    <x v="174"/>
    <n v="0"/>
    <x v="0"/>
    <s v="ผลไมั"/>
    <n v="1"/>
    <n v="40"/>
    <n v="40"/>
    <n v="-1"/>
    <x v="2"/>
  </r>
  <r>
    <s v="10/10/2020"/>
    <x v="174"/>
    <n v="0"/>
    <x v="11"/>
    <s v="ผลไมั"/>
    <n v="1"/>
    <n v="30"/>
    <n v="30"/>
    <n v="-1"/>
    <x v="2"/>
  </r>
  <r>
    <s v="10/10/2020"/>
    <x v="175"/>
    <n v="0"/>
    <x v="83"/>
    <s v="ผลไมั"/>
    <n v="1"/>
    <n v="60"/>
    <n v="60"/>
    <n v="-1"/>
    <x v="2"/>
  </r>
  <r>
    <s v="10/10/2020"/>
    <x v="175"/>
    <n v="0"/>
    <x v="48"/>
    <s v="ผักผล"/>
    <n v="2"/>
    <n v="20"/>
    <n v="40"/>
    <n v="-1"/>
    <x v="2"/>
  </r>
  <r>
    <s v="10/10/2020"/>
    <x v="176"/>
    <n v="0"/>
    <x v="77"/>
    <s v="ผักผล"/>
    <n v="1"/>
    <n v="60"/>
    <n v="60"/>
    <n v="-1"/>
    <x v="2"/>
  </r>
  <r>
    <s v="10/10/2020"/>
    <x v="177"/>
    <n v="0"/>
    <x v="28"/>
    <s v="ผักใบ"/>
    <n v="0.47"/>
    <n v="100"/>
    <n v="47"/>
    <n v="-1"/>
    <x v="2"/>
  </r>
  <r>
    <s v="10/10/2020"/>
    <x v="178"/>
    <n v="0"/>
    <x v="23"/>
    <s v="ผักผล"/>
    <n v="0.28999999999999998"/>
    <n v="100"/>
    <n v="29"/>
    <n v="-1"/>
    <x v="2"/>
  </r>
  <r>
    <s v="10/10/2020"/>
    <x v="178"/>
    <n v="0"/>
    <x v="68"/>
    <s v="ผักผล"/>
    <n v="0.1"/>
    <n v="50"/>
    <n v="5"/>
    <n v="-1"/>
    <x v="2"/>
  </r>
  <r>
    <s v="10/10/2020"/>
    <x v="178"/>
    <n v="0"/>
    <x v="22"/>
    <s v="ผักผล"/>
    <n v="0.15"/>
    <n v="100"/>
    <n v="15"/>
    <n v="-1"/>
    <x v="2"/>
  </r>
  <r>
    <s v="10/10/2020"/>
    <x v="179"/>
    <n v="0"/>
    <x v="25"/>
    <s v="ผักใบ"/>
    <n v="2"/>
    <n v="40"/>
    <n v="80"/>
    <n v="-1"/>
    <x v="2"/>
  </r>
  <r>
    <s v="10/10/2020"/>
    <x v="179"/>
    <n v="0"/>
    <x v="28"/>
    <s v="ผักใบ"/>
    <n v="0.5"/>
    <n v="100"/>
    <n v="50"/>
    <n v="-1"/>
    <x v="2"/>
  </r>
  <r>
    <s v="10/10/2020"/>
    <x v="179"/>
    <n v="0"/>
    <x v="1"/>
    <s v="ผักใบ"/>
    <n v="0.1"/>
    <n v="100"/>
    <n v="10"/>
    <n v="-1"/>
    <x v="2"/>
  </r>
  <r>
    <s v="10/10/2020"/>
    <x v="179"/>
    <n v="0"/>
    <x v="2"/>
    <s v="ผักใบ"/>
    <n v="0.1"/>
    <n v="100"/>
    <n v="10"/>
    <n v="-1"/>
    <x v="2"/>
  </r>
  <r>
    <s v="10/10/2020"/>
    <x v="179"/>
    <n v="0"/>
    <x v="70"/>
    <s v="ผักผล"/>
    <n v="0.18"/>
    <n v="50"/>
    <n v="9"/>
    <n v="-1"/>
    <x v="2"/>
  </r>
  <r>
    <s v="10/10/2020"/>
    <x v="179"/>
    <n v="0"/>
    <x v="68"/>
    <s v="ผักผล"/>
    <n v="0.3"/>
    <n v="50"/>
    <n v="15"/>
    <n v="-1"/>
    <x v="2"/>
  </r>
  <r>
    <s v="10/10/2020"/>
    <x v="179"/>
    <n v="0"/>
    <x v="55"/>
    <s v="ผักผล"/>
    <n v="1.1499999999999999"/>
    <n v="50.000000000000007"/>
    <n v="57.5"/>
    <n v="-1"/>
    <x v="2"/>
  </r>
  <r>
    <s v="10/10/2020"/>
    <x v="179"/>
    <n v="0"/>
    <x v="51"/>
    <s v="ผักใบ"/>
    <n v="0.1"/>
    <n v="100"/>
    <n v="10"/>
    <n v="-1"/>
    <x v="2"/>
  </r>
  <r>
    <s v="10/10/2020"/>
    <x v="179"/>
    <n v="0"/>
    <x v="62"/>
    <s v="ผักผล"/>
    <n v="0.53"/>
    <n v="50"/>
    <n v="26.5"/>
    <n v="-1"/>
    <x v="2"/>
  </r>
  <r>
    <s v="10/10/2020"/>
    <x v="179"/>
    <n v="0"/>
    <x v="60"/>
    <s v="ผักผล"/>
    <n v="0.36"/>
    <n v="50"/>
    <n v="18"/>
    <n v="-1"/>
    <x v="2"/>
  </r>
  <r>
    <s v="10/10/2020"/>
    <x v="179"/>
    <n v="0"/>
    <x v="64"/>
    <s v="ผลไมั"/>
    <n v="1.7"/>
    <n v="50"/>
    <n v="85"/>
    <n v="-1"/>
    <x v="2"/>
  </r>
  <r>
    <s v="10/10/2020"/>
    <x v="179"/>
    <n v="0"/>
    <x v="8"/>
    <s v="ผักใบ"/>
    <n v="0.1"/>
    <n v="100"/>
    <n v="10"/>
    <n v="-1"/>
    <x v="2"/>
  </r>
  <r>
    <s v="10/10/2020"/>
    <x v="179"/>
    <n v="0"/>
    <x v="86"/>
    <s v="ผักใบ"/>
    <n v="0.255"/>
    <n v="100"/>
    <n v="25.5"/>
    <n v="-1"/>
    <x v="2"/>
  </r>
  <r>
    <s v="10/10/2020"/>
    <x v="179"/>
    <n v="0"/>
    <x v="0"/>
    <s v="ผลไมั"/>
    <n v="3"/>
    <n v="40"/>
    <n v="120"/>
    <n v="-1"/>
    <x v="2"/>
  </r>
  <r>
    <s v="10/10/2020"/>
    <x v="179"/>
    <n v="0"/>
    <x v="48"/>
    <s v="ผักผล"/>
    <n v="1"/>
    <n v="20"/>
    <n v="20"/>
    <n v="-1"/>
    <x v="2"/>
  </r>
  <r>
    <s v="10/10/2020"/>
    <x v="179"/>
    <n v="0"/>
    <x v="22"/>
    <s v="ผักผล"/>
    <n v="0.34"/>
    <n v="99.999999999999986"/>
    <n v="34"/>
    <n v="-1"/>
    <x v="2"/>
  </r>
  <r>
    <s v="10/10/2020"/>
    <x v="179"/>
    <n v="0"/>
    <x v="53"/>
    <s v="ผักผล"/>
    <n v="0.1"/>
    <n v="200"/>
    <n v="20"/>
    <n v="-1"/>
    <x v="2"/>
  </r>
  <r>
    <s v="10/10/2020"/>
    <x v="179"/>
    <n v="0"/>
    <x v="39"/>
    <s v="ผักผล"/>
    <n v="0.35"/>
    <n v="50"/>
    <n v="17.5"/>
    <n v="-1"/>
    <x v="2"/>
  </r>
  <r>
    <s v="10/10/2020"/>
    <x v="180"/>
    <n v="0"/>
    <x v="1"/>
    <s v="ผักใบ"/>
    <n v="0.1"/>
    <n v="100"/>
    <n v="10"/>
    <n v="-1"/>
    <x v="2"/>
  </r>
  <r>
    <s v="10/10/2020"/>
    <x v="180"/>
    <n v="0"/>
    <x v="25"/>
    <s v="ผักใบ"/>
    <n v="1"/>
    <n v="40"/>
    <n v="40"/>
    <n v="-1"/>
    <x v="2"/>
  </r>
  <r>
    <s v="10/10/2020"/>
    <x v="180"/>
    <n v="0"/>
    <x v="70"/>
    <s v="ผักผล"/>
    <n v="0.14000000000000001"/>
    <n v="49.999999999999993"/>
    <n v="7"/>
    <n v="-1"/>
    <x v="2"/>
  </r>
  <r>
    <s v="10/10/2020"/>
    <x v="180"/>
    <n v="0"/>
    <x v="23"/>
    <s v="ผักผล"/>
    <n v="0.4"/>
    <n v="100"/>
    <n v="40"/>
    <n v="-1"/>
    <x v="2"/>
  </r>
  <r>
    <s v="10/10/2020"/>
    <x v="180"/>
    <n v="0"/>
    <x v="37"/>
    <s v="ผักผล"/>
    <n v="0.69"/>
    <n v="180.00000000000003"/>
    <n v="124.2"/>
    <n v="-1"/>
    <x v="2"/>
  </r>
  <r>
    <s v="10/10/2020"/>
    <x v="181"/>
    <n v="0"/>
    <x v="10"/>
    <s v="ผลไมั"/>
    <n v="1.33"/>
    <n v="59.999999999999993"/>
    <n v="79.8"/>
    <n v="-1"/>
    <x v="2"/>
  </r>
  <r>
    <s v="10/10/2020"/>
    <x v="182"/>
    <n v="0"/>
    <x v="22"/>
    <s v="ผักผล"/>
    <n v="0.13"/>
    <n v="100"/>
    <n v="13"/>
    <n v="-1"/>
    <x v="2"/>
  </r>
  <r>
    <s v="10/10/2020"/>
    <x v="182"/>
    <n v="0"/>
    <x v="68"/>
    <s v="ผักผล"/>
    <n v="0.15"/>
    <n v="50"/>
    <n v="7.5"/>
    <n v="-1"/>
    <x v="2"/>
  </r>
  <r>
    <s v="10/10/2020"/>
    <x v="182"/>
    <n v="0"/>
    <x v="28"/>
    <s v="ผักใบ"/>
    <n v="0.4"/>
    <n v="100"/>
    <n v="40"/>
    <n v="-1"/>
    <x v="2"/>
  </r>
  <r>
    <s v="10/10/2020"/>
    <x v="182"/>
    <n v="0"/>
    <x v="28"/>
    <s v="ผักใบ"/>
    <n v="0.6"/>
    <n v="100"/>
    <n v="60"/>
    <n v="-1"/>
    <x v="2"/>
  </r>
  <r>
    <s v="10/10/2020"/>
    <x v="182"/>
    <n v="0"/>
    <x v="56"/>
    <s v="ผักผล"/>
    <n v="1"/>
    <n v="10"/>
    <n v="10"/>
    <n v="-1"/>
    <x v="2"/>
  </r>
  <r>
    <s v="10/10/2020"/>
    <x v="182"/>
    <n v="0"/>
    <x v="62"/>
    <s v="ผักผล"/>
    <n v="0.76"/>
    <n v="50"/>
    <n v="38"/>
    <n v="-1"/>
    <x v="2"/>
  </r>
  <r>
    <s v="10/10/2020"/>
    <x v="182"/>
    <n v="0"/>
    <x v="87"/>
    <s v="ผักผล"/>
    <n v="0.1"/>
    <n v="100"/>
    <n v="10"/>
    <n v="-1"/>
    <x v="2"/>
  </r>
  <r>
    <s v="10/10/2020"/>
    <x v="183"/>
    <n v="0"/>
    <x v="62"/>
    <s v="ผักผล"/>
    <n v="2.7"/>
    <n v="50"/>
    <n v="135"/>
    <n v="-1"/>
    <x v="2"/>
  </r>
  <r>
    <s v="10/10/2020"/>
    <x v="183"/>
    <n v="0"/>
    <x v="53"/>
    <s v="ผักผล"/>
    <n v="0.05"/>
    <n v="200"/>
    <n v="10"/>
    <n v="-1"/>
    <x v="2"/>
  </r>
  <r>
    <s v="10/10/2020"/>
    <x v="183"/>
    <n v="0"/>
    <x v="5"/>
    <s v="ผักผล"/>
    <n v="1.85"/>
    <n v="50"/>
    <n v="92.5"/>
    <n v="-1"/>
    <x v="2"/>
  </r>
  <r>
    <s v="10/10/2020"/>
    <x v="183"/>
    <n v="0"/>
    <x v="68"/>
    <s v="ผักผล"/>
    <n v="0.85"/>
    <n v="50"/>
    <n v="42.5"/>
    <n v="-1"/>
    <x v="2"/>
  </r>
  <r>
    <s v="10/10/2020"/>
    <x v="183"/>
    <n v="0"/>
    <x v="27"/>
    <s v="ผักผล"/>
    <n v="1.26"/>
    <n v="59.999999999999993"/>
    <n v="75.599999999999994"/>
    <n v="-1"/>
    <x v="2"/>
  </r>
  <r>
    <s v="10/10/2020"/>
    <x v="183"/>
    <n v="0"/>
    <x v="13"/>
    <s v="ผักใบ"/>
    <n v="2"/>
    <n v="100"/>
    <n v="200"/>
    <n v="-1"/>
    <x v="2"/>
  </r>
  <r>
    <s v="10/10/2020"/>
    <x v="183"/>
    <n v="0"/>
    <x v="32"/>
    <s v="ผักผล"/>
    <n v="1"/>
    <n v="50"/>
    <n v="50"/>
    <n v="-1"/>
    <x v="2"/>
  </r>
  <r>
    <s v="10/10/2020"/>
    <x v="183"/>
    <n v="0"/>
    <x v="37"/>
    <s v="ผักผล"/>
    <n v="1"/>
    <n v="180"/>
    <n v="180"/>
    <n v="-1"/>
    <x v="2"/>
  </r>
  <r>
    <s v="10/10/2020"/>
    <x v="183"/>
    <n v="0"/>
    <x v="23"/>
    <s v="ผักผล"/>
    <n v="0.67"/>
    <n v="100"/>
    <n v="67"/>
    <n v="-1"/>
    <x v="2"/>
  </r>
  <r>
    <s v="10/10/2020"/>
    <x v="183"/>
    <n v="0"/>
    <x v="28"/>
    <s v="ผักใบ"/>
    <n v="0.53"/>
    <n v="100"/>
    <n v="53"/>
    <n v="-1"/>
    <x v="2"/>
  </r>
  <r>
    <s v="10/10/2020"/>
    <x v="183"/>
    <n v="0"/>
    <x v="77"/>
    <s v="ผักผล"/>
    <n v="0.2"/>
    <n v="60"/>
    <n v="12"/>
    <n v="-1"/>
    <x v="2"/>
  </r>
  <r>
    <s v="10/10/2020"/>
    <x v="183"/>
    <n v="0"/>
    <x v="78"/>
    <s v="ผักใบ"/>
    <n v="0.5"/>
    <n v="100"/>
    <n v="50"/>
    <n v="-1"/>
    <x v="2"/>
  </r>
  <r>
    <s v="10/10/2020"/>
    <x v="183"/>
    <n v="0"/>
    <x v="70"/>
    <s v="ผักผล"/>
    <n v="0.5"/>
    <n v="50"/>
    <n v="25"/>
    <n v="-1"/>
    <x v="2"/>
  </r>
  <r>
    <s v="10/10/2020"/>
    <x v="183"/>
    <n v="0"/>
    <x v="22"/>
    <s v="ผักผล"/>
    <n v="0.54"/>
    <n v="100"/>
    <n v="54"/>
    <n v="-1"/>
    <x v="2"/>
  </r>
  <r>
    <s v="10/10/2020"/>
    <x v="183"/>
    <n v="0"/>
    <x v="39"/>
    <s v="ผักผล"/>
    <n v="0.5"/>
    <n v="50"/>
    <n v="25"/>
    <n v="-1"/>
    <x v="2"/>
  </r>
  <r>
    <s v="10/10/2020"/>
    <x v="183"/>
    <n v="0"/>
    <x v="1"/>
    <s v="ผักใบ"/>
    <n v="0.2"/>
    <n v="100"/>
    <n v="20"/>
    <n v="-1"/>
    <x v="2"/>
  </r>
  <r>
    <s v="10/10/2020"/>
    <x v="183"/>
    <n v="0"/>
    <x v="25"/>
    <s v="ผักใบ"/>
    <n v="2"/>
    <n v="40"/>
    <n v="80"/>
    <n v="-1"/>
    <x v="2"/>
  </r>
  <r>
    <s v="10/10/2020"/>
    <x v="183"/>
    <n v="0"/>
    <x v="88"/>
    <s v="ผักใบ"/>
    <n v="0.3"/>
    <n v="100"/>
    <n v="30"/>
    <n v="-1"/>
    <x v="2"/>
  </r>
  <r>
    <s v="10/10/2020"/>
    <x v="183"/>
    <n v="0"/>
    <x v="0"/>
    <s v="ผลไมั"/>
    <n v="1"/>
    <n v="40"/>
    <n v="40"/>
    <n v="-1"/>
    <x v="2"/>
  </r>
  <r>
    <s v="10/10/2020"/>
    <x v="183"/>
    <n v="0"/>
    <x v="86"/>
    <s v="ผักใบ"/>
    <n v="0.24"/>
    <n v="100"/>
    <n v="24"/>
    <n v="-1"/>
    <x v="2"/>
  </r>
  <r>
    <s v="10/10/2020"/>
    <x v="183"/>
    <n v="0"/>
    <x v="8"/>
    <s v="ผักใบ"/>
    <n v="0.2"/>
    <n v="100"/>
    <n v="20"/>
    <n v="-1"/>
    <x v="2"/>
  </r>
  <r>
    <s v="10/10/2020"/>
    <x v="184"/>
    <n v="0"/>
    <x v="22"/>
    <s v="ผักผล"/>
    <n v="0.6"/>
    <n v="100"/>
    <n v="60"/>
    <n v="-1"/>
    <x v="2"/>
  </r>
  <r>
    <s v="10/10/2020"/>
    <x v="184"/>
    <n v="0"/>
    <x v="0"/>
    <s v="ผลไมั"/>
    <n v="1"/>
    <n v="40"/>
    <n v="40"/>
    <n v="-1"/>
    <x v="2"/>
  </r>
  <r>
    <s v="10/10/2020"/>
    <x v="184"/>
    <n v="0"/>
    <x v="27"/>
    <s v="ผักผล"/>
    <n v="0.16"/>
    <n v="60"/>
    <n v="9.6"/>
    <n v="-1"/>
    <x v="2"/>
  </r>
  <r>
    <s v="10/10/2020"/>
    <x v="184"/>
    <n v="0"/>
    <x v="62"/>
    <s v="ผักผล"/>
    <n v="0.48"/>
    <n v="50"/>
    <n v="24"/>
    <n v="-1"/>
    <x v="2"/>
  </r>
  <r>
    <s v="10/10/2020"/>
    <x v="184"/>
    <n v="0"/>
    <x v="39"/>
    <s v="ผักผล"/>
    <n v="0.31"/>
    <n v="50"/>
    <n v="15.5"/>
    <n v="-1"/>
    <x v="2"/>
  </r>
  <r>
    <s v="10/10/2020"/>
    <x v="185"/>
    <n v="0"/>
    <x v="2"/>
    <s v="ผักใบ"/>
    <n v="0.1"/>
    <n v="100"/>
    <n v="10"/>
    <n v="-1"/>
    <x v="2"/>
  </r>
  <r>
    <s v="10/10/2020"/>
    <x v="185"/>
    <n v="0"/>
    <x v="35"/>
    <s v="ผักผล"/>
    <n v="0.32"/>
    <n v="50"/>
    <n v="16"/>
    <n v="-1"/>
    <x v="2"/>
  </r>
  <r>
    <s v="10/10/2020"/>
    <x v="185"/>
    <n v="0"/>
    <x v="27"/>
    <s v="ผักผล"/>
    <n v="1.1499999999999999"/>
    <n v="60.000000000000007"/>
    <n v="69"/>
    <n v="-1"/>
    <x v="2"/>
  </r>
  <r>
    <s v="10/10/2020"/>
    <x v="186"/>
    <n v="0"/>
    <x v="26"/>
    <s v="ผักผล"/>
    <n v="1.2"/>
    <n v="50"/>
    <n v="60"/>
    <n v="-1"/>
    <x v="2"/>
  </r>
  <r>
    <s v="10/10/2020"/>
    <x v="186"/>
    <n v="0"/>
    <x v="47"/>
    <s v="ผักผล"/>
    <n v="0.6"/>
    <n v="50"/>
    <n v="30"/>
    <n v="-1"/>
    <x v="2"/>
  </r>
  <r>
    <s v="10/10/2020"/>
    <x v="186"/>
    <n v="0"/>
    <x v="71"/>
    <s v="ผักผล"/>
    <n v="0.49"/>
    <n v="50"/>
    <n v="24.5"/>
    <n v="-1"/>
    <x v="2"/>
  </r>
  <r>
    <s v="10/10/2020"/>
    <x v="186"/>
    <n v="0"/>
    <x v="51"/>
    <s v="ผักใบ"/>
    <n v="0.1"/>
    <n v="100"/>
    <n v="10"/>
    <n v="-1"/>
    <x v="2"/>
  </r>
  <r>
    <s v="10/10/2020"/>
    <x v="186"/>
    <n v="0"/>
    <x v="9"/>
    <s v="ผักใบ"/>
    <n v="0.23"/>
    <n v="100"/>
    <n v="23"/>
    <n v="-1"/>
    <x v="2"/>
  </r>
  <r>
    <s v="10/10/2020"/>
    <x v="186"/>
    <n v="0"/>
    <x v="62"/>
    <s v="ผักผล"/>
    <n v="0.48"/>
    <n v="50"/>
    <n v="24"/>
    <n v="-1"/>
    <x v="2"/>
  </r>
  <r>
    <s v="10/10/2020"/>
    <x v="186"/>
    <n v="0"/>
    <x v="23"/>
    <s v="ผักผล"/>
    <n v="0.18"/>
    <n v="100"/>
    <n v="18"/>
    <n v="-1"/>
    <x v="2"/>
  </r>
  <r>
    <s v="10/10/2020"/>
    <x v="186"/>
    <n v="0"/>
    <x v="15"/>
    <s v="ผักใบ"/>
    <n v="0.1"/>
    <n v="100"/>
    <n v="10"/>
    <n v="-1"/>
    <x v="2"/>
  </r>
  <r>
    <s v="10/10/2020"/>
    <x v="187"/>
    <n v="0"/>
    <x v="25"/>
    <s v="ผักใบ"/>
    <n v="1"/>
    <n v="40"/>
    <n v="40"/>
    <n v="-1"/>
    <x v="2"/>
  </r>
  <r>
    <s v="10/10/2020"/>
    <x v="187"/>
    <n v="0"/>
    <x v="28"/>
    <s v="ผักใบ"/>
    <n v="0.15"/>
    <n v="100"/>
    <n v="15"/>
    <n v="-1"/>
    <x v="2"/>
  </r>
  <r>
    <s v="10/10/2020"/>
    <x v="188"/>
    <n v="0"/>
    <x v="51"/>
    <s v="ผักใบ"/>
    <n v="0.1"/>
    <n v="100"/>
    <n v="10"/>
    <n v="-1"/>
    <x v="2"/>
  </r>
  <r>
    <s v="10/10/2020"/>
    <x v="188"/>
    <n v="0"/>
    <x v="20"/>
    <s v="ทะเล"/>
    <n v="0.66"/>
    <n v="200"/>
    <n v="132"/>
    <n v="-1"/>
    <x v="2"/>
  </r>
  <r>
    <s v="10/10/2020"/>
    <x v="188"/>
    <n v="0"/>
    <x v="84"/>
    <s v="ทะเล"/>
    <n v="0.68"/>
    <n v="199.99999999999997"/>
    <n v="136"/>
    <n v="-1"/>
    <x v="2"/>
  </r>
  <r>
    <s v="10/10/2020"/>
    <x v="188"/>
    <n v="0"/>
    <x v="21"/>
    <s v="ทะเล"/>
    <n v="0.68"/>
    <n v="300"/>
    <n v="204"/>
    <n v="-1"/>
    <x v="2"/>
  </r>
  <r>
    <s v="10/10/2020"/>
    <x v="188"/>
    <n v="0"/>
    <x v="67"/>
    <s v="ทะเล"/>
    <n v="0.57499999999999996"/>
    <n v="300"/>
    <n v="172.5"/>
    <n v="-1"/>
    <x v="2"/>
  </r>
  <r>
    <s v="10/10/2020"/>
    <x v="188"/>
    <n v="0"/>
    <x v="46"/>
    <s v="ทะเล"/>
    <n v="0.7"/>
    <n v="150"/>
    <n v="105"/>
    <n v="-1"/>
    <x v="2"/>
  </r>
  <r>
    <s v="10/10/2020"/>
    <x v="189"/>
    <n v="0"/>
    <x v="23"/>
    <s v="ผักผล"/>
    <n v="0.5"/>
    <n v="100"/>
    <n v="50"/>
    <n v="-1"/>
    <x v="2"/>
  </r>
  <r>
    <s v="10/10/2020"/>
    <x v="190"/>
    <n v="0"/>
    <x v="0"/>
    <s v="ผลไมั"/>
    <n v="4"/>
    <n v="40"/>
    <n v="160"/>
    <n v="-1"/>
    <x v="2"/>
  </r>
  <r>
    <s v="10/10/2020"/>
    <x v="191"/>
    <n v="0"/>
    <x v="40"/>
    <s v="ทะเล"/>
    <n v="0.33"/>
    <n v="300"/>
    <n v="99"/>
    <n v="-1"/>
    <x v="2"/>
  </r>
  <r>
    <s v="10/10/2020"/>
    <x v="191"/>
    <n v="0"/>
    <x v="67"/>
    <s v="ทะเล"/>
    <n v="0.56999999999999995"/>
    <n v="300"/>
    <n v="171"/>
    <n v="-1"/>
    <x v="2"/>
  </r>
  <r>
    <s v="10/10/2020"/>
    <x v="191"/>
    <n v="0"/>
    <x v="67"/>
    <s v="ทะเล"/>
    <n v="0.65"/>
    <n v="300"/>
    <n v="195"/>
    <n v="-1"/>
    <x v="2"/>
  </r>
  <r>
    <s v="10/10/2020"/>
    <x v="191"/>
    <n v="0"/>
    <x v="21"/>
    <s v="ทะเล"/>
    <n v="0.8"/>
    <n v="300"/>
    <n v="240"/>
    <n v="-1"/>
    <x v="2"/>
  </r>
  <r>
    <s v="10/10/2020"/>
    <x v="191"/>
    <n v="0"/>
    <x v="40"/>
    <s v="ทะเล"/>
    <n v="0.255"/>
    <n v="300"/>
    <n v="76.5"/>
    <n v="-1"/>
    <x v="2"/>
  </r>
  <r>
    <s v="10/10/2020"/>
    <x v="191"/>
    <n v="0"/>
    <x v="23"/>
    <s v="ผักผล"/>
    <n v="0.3"/>
    <n v="100"/>
    <n v="30"/>
    <n v="-1"/>
    <x v="2"/>
  </r>
  <r>
    <s v="10/10/2020"/>
    <x v="191"/>
    <n v="0"/>
    <x v="28"/>
    <s v="ผักใบ"/>
    <n v="0.35"/>
    <n v="100"/>
    <n v="35"/>
    <n v="-1"/>
    <x v="2"/>
  </r>
  <r>
    <s v="10/10/2020"/>
    <x v="191"/>
    <n v="0"/>
    <x v="70"/>
    <s v="ผักผล"/>
    <n v="0.18"/>
    <n v="50"/>
    <n v="9"/>
    <n v="-1"/>
    <x v="2"/>
  </r>
  <r>
    <s v="10/10/2020"/>
    <x v="191"/>
    <n v="0"/>
    <x v="1"/>
    <s v="ผักใบ"/>
    <n v="0.1"/>
    <n v="100"/>
    <n v="10"/>
    <n v="-1"/>
    <x v="2"/>
  </r>
  <r>
    <s v="10/10/2020"/>
    <x v="191"/>
    <n v="0"/>
    <x v="32"/>
    <s v="ผักผล"/>
    <n v="0.15"/>
    <n v="50"/>
    <n v="7.5"/>
    <n v="-1"/>
    <x v="2"/>
  </r>
  <r>
    <s v="10/10/2020"/>
    <x v="191"/>
    <n v="0"/>
    <x v="0"/>
    <s v="ผลไมั"/>
    <n v="2"/>
    <n v="40"/>
    <n v="80"/>
    <n v="-1"/>
    <x v="2"/>
  </r>
  <r>
    <s v="10/10/2020"/>
    <x v="192"/>
    <n v="0"/>
    <x v="62"/>
    <s v="ผักผล"/>
    <n v="0.28000000000000003"/>
    <n v="49.999999999999993"/>
    <n v="14"/>
    <n v="-1"/>
    <x v="2"/>
  </r>
  <r>
    <s v="10/10/2020"/>
    <x v="193"/>
    <n v="0"/>
    <x v="11"/>
    <s v="ผลไมั"/>
    <n v="1"/>
    <n v="30"/>
    <n v="30"/>
    <n v="-1"/>
    <x v="2"/>
  </r>
  <r>
    <s v="10/10/2020"/>
    <x v="194"/>
    <n v="0"/>
    <x v="41"/>
    <s v="ผักผล"/>
    <n v="0.8"/>
    <n v="50"/>
    <n v="40"/>
    <n v="-1"/>
    <x v="2"/>
  </r>
  <r>
    <s v="10/10/2020"/>
    <x v="194"/>
    <n v="0"/>
    <x v="62"/>
    <s v="ผักผล"/>
    <n v="0.8"/>
    <n v="50"/>
    <n v="40"/>
    <n v="-1"/>
    <x v="2"/>
  </r>
  <r>
    <s v="10/10/2020"/>
    <x v="194"/>
    <n v="0"/>
    <x v="28"/>
    <s v="ผักใบ"/>
    <n v="0.26"/>
    <n v="100"/>
    <n v="26"/>
    <n v="-1"/>
    <x v="2"/>
  </r>
  <r>
    <s v="10/10/2020"/>
    <x v="195"/>
    <n v="0"/>
    <x v="28"/>
    <s v="ผักใบ"/>
    <n v="0.77"/>
    <n v="100"/>
    <n v="77"/>
    <n v="-1"/>
    <x v="2"/>
  </r>
  <r>
    <s v="10/10/2020"/>
    <x v="195"/>
    <n v="0"/>
    <x v="4"/>
    <s v="ผักผล"/>
    <n v="0.2"/>
    <n v="50"/>
    <n v="10"/>
    <n v="-1"/>
    <x v="2"/>
  </r>
  <r>
    <s v="10/10/2020"/>
    <x v="195"/>
    <n v="0"/>
    <x v="41"/>
    <s v="ผักผล"/>
    <n v="2"/>
    <n v="50"/>
    <n v="100"/>
    <n v="-1"/>
    <x v="2"/>
  </r>
  <r>
    <s v="10/10/2020"/>
    <x v="195"/>
    <n v="0"/>
    <x v="23"/>
    <s v="ผักผล"/>
    <n v="4"/>
    <n v="100"/>
    <n v="400"/>
    <n v="-1"/>
    <x v="2"/>
  </r>
  <r>
    <s v="10/10/2020"/>
    <x v="195"/>
    <n v="0"/>
    <x v="13"/>
    <s v="ผักใบ"/>
    <n v="0.57999999999999996"/>
    <n v="100"/>
    <n v="58"/>
    <n v="-1"/>
    <x v="2"/>
  </r>
  <r>
    <s v="10/10/2020"/>
    <x v="195"/>
    <n v="0"/>
    <x v="78"/>
    <s v="ผักใบ"/>
    <n v="0.2"/>
    <n v="100"/>
    <n v="20"/>
    <n v="-1"/>
    <x v="2"/>
  </r>
  <r>
    <s v="10/10/2020"/>
    <x v="196"/>
    <n v="0"/>
    <x v="37"/>
    <s v="ผักผล"/>
    <n v="0.69"/>
    <n v="180.00000000000003"/>
    <n v="124.2"/>
    <n v="-1"/>
    <x v="2"/>
  </r>
  <r>
    <s v="10/10/2020"/>
    <x v="197"/>
    <n v="0"/>
    <x v="89"/>
    <s v="ทะเล"/>
    <n v="0.3"/>
    <n v="200"/>
    <n v="60"/>
    <n v="-1"/>
    <x v="2"/>
  </r>
  <r>
    <s v="10/10/2020"/>
    <x v="197"/>
    <n v="0"/>
    <x v="81"/>
    <s v="ทะเล"/>
    <n v="0.4"/>
    <n v="250"/>
    <n v="100"/>
    <n v="-1"/>
    <x v="2"/>
  </r>
  <r>
    <s v="10/10/2020"/>
    <x v="197"/>
    <n v="0"/>
    <x v="90"/>
    <s v="ทะเล"/>
    <n v="0.4"/>
    <n v="450"/>
    <n v="180"/>
    <n v="-1"/>
    <x v="2"/>
  </r>
  <r>
    <s v="10/10/2020"/>
    <x v="197"/>
    <n v="0"/>
    <x v="0"/>
    <s v="ผลไมั"/>
    <n v="1"/>
    <n v="40"/>
    <n v="40"/>
    <n v="-1"/>
    <x v="2"/>
  </r>
  <r>
    <s v="10/10/2020"/>
    <x v="198"/>
    <n v="0"/>
    <x v="34"/>
    <s v="ทะเล"/>
    <n v="1"/>
    <n v="350"/>
    <n v="350"/>
    <n v="-1"/>
    <x v="2"/>
  </r>
  <r>
    <s v="10/10/2020"/>
    <x v="199"/>
    <n v="0"/>
    <x v="9"/>
    <s v="ผักใบ"/>
    <n v="0.15"/>
    <n v="100"/>
    <n v="15"/>
    <n v="-1"/>
    <x v="2"/>
  </r>
  <r>
    <s v="10/10/2020"/>
    <x v="199"/>
    <n v="0"/>
    <x v="37"/>
    <s v="ผักผล"/>
    <n v="0.6"/>
    <n v="180"/>
    <n v="108"/>
    <n v="-1"/>
    <x v="2"/>
  </r>
  <r>
    <s v="10/10/2020"/>
    <x v="199"/>
    <n v="0"/>
    <x v="1"/>
    <s v="ผักใบ"/>
    <n v="0.1"/>
    <n v="100"/>
    <n v="10"/>
    <n v="-1"/>
    <x v="2"/>
  </r>
  <r>
    <s v="10/10/2020"/>
    <x v="199"/>
    <n v="0"/>
    <x v="2"/>
    <s v="ผักใบ"/>
    <n v="0.1"/>
    <n v="100"/>
    <n v="10"/>
    <n v="-1"/>
    <x v="2"/>
  </r>
  <r>
    <s v="10/10/2020"/>
    <x v="199"/>
    <n v="0"/>
    <x v="51"/>
    <s v="ผักใบ"/>
    <n v="0.1"/>
    <n v="100"/>
    <n v="10"/>
    <n v="-1"/>
    <x v="2"/>
  </r>
  <r>
    <s v="10/10/2020"/>
    <x v="200"/>
    <n v="0"/>
    <x v="25"/>
    <s v="ผักใบ"/>
    <n v="1"/>
    <n v="40"/>
    <n v="40"/>
    <n v="-1"/>
    <x v="2"/>
  </r>
  <r>
    <s v="10/10/2020"/>
    <x v="200"/>
    <n v="0"/>
    <x v="37"/>
    <s v="ผักผล"/>
    <n v="0.3"/>
    <n v="180"/>
    <n v="54"/>
    <n v="-1"/>
    <x v="2"/>
  </r>
  <r>
    <s v="10/10/2020"/>
    <x v="201"/>
    <n v="0"/>
    <x v="27"/>
    <s v="ผักผล"/>
    <n v="0.28000000000000003"/>
    <n v="60"/>
    <n v="16.8"/>
    <n v="-1"/>
    <x v="2"/>
  </r>
  <r>
    <s v="10/10/2020"/>
    <x v="201"/>
    <n v="0"/>
    <x v="77"/>
    <s v="ผักผล"/>
    <n v="0.4"/>
    <n v="60"/>
    <n v="24"/>
    <n v="-1"/>
    <x v="2"/>
  </r>
  <r>
    <s v="10/10/2020"/>
    <x v="202"/>
    <n v="0"/>
    <x v="62"/>
    <s v="ผักผล"/>
    <n v="0.2"/>
    <n v="50"/>
    <n v="10"/>
    <n v="-1"/>
    <x v="2"/>
  </r>
  <r>
    <s v="10/10/2020"/>
    <x v="202"/>
    <n v="0"/>
    <x v="0"/>
    <s v="ผลไมั"/>
    <n v="1"/>
    <n v="40"/>
    <n v="40"/>
    <n v="-1"/>
    <x v="2"/>
  </r>
  <r>
    <s v="10/10/2020"/>
    <x v="202"/>
    <n v="0"/>
    <x v="14"/>
    <s v="ผักใบ"/>
    <n v="0.2"/>
    <n v="100"/>
    <n v="20"/>
    <n v="-1"/>
    <x v="2"/>
  </r>
  <r>
    <s v="10/10/2020"/>
    <x v="202"/>
    <n v="0"/>
    <x v="51"/>
    <s v="ผักใบ"/>
    <n v="0.1"/>
    <n v="100"/>
    <n v="10"/>
    <n v="-1"/>
    <x v="2"/>
  </r>
  <r>
    <s v="10/10/2020"/>
    <x v="203"/>
    <n v="0"/>
    <x v="27"/>
    <s v="ผักผล"/>
    <n v="0.46"/>
    <n v="60"/>
    <n v="27.6"/>
    <n v="-1"/>
    <x v="2"/>
  </r>
  <r>
    <s v="10/10/2020"/>
    <x v="203"/>
    <n v="0"/>
    <x v="14"/>
    <s v="ผักใบ"/>
    <n v="1.2"/>
    <n v="100"/>
    <n v="120"/>
    <n v="-1"/>
    <x v="2"/>
  </r>
  <r>
    <s v="10/10/2020"/>
    <x v="203"/>
    <n v="0"/>
    <x v="53"/>
    <s v="ผักผล"/>
    <n v="0.2"/>
    <n v="200"/>
    <n v="40"/>
    <n v="-1"/>
    <x v="2"/>
  </r>
  <r>
    <s v="10/10/2020"/>
    <x v="203"/>
    <n v="0"/>
    <x v="28"/>
    <s v="ผักใบ"/>
    <n v="1"/>
    <n v="100"/>
    <n v="100"/>
    <n v="-1"/>
    <x v="2"/>
  </r>
  <r>
    <s v="10/10/2020"/>
    <x v="203"/>
    <n v="0"/>
    <x v="25"/>
    <s v="ผักใบ"/>
    <n v="5"/>
    <n v="40"/>
    <n v="200"/>
    <n v="-1"/>
    <x v="2"/>
  </r>
  <r>
    <s v="10/10/2020"/>
    <x v="203"/>
    <n v="0"/>
    <x v="0"/>
    <s v="ผลไมั"/>
    <n v="2"/>
    <n v="40"/>
    <n v="80"/>
    <n v="-1"/>
    <x v="2"/>
  </r>
  <r>
    <s v="10/10/2020"/>
    <x v="203"/>
    <n v="0"/>
    <x v="5"/>
    <s v="ผักผล"/>
    <n v="4.5"/>
    <n v="50"/>
    <n v="225"/>
    <n v="-1"/>
    <x v="2"/>
  </r>
  <r>
    <s v="10/10/2020"/>
    <x v="204"/>
    <n v="0"/>
    <x v="37"/>
    <s v="ผักผล"/>
    <n v="0.62"/>
    <n v="180"/>
    <n v="111.6"/>
    <n v="-1"/>
    <x v="2"/>
  </r>
  <r>
    <s v="10/10/2020"/>
    <x v="204"/>
    <n v="0"/>
    <x v="23"/>
    <s v="ผักผล"/>
    <n v="0.7"/>
    <n v="100"/>
    <n v="70"/>
    <n v="-1"/>
    <x v="2"/>
  </r>
  <r>
    <s v="10/10/2020"/>
    <x v="204"/>
    <n v="0"/>
    <x v="51"/>
    <s v="ผักใบ"/>
    <n v="0.1"/>
    <n v="100"/>
    <n v="10"/>
    <n v="-1"/>
    <x v="2"/>
  </r>
  <r>
    <s v="10/10/2020"/>
    <x v="204"/>
    <n v="0"/>
    <x v="71"/>
    <s v="ผักผล"/>
    <n v="0.42"/>
    <n v="50"/>
    <n v="21"/>
    <n v="-1"/>
    <x v="2"/>
  </r>
  <r>
    <s v="10/10/2020"/>
    <x v="204"/>
    <n v="0"/>
    <x v="68"/>
    <s v="ผักผล"/>
    <n v="0.32"/>
    <n v="50"/>
    <n v="16"/>
    <n v="-1"/>
    <x v="2"/>
  </r>
  <r>
    <s v="10/10/2020"/>
    <x v="204"/>
    <n v="0"/>
    <x v="62"/>
    <s v="ผักผล"/>
    <n v="0.35"/>
    <n v="50"/>
    <n v="17.5"/>
    <n v="-1"/>
    <x v="2"/>
  </r>
  <r>
    <s v="10/10/2020"/>
    <x v="204"/>
    <n v="0"/>
    <x v="70"/>
    <s v="ผักผล"/>
    <n v="0.12"/>
    <n v="50"/>
    <n v="6"/>
    <n v="-1"/>
    <x v="2"/>
  </r>
  <r>
    <s v="10/10/2020"/>
    <x v="204"/>
    <n v="0"/>
    <x v="25"/>
    <s v="ผักใบ"/>
    <n v="1"/>
    <n v="40"/>
    <n v="40"/>
    <n v="-1"/>
    <x v="2"/>
  </r>
  <r>
    <s v="10/10/2020"/>
    <x v="204"/>
    <n v="0"/>
    <x v="2"/>
    <s v="ผักใบ"/>
    <n v="0.2"/>
    <n v="100"/>
    <n v="20"/>
    <n v="-1"/>
    <x v="2"/>
  </r>
  <r>
    <s v="10/10/2020"/>
    <x v="204"/>
    <n v="0"/>
    <x v="28"/>
    <s v="ผักใบ"/>
    <n v="0.15"/>
    <n v="100"/>
    <n v="15"/>
    <n v="-1"/>
    <x v="2"/>
  </r>
  <r>
    <s v="10/10/2020"/>
    <x v="204"/>
    <n v="0"/>
    <x v="26"/>
    <s v="ผักผล"/>
    <n v="2.15"/>
    <n v="50"/>
    <n v="107.5"/>
    <n v="-1"/>
    <x v="2"/>
  </r>
  <r>
    <s v="10/10/2020"/>
    <x v="204"/>
    <n v="0"/>
    <x v="2"/>
    <s v="ผักใบ"/>
    <n v="0.2"/>
    <n v="100"/>
    <n v="20"/>
    <n v="-1"/>
    <x v="2"/>
  </r>
  <r>
    <s v="10/10/2020"/>
    <x v="204"/>
    <n v="0"/>
    <x v="28"/>
    <s v="ผักใบ"/>
    <n v="0.24"/>
    <n v="100"/>
    <n v="24"/>
    <n v="-1"/>
    <x v="2"/>
  </r>
  <r>
    <s v="10/10/2020"/>
    <x v="204"/>
    <n v="0"/>
    <x v="79"/>
    <s v="ผักใบ"/>
    <n v="0.1"/>
    <n v="100"/>
    <n v="10"/>
    <n v="-1"/>
    <x v="2"/>
  </r>
  <r>
    <s v="10/10/2020"/>
    <x v="204"/>
    <n v="0"/>
    <x v="14"/>
    <s v="ผักใบ"/>
    <n v="0.2"/>
    <n v="100"/>
    <n v="20"/>
    <n v="-1"/>
    <x v="2"/>
  </r>
  <r>
    <s v="10/10/2020"/>
    <x v="204"/>
    <n v="0"/>
    <x v="28"/>
    <s v="ผักใบ"/>
    <n v="0.15"/>
    <n v="100"/>
    <n v="15"/>
    <n v="-1"/>
    <x v="2"/>
  </r>
  <r>
    <s v="10/10/2020"/>
    <x v="204"/>
    <n v="0"/>
    <x v="22"/>
    <s v="ผักผล"/>
    <n v="0.28000000000000003"/>
    <n v="99.999999999999986"/>
    <n v="28"/>
    <n v="-1"/>
    <x v="2"/>
  </r>
  <r>
    <s v="10/10/2020"/>
    <x v="204"/>
    <n v="0"/>
    <x v="32"/>
    <s v="ผักผล"/>
    <n v="0.25"/>
    <n v="50"/>
    <n v="12.5"/>
    <n v="-1"/>
    <x v="2"/>
  </r>
  <r>
    <s v="10/10/2020"/>
    <x v="204"/>
    <n v="0"/>
    <x v="77"/>
    <s v="ผักผล"/>
    <n v="0.4"/>
    <n v="60"/>
    <n v="24"/>
    <n v="-1"/>
    <x v="2"/>
  </r>
  <r>
    <s v="10/10/2020"/>
    <x v="204"/>
    <n v="0"/>
    <x v="47"/>
    <s v="ผักผล"/>
    <n v="1"/>
    <n v="50"/>
    <n v="50"/>
    <n v="-1"/>
    <x v="2"/>
  </r>
  <r>
    <s v="10/10/2020"/>
    <x v="204"/>
    <n v="0"/>
    <x v="5"/>
    <s v="ผักผล"/>
    <n v="1.2"/>
    <n v="50"/>
    <n v="60"/>
    <n v="-1"/>
    <x v="2"/>
  </r>
  <r>
    <s v="10/10/2020"/>
    <x v="205"/>
    <n v="0"/>
    <x v="14"/>
    <s v="ผักใบ"/>
    <n v="0.2"/>
    <n v="100"/>
    <n v="20"/>
    <n v="-1"/>
    <x v="2"/>
  </r>
  <r>
    <s v="10/10/2020"/>
    <x v="206"/>
    <n v="0"/>
    <x v="28"/>
    <s v="ผักใบ"/>
    <n v="0.3"/>
    <n v="100"/>
    <n v="30"/>
    <n v="-1"/>
    <x v="2"/>
  </r>
  <r>
    <s v="10/10/2020"/>
    <x v="207"/>
    <n v="0"/>
    <x v="11"/>
    <s v="ผลไมั"/>
    <n v="1"/>
    <n v="30"/>
    <n v="30"/>
    <n v="-1"/>
    <x v="2"/>
  </r>
  <r>
    <s v="10/10/2020"/>
    <x v="207"/>
    <n v="0"/>
    <x v="32"/>
    <s v="ผักผล"/>
    <n v="0.18"/>
    <n v="50"/>
    <n v="9"/>
    <n v="-1"/>
    <x v="2"/>
  </r>
  <r>
    <s v="10/10/2020"/>
    <x v="207"/>
    <n v="0"/>
    <x v="5"/>
    <s v="ผักผล"/>
    <n v="1.19"/>
    <n v="50"/>
    <n v="59.5"/>
    <n v="-1"/>
    <x v="2"/>
  </r>
  <r>
    <s v="10/10/2020"/>
    <x v="207"/>
    <n v="0"/>
    <x v="26"/>
    <s v="ผักผล"/>
    <n v="0.9"/>
    <n v="50"/>
    <n v="45"/>
    <n v="-1"/>
    <x v="2"/>
  </r>
  <r>
    <s v="10/10/2020"/>
    <x v="207"/>
    <n v="0"/>
    <x v="37"/>
    <s v="ผักผล"/>
    <n v="0.62"/>
    <n v="180"/>
    <n v="111.6"/>
    <n v="-1"/>
    <x v="2"/>
  </r>
  <r>
    <s v="10/10/2020"/>
    <x v="207"/>
    <n v="0"/>
    <x v="74"/>
    <s v="ผักใบ"/>
    <n v="0.1"/>
    <n v="100"/>
    <n v="10"/>
    <n v="-1"/>
    <x v="2"/>
  </r>
  <r>
    <s v="10/10/2020"/>
    <x v="207"/>
    <n v="0"/>
    <x v="28"/>
    <s v="ผักใบ"/>
    <n v="0.15"/>
    <n v="100"/>
    <n v="15"/>
    <n v="-1"/>
    <x v="2"/>
  </r>
  <r>
    <s v="10/10/2020"/>
    <x v="208"/>
    <n v="0"/>
    <x v="71"/>
    <s v="ผักผล"/>
    <n v="0.55000000000000004"/>
    <n v="49.999999999999993"/>
    <n v="27.5"/>
    <n v="-1"/>
    <x v="2"/>
  </r>
  <r>
    <s v="10/10/2020"/>
    <x v="208"/>
    <n v="0"/>
    <x v="0"/>
    <s v="ผลไมั"/>
    <n v="1"/>
    <n v="40"/>
    <n v="40"/>
    <n v="-1"/>
    <x v="2"/>
  </r>
  <r>
    <s v="10/10/2020"/>
    <x v="208"/>
    <n v="0"/>
    <x v="62"/>
    <s v="ผักผล"/>
    <n v="0.4"/>
    <n v="50"/>
    <n v="20"/>
    <n v="-1"/>
    <x v="2"/>
  </r>
  <r>
    <s v="10/10/2020"/>
    <x v="208"/>
    <n v="0"/>
    <x v="13"/>
    <s v="ผักใบ"/>
    <n v="0.24"/>
    <n v="100"/>
    <n v="24"/>
    <n v="-1"/>
    <x v="2"/>
  </r>
  <r>
    <s v="10/10/2020"/>
    <x v="209"/>
    <n v="0"/>
    <x v="37"/>
    <s v="ผักผล"/>
    <n v="0.73"/>
    <n v="180"/>
    <n v="131.4"/>
    <n v="-1"/>
    <x v="2"/>
  </r>
  <r>
    <s v="10/10/2020"/>
    <x v="209"/>
    <n v="0"/>
    <x v="64"/>
    <s v="ผลไมั"/>
    <n v="2.25"/>
    <n v="50"/>
    <n v="112.5"/>
    <n v="-1"/>
    <x v="2"/>
  </r>
  <r>
    <s v="10/10/2020"/>
    <x v="209"/>
    <n v="0"/>
    <x v="41"/>
    <s v="ผักผล"/>
    <n v="0.64"/>
    <n v="50"/>
    <n v="32"/>
    <n v="-1"/>
    <x v="2"/>
  </r>
  <r>
    <s v="10/10/2020"/>
    <x v="209"/>
    <n v="0"/>
    <x v="23"/>
    <s v="ผักผล"/>
    <n v="0.6"/>
    <n v="100"/>
    <n v="60"/>
    <n v="-1"/>
    <x v="2"/>
  </r>
  <r>
    <s v="10/10/2020"/>
    <x v="209"/>
    <n v="0"/>
    <x v="9"/>
    <s v="ผักใบ"/>
    <n v="0.25"/>
    <n v="100"/>
    <n v="25"/>
    <n v="-1"/>
    <x v="2"/>
  </r>
  <r>
    <s v="10/10/2020"/>
    <x v="209"/>
    <n v="0"/>
    <x v="27"/>
    <s v="ผักผล"/>
    <n v="0.28000000000000003"/>
    <n v="60"/>
    <n v="16.8"/>
    <n v="-1"/>
    <x v="2"/>
  </r>
  <r>
    <s v="10/10/2020"/>
    <x v="209"/>
    <n v="0"/>
    <x v="0"/>
    <s v="ผลไมั"/>
    <n v="1"/>
    <n v="40"/>
    <n v="40"/>
    <n v="-1"/>
    <x v="2"/>
  </r>
  <r>
    <s v="10/10/2020"/>
    <x v="209"/>
    <n v="0"/>
    <x v="11"/>
    <s v="ผลไมั"/>
    <n v="1"/>
    <n v="30"/>
    <n v="30"/>
    <n v="-1"/>
    <x v="2"/>
  </r>
  <r>
    <s v="10/10/2020"/>
    <x v="210"/>
    <n v="0"/>
    <x v="25"/>
    <s v="ผักใบ"/>
    <n v="1"/>
    <n v="40"/>
    <n v="40"/>
    <n v="-1"/>
    <x v="2"/>
  </r>
  <r>
    <s v="10/10/2020"/>
    <x v="211"/>
    <n v="0"/>
    <x v="11"/>
    <s v="ผลไมั"/>
    <n v="1"/>
    <n v="30"/>
    <n v="30"/>
    <n v="-1"/>
    <x v="2"/>
  </r>
  <r>
    <s v="10/10/2020"/>
    <x v="211"/>
    <n v="0"/>
    <x v="22"/>
    <s v="ผักผล"/>
    <n v="0.17"/>
    <n v="99.999999999999986"/>
    <n v="17"/>
    <n v="-1"/>
    <x v="2"/>
  </r>
  <r>
    <s v="10/10/2020"/>
    <x v="211"/>
    <n v="0"/>
    <x v="62"/>
    <s v="ผักผล"/>
    <n v="0.2"/>
    <n v="50"/>
    <n v="10"/>
    <n v="-1"/>
    <x v="2"/>
  </r>
  <r>
    <s v="10/10/2020"/>
    <x v="212"/>
    <n v="0"/>
    <x v="64"/>
    <s v="ผลไมั"/>
    <n v="1.36"/>
    <n v="49.999999999999993"/>
    <n v="68"/>
    <n v="-1"/>
    <x v="2"/>
  </r>
  <r>
    <s v="10/10/2020"/>
    <x v="212"/>
    <n v="0"/>
    <x v="64"/>
    <s v="ผลไมั"/>
    <n v="1.4"/>
    <n v="50"/>
    <n v="70"/>
    <n v="-1"/>
    <x v="2"/>
  </r>
  <r>
    <s v="10/10/2020"/>
    <x v="212"/>
    <n v="0"/>
    <x v="9"/>
    <s v="ผักใบ"/>
    <n v="0.53"/>
    <n v="100"/>
    <n v="53"/>
    <n v="-1"/>
    <x v="2"/>
  </r>
  <r>
    <s v="10/10/2020"/>
    <x v="212"/>
    <n v="0"/>
    <x v="62"/>
    <s v="ผักผล"/>
    <n v="0.47"/>
    <n v="50"/>
    <n v="23.5"/>
    <n v="-1"/>
    <x v="2"/>
  </r>
  <r>
    <s v="10/10/2020"/>
    <x v="213"/>
    <n v="0"/>
    <x v="37"/>
    <s v="ผักผล"/>
    <n v="0.63"/>
    <n v="180"/>
    <n v="113.4"/>
    <n v="-1"/>
    <x v="2"/>
  </r>
  <r>
    <s v="10/10/2020"/>
    <x v="213"/>
    <n v="0"/>
    <x v="25"/>
    <s v="ผักใบ"/>
    <n v="2"/>
    <n v="40"/>
    <n v="80"/>
    <n v="-1"/>
    <x v="2"/>
  </r>
  <r>
    <s v="10/10/2020"/>
    <x v="213"/>
    <n v="0"/>
    <x v="91"/>
    <s v="ผลไมั"/>
    <n v="1.23"/>
    <n v="50"/>
    <n v="61.5"/>
    <n v="-1"/>
    <x v="2"/>
  </r>
  <r>
    <s v="10/10/2020"/>
    <x v="214"/>
    <n v="0"/>
    <x v="9"/>
    <s v="ผักใบ"/>
    <n v="0.22"/>
    <n v="100"/>
    <n v="22"/>
    <n v="-1"/>
    <x v="2"/>
  </r>
  <r>
    <s v="10/10/2020"/>
    <x v="214"/>
    <n v="0"/>
    <x v="25"/>
    <s v="ผักใบ"/>
    <n v="1"/>
    <n v="40"/>
    <n v="40"/>
    <n v="-1"/>
    <x v="2"/>
  </r>
  <r>
    <s v="10/10/2020"/>
    <x v="214"/>
    <n v="0"/>
    <x v="2"/>
    <s v="ผักใบ"/>
    <n v="0.1"/>
    <n v="100"/>
    <n v="10"/>
    <n v="-1"/>
    <x v="2"/>
  </r>
  <r>
    <s v="10/10/2020"/>
    <x v="214"/>
    <n v="0"/>
    <x v="62"/>
    <s v="ผักผล"/>
    <n v="0.55000000000000004"/>
    <n v="49.999999999999993"/>
    <n v="27.5"/>
    <n v="-1"/>
    <x v="2"/>
  </r>
  <r>
    <s v="10/10/2020"/>
    <x v="214"/>
    <n v="0"/>
    <x v="68"/>
    <s v="ผักผล"/>
    <n v="0.7"/>
    <n v="50"/>
    <n v="35"/>
    <n v="-1"/>
    <x v="2"/>
  </r>
  <r>
    <s v="10/10/2020"/>
    <x v="215"/>
    <n v="0"/>
    <x v="25"/>
    <s v="ผักใบ"/>
    <n v="1"/>
    <n v="40"/>
    <n v="40"/>
    <n v="-1"/>
    <x v="2"/>
  </r>
  <r>
    <s v="11/10/2020"/>
    <x v="216"/>
    <n v="0"/>
    <x v="21"/>
    <s v="ทะเล"/>
    <n v="0.72"/>
    <n v="300"/>
    <n v="216"/>
    <n v="-1"/>
    <x v="3"/>
  </r>
  <r>
    <s v="11/10/2020"/>
    <x v="217"/>
    <n v="0"/>
    <x v="25"/>
    <s v="ผักใบ"/>
    <n v="1"/>
    <n v="40"/>
    <n v="40"/>
    <n v="-1"/>
    <x v="3"/>
  </r>
  <r>
    <s v="11/10/2020"/>
    <x v="217"/>
    <n v="0"/>
    <x v="1"/>
    <s v="ผักใบ"/>
    <n v="0.1"/>
    <n v="100"/>
    <n v="10"/>
    <n v="-1"/>
    <x v="3"/>
  </r>
  <r>
    <s v="11/10/2020"/>
    <x v="218"/>
    <n v="0"/>
    <x v="8"/>
    <s v="ผักใบ"/>
    <n v="0.2"/>
    <n v="100"/>
    <n v="20"/>
    <n v="-1"/>
    <x v="3"/>
  </r>
  <r>
    <s v="11/10/2020"/>
    <x v="218"/>
    <n v="0"/>
    <x v="60"/>
    <s v="ผักผล"/>
    <n v="0.27"/>
    <n v="50"/>
    <n v="13.5"/>
    <n v="-1"/>
    <x v="3"/>
  </r>
  <r>
    <s v="11/10/2020"/>
    <x v="218"/>
    <n v="0"/>
    <x v="64"/>
    <s v="ผลไมั"/>
    <n v="1.45"/>
    <n v="50"/>
    <n v="72.5"/>
    <n v="-1"/>
    <x v="3"/>
  </r>
  <r>
    <s v="11/10/2020"/>
    <x v="219"/>
    <n v="0"/>
    <x v="26"/>
    <s v="ผักผล"/>
    <n v="0.27"/>
    <n v="50"/>
    <n v="13.5"/>
    <n v="-1"/>
    <x v="3"/>
  </r>
  <r>
    <s v="11/10/2020"/>
    <x v="219"/>
    <n v="0"/>
    <x v="9"/>
    <s v="ผักใบ"/>
    <n v="0.14000000000000001"/>
    <n v="99.999999999999986"/>
    <n v="14"/>
    <n v="-1"/>
    <x v="3"/>
  </r>
  <r>
    <s v="11/10/2020"/>
    <x v="219"/>
    <n v="0"/>
    <x v="22"/>
    <s v="ผักผล"/>
    <n v="0.09"/>
    <n v="100"/>
    <n v="9"/>
    <n v="-1"/>
    <x v="3"/>
  </r>
  <r>
    <s v="11/10/2020"/>
    <x v="219"/>
    <n v="0"/>
    <x v="74"/>
    <s v="ผักใบ"/>
    <n v="0.03"/>
    <n v="100"/>
    <n v="3"/>
    <n v="-1"/>
    <x v="3"/>
  </r>
  <r>
    <s v="11/10/2020"/>
    <x v="219"/>
    <n v="0"/>
    <x v="70"/>
    <s v="ผักผล"/>
    <n v="0.1"/>
    <n v="50"/>
    <n v="5"/>
    <n v="-1"/>
    <x v="3"/>
  </r>
  <r>
    <s v="11/10/2020"/>
    <x v="219"/>
    <n v="0"/>
    <x v="73"/>
    <s v="ผักผล"/>
    <n v="0.03"/>
    <n v="100"/>
    <n v="3"/>
    <n v="-1"/>
    <x v="3"/>
  </r>
  <r>
    <s v="11/10/2020"/>
    <x v="219"/>
    <n v="0"/>
    <x v="11"/>
    <s v="ผลไมั"/>
    <n v="1"/>
    <n v="30"/>
    <n v="30"/>
    <n v="-1"/>
    <x v="3"/>
  </r>
  <r>
    <s v="11/10/2020"/>
    <x v="220"/>
    <n v="0"/>
    <x v="92"/>
    <s v="ผักผล"/>
    <n v="0.53"/>
    <n v="50"/>
    <n v="26.5"/>
    <n v="-1"/>
    <x v="3"/>
  </r>
  <r>
    <s v="11/10/2020"/>
    <x v="220"/>
    <n v="0"/>
    <x v="78"/>
    <s v="ผักใบ"/>
    <n v="0.1"/>
    <n v="100"/>
    <n v="10"/>
    <n v="-1"/>
    <x v="3"/>
  </r>
  <r>
    <s v="11/10/2020"/>
    <x v="220"/>
    <n v="0"/>
    <x v="8"/>
    <s v="ผักใบ"/>
    <n v="0.1"/>
    <n v="100"/>
    <n v="10"/>
    <n v="-1"/>
    <x v="3"/>
  </r>
  <r>
    <s v="11/10/2020"/>
    <x v="220"/>
    <n v="0"/>
    <x v="23"/>
    <s v="ผักผล"/>
    <n v="0.28999999999999998"/>
    <n v="100"/>
    <n v="29"/>
    <n v="-1"/>
    <x v="3"/>
  </r>
  <r>
    <s v="11/10/2020"/>
    <x v="220"/>
    <n v="0"/>
    <x v="11"/>
    <s v="ผลไมั"/>
    <n v="1"/>
    <n v="30"/>
    <n v="30"/>
    <n v="-1"/>
    <x v="3"/>
  </r>
  <r>
    <s v="11/10/2020"/>
    <x v="221"/>
    <n v="0"/>
    <x v="37"/>
    <s v="ผักผล"/>
    <n v="0.28000000000000003"/>
    <n v="179.99999999999997"/>
    <n v="50.4"/>
    <n v="-1"/>
    <x v="3"/>
  </r>
  <r>
    <s v="11/10/2020"/>
    <x v="222"/>
    <n v="0"/>
    <x v="76"/>
    <s v="ผักผล"/>
    <n v="1.6"/>
    <n v="50"/>
    <n v="80"/>
    <n v="-1"/>
    <x v="3"/>
  </r>
  <r>
    <s v="11/10/2020"/>
    <x v="222"/>
    <n v="0"/>
    <x v="26"/>
    <s v="ผักผล"/>
    <n v="1"/>
    <n v="50"/>
    <n v="50"/>
    <n v="-1"/>
    <x v="3"/>
  </r>
  <r>
    <s v="11/10/2020"/>
    <x v="223"/>
    <n v="0"/>
    <x v="14"/>
    <s v="ผักใบ"/>
    <n v="0.2"/>
    <n v="100"/>
    <n v="20"/>
    <n v="-1"/>
    <x v="3"/>
  </r>
  <r>
    <s v="11/10/2020"/>
    <x v="223"/>
    <n v="0"/>
    <x v="2"/>
    <s v="ผักใบ"/>
    <n v="0.2"/>
    <n v="100"/>
    <n v="20"/>
    <n v="-1"/>
    <x v="3"/>
  </r>
  <r>
    <s v="11/10/2020"/>
    <x v="223"/>
    <n v="0"/>
    <x v="78"/>
    <s v="ผักใบ"/>
    <n v="0.1"/>
    <n v="100"/>
    <n v="10"/>
    <n v="-1"/>
    <x v="3"/>
  </r>
  <r>
    <s v="11/10/2020"/>
    <x v="223"/>
    <n v="0"/>
    <x v="8"/>
    <s v="ผักใบ"/>
    <n v="0.1"/>
    <n v="100"/>
    <n v="10"/>
    <n v="-1"/>
    <x v="3"/>
  </r>
  <r>
    <s v="11/10/2020"/>
    <x v="223"/>
    <n v="0"/>
    <x v="92"/>
    <s v="ผักผล"/>
    <n v="0.4"/>
    <n v="50"/>
    <n v="20"/>
    <n v="-1"/>
    <x v="3"/>
  </r>
  <r>
    <s v="11/10/2020"/>
    <x v="223"/>
    <n v="0"/>
    <x v="0"/>
    <s v="ผลไมั"/>
    <n v="1"/>
    <n v="40"/>
    <n v="40"/>
    <n v="-1"/>
    <x v="3"/>
  </r>
  <r>
    <s v="11/10/2020"/>
    <x v="224"/>
    <n v="0"/>
    <x v="21"/>
    <s v="ทะเล"/>
    <n v="0.8"/>
    <n v="300"/>
    <n v="240"/>
    <n v="-1"/>
    <x v="3"/>
  </r>
  <r>
    <s v="11/10/2020"/>
    <x v="225"/>
    <n v="0"/>
    <x v="64"/>
    <s v="ผลไมั"/>
    <n v="1.3"/>
    <n v="50"/>
    <n v="65"/>
    <n v="-1"/>
    <x v="3"/>
  </r>
  <r>
    <s v="11/10/2020"/>
    <x v="225"/>
    <n v="0"/>
    <x v="23"/>
    <s v="ผักผล"/>
    <n v="0.45"/>
    <n v="100"/>
    <n v="45"/>
    <n v="-1"/>
    <x v="3"/>
  </r>
  <r>
    <s v="11/10/2020"/>
    <x v="226"/>
    <n v="0"/>
    <x v="78"/>
    <s v="ผักใบ"/>
    <n v="0.1"/>
    <n v="100"/>
    <n v="10"/>
    <n v="-1"/>
    <x v="3"/>
  </r>
  <r>
    <s v="11/10/2020"/>
    <x v="226"/>
    <n v="0"/>
    <x v="8"/>
    <s v="ผักใบ"/>
    <n v="0.1"/>
    <n v="100"/>
    <n v="10"/>
    <n v="-1"/>
    <x v="3"/>
  </r>
  <r>
    <s v="11/10/2020"/>
    <x v="226"/>
    <n v="0"/>
    <x v="28"/>
    <s v="ผักใบ"/>
    <n v="0.2"/>
    <n v="100"/>
    <n v="20"/>
    <n v="-1"/>
    <x v="3"/>
  </r>
  <r>
    <s v="11/10/2020"/>
    <x v="226"/>
    <n v="0"/>
    <x v="9"/>
    <s v="ผักใบ"/>
    <n v="0.43"/>
    <n v="100"/>
    <n v="43"/>
    <n v="-1"/>
    <x v="3"/>
  </r>
  <r>
    <s v="11/10/2020"/>
    <x v="226"/>
    <n v="0"/>
    <x v="25"/>
    <s v="ผักใบ"/>
    <n v="1"/>
    <n v="40"/>
    <n v="40"/>
    <n v="-1"/>
    <x v="3"/>
  </r>
  <r>
    <s v="11/10/2020"/>
    <x v="227"/>
    <n v="0"/>
    <x v="9"/>
    <s v="ผักใบ"/>
    <n v="0.25"/>
    <n v="100"/>
    <n v="25"/>
    <n v="-1"/>
    <x v="3"/>
  </r>
  <r>
    <s v="11/10/2020"/>
    <x v="227"/>
    <n v="0"/>
    <x v="51"/>
    <s v="ผักใบ"/>
    <n v="0.1"/>
    <n v="100"/>
    <n v="10"/>
    <n v="-1"/>
    <x v="3"/>
  </r>
  <r>
    <s v="11/10/2020"/>
    <x v="227"/>
    <n v="0"/>
    <x v="8"/>
    <s v="ผักใบ"/>
    <n v="0.1"/>
    <n v="100"/>
    <n v="10"/>
    <n v="-1"/>
    <x v="3"/>
  </r>
  <r>
    <s v="11/10/2020"/>
    <x v="228"/>
    <n v="0"/>
    <x v="49"/>
    <s v="ผักผล"/>
    <n v="0.96"/>
    <n v="50"/>
    <n v="48"/>
    <n v="-1"/>
    <x v="3"/>
  </r>
  <r>
    <s v="11/10/2020"/>
    <x v="228"/>
    <n v="0"/>
    <x v="56"/>
    <s v="ผักผล"/>
    <n v="1"/>
    <n v="10"/>
    <n v="10"/>
    <n v="-1"/>
    <x v="3"/>
  </r>
  <r>
    <s v="11/10/2020"/>
    <x v="228"/>
    <n v="0"/>
    <x v="62"/>
    <s v="ผักผล"/>
    <n v="0.68"/>
    <n v="49.999999999999993"/>
    <n v="34"/>
    <n v="-1"/>
    <x v="3"/>
  </r>
  <r>
    <s v="11/10/2020"/>
    <x v="229"/>
    <n v="0"/>
    <x v="8"/>
    <s v="ผักใบ"/>
    <n v="0.3"/>
    <n v="100"/>
    <n v="30"/>
    <n v="-1"/>
    <x v="3"/>
  </r>
  <r>
    <s v="11/10/2020"/>
    <x v="230"/>
    <n v="0"/>
    <x v="25"/>
    <s v="ผักใบ"/>
    <n v="1"/>
    <n v="40"/>
    <n v="40"/>
    <n v="-1"/>
    <x v="3"/>
  </r>
  <r>
    <s v="11/10/2020"/>
    <x v="230"/>
    <n v="0"/>
    <x v="8"/>
    <s v="ผักใบ"/>
    <n v="0.1"/>
    <n v="100"/>
    <n v="10"/>
    <n v="-1"/>
    <x v="3"/>
  </r>
  <r>
    <s v="11/10/2020"/>
    <x v="230"/>
    <n v="0"/>
    <x v="56"/>
    <s v="ผักผล"/>
    <n v="1"/>
    <n v="10"/>
    <n v="10"/>
    <n v="-1"/>
    <x v="3"/>
  </r>
  <r>
    <s v="11/10/2020"/>
    <x v="230"/>
    <n v="0"/>
    <x v="92"/>
    <s v="ผักผล"/>
    <n v="0.15"/>
    <n v="50"/>
    <n v="7.5"/>
    <n v="-1"/>
    <x v="3"/>
  </r>
  <r>
    <s v="11/10/2020"/>
    <x v="230"/>
    <n v="0"/>
    <x v="87"/>
    <s v="ผักผล"/>
    <n v="0.04"/>
    <n v="100"/>
    <n v="4"/>
    <n v="-1"/>
    <x v="3"/>
  </r>
  <r>
    <s v="11/10/2020"/>
    <x v="230"/>
    <n v="0"/>
    <x v="73"/>
    <s v="ผักผล"/>
    <n v="0.04"/>
    <n v="100"/>
    <n v="4"/>
    <n v="-1"/>
    <x v="3"/>
  </r>
  <r>
    <s v="11/10/2020"/>
    <x v="231"/>
    <n v="0"/>
    <x v="0"/>
    <s v="ผลไมั"/>
    <n v="1"/>
    <n v="40"/>
    <n v="40"/>
    <n v="-1"/>
    <x v="3"/>
  </r>
  <r>
    <s v="11/10/2020"/>
    <x v="231"/>
    <n v="0"/>
    <x v="62"/>
    <s v="ผักผล"/>
    <n v="0.3"/>
    <n v="50"/>
    <n v="15"/>
    <n v="-1"/>
    <x v="3"/>
  </r>
  <r>
    <s v="11/10/2020"/>
    <x v="231"/>
    <n v="0"/>
    <x v="28"/>
    <s v="ผักใบ"/>
    <n v="0.2"/>
    <n v="100"/>
    <n v="20"/>
    <n v="-1"/>
    <x v="3"/>
  </r>
  <r>
    <s v="11/10/2020"/>
    <x v="232"/>
    <n v="0"/>
    <x v="25"/>
    <s v="ผักใบ"/>
    <n v="1"/>
    <n v="40"/>
    <n v="40"/>
    <n v="-1"/>
    <x v="3"/>
  </r>
  <r>
    <s v="11/10/2020"/>
    <x v="232"/>
    <n v="0"/>
    <x v="78"/>
    <s v="ผักใบ"/>
    <n v="0.1"/>
    <n v="100"/>
    <n v="10"/>
    <n v="-1"/>
    <x v="3"/>
  </r>
  <r>
    <s v="11/10/2020"/>
    <x v="233"/>
    <n v="0"/>
    <x v="25"/>
    <s v="ผักใบ"/>
    <n v="1"/>
    <n v="40"/>
    <n v="40"/>
    <n v="-1"/>
    <x v="3"/>
  </r>
  <r>
    <s v="11/10/2020"/>
    <x v="233"/>
    <n v="0"/>
    <x v="27"/>
    <s v="ผักผล"/>
    <n v="0.3"/>
    <n v="60"/>
    <n v="18"/>
    <n v="-1"/>
    <x v="3"/>
  </r>
  <r>
    <s v="11/10/2020"/>
    <x v="233"/>
    <n v="0"/>
    <x v="23"/>
    <s v="ผักผล"/>
    <n v="0.37"/>
    <n v="100"/>
    <n v="37"/>
    <n v="-1"/>
    <x v="3"/>
  </r>
  <r>
    <s v="11/10/2020"/>
    <x v="234"/>
    <n v="0"/>
    <x v="47"/>
    <s v="ผักผล"/>
    <n v="1.8"/>
    <n v="50"/>
    <n v="90"/>
    <n v="-1"/>
    <x v="3"/>
  </r>
  <r>
    <s v="11/10/2020"/>
    <x v="234"/>
    <n v="0"/>
    <x v="48"/>
    <s v="ผักผล"/>
    <n v="1"/>
    <n v="20"/>
    <n v="20"/>
    <n v="-1"/>
    <x v="3"/>
  </r>
  <r>
    <s v="11/10/2020"/>
    <x v="234"/>
    <n v="0"/>
    <x v="27"/>
    <s v="ผักผล"/>
    <n v="0.35"/>
    <n v="60.000000000000007"/>
    <n v="21"/>
    <n v="-1"/>
    <x v="3"/>
  </r>
  <r>
    <s v="11/10/2020"/>
    <x v="235"/>
    <n v="0"/>
    <x v="25"/>
    <s v="ผักใบ"/>
    <n v="1"/>
    <n v="40"/>
    <n v="40"/>
    <n v="-1"/>
    <x v="3"/>
  </r>
  <r>
    <s v="11/10/2020"/>
    <x v="235"/>
    <n v="0"/>
    <x v="92"/>
    <s v="ผักผล"/>
    <n v="0.3"/>
    <n v="50"/>
    <n v="15"/>
    <n v="-1"/>
    <x v="3"/>
  </r>
  <r>
    <s v="11/10/2020"/>
    <x v="235"/>
    <n v="0"/>
    <x v="51"/>
    <s v="ผักใบ"/>
    <n v="0.1"/>
    <n v="100"/>
    <n v="10"/>
    <n v="-1"/>
    <x v="3"/>
  </r>
  <r>
    <s v="11/10/2020"/>
    <x v="236"/>
    <n v="0"/>
    <x v="21"/>
    <s v="ทะเล"/>
    <n v="0.83"/>
    <n v="300"/>
    <n v="249"/>
    <n v="-1"/>
    <x v="3"/>
  </r>
  <r>
    <s v="11/10/2020"/>
    <x v="236"/>
    <n v="0"/>
    <x v="82"/>
    <s v="ทะเล"/>
    <n v="0.5"/>
    <n v="250"/>
    <n v="125"/>
    <n v="-1"/>
    <x v="3"/>
  </r>
  <r>
    <s v="11/10/2020"/>
    <x v="236"/>
    <n v="0"/>
    <x v="82"/>
    <s v="ทะเล"/>
    <n v="0.5"/>
    <n v="250"/>
    <n v="125"/>
    <n v="-1"/>
    <x v="3"/>
  </r>
  <r>
    <s v="11/10/2020"/>
    <x v="236"/>
    <n v="0"/>
    <x v="66"/>
    <s v="ทะเล"/>
    <n v="0.54200000000000004"/>
    <n v="650"/>
    <n v="352.3"/>
    <n v="-1"/>
    <x v="3"/>
  </r>
  <r>
    <s v="11/10/2020"/>
    <x v="236"/>
    <n v="0"/>
    <x v="31"/>
    <s v="ทะเล"/>
    <n v="0.2"/>
    <n v="250"/>
    <n v="50"/>
    <n v="-1"/>
    <x v="3"/>
  </r>
  <r>
    <s v="11/10/2020"/>
    <x v="236"/>
    <n v="0"/>
    <x v="93"/>
    <s v="ทะเล"/>
    <n v="0.25"/>
    <n v="850"/>
    <n v="212.5"/>
    <n v="-1"/>
    <x v="3"/>
  </r>
  <r>
    <s v="11/10/2020"/>
    <x v="236"/>
    <n v="0"/>
    <x v="93"/>
    <s v="ทะเล"/>
    <n v="0.25"/>
    <n v="850"/>
    <n v="212.5"/>
    <n v="-1"/>
    <x v="3"/>
  </r>
  <r>
    <s v="11/10/2020"/>
    <x v="236"/>
    <n v="0"/>
    <x v="70"/>
    <s v="ผักผล"/>
    <n v="1.4"/>
    <n v="50"/>
    <n v="70"/>
    <n v="-1"/>
    <x v="3"/>
  </r>
  <r>
    <s v="11/10/2020"/>
    <x v="236"/>
    <n v="0"/>
    <x v="77"/>
    <s v="ผักผล"/>
    <n v="1.18"/>
    <n v="60"/>
    <n v="70.8"/>
    <n v="-1"/>
    <x v="3"/>
  </r>
  <r>
    <s v="11/10/2020"/>
    <x v="236"/>
    <n v="0"/>
    <x v="0"/>
    <s v="ผลไมั"/>
    <n v="1"/>
    <n v="40"/>
    <n v="40"/>
    <n v="-1"/>
    <x v="3"/>
  </r>
  <r>
    <s v="11/10/2020"/>
    <x v="237"/>
    <n v="0"/>
    <x v="5"/>
    <s v="ผักผล"/>
    <n v="1"/>
    <n v="50"/>
    <n v="50"/>
    <n v="-1"/>
    <x v="3"/>
  </r>
  <r>
    <s v="11/10/2020"/>
    <x v="238"/>
    <n v="0"/>
    <x v="25"/>
    <s v="ผักใบ"/>
    <n v="1"/>
    <n v="40"/>
    <n v="40"/>
    <n v="-1"/>
    <x v="3"/>
  </r>
  <r>
    <s v="11/10/2020"/>
    <x v="238"/>
    <n v="0"/>
    <x v="5"/>
    <s v="ผักผล"/>
    <n v="0.7"/>
    <n v="50"/>
    <n v="35"/>
    <n v="-1"/>
    <x v="3"/>
  </r>
  <r>
    <s v="11/10/2020"/>
    <x v="239"/>
    <n v="0"/>
    <x v="5"/>
    <s v="ผักผล"/>
    <n v="0.32"/>
    <n v="50"/>
    <n v="16"/>
    <n v="-1"/>
    <x v="3"/>
  </r>
  <r>
    <s v="11/10/2020"/>
    <x v="239"/>
    <n v="0"/>
    <x v="14"/>
    <s v="ผักใบ"/>
    <n v="0.2"/>
    <n v="100"/>
    <n v="20"/>
    <n v="-1"/>
    <x v="3"/>
  </r>
  <r>
    <s v="11/10/2020"/>
    <x v="239"/>
    <n v="0"/>
    <x v="13"/>
    <s v="ผักใบ"/>
    <n v="0.05"/>
    <n v="100"/>
    <n v="5"/>
    <n v="-1"/>
    <x v="3"/>
  </r>
  <r>
    <s v="11/10/2020"/>
    <x v="239"/>
    <n v="0"/>
    <x v="74"/>
    <s v="ผักใบ"/>
    <n v="7.0000000000000007E-2"/>
    <n v="99.999999999999986"/>
    <n v="7"/>
    <n v="-1"/>
    <x v="3"/>
  </r>
  <r>
    <s v="11/10/2020"/>
    <x v="239"/>
    <n v="0"/>
    <x v="9"/>
    <s v="ผักใบ"/>
    <n v="0.14000000000000001"/>
    <n v="99.999999999999986"/>
    <n v="14"/>
    <n v="-1"/>
    <x v="3"/>
  </r>
  <r>
    <s v="11/10/2020"/>
    <x v="239"/>
    <n v="0"/>
    <x v="28"/>
    <s v="ผักใบ"/>
    <n v="0.34"/>
    <n v="99.999999999999986"/>
    <n v="34"/>
    <n v="-1"/>
    <x v="3"/>
  </r>
  <r>
    <s v="11/10/2020"/>
    <x v="240"/>
    <n v="0"/>
    <x v="9"/>
    <s v="ผักใบ"/>
    <n v="0.1"/>
    <n v="100"/>
    <n v="10"/>
    <n v="-1"/>
    <x v="3"/>
  </r>
  <r>
    <s v="11/10/2020"/>
    <x v="240"/>
    <n v="0"/>
    <x v="28"/>
    <s v="ผักใบ"/>
    <n v="0.2"/>
    <n v="100"/>
    <n v="20"/>
    <n v="-1"/>
    <x v="3"/>
  </r>
  <r>
    <s v="11/10/2020"/>
    <x v="241"/>
    <n v="0"/>
    <x v="47"/>
    <s v="ผักผล"/>
    <n v="1"/>
    <n v="50"/>
    <n v="50"/>
    <n v="-1"/>
    <x v="3"/>
  </r>
  <r>
    <s v="11/10/2020"/>
    <x v="242"/>
    <n v="0"/>
    <x v="14"/>
    <s v="ผักใบ"/>
    <n v="1.2"/>
    <n v="100"/>
    <n v="120"/>
    <n v="-1"/>
    <x v="3"/>
  </r>
  <r>
    <s v="11/10/2020"/>
    <x v="242"/>
    <n v="0"/>
    <x v="28"/>
    <s v="ผักใบ"/>
    <n v="0.44"/>
    <n v="100"/>
    <n v="44"/>
    <n v="-1"/>
    <x v="3"/>
  </r>
  <r>
    <s v="11/10/2020"/>
    <x v="242"/>
    <n v="0"/>
    <x v="27"/>
    <s v="ผักผล"/>
    <n v="0.7"/>
    <n v="60.000000000000007"/>
    <n v="42"/>
    <n v="-1"/>
    <x v="3"/>
  </r>
  <r>
    <s v="11/10/2020"/>
    <x v="242"/>
    <n v="0"/>
    <x v="1"/>
    <s v="ผักใบ"/>
    <n v="0.3"/>
    <n v="100"/>
    <n v="30"/>
    <n v="-1"/>
    <x v="3"/>
  </r>
  <r>
    <s v="11/10/2020"/>
    <x v="243"/>
    <n v="0"/>
    <x v="0"/>
    <s v="ผลไมั"/>
    <n v="1"/>
    <n v="40"/>
    <n v="40"/>
    <n v="-1"/>
    <x v="3"/>
  </r>
  <r>
    <s v="11/10/2020"/>
    <x v="243"/>
    <n v="0"/>
    <x v="73"/>
    <s v="ผักผล"/>
    <n v="0.08"/>
    <n v="100"/>
    <n v="8"/>
    <n v="-1"/>
    <x v="3"/>
  </r>
  <r>
    <s v="11/10/2020"/>
    <x v="243"/>
    <n v="0"/>
    <x v="9"/>
    <s v="ผักใบ"/>
    <n v="0.1"/>
    <n v="100"/>
    <n v="10"/>
    <n v="-1"/>
    <x v="3"/>
  </r>
  <r>
    <s v="11/10/2020"/>
    <x v="244"/>
    <n v="0"/>
    <x v="0"/>
    <s v="ผลไมั"/>
    <n v="1"/>
    <n v="40"/>
    <n v="40"/>
    <n v="-1"/>
    <x v="3"/>
  </r>
  <r>
    <s v="11/10/2020"/>
    <x v="244"/>
    <n v="0"/>
    <x v="16"/>
    <s v="ผลไมั"/>
    <n v="1"/>
    <n v="20"/>
    <n v="20"/>
    <n v="-1"/>
    <x v="3"/>
  </r>
  <r>
    <s v="11/10/2020"/>
    <x v="245"/>
    <n v="0"/>
    <x v="62"/>
    <s v="ผักผล"/>
    <n v="0.5"/>
    <n v="50"/>
    <n v="25"/>
    <n v="-1"/>
    <x v="3"/>
  </r>
  <r>
    <s v="11/10/2020"/>
    <x v="246"/>
    <n v="0"/>
    <x v="9"/>
    <s v="ผักใบ"/>
    <n v="0.23"/>
    <n v="100"/>
    <n v="23"/>
    <n v="-1"/>
    <x v="3"/>
  </r>
  <r>
    <s v="11/10/2020"/>
    <x v="247"/>
    <n v="0"/>
    <x v="94"/>
    <s v="ผักใบ"/>
    <n v="0.35"/>
    <n v="100"/>
    <n v="35"/>
    <n v="-1"/>
    <x v="3"/>
  </r>
  <r>
    <s v="11/10/2020"/>
    <x v="247"/>
    <n v="0"/>
    <x v="5"/>
    <s v="ผักผล"/>
    <n v="1.55"/>
    <n v="50"/>
    <n v="77.5"/>
    <n v="-1"/>
    <x v="3"/>
  </r>
  <r>
    <s v="11/10/2020"/>
    <x v="247"/>
    <n v="0"/>
    <x v="27"/>
    <s v="ผักผล"/>
    <n v="0.64"/>
    <n v="60"/>
    <n v="38.4"/>
    <n v="-1"/>
    <x v="3"/>
  </r>
  <r>
    <s v="11/10/2020"/>
    <x v="247"/>
    <n v="0"/>
    <x v="62"/>
    <s v="ผักผล"/>
    <n v="1"/>
    <n v="50"/>
    <n v="50"/>
    <n v="-1"/>
    <x v="3"/>
  </r>
  <r>
    <s v="11/10/2020"/>
    <x v="247"/>
    <n v="0"/>
    <x v="30"/>
    <s v="ผลไมั"/>
    <n v="2.23"/>
    <n v="50"/>
    <n v="111.5"/>
    <n v="-1"/>
    <x v="3"/>
  </r>
  <r>
    <s v="11/10/2020"/>
    <x v="247"/>
    <n v="0"/>
    <x v="0"/>
    <s v="ผลไมั"/>
    <n v="1"/>
    <n v="40"/>
    <n v="40"/>
    <n v="-1"/>
    <x v="3"/>
  </r>
  <r>
    <s v="11/10/2020"/>
    <x v="247"/>
    <n v="0"/>
    <x v="67"/>
    <s v="ทะเล"/>
    <n v="0.65500000000000003"/>
    <n v="350"/>
    <n v="229.25"/>
    <n v="-1"/>
    <x v="3"/>
  </r>
  <r>
    <s v="11/10/2020"/>
    <x v="247"/>
    <n v="0"/>
    <x v="25"/>
    <s v="ผักใบ"/>
    <n v="1"/>
    <n v="40"/>
    <n v="40"/>
    <n v="-1"/>
    <x v="3"/>
  </r>
  <r>
    <s v="11/10/2020"/>
    <x v="248"/>
    <n v="0"/>
    <x v="37"/>
    <s v="ผักผล"/>
    <n v="0.75"/>
    <n v="180"/>
    <n v="135"/>
    <n v="-1"/>
    <x v="3"/>
  </r>
  <r>
    <s v="11/10/2020"/>
    <x v="248"/>
    <n v="0"/>
    <x v="25"/>
    <s v="ผักใบ"/>
    <n v="2"/>
    <n v="40"/>
    <n v="80"/>
    <n v="-1"/>
    <x v="3"/>
  </r>
  <r>
    <s v="11/10/2020"/>
    <x v="248"/>
    <n v="0"/>
    <x v="78"/>
    <s v="ผักใบ"/>
    <n v="0.1"/>
    <n v="100"/>
    <n v="10"/>
    <n v="-1"/>
    <x v="3"/>
  </r>
  <r>
    <s v="11/10/2020"/>
    <x v="248"/>
    <n v="0"/>
    <x v="37"/>
    <s v="ผักผล"/>
    <n v="0.68"/>
    <n v="180"/>
    <n v="122.4"/>
    <n v="-1"/>
    <x v="3"/>
  </r>
  <r>
    <s v="11/10/2020"/>
    <x v="249"/>
    <n v="0"/>
    <x v="64"/>
    <s v="ผลไมั"/>
    <n v="1.1599999999999999"/>
    <n v="50"/>
    <n v="58"/>
    <n v="-1"/>
    <x v="3"/>
  </r>
  <r>
    <s v="11/10/2020"/>
    <x v="249"/>
    <n v="0"/>
    <x v="28"/>
    <s v="ผักใบ"/>
    <n v="0.1"/>
    <n v="100"/>
    <n v="10"/>
    <n v="-1"/>
    <x v="3"/>
  </r>
  <r>
    <s v="11/10/2020"/>
    <x v="249"/>
    <n v="0"/>
    <x v="8"/>
    <s v="ผักใบ"/>
    <n v="0.1"/>
    <n v="100"/>
    <n v="10"/>
    <n v="-1"/>
    <x v="3"/>
  </r>
  <r>
    <s v="11/10/2020"/>
    <x v="249"/>
    <n v="0"/>
    <x v="74"/>
    <s v="ผักใบ"/>
    <n v="0.11"/>
    <n v="100"/>
    <n v="11"/>
    <n v="-1"/>
    <x v="3"/>
  </r>
  <r>
    <s v="11/10/2020"/>
    <x v="249"/>
    <n v="0"/>
    <x v="62"/>
    <s v="ผักผล"/>
    <n v="0.34"/>
    <n v="49.999999999999993"/>
    <n v="17"/>
    <n v="-1"/>
    <x v="3"/>
  </r>
  <r>
    <s v="11/10/2020"/>
    <x v="250"/>
    <n v="0"/>
    <x v="9"/>
    <s v="ผักใบ"/>
    <n v="0.28999999999999998"/>
    <n v="100"/>
    <n v="29"/>
    <n v="-1"/>
    <x v="3"/>
  </r>
  <r>
    <s v="11/10/2020"/>
    <x v="250"/>
    <n v="0"/>
    <x v="22"/>
    <s v="ผักผล"/>
    <n v="0.08"/>
    <n v="100"/>
    <n v="8"/>
    <n v="-1"/>
    <x v="3"/>
  </r>
  <r>
    <s v="11/10/2020"/>
    <x v="250"/>
    <n v="0"/>
    <x v="25"/>
    <s v="ผักใบ"/>
    <n v="1"/>
    <n v="40"/>
    <n v="40"/>
    <n v="-1"/>
    <x v="3"/>
  </r>
  <r>
    <s v="11/10/2020"/>
    <x v="251"/>
    <n v="0"/>
    <x v="22"/>
    <s v="ผักผล"/>
    <n v="0.08"/>
    <n v="100"/>
    <n v="8"/>
    <n v="-1"/>
    <x v="3"/>
  </r>
  <r>
    <s v="11/10/2020"/>
    <x v="251"/>
    <n v="0"/>
    <x v="78"/>
    <s v="ผักใบ"/>
    <n v="0.1"/>
    <n v="100"/>
    <n v="10"/>
    <n v="-1"/>
    <x v="3"/>
  </r>
  <r>
    <s v="11/10/2020"/>
    <x v="252"/>
    <n v="0"/>
    <x v="47"/>
    <s v="ผักผล"/>
    <n v="2.13"/>
    <n v="50"/>
    <n v="106.5"/>
    <n v="-1"/>
    <x v="3"/>
  </r>
  <r>
    <s v="11/10/2020"/>
    <x v="252"/>
    <n v="0"/>
    <x v="9"/>
    <s v="ผักใบ"/>
    <n v="0.4"/>
    <n v="100"/>
    <n v="40"/>
    <n v="-1"/>
    <x v="3"/>
  </r>
  <r>
    <s v="11/10/2020"/>
    <x v="253"/>
    <n v="0"/>
    <x v="37"/>
    <s v="ผักผล"/>
    <n v="0.73"/>
    <n v="180"/>
    <n v="131.4"/>
    <n v="-1"/>
    <x v="3"/>
  </r>
  <r>
    <s v="11/10/2020"/>
    <x v="253"/>
    <n v="0"/>
    <x v="27"/>
    <s v="ผักผล"/>
    <n v="0.3"/>
    <n v="60"/>
    <n v="18"/>
    <n v="-1"/>
    <x v="3"/>
  </r>
  <r>
    <s v="11/10/2020"/>
    <x v="254"/>
    <n v="0"/>
    <x v="79"/>
    <s v="ผักใบ"/>
    <n v="0.1"/>
    <n v="100"/>
    <n v="10"/>
    <n v="-1"/>
    <x v="3"/>
  </r>
  <r>
    <s v="11/10/2020"/>
    <x v="254"/>
    <n v="0"/>
    <x v="1"/>
    <s v="ผักใบ"/>
    <n v="0.1"/>
    <n v="100"/>
    <n v="10"/>
    <n v="-1"/>
    <x v="3"/>
  </r>
  <r>
    <s v="11/10/2020"/>
    <x v="254"/>
    <n v="0"/>
    <x v="8"/>
    <s v="ผักใบ"/>
    <n v="0.2"/>
    <n v="100"/>
    <n v="20"/>
    <n v="-1"/>
    <x v="3"/>
  </r>
  <r>
    <s v="11/10/2020"/>
    <x v="255"/>
    <n v="0"/>
    <x v="8"/>
    <s v="ผักใบ"/>
    <n v="0.2"/>
    <n v="100"/>
    <n v="20"/>
    <n v="-1"/>
    <x v="3"/>
  </r>
  <r>
    <s v="11/10/2020"/>
    <x v="256"/>
    <n v="0"/>
    <x v="13"/>
    <s v="ผักใบ"/>
    <n v="0.3"/>
    <n v="100"/>
    <n v="30"/>
    <n v="-1"/>
    <x v="3"/>
  </r>
  <r>
    <s v="11/10/2020"/>
    <x v="256"/>
    <n v="0"/>
    <x v="25"/>
    <s v="ผักใบ"/>
    <n v="2"/>
    <n v="40"/>
    <n v="80"/>
    <n v="-1"/>
    <x v="3"/>
  </r>
  <r>
    <s v="11/10/2020"/>
    <x v="256"/>
    <n v="0"/>
    <x v="51"/>
    <s v="ผักใบ"/>
    <n v="0.1"/>
    <n v="100"/>
    <n v="10"/>
    <n v="-1"/>
    <x v="3"/>
  </r>
  <r>
    <s v="11/10/2020"/>
    <x v="256"/>
    <n v="0"/>
    <x v="13"/>
    <s v="ผักใบ"/>
    <n v="0.4"/>
    <n v="100"/>
    <n v="40"/>
    <n v="-1"/>
    <x v="3"/>
  </r>
  <r>
    <s v="11/10/2020"/>
    <x v="256"/>
    <n v="0"/>
    <x v="47"/>
    <s v="ผักผล"/>
    <n v="1.6"/>
    <n v="50"/>
    <n v="80"/>
    <n v="-1"/>
    <x v="3"/>
  </r>
  <r>
    <s v="11/10/2020"/>
    <x v="256"/>
    <n v="0"/>
    <x v="26"/>
    <s v="ผักผล"/>
    <n v="2.58"/>
    <n v="50"/>
    <n v="129"/>
    <n v="-1"/>
    <x v="3"/>
  </r>
  <r>
    <s v="11/10/2020"/>
    <x v="256"/>
    <n v="0"/>
    <x v="27"/>
    <s v="ผักผล"/>
    <n v="0.6"/>
    <n v="60"/>
    <n v="36"/>
    <n v="-1"/>
    <x v="3"/>
  </r>
  <r>
    <s v="11/10/2020"/>
    <x v="256"/>
    <n v="0"/>
    <x v="51"/>
    <s v="ผักใบ"/>
    <n v="0.1"/>
    <n v="100"/>
    <n v="10"/>
    <n v="-1"/>
    <x v="3"/>
  </r>
  <r>
    <s v="11/10/2020"/>
    <x v="257"/>
    <n v="0"/>
    <x v="26"/>
    <s v="ผักผล"/>
    <n v="1.6"/>
    <n v="50"/>
    <n v="80"/>
    <n v="-1"/>
    <x v="3"/>
  </r>
  <r>
    <s v="11/10/2020"/>
    <x v="257"/>
    <n v="0"/>
    <x v="95"/>
    <s v="ผักผล"/>
    <n v="1.72"/>
    <n v="50"/>
    <n v="86"/>
    <n v="-1"/>
    <x v="3"/>
  </r>
  <r>
    <s v="11/10/2020"/>
    <x v="257"/>
    <n v="0"/>
    <x v="5"/>
    <s v="ผักผล"/>
    <n v="0.74"/>
    <n v="50"/>
    <n v="37"/>
    <n v="-1"/>
    <x v="3"/>
  </r>
  <r>
    <s v="11/10/2020"/>
    <x v="257"/>
    <n v="0"/>
    <x v="25"/>
    <s v="ผักใบ"/>
    <n v="1"/>
    <n v="40"/>
    <n v="40"/>
    <n v="-1"/>
    <x v="3"/>
  </r>
  <r>
    <s v="11/10/2020"/>
    <x v="257"/>
    <n v="0"/>
    <x v="0"/>
    <s v="ผลไมั"/>
    <n v="2"/>
    <n v="40"/>
    <n v="80"/>
    <n v="-1"/>
    <x v="3"/>
  </r>
  <r>
    <s v="11/10/2020"/>
    <x v="257"/>
    <n v="0"/>
    <x v="22"/>
    <s v="ผักผล"/>
    <n v="0.2"/>
    <n v="100"/>
    <n v="20"/>
    <n v="-1"/>
    <x v="3"/>
  </r>
  <r>
    <s v="11/10/2020"/>
    <x v="257"/>
    <n v="0"/>
    <x v="68"/>
    <s v="ผักผล"/>
    <n v="0.3"/>
    <n v="50"/>
    <n v="15"/>
    <n v="-1"/>
    <x v="3"/>
  </r>
  <r>
    <s v="11/10/2020"/>
    <x v="257"/>
    <n v="0"/>
    <x v="41"/>
    <s v="ผักผล"/>
    <n v="0.56000000000000005"/>
    <n v="49.999999999999993"/>
    <n v="28"/>
    <n v="-1"/>
    <x v="3"/>
  </r>
  <r>
    <s v="11/10/2020"/>
    <x v="257"/>
    <n v="0"/>
    <x v="35"/>
    <s v="ผักผล"/>
    <n v="0.28000000000000003"/>
    <n v="49.999999999999993"/>
    <n v="14"/>
    <n v="-1"/>
    <x v="3"/>
  </r>
  <r>
    <s v="11/10/2020"/>
    <x v="257"/>
    <n v="0"/>
    <x v="59"/>
    <s v="ผักผล"/>
    <n v="1"/>
    <n v="20"/>
    <n v="20"/>
    <n v="-1"/>
    <x v="3"/>
  </r>
  <r>
    <s v="11/10/2020"/>
    <x v="257"/>
    <n v="0"/>
    <x v="59"/>
    <s v="ผักผล"/>
    <n v="1"/>
    <n v="10"/>
    <n v="10"/>
    <n v="-1"/>
    <x v="3"/>
  </r>
  <r>
    <s v="11/10/2020"/>
    <x v="257"/>
    <n v="0"/>
    <x v="47"/>
    <s v="ผักผล"/>
    <n v="1"/>
    <n v="50"/>
    <n v="50"/>
    <n v="-1"/>
    <x v="3"/>
  </r>
  <r>
    <s v="11/10/2020"/>
    <x v="257"/>
    <n v="0"/>
    <x v="64"/>
    <s v="ผลไมั"/>
    <n v="1.8"/>
    <n v="50"/>
    <n v="90"/>
    <n v="-1"/>
    <x v="3"/>
  </r>
  <r>
    <s v="11/10/2020"/>
    <x v="257"/>
    <n v="0"/>
    <x v="23"/>
    <s v="ผักผล"/>
    <n v="1.5"/>
    <n v="100"/>
    <n v="150"/>
    <n v="-1"/>
    <x v="3"/>
  </r>
  <r>
    <s v="11/10/2020"/>
    <x v="257"/>
    <n v="0"/>
    <x v="10"/>
    <s v="ผลไมั"/>
    <n v="1"/>
    <n v="60"/>
    <n v="60"/>
    <n v="-1"/>
    <x v="3"/>
  </r>
  <r>
    <s v="11/10/2020"/>
    <x v="257"/>
    <n v="0"/>
    <x v="82"/>
    <s v="ทะเล"/>
    <n v="0.5"/>
    <n v="250"/>
    <n v="125"/>
    <n v="-1"/>
    <x v="3"/>
  </r>
  <r>
    <s v="11/10/2020"/>
    <x v="257"/>
    <n v="0"/>
    <x v="19"/>
    <s v="ทะเล"/>
    <n v="0.5"/>
    <n v="450"/>
    <n v="225"/>
    <n v="-1"/>
    <x v="3"/>
  </r>
  <r>
    <s v="11/10/2020"/>
    <x v="257"/>
    <n v="0"/>
    <x v="42"/>
    <s v="ทะเล"/>
    <n v="0.25"/>
    <n v="1650"/>
    <n v="412.5"/>
    <n v="-1"/>
    <x v="3"/>
  </r>
  <r>
    <s v="11/10/2020"/>
    <x v="257"/>
    <n v="0"/>
    <x v="96"/>
    <s v="อื่นๆ"/>
    <n v="30"/>
    <n v="6"/>
    <n v="180"/>
    <n v="-1"/>
    <x v="3"/>
  </r>
  <r>
    <s v="11/10/2020"/>
    <x v="258"/>
    <n v="0"/>
    <x v="22"/>
    <s v="ผักผล"/>
    <n v="0.15"/>
    <n v="100"/>
    <n v="15"/>
    <n v="-1"/>
    <x v="3"/>
  </r>
  <r>
    <s v="11/10/2020"/>
    <x v="258"/>
    <n v="0"/>
    <x v="62"/>
    <s v="ผักผล"/>
    <n v="0.42499999999999999"/>
    <n v="50"/>
    <n v="21.25"/>
    <n v="-1"/>
    <x v="3"/>
  </r>
  <r>
    <s v="11/10/2020"/>
    <x v="259"/>
    <n v="0"/>
    <x v="26"/>
    <s v="ผักผล"/>
    <n v="0.98"/>
    <n v="50"/>
    <n v="49"/>
    <n v="-1"/>
    <x v="3"/>
  </r>
  <r>
    <s v="11/10/2020"/>
    <x v="259"/>
    <n v="0"/>
    <x v="47"/>
    <s v="ผักผล"/>
    <n v="1.1000000000000001"/>
    <n v="49.999999999999993"/>
    <n v="55"/>
    <n v="-1"/>
    <x v="3"/>
  </r>
  <r>
    <s v="11/10/2020"/>
    <x v="259"/>
    <n v="0"/>
    <x v="23"/>
    <s v="ผักผล"/>
    <n v="0.4"/>
    <n v="100"/>
    <n v="40"/>
    <n v="-1"/>
    <x v="3"/>
  </r>
  <r>
    <s v="11/10/2020"/>
    <x v="259"/>
    <n v="0"/>
    <x v="2"/>
    <s v="ผักใบ"/>
    <n v="0.1"/>
    <n v="100"/>
    <n v="10"/>
    <n v="-1"/>
    <x v="3"/>
  </r>
  <r>
    <s v="11/10/2020"/>
    <x v="259"/>
    <n v="0"/>
    <x v="88"/>
    <s v="ผักใบ"/>
    <n v="0.1"/>
    <n v="100"/>
    <n v="10"/>
    <n v="-1"/>
    <x v="3"/>
  </r>
  <r>
    <s v="11/10/2020"/>
    <x v="259"/>
    <n v="0"/>
    <x v="97"/>
    <s v="ผักผล"/>
    <n v="0.4"/>
    <n v="100"/>
    <n v="40"/>
    <n v="-1"/>
    <x v="3"/>
  </r>
  <r>
    <s v="11/10/2020"/>
    <x v="259"/>
    <n v="0"/>
    <x v="79"/>
    <s v="ผักใบ"/>
    <n v="0.1"/>
    <n v="100"/>
    <n v="10"/>
    <n v="-1"/>
    <x v="3"/>
  </r>
  <r>
    <s v="11/10/2020"/>
    <x v="259"/>
    <n v="0"/>
    <x v="68"/>
    <s v="ผักผล"/>
    <n v="0.14000000000000001"/>
    <n v="49.999999999999993"/>
    <n v="7"/>
    <n v="-1"/>
    <x v="3"/>
  </r>
  <r>
    <s v="11/10/2020"/>
    <x v="259"/>
    <n v="0"/>
    <x v="77"/>
    <s v="ผักผล"/>
    <n v="0.08"/>
    <n v="60"/>
    <n v="4.8"/>
    <n v="-1"/>
    <x v="3"/>
  </r>
  <r>
    <s v="11/10/2020"/>
    <x v="259"/>
    <n v="0"/>
    <x v="39"/>
    <s v="ผักผล"/>
    <n v="0.3"/>
    <n v="50"/>
    <n v="15"/>
    <n v="-1"/>
    <x v="3"/>
  </r>
  <r>
    <s v="11/10/2020"/>
    <x v="259"/>
    <n v="0"/>
    <x v="71"/>
    <s v="ผักผล"/>
    <n v="0.36"/>
    <n v="50"/>
    <n v="18"/>
    <n v="-1"/>
    <x v="3"/>
  </r>
  <r>
    <s v="11/10/2020"/>
    <x v="259"/>
    <n v="0"/>
    <x v="26"/>
    <s v="ผักผล"/>
    <n v="0.4"/>
    <n v="50"/>
    <n v="20"/>
    <n v="-1"/>
    <x v="3"/>
  </r>
  <r>
    <s v="11/10/2020"/>
    <x v="259"/>
    <n v="0"/>
    <x v="3"/>
    <s v="ผักผล"/>
    <n v="0.12"/>
    <n v="50"/>
    <n v="6"/>
    <n v="-1"/>
    <x v="3"/>
  </r>
  <r>
    <s v="11/10/2020"/>
    <x v="259"/>
    <n v="0"/>
    <x v="98"/>
    <s v="ผักใบ"/>
    <n v="0.14000000000000001"/>
    <n v="99.999999999999986"/>
    <n v="14"/>
    <n v="-1"/>
    <x v="3"/>
  </r>
  <r>
    <s v="11/10/2020"/>
    <x v="259"/>
    <n v="0"/>
    <x v="62"/>
    <s v="ผักผล"/>
    <n v="0.4"/>
    <n v="50"/>
    <n v="20"/>
    <n v="-1"/>
    <x v="3"/>
  </r>
  <r>
    <s v="11/10/2020"/>
    <x v="259"/>
    <n v="0"/>
    <x v="79"/>
    <s v="ผักใบ"/>
    <n v="0.1"/>
    <n v="100"/>
    <n v="10"/>
    <n v="-1"/>
    <x v="3"/>
  </r>
  <r>
    <s v="11/10/2020"/>
    <x v="260"/>
    <n v="0"/>
    <x v="69"/>
    <s v="ผักใบ"/>
    <n v="0.3"/>
    <n v="100"/>
    <n v="30"/>
    <n v="-1"/>
    <x v="3"/>
  </r>
  <r>
    <s v="11/10/2020"/>
    <x v="260"/>
    <n v="0"/>
    <x v="73"/>
    <s v="ผักผล"/>
    <n v="7.0000000000000007E-2"/>
    <n v="99.999999999999986"/>
    <n v="7"/>
    <n v="-1"/>
    <x v="3"/>
  </r>
  <r>
    <s v="11/10/2020"/>
    <x v="260"/>
    <n v="0"/>
    <x v="27"/>
    <s v="ผักผล"/>
    <n v="0.43"/>
    <n v="60"/>
    <n v="25.8"/>
    <n v="-1"/>
    <x v="3"/>
  </r>
  <r>
    <s v="11/10/2020"/>
    <x v="260"/>
    <n v="0"/>
    <x v="62"/>
    <s v="ผักผล"/>
    <n v="0.52"/>
    <n v="50"/>
    <n v="26"/>
    <n v="-1"/>
    <x v="3"/>
  </r>
  <r>
    <s v="11/10/2020"/>
    <x v="260"/>
    <n v="0"/>
    <x v="0"/>
    <s v="ผลไมั"/>
    <n v="1"/>
    <n v="40"/>
    <n v="40"/>
    <n v="-1"/>
    <x v="3"/>
  </r>
  <r>
    <s v="11/10/2020"/>
    <x v="260"/>
    <n v="0"/>
    <x v="5"/>
    <s v="ผักผล"/>
    <n v="1.2"/>
    <n v="50"/>
    <n v="60"/>
    <n v="-1"/>
    <x v="3"/>
  </r>
  <r>
    <s v="11/10/2020"/>
    <x v="260"/>
    <n v="0"/>
    <x v="68"/>
    <s v="ผักผล"/>
    <n v="0.44"/>
    <n v="50"/>
    <n v="22"/>
    <n v="-1"/>
    <x v="3"/>
  </r>
  <r>
    <s v="11/10/2020"/>
    <x v="260"/>
    <n v="0"/>
    <x v="27"/>
    <s v="ผักผล"/>
    <n v="0.43"/>
    <n v="60"/>
    <n v="25.8"/>
    <n v="-1"/>
    <x v="3"/>
  </r>
  <r>
    <s v="11/10/2020"/>
    <x v="260"/>
    <n v="0"/>
    <x v="22"/>
    <s v="ผักผล"/>
    <n v="0.28999999999999998"/>
    <n v="100"/>
    <n v="29"/>
    <n v="-1"/>
    <x v="3"/>
  </r>
  <r>
    <s v="11/10/2020"/>
    <x v="260"/>
    <n v="0"/>
    <x v="10"/>
    <s v="ผลไมั"/>
    <n v="2.67"/>
    <n v="60"/>
    <n v="160.19999999999999"/>
    <n v="-1"/>
    <x v="3"/>
  </r>
  <r>
    <s v="11/10/2020"/>
    <x v="260"/>
    <n v="0"/>
    <x v="62"/>
    <s v="ผักผล"/>
    <n v="1.4"/>
    <n v="50"/>
    <n v="70"/>
    <n v="-1"/>
    <x v="3"/>
  </r>
  <r>
    <s v="11/10/2020"/>
    <x v="260"/>
    <n v="0"/>
    <x v="26"/>
    <s v="ผักผล"/>
    <n v="1.6"/>
    <n v="50"/>
    <n v="80"/>
    <n v="-1"/>
    <x v="3"/>
  </r>
  <r>
    <s v="11/10/2020"/>
    <x v="261"/>
    <n v="0"/>
    <x v="55"/>
    <s v="ผักผล"/>
    <n v="0.8"/>
    <n v="50"/>
    <n v="40"/>
    <n v="-1"/>
    <x v="3"/>
  </r>
  <r>
    <s v="11/10/2020"/>
    <x v="261"/>
    <n v="0"/>
    <x v="62"/>
    <s v="ผักผล"/>
    <n v="0.7"/>
    <n v="50"/>
    <n v="35"/>
    <n v="-1"/>
    <x v="3"/>
  </r>
  <r>
    <s v="11/10/2020"/>
    <x v="261"/>
    <n v="0"/>
    <x v="23"/>
    <s v="ผักผล"/>
    <n v="0.6"/>
    <n v="100"/>
    <n v="60"/>
    <n v="-1"/>
    <x v="3"/>
  </r>
  <r>
    <s v="11/10/2020"/>
    <x v="261"/>
    <n v="0"/>
    <x v="76"/>
    <s v="ผักผล"/>
    <n v="1"/>
    <n v="50"/>
    <n v="50"/>
    <n v="-1"/>
    <x v="3"/>
  </r>
  <r>
    <s v="11/10/2020"/>
    <x v="261"/>
    <n v="0"/>
    <x v="0"/>
    <s v="ผลไมั"/>
    <n v="1"/>
    <n v="40"/>
    <n v="40"/>
    <n v="-1"/>
    <x v="3"/>
  </r>
  <r>
    <s v="11/10/2020"/>
    <x v="261"/>
    <n v="0"/>
    <x v="14"/>
    <s v="ผักใบ"/>
    <n v="0.2"/>
    <n v="100"/>
    <n v="20"/>
    <n v="-1"/>
    <x v="3"/>
  </r>
  <r>
    <s v="11/10/2020"/>
    <x v="261"/>
    <n v="0"/>
    <x v="28"/>
    <s v="ผักใบ"/>
    <n v="0.25"/>
    <n v="100"/>
    <n v="25"/>
    <n v="-1"/>
    <x v="3"/>
  </r>
  <r>
    <s v="11/10/2020"/>
    <x v="261"/>
    <n v="0"/>
    <x v="96"/>
    <s v="อื่นๆ"/>
    <n v="30"/>
    <n v="6"/>
    <n v="180"/>
    <n v="-1"/>
    <x v="3"/>
  </r>
  <r>
    <s v="11/10/2020"/>
    <x v="261"/>
    <n v="0"/>
    <x v="22"/>
    <s v="ผักผล"/>
    <n v="0.18"/>
    <n v="100"/>
    <n v="18"/>
    <n v="-1"/>
    <x v="3"/>
  </r>
  <r>
    <s v="11/10/2020"/>
    <x v="261"/>
    <n v="0"/>
    <x v="27"/>
    <s v="ผักผล"/>
    <n v="0.5"/>
    <n v="60"/>
    <n v="30"/>
    <n v="-1"/>
    <x v="3"/>
  </r>
  <r>
    <s v="11/10/2020"/>
    <x v="261"/>
    <n v="0"/>
    <x v="71"/>
    <s v="ผักผล"/>
    <n v="0.6"/>
    <n v="50"/>
    <n v="30"/>
    <n v="-1"/>
    <x v="3"/>
  </r>
  <r>
    <s v="11/10/2020"/>
    <x v="261"/>
    <n v="0"/>
    <x v="73"/>
    <s v="ผักผล"/>
    <n v="0.05"/>
    <n v="100"/>
    <n v="5"/>
    <n v="-1"/>
    <x v="3"/>
  </r>
  <r>
    <s v="11/10/2020"/>
    <x v="261"/>
    <n v="0"/>
    <x v="39"/>
    <s v="ผักผล"/>
    <n v="0.1"/>
    <n v="50"/>
    <n v="5"/>
    <n v="-1"/>
    <x v="3"/>
  </r>
  <r>
    <s v="11/10/2020"/>
    <x v="261"/>
    <n v="0"/>
    <x v="69"/>
    <s v="ผักใบ"/>
    <n v="0.1"/>
    <n v="100"/>
    <n v="10"/>
    <n v="-1"/>
    <x v="3"/>
  </r>
  <r>
    <s v="11/10/2020"/>
    <x v="262"/>
    <n v="0"/>
    <x v="14"/>
    <s v="ผักใบ"/>
    <n v="0.6"/>
    <n v="100"/>
    <n v="60"/>
    <n v="-1"/>
    <x v="3"/>
  </r>
  <r>
    <s v="11/10/2020"/>
    <x v="262"/>
    <n v="0"/>
    <x v="22"/>
    <s v="ผักผล"/>
    <n v="0.3"/>
    <n v="100"/>
    <n v="30"/>
    <n v="-1"/>
    <x v="3"/>
  </r>
  <r>
    <s v="11/10/2020"/>
    <x v="263"/>
    <n v="0"/>
    <x v="35"/>
    <s v="ผักผล"/>
    <n v="0.6"/>
    <n v="50"/>
    <n v="30"/>
    <n v="-1"/>
    <x v="3"/>
  </r>
  <r>
    <s v="11/10/2020"/>
    <x v="264"/>
    <n v="0"/>
    <x v="62"/>
    <s v="ผักผล"/>
    <n v="0.16"/>
    <n v="50"/>
    <n v="8"/>
    <n v="-1"/>
    <x v="3"/>
  </r>
  <r>
    <s v="11/10/2020"/>
    <x v="264"/>
    <n v="0"/>
    <x v="28"/>
    <s v="ผักใบ"/>
    <n v="0.28000000000000003"/>
    <n v="99.999999999999986"/>
    <n v="28"/>
    <n v="-1"/>
    <x v="3"/>
  </r>
  <r>
    <s v="11/10/2020"/>
    <x v="264"/>
    <n v="0"/>
    <x v="25"/>
    <s v="ผักใบ"/>
    <n v="1"/>
    <n v="40"/>
    <n v="40"/>
    <n v="-1"/>
    <x v="3"/>
  </r>
  <r>
    <s v="11/10/2020"/>
    <x v="264"/>
    <n v="0"/>
    <x v="9"/>
    <s v="ผักใบ"/>
    <n v="0.55000000000000004"/>
    <n v="99.999999999999986"/>
    <n v="55"/>
    <n v="-1"/>
    <x v="3"/>
  </r>
  <r>
    <s v="11/10/2020"/>
    <x v="264"/>
    <n v="0"/>
    <x v="27"/>
    <s v="ผักผล"/>
    <n v="0.15"/>
    <n v="60"/>
    <n v="9"/>
    <n v="-1"/>
    <x v="3"/>
  </r>
  <r>
    <s v="11/10/2020"/>
    <x v="265"/>
    <n v="0"/>
    <x v="23"/>
    <s v="ผักผล"/>
    <n v="0.2"/>
    <n v="100"/>
    <n v="20"/>
    <n v="-1"/>
    <x v="3"/>
  </r>
  <r>
    <s v="11/10/2020"/>
    <x v="266"/>
    <n v="0"/>
    <x v="28"/>
    <s v="ผักใบ"/>
    <n v="1"/>
    <n v="100"/>
    <n v="100"/>
    <n v="-1"/>
    <x v="3"/>
  </r>
  <r>
    <s v="11/10/2020"/>
    <x v="266"/>
    <n v="0"/>
    <x v="76"/>
    <s v="ผักผล"/>
    <n v="1.9"/>
    <n v="50"/>
    <n v="95"/>
    <n v="-1"/>
    <x v="3"/>
  </r>
  <r>
    <s v="11/10/2020"/>
    <x v="267"/>
    <n v="0"/>
    <x v="5"/>
    <s v="ผักผล"/>
    <n v="1"/>
    <n v="50"/>
    <n v="50"/>
    <n v="-1"/>
    <x v="3"/>
  </r>
  <r>
    <s v="11/10/2020"/>
    <x v="268"/>
    <n v="0"/>
    <x v="2"/>
    <s v="ผักใบ"/>
    <n v="0.3"/>
    <n v="100"/>
    <n v="30"/>
    <n v="-1"/>
    <x v="3"/>
  </r>
  <r>
    <s v="11/10/2020"/>
    <x v="268"/>
    <n v="0"/>
    <x v="27"/>
    <s v="ผักผล"/>
    <n v="0.15"/>
    <n v="60"/>
    <n v="9"/>
    <n v="-1"/>
    <x v="3"/>
  </r>
  <r>
    <s v="11/10/2020"/>
    <x v="268"/>
    <n v="0"/>
    <x v="37"/>
    <s v="ผักผล"/>
    <n v="0.27"/>
    <n v="180"/>
    <n v="48.6"/>
    <n v="-1"/>
    <x v="3"/>
  </r>
  <r>
    <s v="11/10/2020"/>
    <x v="269"/>
    <n v="0"/>
    <x v="0"/>
    <s v="ผลไมั"/>
    <n v="1"/>
    <n v="40"/>
    <n v="40"/>
    <n v="-1"/>
    <x v="3"/>
  </r>
  <r>
    <s v="11/10/2020"/>
    <x v="269"/>
    <n v="0"/>
    <x v="78"/>
    <s v="ผักใบ"/>
    <n v="0.2"/>
    <n v="100"/>
    <n v="20"/>
    <n v="-1"/>
    <x v="3"/>
  </r>
  <r>
    <s v="11/10/2020"/>
    <x v="269"/>
    <n v="0"/>
    <x v="51"/>
    <s v="ผักใบ"/>
    <n v="0.1"/>
    <n v="100"/>
    <n v="10"/>
    <n v="-1"/>
    <x v="3"/>
  </r>
  <r>
    <s v="11/10/2020"/>
    <x v="269"/>
    <n v="0"/>
    <x v="14"/>
    <s v="ผักใบ"/>
    <n v="0.15"/>
    <n v="100"/>
    <n v="15"/>
    <n v="-1"/>
    <x v="3"/>
  </r>
  <r>
    <s v="11/10/2020"/>
    <x v="270"/>
    <n v="0"/>
    <x v="64"/>
    <s v="ผลไมั"/>
    <n v="1"/>
    <n v="50"/>
    <n v="50"/>
    <n v="-1"/>
    <x v="3"/>
  </r>
  <r>
    <s v="11/10/2020"/>
    <x v="271"/>
    <n v="0"/>
    <x v="28"/>
    <s v="ผักใบ"/>
    <n v="0.2"/>
    <n v="100"/>
    <n v="20"/>
    <n v="-1"/>
    <x v="3"/>
  </r>
  <r>
    <s v="11/10/2020"/>
    <x v="272"/>
    <n v="0"/>
    <x v="30"/>
    <s v="ผลไมั"/>
    <n v="1"/>
    <n v="50"/>
    <n v="50"/>
    <n v="-1"/>
    <x v="3"/>
  </r>
  <r>
    <s v="11/10/2020"/>
    <x v="272"/>
    <n v="0"/>
    <x v="8"/>
    <s v="ผักใบ"/>
    <n v="0.3"/>
    <n v="100"/>
    <n v="30"/>
    <n v="-1"/>
    <x v="3"/>
  </r>
  <r>
    <s v="11/10/2020"/>
    <x v="272"/>
    <n v="0"/>
    <x v="9"/>
    <s v="ผักใบ"/>
    <n v="0.1"/>
    <n v="100"/>
    <n v="10"/>
    <n v="-1"/>
    <x v="3"/>
  </r>
  <r>
    <s v="11/10/2020"/>
    <x v="272"/>
    <n v="0"/>
    <x v="0"/>
    <s v="ผลไมั"/>
    <n v="2"/>
    <n v="40"/>
    <n v="80"/>
    <n v="-1"/>
    <x v="3"/>
  </r>
  <r>
    <s v="11/10/2020"/>
    <x v="273"/>
    <n v="0"/>
    <x v="9"/>
    <s v="ผักใบ"/>
    <n v="0.28000000000000003"/>
    <n v="99.999999999999986"/>
    <n v="28"/>
    <n v="-1"/>
    <x v="3"/>
  </r>
  <r>
    <s v="11/10/2020"/>
    <x v="273"/>
    <n v="0"/>
    <x v="9"/>
    <s v="ผักใบ"/>
    <n v="0.42"/>
    <n v="100"/>
    <n v="42"/>
    <n v="-1"/>
    <x v="3"/>
  </r>
  <r>
    <s v="11/10/2020"/>
    <x v="273"/>
    <n v="0"/>
    <x v="27"/>
    <s v="ผักผล"/>
    <n v="1"/>
    <n v="60"/>
    <n v="60"/>
    <n v="-1"/>
    <x v="3"/>
  </r>
  <r>
    <s v="11/10/2020"/>
    <x v="274"/>
    <n v="0"/>
    <x v="16"/>
    <s v="ผลไมั"/>
    <n v="2"/>
    <n v="20"/>
    <n v="40"/>
    <n v="-1"/>
    <x v="3"/>
  </r>
  <r>
    <s v="11/10/2020"/>
    <x v="275"/>
    <n v="0"/>
    <x v="96"/>
    <s v="อื่นๆ"/>
    <n v="15"/>
    <n v="6"/>
    <n v="90"/>
    <n v="-1"/>
    <x v="3"/>
  </r>
  <r>
    <s v="17/10/2020"/>
    <x v="276"/>
    <n v="0"/>
    <x v="0"/>
    <s v="ผลไมั"/>
    <n v="3"/>
    <n v="40"/>
    <n v="120"/>
    <n v="-1"/>
    <x v="4"/>
  </r>
  <r>
    <s v="17/10/2020"/>
    <x v="276"/>
    <n v="0"/>
    <x v="11"/>
    <s v="ผลไมั"/>
    <n v="1"/>
    <n v="30"/>
    <n v="30"/>
    <n v="-1"/>
    <x v="4"/>
  </r>
  <r>
    <s v="17/10/2020"/>
    <x v="276"/>
    <n v="0"/>
    <x v="3"/>
    <s v="ผักผล"/>
    <n v="0.4"/>
    <n v="50"/>
    <n v="20"/>
    <n v="-1"/>
    <x v="4"/>
  </r>
  <r>
    <s v="17/10/2020"/>
    <x v="277"/>
    <n v="0"/>
    <x v="70"/>
    <s v="ผักผล"/>
    <n v="0.08"/>
    <n v="50"/>
    <n v="4"/>
    <n v="-1"/>
    <x v="4"/>
  </r>
  <r>
    <s v="17/10/2020"/>
    <x v="277"/>
    <n v="0"/>
    <x v="63"/>
    <s v="ผักใบ"/>
    <n v="0.19"/>
    <n v="150"/>
    <n v="28.5"/>
    <n v="-1"/>
    <x v="4"/>
  </r>
  <r>
    <s v="17/10/2020"/>
    <x v="277"/>
    <n v="0"/>
    <x v="99"/>
    <s v="ผลไมั"/>
    <n v="0.17"/>
    <n v="59.999999999999993"/>
    <n v="10.199999999999999"/>
    <n v="-1"/>
    <x v="4"/>
  </r>
  <r>
    <s v="17/10/2020"/>
    <x v="277"/>
    <n v="0"/>
    <x v="62"/>
    <s v="ผักผล"/>
    <n v="0.28000000000000003"/>
    <n v="49.999999999999993"/>
    <n v="14"/>
    <n v="-1"/>
    <x v="4"/>
  </r>
  <r>
    <s v="17/10/2020"/>
    <x v="277"/>
    <n v="0"/>
    <x v="100"/>
    <s v="ผลไมั"/>
    <n v="1.17"/>
    <n v="60.000000000000007"/>
    <n v="70.2"/>
    <n v="-1"/>
    <x v="4"/>
  </r>
  <r>
    <s v="17/10/2020"/>
    <x v="277"/>
    <n v="0"/>
    <x v="11"/>
    <s v="ผลไมั"/>
    <n v="2"/>
    <n v="30"/>
    <n v="60"/>
    <n v="-1"/>
    <x v="4"/>
  </r>
  <r>
    <s v="17/10/2020"/>
    <x v="278"/>
    <n v="0"/>
    <x v="65"/>
    <s v="ผักผล"/>
    <n v="0.7"/>
    <n v="100"/>
    <n v="70"/>
    <n v="-1"/>
    <x v="4"/>
  </r>
  <r>
    <s v="17/10/2020"/>
    <x v="278"/>
    <n v="0"/>
    <x v="23"/>
    <s v="ผักผล"/>
    <n v="0.8"/>
    <n v="100"/>
    <n v="80"/>
    <n v="-1"/>
    <x v="4"/>
  </r>
  <r>
    <s v="17/10/2020"/>
    <x v="278"/>
    <n v="0"/>
    <x v="77"/>
    <s v="ผักผล"/>
    <n v="0.6"/>
    <n v="60"/>
    <n v="36"/>
    <n v="-1"/>
    <x v="4"/>
  </r>
  <r>
    <s v="17/10/2020"/>
    <x v="278"/>
    <n v="0"/>
    <x v="99"/>
    <s v="ผลไมั"/>
    <n v="0.9"/>
    <n v="60"/>
    <n v="54"/>
    <n v="-1"/>
    <x v="4"/>
  </r>
  <r>
    <s v="17/10/2020"/>
    <x v="279"/>
    <n v="0"/>
    <x v="6"/>
    <s v="ผักผล"/>
    <n v="0.28000000000000003"/>
    <n v="49.999999999999993"/>
    <n v="14"/>
    <n v="-1"/>
    <x v="4"/>
  </r>
  <r>
    <s v="17/10/2020"/>
    <x v="279"/>
    <n v="0"/>
    <x v="64"/>
    <s v="ผลไมั"/>
    <n v="2"/>
    <n v="50"/>
    <n v="100"/>
    <n v="-1"/>
    <x v="4"/>
  </r>
  <r>
    <s v="17/10/2020"/>
    <x v="279"/>
    <n v="0"/>
    <x v="0"/>
    <s v="ผลไมั"/>
    <n v="1"/>
    <n v="40"/>
    <n v="40"/>
    <n v="-1"/>
    <x v="4"/>
  </r>
  <r>
    <s v="17/10/2020"/>
    <x v="279"/>
    <n v="0"/>
    <x v="23"/>
    <s v="ผักผล"/>
    <n v="0.6"/>
    <n v="100"/>
    <n v="60"/>
    <n v="-1"/>
    <x v="4"/>
  </r>
  <r>
    <s v="17/10/2020"/>
    <x v="279"/>
    <n v="0"/>
    <x v="3"/>
    <s v="ผักผล"/>
    <n v="0.44"/>
    <n v="50"/>
    <n v="22"/>
    <n v="-1"/>
    <x v="4"/>
  </r>
  <r>
    <s v="17/10/2020"/>
    <x v="279"/>
    <n v="0"/>
    <x v="65"/>
    <s v="ผักผล"/>
    <n v="0.34"/>
    <n v="99.999999999999986"/>
    <n v="34"/>
    <n v="-1"/>
    <x v="4"/>
  </r>
  <r>
    <s v="17/10/2020"/>
    <x v="279"/>
    <n v="0"/>
    <x v="86"/>
    <s v="ผักใบ"/>
    <n v="0.21"/>
    <n v="100"/>
    <n v="21"/>
    <n v="-1"/>
    <x v="4"/>
  </r>
  <r>
    <s v="17/10/2020"/>
    <x v="279"/>
    <n v="0"/>
    <x v="62"/>
    <s v="ผักผล"/>
    <n v="0.69"/>
    <n v="50.000000000000007"/>
    <n v="34.5"/>
    <n v="-1"/>
    <x v="4"/>
  </r>
  <r>
    <s v="17/10/2020"/>
    <x v="279"/>
    <n v="0"/>
    <x v="28"/>
    <s v="ผักใบ"/>
    <n v="0.33"/>
    <n v="100"/>
    <n v="33"/>
    <n v="-1"/>
    <x v="4"/>
  </r>
  <r>
    <s v="17/10/2020"/>
    <x v="279"/>
    <n v="0"/>
    <x v="25"/>
    <s v="ผักใบ"/>
    <n v="1"/>
    <n v="40"/>
    <n v="40"/>
    <n v="-1"/>
    <x v="4"/>
  </r>
  <r>
    <s v="17/10/2020"/>
    <x v="279"/>
    <n v="0"/>
    <x v="99"/>
    <s v="ผลไมั"/>
    <n v="0.46"/>
    <n v="60"/>
    <n v="27.6"/>
    <n v="-1"/>
    <x v="4"/>
  </r>
  <r>
    <s v="17/10/2020"/>
    <x v="279"/>
    <n v="0"/>
    <x v="58"/>
    <s v="ทะเล"/>
    <n v="0.5"/>
    <n v="550"/>
    <n v="275"/>
    <n v="-1"/>
    <x v="4"/>
  </r>
  <r>
    <s v="17/10/2020"/>
    <x v="279"/>
    <n v="0"/>
    <x v="58"/>
    <s v="ทะเล"/>
    <n v="0.5"/>
    <n v="550"/>
    <n v="275"/>
    <n v="-1"/>
    <x v="4"/>
  </r>
  <r>
    <s v="17/10/2020"/>
    <x v="279"/>
    <n v="0"/>
    <x v="101"/>
    <s v="ผักใบ"/>
    <n v="0.3"/>
    <n v="100"/>
    <n v="30"/>
    <n v="-1"/>
    <x v="4"/>
  </r>
  <r>
    <s v="17/10/2020"/>
    <x v="279"/>
    <n v="0"/>
    <x v="45"/>
    <s v="ทะเล"/>
    <n v="1"/>
    <n v="250"/>
    <n v="250"/>
    <n v="-1"/>
    <x v="4"/>
  </r>
  <r>
    <s v="17/10/2020"/>
    <x v="279"/>
    <n v="0"/>
    <x v="72"/>
    <s v="ผลไมั"/>
    <n v="1"/>
    <n v="50"/>
    <n v="50"/>
    <n v="-1"/>
    <x v="4"/>
  </r>
  <r>
    <s v="17/10/2020"/>
    <x v="279"/>
    <n v="0"/>
    <x v="12"/>
    <s v="ผักผล"/>
    <n v="0.14000000000000001"/>
    <n v="99.999999999999986"/>
    <n v="14"/>
    <n v="-1"/>
    <x v="4"/>
  </r>
  <r>
    <s v="17/10/2020"/>
    <x v="280"/>
    <n v="0"/>
    <x v="23"/>
    <s v="ผักผล"/>
    <n v="0.16"/>
    <n v="100"/>
    <n v="16"/>
    <n v="-1"/>
    <x v="4"/>
  </r>
  <r>
    <s v="17/10/2020"/>
    <x v="280"/>
    <n v="0"/>
    <x v="41"/>
    <s v="ผักผล"/>
    <n v="1"/>
    <n v="50"/>
    <n v="50"/>
    <n v="-1"/>
    <x v="4"/>
  </r>
  <r>
    <s v="17/10/2020"/>
    <x v="280"/>
    <n v="0"/>
    <x v="62"/>
    <s v="ผักผล"/>
    <n v="0.2"/>
    <n v="50"/>
    <n v="10"/>
    <n v="-1"/>
    <x v="4"/>
  </r>
  <r>
    <s v="17/10/2020"/>
    <x v="280"/>
    <n v="0"/>
    <x v="65"/>
    <s v="ผักผล"/>
    <n v="0.1"/>
    <n v="100"/>
    <n v="10"/>
    <n v="-1"/>
    <x v="4"/>
  </r>
  <r>
    <s v="17/10/2020"/>
    <x v="280"/>
    <n v="0"/>
    <x v="28"/>
    <s v="ผักใบ"/>
    <n v="0.3"/>
    <n v="100"/>
    <n v="30"/>
    <n v="-1"/>
    <x v="4"/>
  </r>
  <r>
    <s v="17/10/2020"/>
    <x v="281"/>
    <n v="0"/>
    <x v="11"/>
    <s v="ผลไมั"/>
    <n v="1"/>
    <n v="30"/>
    <n v="30"/>
    <n v="-1"/>
    <x v="4"/>
  </r>
  <r>
    <s v="17/10/2020"/>
    <x v="281"/>
    <n v="0"/>
    <x v="15"/>
    <s v="ผักใบ"/>
    <n v="0.2"/>
    <n v="100"/>
    <n v="20"/>
    <n v="-1"/>
    <x v="4"/>
  </r>
  <r>
    <s v="17/10/2020"/>
    <x v="281"/>
    <n v="0"/>
    <x v="102"/>
    <s v="ผักผล"/>
    <n v="0.4"/>
    <n v="50"/>
    <n v="20"/>
    <n v="-1"/>
    <x v="4"/>
  </r>
  <r>
    <s v="17/10/2020"/>
    <x v="281"/>
    <n v="0"/>
    <x v="14"/>
    <s v="ผักใบ"/>
    <n v="0.2"/>
    <n v="100"/>
    <n v="20"/>
    <n v="-1"/>
    <x v="4"/>
  </r>
  <r>
    <s v="17/10/2020"/>
    <x v="281"/>
    <n v="0"/>
    <x v="9"/>
    <s v="ผักใบ"/>
    <n v="0.3"/>
    <n v="100"/>
    <n v="30"/>
    <n v="-1"/>
    <x v="4"/>
  </r>
  <r>
    <s v="17/10/2020"/>
    <x v="281"/>
    <n v="0"/>
    <x v="27"/>
    <s v="ผักผล"/>
    <n v="2"/>
    <n v="60"/>
    <n v="120"/>
    <n v="-1"/>
    <x v="4"/>
  </r>
  <r>
    <s v="17/10/2020"/>
    <x v="281"/>
    <n v="0"/>
    <x v="10"/>
    <s v="ผลไมั"/>
    <n v="0.9"/>
    <n v="60"/>
    <n v="54"/>
    <n v="-1"/>
    <x v="4"/>
  </r>
  <r>
    <s v="17/10/2020"/>
    <x v="281"/>
    <n v="0"/>
    <x v="12"/>
    <s v="ผักผล"/>
    <n v="1"/>
    <n v="100"/>
    <n v="100"/>
    <n v="-1"/>
    <x v="4"/>
  </r>
  <r>
    <s v="17/10/2020"/>
    <x v="281"/>
    <n v="0"/>
    <x v="103"/>
    <s v="ผักใบ"/>
    <n v="0.1"/>
    <n v="100"/>
    <n v="10"/>
    <n v="-1"/>
    <x v="4"/>
  </r>
  <r>
    <s v="17/10/2020"/>
    <x v="281"/>
    <n v="0"/>
    <x v="4"/>
    <s v="ผักผล"/>
    <n v="0.8"/>
    <n v="50"/>
    <n v="40"/>
    <n v="-1"/>
    <x v="4"/>
  </r>
  <r>
    <s v="17/10/2020"/>
    <x v="282"/>
    <n v="0"/>
    <x v="63"/>
    <s v="ผักใบ"/>
    <n v="0.32"/>
    <n v="150"/>
    <n v="48"/>
    <n v="-1"/>
    <x v="4"/>
  </r>
  <r>
    <s v="17/10/2020"/>
    <x v="282"/>
    <n v="0"/>
    <x v="27"/>
    <s v="ผักผล"/>
    <n v="0.74"/>
    <n v="60"/>
    <n v="44.4"/>
    <n v="-1"/>
    <x v="4"/>
  </r>
  <r>
    <s v="17/10/2020"/>
    <x v="282"/>
    <n v="0"/>
    <x v="77"/>
    <s v="ผักผล"/>
    <n v="0.5"/>
    <n v="60"/>
    <n v="30"/>
    <n v="-1"/>
    <x v="4"/>
  </r>
  <r>
    <s v="17/10/2020"/>
    <x v="283"/>
    <n v="0"/>
    <x v="25"/>
    <s v="ผักใบ"/>
    <n v="2"/>
    <n v="40"/>
    <n v="80"/>
    <n v="-1"/>
    <x v="4"/>
  </r>
  <r>
    <s v="17/10/2020"/>
    <x v="283"/>
    <n v="0"/>
    <x v="65"/>
    <s v="ผักผล"/>
    <n v="0.4"/>
    <n v="100"/>
    <n v="40"/>
    <n v="-1"/>
    <x v="4"/>
  </r>
  <r>
    <s v="17/10/2020"/>
    <x v="283"/>
    <n v="0"/>
    <x v="23"/>
    <s v="ผักผล"/>
    <n v="0.65"/>
    <n v="100"/>
    <n v="65"/>
    <n v="-1"/>
    <x v="4"/>
  </r>
  <r>
    <s v="17/10/2020"/>
    <x v="283"/>
    <n v="0"/>
    <x v="102"/>
    <s v="ผักผล"/>
    <n v="0.94"/>
    <n v="50"/>
    <n v="47"/>
    <n v="-1"/>
    <x v="4"/>
  </r>
  <r>
    <s v="17/10/2020"/>
    <x v="283"/>
    <n v="0"/>
    <x v="28"/>
    <s v="ผักใบ"/>
    <n v="0.45"/>
    <n v="100"/>
    <n v="45"/>
    <n v="-1"/>
    <x v="4"/>
  </r>
  <r>
    <s v="17/10/2020"/>
    <x v="283"/>
    <n v="0"/>
    <x v="70"/>
    <s v="ผักผล"/>
    <n v="0.25"/>
    <n v="50"/>
    <n v="12.5"/>
    <n v="-1"/>
    <x v="4"/>
  </r>
  <r>
    <s v="17/10/2020"/>
    <x v="284"/>
    <n v="0"/>
    <x v="0"/>
    <s v="ผลไมั"/>
    <n v="1"/>
    <n v="40"/>
    <n v="40"/>
    <n v="-1"/>
    <x v="4"/>
  </r>
  <r>
    <s v="17/10/2020"/>
    <x v="285"/>
    <n v="0"/>
    <x v="0"/>
    <s v="ผลไมั"/>
    <n v="4"/>
    <n v="40"/>
    <n v="160"/>
    <n v="-1"/>
    <x v="4"/>
  </r>
  <r>
    <s v="17/10/2020"/>
    <x v="285"/>
    <n v="0"/>
    <x v="6"/>
    <s v="ผักผล"/>
    <n v="0.54"/>
    <n v="50"/>
    <n v="27"/>
    <n v="-1"/>
    <x v="4"/>
  </r>
  <r>
    <s v="17/10/2020"/>
    <x v="286"/>
    <n v="0"/>
    <x v="47"/>
    <s v="ผักผล"/>
    <n v="0.7"/>
    <n v="50"/>
    <n v="35"/>
    <n v="-1"/>
    <x v="4"/>
  </r>
  <r>
    <s v="17/10/2020"/>
    <x v="286"/>
    <n v="0"/>
    <x v="26"/>
    <s v="ผักผล"/>
    <n v="0.96"/>
    <n v="50"/>
    <n v="48"/>
    <n v="-1"/>
    <x v="4"/>
  </r>
  <r>
    <s v="17/10/2020"/>
    <x v="286"/>
    <n v="0"/>
    <x v="23"/>
    <s v="ผักผล"/>
    <n v="0.3"/>
    <n v="100"/>
    <n v="30"/>
    <n v="-1"/>
    <x v="4"/>
  </r>
  <r>
    <s v="17/10/2020"/>
    <x v="286"/>
    <n v="0"/>
    <x v="100"/>
    <s v="ผลไมั"/>
    <n v="1.32"/>
    <n v="60"/>
    <n v="79.2"/>
    <n v="-1"/>
    <x v="4"/>
  </r>
  <r>
    <s v="17/10/2020"/>
    <x v="286"/>
    <n v="0"/>
    <x v="27"/>
    <s v="ผักผล"/>
    <n v="0.2"/>
    <n v="60"/>
    <n v="12"/>
    <n v="-1"/>
    <x v="4"/>
  </r>
  <r>
    <s v="17/10/2020"/>
    <x v="286"/>
    <n v="0"/>
    <x v="3"/>
    <s v="ผักผล"/>
    <n v="0.1"/>
    <n v="50"/>
    <n v="5"/>
    <n v="-1"/>
    <x v="4"/>
  </r>
  <r>
    <s v="17/10/2020"/>
    <x v="287"/>
    <n v="0"/>
    <x v="0"/>
    <s v="ผลไมั"/>
    <n v="1"/>
    <n v="40"/>
    <n v="40"/>
    <n v="-1"/>
    <x v="4"/>
  </r>
  <r>
    <s v="17/10/2020"/>
    <x v="287"/>
    <n v="0"/>
    <x v="18"/>
    <s v="ผักผล"/>
    <n v="0.05"/>
    <n v="200"/>
    <n v="10"/>
    <n v="-1"/>
    <x v="4"/>
  </r>
  <r>
    <s v="17/10/2020"/>
    <x v="287"/>
    <n v="0"/>
    <x v="15"/>
    <s v="ผักใบ"/>
    <n v="0.05"/>
    <n v="100"/>
    <n v="5"/>
    <n v="-1"/>
    <x v="4"/>
  </r>
  <r>
    <s v="17/10/2020"/>
    <x v="287"/>
    <n v="0"/>
    <x v="9"/>
    <s v="ผักใบ"/>
    <n v="0.08"/>
    <n v="100"/>
    <n v="8"/>
    <n v="-1"/>
    <x v="4"/>
  </r>
  <r>
    <s v="17/10/2020"/>
    <x v="287"/>
    <n v="0"/>
    <x v="70"/>
    <s v="ผักผล"/>
    <n v="0.1"/>
    <n v="50"/>
    <n v="5"/>
    <n v="-1"/>
    <x v="4"/>
  </r>
  <r>
    <s v="17/10/2020"/>
    <x v="287"/>
    <n v="0"/>
    <x v="103"/>
    <s v="ผักใบ"/>
    <n v="0.08"/>
    <n v="100"/>
    <n v="8"/>
    <n v="-1"/>
    <x v="4"/>
  </r>
  <r>
    <s v="17/10/2020"/>
    <x v="288"/>
    <n v="0"/>
    <x v="64"/>
    <s v="ผลไมั"/>
    <n v="1.1200000000000001"/>
    <n v="49.999999999999993"/>
    <n v="56"/>
    <n v="-1"/>
    <x v="4"/>
  </r>
  <r>
    <s v="17/10/2020"/>
    <x v="288"/>
    <n v="0"/>
    <x v="23"/>
    <s v="ผักผล"/>
    <n v="0.46"/>
    <n v="100"/>
    <n v="46"/>
    <n v="-1"/>
    <x v="4"/>
  </r>
  <r>
    <s v="17/10/2020"/>
    <x v="288"/>
    <n v="0"/>
    <x v="14"/>
    <s v="ผักใบ"/>
    <n v="0.6"/>
    <n v="100"/>
    <n v="60"/>
    <n v="-1"/>
    <x v="4"/>
  </r>
  <r>
    <s v="17/10/2020"/>
    <x v="288"/>
    <n v="0"/>
    <x v="4"/>
    <s v="ผักผล"/>
    <n v="0.95"/>
    <n v="50"/>
    <n v="47.5"/>
    <n v="-1"/>
    <x v="4"/>
  </r>
  <r>
    <s v="17/10/2020"/>
    <x v="288"/>
    <n v="0"/>
    <x v="25"/>
    <s v="ผักใบ"/>
    <n v="1"/>
    <n v="40"/>
    <n v="40"/>
    <n v="-1"/>
    <x v="4"/>
  </r>
  <r>
    <s v="17/10/2020"/>
    <x v="288"/>
    <n v="0"/>
    <x v="103"/>
    <s v="ผักใบ"/>
    <n v="0.1"/>
    <n v="100"/>
    <n v="10"/>
    <n v="-1"/>
    <x v="4"/>
  </r>
  <r>
    <s v="17/10/2020"/>
    <x v="289"/>
    <n v="0"/>
    <x v="6"/>
    <s v="ผักผล"/>
    <n v="0.94"/>
    <n v="50"/>
    <n v="47"/>
    <n v="-1"/>
    <x v="4"/>
  </r>
  <r>
    <s v="17/10/2020"/>
    <x v="289"/>
    <n v="0"/>
    <x v="10"/>
    <s v="ผลไมั"/>
    <n v="0.8"/>
    <n v="60"/>
    <n v="48"/>
    <n v="-1"/>
    <x v="4"/>
  </r>
  <r>
    <s v="17/10/2020"/>
    <x v="289"/>
    <n v="0"/>
    <x v="71"/>
    <s v="ผักผล"/>
    <n v="0.55000000000000004"/>
    <n v="49.999999999999993"/>
    <n v="27.5"/>
    <n v="-1"/>
    <x v="4"/>
  </r>
  <r>
    <s v="17/10/2020"/>
    <x v="289"/>
    <n v="0"/>
    <x v="3"/>
    <s v="ผักผล"/>
    <n v="0.53"/>
    <n v="50"/>
    <n v="26.5"/>
    <n v="-1"/>
    <x v="4"/>
  </r>
  <r>
    <s v="17/10/2020"/>
    <x v="289"/>
    <n v="0"/>
    <x v="39"/>
    <s v="ผักผล"/>
    <n v="0.17"/>
    <n v="49.999999999999993"/>
    <n v="8.5"/>
    <n v="-1"/>
    <x v="4"/>
  </r>
  <r>
    <s v="17/10/2020"/>
    <x v="289"/>
    <n v="0"/>
    <x v="99"/>
    <s v="ผลไมั"/>
    <n v="1.26"/>
    <n v="59.999999999999993"/>
    <n v="75.599999999999994"/>
    <n v="-1"/>
    <x v="4"/>
  </r>
  <r>
    <s v="17/10/2020"/>
    <x v="289"/>
    <n v="0"/>
    <x v="65"/>
    <s v="ผักผล"/>
    <n v="7.0000000000000007E-2"/>
    <n v="99.999999999999986"/>
    <n v="7"/>
    <n v="-1"/>
    <x v="4"/>
  </r>
  <r>
    <s v="17/10/2020"/>
    <x v="289"/>
    <n v="0"/>
    <x v="23"/>
    <s v="ผักผล"/>
    <n v="0.23"/>
    <n v="100"/>
    <n v="23"/>
    <n v="-1"/>
    <x v="4"/>
  </r>
  <r>
    <s v="17/10/2020"/>
    <x v="289"/>
    <n v="0"/>
    <x v="103"/>
    <s v="ผักใบ"/>
    <n v="0.1"/>
    <n v="100"/>
    <n v="10"/>
    <n v="-1"/>
    <x v="4"/>
  </r>
  <r>
    <s v="17/10/2020"/>
    <x v="289"/>
    <n v="0"/>
    <x v="12"/>
    <s v="ผักผล"/>
    <n v="0.3"/>
    <n v="100"/>
    <n v="30"/>
    <n v="-1"/>
    <x v="4"/>
  </r>
  <r>
    <s v="17/10/2020"/>
    <x v="289"/>
    <n v="0"/>
    <x v="0"/>
    <s v="ผลไมั"/>
    <n v="2"/>
    <n v="40"/>
    <n v="80"/>
    <n v="-1"/>
    <x v="4"/>
  </r>
  <r>
    <s v="17/10/2020"/>
    <x v="290"/>
    <n v="0"/>
    <x v="6"/>
    <s v="ผักผล"/>
    <n v="0.5"/>
    <n v="50"/>
    <n v="25"/>
    <n v="-1"/>
    <x v="4"/>
  </r>
  <r>
    <s v="17/10/2020"/>
    <x v="290"/>
    <n v="0"/>
    <x v="59"/>
    <s v="ผักผล"/>
    <n v="1"/>
    <n v="20"/>
    <n v="20"/>
    <n v="-1"/>
    <x v="4"/>
  </r>
  <r>
    <s v="17/10/2020"/>
    <x v="290"/>
    <n v="0"/>
    <x v="65"/>
    <s v="ผักผล"/>
    <n v="0.56999999999999995"/>
    <n v="100.00000000000001"/>
    <n v="57"/>
    <n v="-1"/>
    <x v="4"/>
  </r>
  <r>
    <s v="17/10/2020"/>
    <x v="290"/>
    <n v="0"/>
    <x v="53"/>
    <s v="ผักผล"/>
    <n v="0.05"/>
    <n v="200"/>
    <n v="10"/>
    <n v="-1"/>
    <x v="4"/>
  </r>
  <r>
    <s v="17/10/2020"/>
    <x v="290"/>
    <n v="0"/>
    <x v="62"/>
    <s v="ผักผล"/>
    <n v="0.3"/>
    <n v="50"/>
    <n v="15"/>
    <n v="-1"/>
    <x v="4"/>
  </r>
  <r>
    <s v="17/10/2020"/>
    <x v="290"/>
    <n v="0"/>
    <x v="37"/>
    <s v="ผักผล"/>
    <n v="0.49"/>
    <n v="180"/>
    <n v="88.2"/>
    <n v="-1"/>
    <x v="4"/>
  </r>
  <r>
    <s v="17/10/2020"/>
    <x v="290"/>
    <n v="0"/>
    <x v="39"/>
    <s v="ผักผล"/>
    <n v="0.35"/>
    <n v="50"/>
    <n v="17.5"/>
    <n v="-1"/>
    <x v="4"/>
  </r>
  <r>
    <s v="17/10/2020"/>
    <x v="290"/>
    <n v="0"/>
    <x v="103"/>
    <s v="ผักใบ"/>
    <n v="0.16"/>
    <n v="100"/>
    <n v="16"/>
    <n v="-1"/>
    <x v="4"/>
  </r>
  <r>
    <s v="17/10/2020"/>
    <x v="290"/>
    <n v="0"/>
    <x v="100"/>
    <s v="ผลไมั"/>
    <n v="1.1000000000000001"/>
    <n v="59.999999999999993"/>
    <n v="66"/>
    <n v="-1"/>
    <x v="4"/>
  </r>
  <r>
    <s v="17/10/2020"/>
    <x v="290"/>
    <n v="0"/>
    <x v="97"/>
    <s v="ผักผล"/>
    <n v="0.1"/>
    <n v="100"/>
    <n v="10"/>
    <n v="-1"/>
    <x v="4"/>
  </r>
  <r>
    <s v="17/10/2020"/>
    <x v="290"/>
    <n v="0"/>
    <x v="28"/>
    <s v="ผักใบ"/>
    <n v="0.63"/>
    <n v="100"/>
    <n v="63"/>
    <n v="-1"/>
    <x v="4"/>
  </r>
  <r>
    <s v="17/10/2020"/>
    <x v="290"/>
    <n v="0"/>
    <x v="28"/>
    <s v="ผักใบ"/>
    <n v="0.16"/>
    <n v="100"/>
    <n v="16"/>
    <n v="-1"/>
    <x v="4"/>
  </r>
  <r>
    <s v="17/10/2020"/>
    <x v="290"/>
    <n v="0"/>
    <x v="101"/>
    <s v="ผักใบ"/>
    <n v="0.1"/>
    <n v="100"/>
    <n v="10"/>
    <n v="-1"/>
    <x v="4"/>
  </r>
  <r>
    <s v="17/10/2020"/>
    <x v="290"/>
    <n v="0"/>
    <x v="41"/>
    <s v="ผักผล"/>
    <n v="0.3"/>
    <n v="50"/>
    <n v="15"/>
    <n v="-1"/>
    <x v="4"/>
  </r>
  <r>
    <s v="17/10/2020"/>
    <x v="290"/>
    <n v="0"/>
    <x v="63"/>
    <s v="ผักใบ"/>
    <n v="0.09"/>
    <n v="150"/>
    <n v="13.5"/>
    <n v="-1"/>
    <x v="4"/>
  </r>
  <r>
    <s v="17/10/2020"/>
    <x v="291"/>
    <n v="0"/>
    <x v="53"/>
    <s v="ผักผล"/>
    <n v="0.05"/>
    <n v="200"/>
    <n v="10"/>
    <n v="-1"/>
    <x v="4"/>
  </r>
  <r>
    <s v="17/10/2020"/>
    <x v="291"/>
    <n v="0"/>
    <x v="25"/>
    <s v="ผักใบ"/>
    <n v="1"/>
    <n v="40"/>
    <n v="40"/>
    <n v="-1"/>
    <x v="4"/>
  </r>
  <r>
    <s v="17/10/2020"/>
    <x v="292"/>
    <n v="0"/>
    <x v="53"/>
    <s v="ผักผล"/>
    <n v="0.05"/>
    <n v="200"/>
    <n v="10"/>
    <n v="-1"/>
    <x v="4"/>
  </r>
  <r>
    <s v="17/10/2020"/>
    <x v="292"/>
    <n v="0"/>
    <x v="6"/>
    <s v="ผักผล"/>
    <n v="0.22"/>
    <n v="50"/>
    <n v="11"/>
    <n v="-1"/>
    <x v="4"/>
  </r>
  <r>
    <s v="17/10/2020"/>
    <x v="292"/>
    <n v="0"/>
    <x v="6"/>
    <s v="ผักผล"/>
    <n v="0.35"/>
    <n v="50"/>
    <n v="17.5"/>
    <n v="-1"/>
    <x v="4"/>
  </r>
  <r>
    <s v="17/10/2020"/>
    <x v="292"/>
    <n v="0"/>
    <x v="101"/>
    <s v="ผักใบ"/>
    <n v="0.1"/>
    <n v="100"/>
    <n v="10"/>
    <n v="-1"/>
    <x v="4"/>
  </r>
  <r>
    <s v="17/10/2020"/>
    <x v="292"/>
    <n v="0"/>
    <x v="63"/>
    <s v="ผักใบ"/>
    <n v="0.14000000000000001"/>
    <n v="149.99999999999997"/>
    <n v="21"/>
    <n v="-1"/>
    <x v="4"/>
  </r>
  <r>
    <s v="17/10/2020"/>
    <x v="292"/>
    <n v="0"/>
    <x v="27"/>
    <s v="ผักผล"/>
    <n v="0.1"/>
    <n v="60"/>
    <n v="6"/>
    <n v="-1"/>
    <x v="4"/>
  </r>
  <r>
    <s v="17/10/2020"/>
    <x v="293"/>
    <n v="0"/>
    <x v="97"/>
    <s v="ผักผล"/>
    <n v="0.3"/>
    <n v="100"/>
    <n v="30"/>
    <n v="-1"/>
    <x v="4"/>
  </r>
  <r>
    <s v="17/10/2020"/>
    <x v="293"/>
    <n v="0"/>
    <x v="71"/>
    <s v="ผักผล"/>
    <n v="1"/>
    <n v="50"/>
    <n v="50"/>
    <n v="-1"/>
    <x v="4"/>
  </r>
  <r>
    <s v="17/10/2020"/>
    <x v="293"/>
    <n v="0"/>
    <x v="3"/>
    <s v="ผักผล"/>
    <n v="0.38"/>
    <n v="50"/>
    <n v="19"/>
    <n v="-1"/>
    <x v="4"/>
  </r>
  <r>
    <s v="17/10/2020"/>
    <x v="293"/>
    <n v="0"/>
    <x v="59"/>
    <s v="ผักผล"/>
    <n v="1"/>
    <n v="20"/>
    <n v="20"/>
    <n v="-1"/>
    <x v="4"/>
  </r>
  <r>
    <s v="17/10/2020"/>
    <x v="293"/>
    <n v="0"/>
    <x v="25"/>
    <s v="ผักใบ"/>
    <n v="1"/>
    <n v="40"/>
    <n v="40"/>
    <n v="-1"/>
    <x v="4"/>
  </r>
  <r>
    <s v="17/10/2020"/>
    <x v="293"/>
    <n v="0"/>
    <x v="95"/>
    <s v="ผักผล"/>
    <n v="1.28"/>
    <n v="50"/>
    <n v="64"/>
    <n v="-1"/>
    <x v="4"/>
  </r>
  <r>
    <s v="17/10/2020"/>
    <x v="293"/>
    <n v="0"/>
    <x v="47"/>
    <s v="ผักผล"/>
    <n v="1"/>
    <n v="50"/>
    <n v="50"/>
    <n v="-1"/>
    <x v="4"/>
  </r>
  <r>
    <s v="17/10/2020"/>
    <x v="293"/>
    <n v="0"/>
    <x v="100"/>
    <s v="ผลไมั"/>
    <n v="0.95"/>
    <n v="60"/>
    <n v="57"/>
    <n v="-1"/>
    <x v="4"/>
  </r>
  <r>
    <s v="17/10/2020"/>
    <x v="294"/>
    <n v="0"/>
    <x v="25"/>
    <s v="ผักใบ"/>
    <n v="2"/>
    <n v="40"/>
    <n v="80"/>
    <n v="-1"/>
    <x v="4"/>
  </r>
  <r>
    <s v="17/10/2020"/>
    <x v="294"/>
    <n v="0"/>
    <x v="37"/>
    <s v="ผักผล"/>
    <n v="0.44"/>
    <n v="180"/>
    <n v="79.2"/>
    <n v="-1"/>
    <x v="4"/>
  </r>
  <r>
    <s v="17/10/2020"/>
    <x v="294"/>
    <n v="0"/>
    <x v="26"/>
    <s v="ผักผล"/>
    <n v="2"/>
    <n v="50"/>
    <n v="100"/>
    <n v="-1"/>
    <x v="4"/>
  </r>
  <r>
    <s v="17/10/2020"/>
    <x v="294"/>
    <n v="0"/>
    <x v="53"/>
    <s v="ผักผล"/>
    <n v="0.05"/>
    <n v="200"/>
    <n v="10"/>
    <n v="-1"/>
    <x v="4"/>
  </r>
  <r>
    <s v="17/10/2020"/>
    <x v="295"/>
    <n v="0"/>
    <x v="39"/>
    <s v="ผักผล"/>
    <n v="0.95"/>
    <n v="50"/>
    <n v="47.5"/>
    <n v="-1"/>
    <x v="4"/>
  </r>
  <r>
    <s v="17/10/2020"/>
    <x v="295"/>
    <n v="0"/>
    <x v="62"/>
    <s v="ผักผล"/>
    <n v="0.62"/>
    <n v="50"/>
    <n v="31"/>
    <n v="-1"/>
    <x v="4"/>
  </r>
  <r>
    <s v="17/10/2020"/>
    <x v="295"/>
    <n v="0"/>
    <x v="27"/>
    <s v="ผักผล"/>
    <n v="0.63"/>
    <n v="59.999999999999993"/>
    <n v="37.799999999999997"/>
    <n v="-1"/>
    <x v="4"/>
  </r>
  <r>
    <s v="17/10/2020"/>
    <x v="295"/>
    <n v="0"/>
    <x v="53"/>
    <s v="ผักผล"/>
    <n v="0.05"/>
    <n v="200"/>
    <n v="10"/>
    <n v="-1"/>
    <x v="4"/>
  </r>
  <r>
    <s v="17/10/2020"/>
    <x v="295"/>
    <n v="0"/>
    <x v="0"/>
    <s v="ผลไมั"/>
    <n v="1"/>
    <n v="40"/>
    <n v="40"/>
    <n v="-1"/>
    <x v="4"/>
  </r>
  <r>
    <s v="17/10/2020"/>
    <x v="296"/>
    <n v="0"/>
    <x v="28"/>
    <s v="ผักใบ"/>
    <n v="0.4"/>
    <n v="100"/>
    <n v="40"/>
    <n v="-1"/>
    <x v="4"/>
  </r>
  <r>
    <s v="17/10/2020"/>
    <x v="296"/>
    <n v="0"/>
    <x v="97"/>
    <s v="ผักผล"/>
    <n v="0.1"/>
    <n v="100"/>
    <n v="10"/>
    <n v="-1"/>
    <x v="4"/>
  </r>
  <r>
    <s v="17/10/2020"/>
    <x v="296"/>
    <n v="0"/>
    <x v="6"/>
    <s v="ผักผล"/>
    <n v="0.14000000000000001"/>
    <n v="49.999999999999993"/>
    <n v="7"/>
    <n v="-1"/>
    <x v="4"/>
  </r>
  <r>
    <s v="17/10/2020"/>
    <x v="296"/>
    <n v="0"/>
    <x v="23"/>
    <s v="ผักผล"/>
    <n v="0.27"/>
    <n v="100"/>
    <n v="27"/>
    <n v="-1"/>
    <x v="4"/>
  </r>
  <r>
    <s v="17/10/2020"/>
    <x v="296"/>
    <n v="0"/>
    <x v="4"/>
    <s v="ผักผล"/>
    <n v="0.32"/>
    <n v="50"/>
    <n v="16"/>
    <n v="-1"/>
    <x v="4"/>
  </r>
  <r>
    <s v="17/10/2020"/>
    <x v="297"/>
    <n v="0"/>
    <x v="23"/>
    <s v="ผักผล"/>
    <n v="0.53"/>
    <n v="100"/>
    <n v="53"/>
    <n v="-1"/>
    <x v="4"/>
  </r>
  <r>
    <s v="17/10/2020"/>
    <x v="297"/>
    <n v="0"/>
    <x v="102"/>
    <s v="ผักผล"/>
    <n v="0.33"/>
    <n v="50"/>
    <n v="16.5"/>
    <n v="-1"/>
    <x v="4"/>
  </r>
  <r>
    <s v="17/10/2020"/>
    <x v="298"/>
    <n v="0"/>
    <x v="0"/>
    <s v="ผลไมั"/>
    <n v="1"/>
    <n v="40"/>
    <n v="40"/>
    <n v="-1"/>
    <x v="4"/>
  </r>
  <r>
    <s v="17/10/2020"/>
    <x v="298"/>
    <n v="0"/>
    <x v="13"/>
    <s v="ผักใบ"/>
    <n v="0.25"/>
    <n v="100"/>
    <n v="25"/>
    <n v="-1"/>
    <x v="4"/>
  </r>
  <r>
    <s v="17/10/2020"/>
    <x v="298"/>
    <n v="0"/>
    <x v="27"/>
    <s v="ผักผล"/>
    <n v="0.23"/>
    <n v="60"/>
    <n v="13.8"/>
    <n v="-1"/>
    <x v="4"/>
  </r>
  <r>
    <s v="17/10/2020"/>
    <x v="298"/>
    <n v="0"/>
    <x v="77"/>
    <s v="ผักผล"/>
    <n v="0.2"/>
    <n v="60"/>
    <n v="12"/>
    <n v="-1"/>
    <x v="4"/>
  </r>
  <r>
    <s v="17/10/2020"/>
    <x v="299"/>
    <n v="0"/>
    <x v="53"/>
    <s v="ผักผล"/>
    <n v="0.05"/>
    <n v="200"/>
    <n v="10"/>
    <n v="-1"/>
    <x v="4"/>
  </r>
  <r>
    <s v="17/10/2020"/>
    <x v="299"/>
    <n v="0"/>
    <x v="25"/>
    <s v="ผักใบ"/>
    <n v="1"/>
    <n v="40"/>
    <n v="40"/>
    <n v="-1"/>
    <x v="4"/>
  </r>
  <r>
    <s v="17/10/2020"/>
    <x v="299"/>
    <n v="0"/>
    <x v="51"/>
    <s v="ผักใบ"/>
    <n v="0.1"/>
    <n v="100"/>
    <n v="10"/>
    <n v="-1"/>
    <x v="4"/>
  </r>
  <r>
    <s v="17/10/2020"/>
    <x v="300"/>
    <n v="0"/>
    <x v="51"/>
    <s v="ผักใบ"/>
    <n v="0.1"/>
    <n v="100"/>
    <n v="10"/>
    <n v="-1"/>
    <x v="4"/>
  </r>
  <r>
    <s v="17/10/2020"/>
    <x v="300"/>
    <n v="0"/>
    <x v="37"/>
    <s v="ผักผล"/>
    <n v="0.47"/>
    <n v="180"/>
    <n v="84.6"/>
    <n v="-1"/>
    <x v="4"/>
  </r>
  <r>
    <s v="17/10/2020"/>
    <x v="300"/>
    <n v="0"/>
    <x v="33"/>
    <s v="ผลไมั"/>
    <n v="0.7"/>
    <n v="60.000000000000007"/>
    <n v="42"/>
    <n v="-1"/>
    <x v="4"/>
  </r>
  <r>
    <s v="17/10/2020"/>
    <x v="300"/>
    <n v="0"/>
    <x v="65"/>
    <s v="ผักผล"/>
    <n v="0.13"/>
    <n v="100"/>
    <n v="13"/>
    <n v="-1"/>
    <x v="4"/>
  </r>
  <r>
    <s v="17/10/2020"/>
    <x v="300"/>
    <n v="0"/>
    <x v="70"/>
    <s v="ผักผล"/>
    <n v="0.2"/>
    <n v="50"/>
    <n v="10"/>
    <n v="-1"/>
    <x v="4"/>
  </r>
  <r>
    <s v="17/10/2020"/>
    <x v="301"/>
    <n v="0"/>
    <x v="25"/>
    <s v="ผักใบ"/>
    <n v="1"/>
    <n v="40"/>
    <n v="40"/>
    <n v="-1"/>
    <x v="4"/>
  </r>
  <r>
    <s v="17/10/2020"/>
    <x v="301"/>
    <n v="0"/>
    <x v="0"/>
    <s v="ผลไมั"/>
    <n v="1"/>
    <n v="40"/>
    <n v="40"/>
    <n v="-1"/>
    <x v="4"/>
  </r>
  <r>
    <s v="17/10/2020"/>
    <x v="302"/>
    <n v="0"/>
    <x v="26"/>
    <s v="ผักผล"/>
    <n v="2"/>
    <n v="50"/>
    <n v="100"/>
    <n v="-1"/>
    <x v="4"/>
  </r>
  <r>
    <s v="17/10/2020"/>
    <x v="302"/>
    <n v="0"/>
    <x v="100"/>
    <s v="ผลไมั"/>
    <n v="1.1299999999999999"/>
    <n v="60"/>
    <n v="67.8"/>
    <n v="-1"/>
    <x v="4"/>
  </r>
  <r>
    <s v="17/10/2020"/>
    <x v="302"/>
    <n v="0"/>
    <x v="47"/>
    <s v="ผักผล"/>
    <n v="0.64"/>
    <n v="50"/>
    <n v="32"/>
    <n v="-1"/>
    <x v="4"/>
  </r>
  <r>
    <s v="17/10/2020"/>
    <x v="303"/>
    <n v="0"/>
    <x v="23"/>
    <s v="ผักผล"/>
    <n v="0.42"/>
    <n v="100"/>
    <n v="42"/>
    <n v="-1"/>
    <x v="4"/>
  </r>
  <r>
    <s v="17/10/2020"/>
    <x v="303"/>
    <n v="0"/>
    <x v="77"/>
    <s v="ผักผล"/>
    <n v="0.09"/>
    <n v="60.000000000000007"/>
    <n v="5.4"/>
    <n v="-1"/>
    <x v="4"/>
  </r>
  <r>
    <s v="17/10/2020"/>
    <x v="303"/>
    <n v="0"/>
    <x v="51"/>
    <s v="ผักใบ"/>
    <n v="0.1"/>
    <n v="100"/>
    <n v="10"/>
    <n v="-1"/>
    <x v="4"/>
  </r>
  <r>
    <s v="17/10/2020"/>
    <x v="303"/>
    <n v="0"/>
    <x v="11"/>
    <s v="ผลไมั"/>
    <n v="1"/>
    <n v="30"/>
    <n v="30"/>
    <n v="-1"/>
    <x v="4"/>
  </r>
  <r>
    <s v="17/10/2020"/>
    <x v="304"/>
    <n v="0"/>
    <x v="5"/>
    <s v="ผักผล"/>
    <n v="0.67"/>
    <n v="50"/>
    <n v="33.5"/>
    <n v="-1"/>
    <x v="4"/>
  </r>
  <r>
    <s v="17/10/2020"/>
    <x v="304"/>
    <n v="0"/>
    <x v="23"/>
    <s v="ผักผล"/>
    <n v="0.33"/>
    <n v="100"/>
    <n v="33"/>
    <n v="-1"/>
    <x v="4"/>
  </r>
  <r>
    <s v="17/10/2020"/>
    <x v="304"/>
    <n v="0"/>
    <x v="27"/>
    <s v="ผักผล"/>
    <n v="0.23"/>
    <n v="60"/>
    <n v="13.8"/>
    <n v="-1"/>
    <x v="4"/>
  </r>
  <r>
    <s v="17/10/2020"/>
    <x v="304"/>
    <n v="0"/>
    <x v="53"/>
    <s v="ผักผล"/>
    <n v="0.05"/>
    <n v="200"/>
    <n v="10"/>
    <n v="-1"/>
    <x v="4"/>
  </r>
  <r>
    <s v="17/10/2020"/>
    <x v="304"/>
    <n v="0"/>
    <x v="0"/>
    <s v="ผลไมั"/>
    <n v="1"/>
    <n v="40"/>
    <n v="40"/>
    <n v="-1"/>
    <x v="4"/>
  </r>
  <r>
    <s v="17/10/2020"/>
    <x v="304"/>
    <n v="0"/>
    <x v="69"/>
    <s v="ผักใบ"/>
    <n v="0.1"/>
    <n v="100"/>
    <n v="10"/>
    <n v="-1"/>
    <x v="4"/>
  </r>
  <r>
    <s v="17/10/2020"/>
    <x v="304"/>
    <n v="0"/>
    <x v="25"/>
    <s v="ผักใบ"/>
    <n v="1"/>
    <n v="40"/>
    <n v="40"/>
    <n v="-1"/>
    <x v="4"/>
  </r>
  <r>
    <s v="17/10/2020"/>
    <x v="304"/>
    <n v="0"/>
    <x v="62"/>
    <s v="ผักผล"/>
    <n v="0.19"/>
    <n v="50"/>
    <n v="9.5"/>
    <n v="-1"/>
    <x v="4"/>
  </r>
  <r>
    <s v="17/10/2020"/>
    <x v="304"/>
    <n v="0"/>
    <x v="99"/>
    <s v="ผลไมั"/>
    <n v="0.74"/>
    <n v="60"/>
    <n v="44.4"/>
    <n v="-1"/>
    <x v="4"/>
  </r>
  <r>
    <s v="17/10/2020"/>
    <x v="305"/>
    <n v="0"/>
    <x v="41"/>
    <s v="ผักผล"/>
    <n v="1.2"/>
    <n v="50"/>
    <n v="60"/>
    <n v="-1"/>
    <x v="4"/>
  </r>
  <r>
    <s v="17/10/2020"/>
    <x v="305"/>
    <n v="0"/>
    <x v="10"/>
    <s v="ผลไมั"/>
    <n v="0.83"/>
    <n v="60"/>
    <n v="49.8"/>
    <n v="-1"/>
    <x v="4"/>
  </r>
  <r>
    <s v="17/10/2020"/>
    <x v="305"/>
    <n v="0"/>
    <x v="14"/>
    <s v="ผักใบ"/>
    <n v="0.2"/>
    <n v="100"/>
    <n v="20"/>
    <n v="-1"/>
    <x v="4"/>
  </r>
  <r>
    <s v="17/10/2020"/>
    <x v="305"/>
    <n v="0"/>
    <x v="5"/>
    <s v="ผักผล"/>
    <n v="0.4"/>
    <n v="50"/>
    <n v="20"/>
    <n v="-1"/>
    <x v="4"/>
  </r>
  <r>
    <s v="17/10/2020"/>
    <x v="305"/>
    <n v="0"/>
    <x v="4"/>
    <s v="ผักผล"/>
    <n v="0.32"/>
    <n v="50"/>
    <n v="16"/>
    <n v="-1"/>
    <x v="4"/>
  </r>
  <r>
    <s v="17/10/2020"/>
    <x v="305"/>
    <n v="0"/>
    <x v="0"/>
    <s v="ผลไมั"/>
    <n v="1"/>
    <n v="40"/>
    <n v="40"/>
    <n v="-1"/>
    <x v="4"/>
  </r>
  <r>
    <s v="17/10/2020"/>
    <x v="305"/>
    <n v="0"/>
    <x v="72"/>
    <s v="ผลไมั"/>
    <n v="1"/>
    <n v="50"/>
    <n v="50"/>
    <n v="-1"/>
    <x v="4"/>
  </r>
  <r>
    <s v="17/10/2020"/>
    <x v="306"/>
    <n v="0"/>
    <x v="62"/>
    <s v="ผักผล"/>
    <n v="0.8"/>
    <n v="50"/>
    <n v="40"/>
    <n v="-1"/>
    <x v="4"/>
  </r>
  <r>
    <s v="17/10/2020"/>
    <x v="306"/>
    <n v="0"/>
    <x v="53"/>
    <s v="ผักผล"/>
    <n v="0.05"/>
    <n v="200"/>
    <n v="10"/>
    <n v="-1"/>
    <x v="4"/>
  </r>
  <r>
    <s v="17/10/2020"/>
    <x v="307"/>
    <n v="0"/>
    <x v="19"/>
    <s v="ทะเล"/>
    <n v="0.41"/>
    <n v="450"/>
    <n v="184.5"/>
    <n v="-1"/>
    <x v="4"/>
  </r>
  <r>
    <s v="17/10/2020"/>
    <x v="307"/>
    <n v="0"/>
    <x v="43"/>
    <s v="ทะเล"/>
    <n v="0.27"/>
    <n v="249.99999999999997"/>
    <n v="67.5"/>
    <n v="-1"/>
    <x v="4"/>
  </r>
  <r>
    <s v="17/10/2020"/>
    <x v="307"/>
    <n v="0"/>
    <x v="84"/>
    <s v="ทะเล"/>
    <n v="0.27500000000000002"/>
    <n v="199.99999999999997"/>
    <n v="55"/>
    <n v="-1"/>
    <x v="4"/>
  </r>
  <r>
    <s v="17/10/2020"/>
    <x v="307"/>
    <n v="0"/>
    <x v="104"/>
    <s v="ทะเล"/>
    <n v="0.5"/>
    <n v="150"/>
    <n v="75"/>
    <n v="-1"/>
    <x v="4"/>
  </r>
  <r>
    <s v="17/10/2020"/>
    <x v="307"/>
    <n v="0"/>
    <x v="105"/>
    <s v="ทะเล"/>
    <n v="0.6"/>
    <n v="150"/>
    <n v="90"/>
    <n v="-1"/>
    <x v="4"/>
  </r>
  <r>
    <s v="17/10/2020"/>
    <x v="307"/>
    <n v="0"/>
    <x v="106"/>
    <s v="ทะเล"/>
    <n v="0.7"/>
    <n v="150"/>
    <n v="105"/>
    <n v="-1"/>
    <x v="4"/>
  </r>
  <r>
    <s v="17/10/2020"/>
    <x v="308"/>
    <n v="0"/>
    <x v="19"/>
    <s v="ทะเล"/>
    <n v="0.77"/>
    <n v="450"/>
    <n v="346.5"/>
    <n v="-1"/>
    <x v="4"/>
  </r>
  <r>
    <s v="17/10/2020"/>
    <x v="308"/>
    <n v="0"/>
    <x v="81"/>
    <s v="ทะเล"/>
    <n v="0.63"/>
    <n v="450"/>
    <n v="283.5"/>
    <n v="-1"/>
    <x v="4"/>
  </r>
  <r>
    <s v="17/10/2020"/>
    <x v="308"/>
    <n v="0"/>
    <x v="107"/>
    <s v="ทะเล"/>
    <n v="0.53"/>
    <n v="150"/>
    <n v="79.5"/>
    <n v="-1"/>
    <x v="4"/>
  </r>
  <r>
    <s v="17/10/2020"/>
    <x v="308"/>
    <n v="0"/>
    <x v="64"/>
    <s v="ผลไมั"/>
    <n v="1.27"/>
    <n v="0"/>
    <n v="0"/>
    <n v="-1"/>
    <x v="4"/>
  </r>
  <r>
    <s v="17/10/2020"/>
    <x v="308"/>
    <n v="0"/>
    <x v="26"/>
    <s v="ผักผล"/>
    <n v="1.62"/>
    <n v="50"/>
    <n v="81"/>
    <n v="-1"/>
    <x v="4"/>
  </r>
  <r>
    <s v="17/10/2020"/>
    <x v="308"/>
    <n v="0"/>
    <x v="27"/>
    <s v="ผักผล"/>
    <n v="0.24"/>
    <n v="60.000000000000007"/>
    <n v="14.4"/>
    <n v="-1"/>
    <x v="4"/>
  </r>
  <r>
    <s v="17/10/2020"/>
    <x v="308"/>
    <n v="0"/>
    <x v="101"/>
    <s v="ผักใบ"/>
    <n v="0.1"/>
    <n v="100"/>
    <n v="10"/>
    <n v="-1"/>
    <x v="4"/>
  </r>
  <r>
    <s v="17/10/2020"/>
    <x v="308"/>
    <n v="0"/>
    <x v="33"/>
    <s v="ผลไมั"/>
    <n v="0.3"/>
    <n v="60"/>
    <n v="18"/>
    <n v="-1"/>
    <x v="4"/>
  </r>
  <r>
    <s v="17/10/2020"/>
    <x v="308"/>
    <n v="0"/>
    <x v="62"/>
    <s v="ผักผล"/>
    <n v="0.24"/>
    <n v="50"/>
    <n v="12"/>
    <n v="-1"/>
    <x v="4"/>
  </r>
  <r>
    <s v="17/10/2020"/>
    <x v="308"/>
    <n v="0"/>
    <x v="103"/>
    <s v="ผักใบ"/>
    <n v="0.05"/>
    <n v="100"/>
    <n v="5"/>
    <n v="-1"/>
    <x v="4"/>
  </r>
  <r>
    <s v="17/10/2020"/>
    <x v="309"/>
    <n v="0"/>
    <x v="37"/>
    <s v="ผักผล"/>
    <n v="0.4"/>
    <n v="180"/>
    <n v="72"/>
    <n v="-1"/>
    <x v="4"/>
  </r>
  <r>
    <s v="17/10/2020"/>
    <x v="309"/>
    <n v="0"/>
    <x v="8"/>
    <s v="ผักใบ"/>
    <n v="0.3"/>
    <n v="100"/>
    <n v="30"/>
    <n v="-1"/>
    <x v="4"/>
  </r>
  <r>
    <s v="17/10/2020"/>
    <x v="310"/>
    <n v="0"/>
    <x v="69"/>
    <s v="ผักใบ"/>
    <n v="0.1"/>
    <n v="100"/>
    <n v="10"/>
    <n v="-1"/>
    <x v="4"/>
  </r>
  <r>
    <s v="17/10/2020"/>
    <x v="311"/>
    <n v="0"/>
    <x v="26"/>
    <s v="ผักผล"/>
    <n v="1.4"/>
    <n v="50"/>
    <n v="70"/>
    <n v="-1"/>
    <x v="4"/>
  </r>
  <r>
    <s v="17/10/2020"/>
    <x v="311"/>
    <n v="0"/>
    <x v="28"/>
    <s v="ผักใบ"/>
    <n v="0.3"/>
    <n v="100"/>
    <n v="30"/>
    <n v="-1"/>
    <x v="4"/>
  </r>
  <r>
    <s v="17/10/2020"/>
    <x v="311"/>
    <n v="0"/>
    <x v="102"/>
    <s v="ผักผล"/>
    <n v="0.46"/>
    <n v="50"/>
    <n v="23"/>
    <n v="-1"/>
    <x v="4"/>
  </r>
  <r>
    <s v="17/10/2020"/>
    <x v="311"/>
    <n v="0"/>
    <x v="23"/>
    <s v="ผักผล"/>
    <n v="0.2"/>
    <n v="100"/>
    <n v="20"/>
    <n v="-1"/>
    <x v="4"/>
  </r>
  <r>
    <s v="17/10/2020"/>
    <x v="312"/>
    <n v="0"/>
    <x v="11"/>
    <s v="ผลไมั"/>
    <n v="1"/>
    <n v="30"/>
    <n v="30"/>
    <n v="-1"/>
    <x v="4"/>
  </r>
  <r>
    <s v="17/10/2020"/>
    <x v="312"/>
    <n v="0"/>
    <x v="27"/>
    <s v="ผักผล"/>
    <n v="0.68"/>
    <n v="59.999999999999993"/>
    <n v="40.799999999999997"/>
    <n v="-1"/>
    <x v="4"/>
  </r>
  <r>
    <s v="17/10/2020"/>
    <x v="313"/>
    <n v="0"/>
    <x v="45"/>
    <s v="ทะเล"/>
    <n v="1"/>
    <n v="250"/>
    <n v="250"/>
    <n v="-1"/>
    <x v="4"/>
  </r>
  <r>
    <s v="17/10/2020"/>
    <x v="313"/>
    <n v="0"/>
    <x v="107"/>
    <s v="ทะเล"/>
    <n v="0.46500000000000002"/>
    <n v="150"/>
    <n v="69.75"/>
    <n v="-1"/>
    <x v="4"/>
  </r>
  <r>
    <s v="17/10/2020"/>
    <x v="313"/>
    <n v="0"/>
    <x v="107"/>
    <s v="ทะเล"/>
    <n v="0.59499999999999997"/>
    <n v="150"/>
    <n v="89.25"/>
    <n v="-1"/>
    <x v="4"/>
  </r>
  <r>
    <s v="17/10/2020"/>
    <x v="313"/>
    <n v="0"/>
    <x v="108"/>
    <s v="ทะเล"/>
    <n v="0.82499999999999996"/>
    <n v="250"/>
    <n v="206.25"/>
    <n v="-1"/>
    <x v="4"/>
  </r>
  <r>
    <s v="17/10/2020"/>
    <x v="313"/>
    <n v="0"/>
    <x v="19"/>
    <s v="ทะเล"/>
    <n v="0.45"/>
    <n v="450"/>
    <n v="202.5"/>
    <n v="-1"/>
    <x v="4"/>
  </r>
  <r>
    <s v="17/10/2020"/>
    <x v="313"/>
    <n v="0"/>
    <x v="67"/>
    <s v="ทะเล"/>
    <n v="0.74"/>
    <n v="350"/>
    <n v="259"/>
    <n v="-1"/>
    <x v="4"/>
  </r>
  <r>
    <s v="17/10/2020"/>
    <x v="313"/>
    <n v="0"/>
    <x v="11"/>
    <s v="ผลไมั"/>
    <n v="1"/>
    <n v="30"/>
    <n v="30"/>
    <n v="-1"/>
    <x v="4"/>
  </r>
  <r>
    <s v="17/10/2020"/>
    <x v="313"/>
    <n v="0"/>
    <x v="59"/>
    <s v="ผักผล"/>
    <n v="1"/>
    <n v="20"/>
    <n v="20"/>
    <n v="-1"/>
    <x v="4"/>
  </r>
  <r>
    <s v="17/10/2020"/>
    <x v="314"/>
    <n v="0"/>
    <x v="86"/>
    <s v="ผักใบ"/>
    <n v="0.2"/>
    <n v="100"/>
    <n v="20"/>
    <n v="-1"/>
    <x v="4"/>
  </r>
  <r>
    <s v="17/10/2020"/>
    <x v="314"/>
    <n v="0"/>
    <x v="53"/>
    <s v="ผักผล"/>
    <n v="0.05"/>
    <n v="200"/>
    <n v="10"/>
    <n v="-1"/>
    <x v="4"/>
  </r>
  <r>
    <s v="17/10/2020"/>
    <x v="314"/>
    <n v="0"/>
    <x v="23"/>
    <s v="ผักผล"/>
    <n v="0.5"/>
    <n v="100"/>
    <n v="50"/>
    <n v="-1"/>
    <x v="4"/>
  </r>
  <r>
    <s v="17/10/2020"/>
    <x v="314"/>
    <n v="0"/>
    <x v="62"/>
    <s v="ผักผล"/>
    <n v="0.36"/>
    <n v="50"/>
    <n v="18"/>
    <n v="-1"/>
    <x v="4"/>
  </r>
  <r>
    <s v="17/10/2020"/>
    <x v="315"/>
    <n v="0"/>
    <x v="109"/>
    <s v="ทะเล"/>
    <n v="1.095"/>
    <n v="350"/>
    <n v="383.25"/>
    <n v="-1"/>
    <x v="4"/>
  </r>
  <r>
    <s v="17/10/2020"/>
    <x v="315"/>
    <n v="0"/>
    <x v="109"/>
    <s v="ทะเล"/>
    <n v="1.03"/>
    <n v="350"/>
    <n v="360.5"/>
    <n v="-1"/>
    <x v="4"/>
  </r>
  <r>
    <s v="17/10/2020"/>
    <x v="315"/>
    <n v="0"/>
    <x v="109"/>
    <s v="ทะเล"/>
    <n v="1.0049999999999999"/>
    <n v="350.00000000000006"/>
    <n v="351.75"/>
    <n v="-1"/>
    <x v="4"/>
  </r>
  <r>
    <s v="17/10/2020"/>
    <x v="315"/>
    <n v="0"/>
    <x v="109"/>
    <s v="ทะเล"/>
    <n v="0.97499999999999998"/>
    <n v="350"/>
    <n v="341.25"/>
    <n v="-1"/>
    <x v="4"/>
  </r>
  <r>
    <s v="17/10/2020"/>
    <x v="315"/>
    <n v="0"/>
    <x v="8"/>
    <s v="ผักใบ"/>
    <n v="1"/>
    <n v="100"/>
    <n v="100"/>
    <n v="-1"/>
    <x v="4"/>
  </r>
  <r>
    <s v="17/10/2020"/>
    <x v="315"/>
    <n v="0"/>
    <x v="96"/>
    <s v="อื่นๆ"/>
    <n v="150"/>
    <n v="6"/>
    <n v="900"/>
    <n v="-1"/>
    <x v="4"/>
  </r>
  <r>
    <s v="17/10/2020"/>
    <x v="315"/>
    <n v="0"/>
    <x v="19"/>
    <s v="ทะเล"/>
    <n v="0.80500000000000005"/>
    <n v="450"/>
    <n v="362.25"/>
    <n v="-1"/>
    <x v="4"/>
  </r>
  <r>
    <s v="17/10/2020"/>
    <x v="315"/>
    <n v="0"/>
    <x v="19"/>
    <s v="ทะเล"/>
    <n v="0.83"/>
    <n v="450"/>
    <n v="373.5"/>
    <n v="-1"/>
    <x v="4"/>
  </r>
  <r>
    <s v="17/10/2020"/>
    <x v="315"/>
    <n v="0"/>
    <x v="81"/>
    <s v="ทะเล"/>
    <n v="0.7"/>
    <n v="450.00000000000006"/>
    <n v="315"/>
    <n v="-1"/>
    <x v="4"/>
  </r>
  <r>
    <s v="17/10/2020"/>
    <x v="315"/>
    <n v="0"/>
    <x v="108"/>
    <s v="ทะเล"/>
    <n v="0.63500000000000001"/>
    <n v="250"/>
    <n v="158.75"/>
    <n v="-1"/>
    <x v="4"/>
  </r>
  <r>
    <s v="17/10/2020"/>
    <x v="315"/>
    <n v="0"/>
    <x v="69"/>
    <s v="ผักใบ"/>
    <n v="0.7"/>
    <n v="100"/>
    <n v="70"/>
    <n v="-1"/>
    <x v="4"/>
  </r>
  <r>
    <s v="17/10/2020"/>
    <x v="315"/>
    <n v="0"/>
    <x v="8"/>
    <s v="ผักใบ"/>
    <n v="0.5"/>
    <n v="100"/>
    <n v="50"/>
    <n v="-1"/>
    <x v="4"/>
  </r>
  <r>
    <s v="17/10/2020"/>
    <x v="316"/>
    <n v="0"/>
    <x v="65"/>
    <s v="ผักผล"/>
    <n v="0.3"/>
    <n v="100"/>
    <n v="30"/>
    <n v="-1"/>
    <x v="4"/>
  </r>
  <r>
    <s v="17/10/2020"/>
    <x v="316"/>
    <n v="0"/>
    <x v="86"/>
    <s v="ผักใบ"/>
    <n v="0.2"/>
    <n v="100"/>
    <n v="20"/>
    <n v="-1"/>
    <x v="4"/>
  </r>
  <r>
    <s v="17/10/2020"/>
    <x v="316"/>
    <n v="0"/>
    <x v="69"/>
    <s v="ผักใบ"/>
    <n v="0.2"/>
    <n v="100"/>
    <n v="20"/>
    <n v="-1"/>
    <x v="4"/>
  </r>
  <r>
    <s v="17/10/2020"/>
    <x v="316"/>
    <n v="0"/>
    <x v="99"/>
    <s v="ผลไมั"/>
    <n v="0.7"/>
    <n v="60.000000000000007"/>
    <n v="42"/>
    <n v="-1"/>
    <x v="4"/>
  </r>
  <r>
    <s v="17/10/2020"/>
    <x v="316"/>
    <n v="0"/>
    <x v="33"/>
    <s v="ผลไมั"/>
    <n v="0.46"/>
    <n v="60"/>
    <n v="27.6"/>
    <n v="-1"/>
    <x v="4"/>
  </r>
  <r>
    <s v="17/10/2020"/>
    <x v="316"/>
    <n v="0"/>
    <x v="10"/>
    <s v="ผลไมั"/>
    <n v="0.9"/>
    <n v="60"/>
    <n v="54"/>
    <n v="-1"/>
    <x v="4"/>
  </r>
  <r>
    <s v="17/10/2020"/>
    <x v="316"/>
    <n v="0"/>
    <x v="15"/>
    <s v="ผักใบ"/>
    <n v="0.04"/>
    <n v="100"/>
    <n v="4"/>
    <n v="-1"/>
    <x v="4"/>
  </r>
  <r>
    <s v="17/10/2020"/>
    <x v="317"/>
    <n v="0"/>
    <x v="77"/>
    <s v="ผักผล"/>
    <n v="1"/>
    <n v="60"/>
    <n v="60"/>
    <n v="-1"/>
    <x v="4"/>
  </r>
  <r>
    <s v="17/10/2020"/>
    <x v="317"/>
    <n v="0"/>
    <x v="100"/>
    <s v="ผลไมั"/>
    <n v="1.2"/>
    <n v="60"/>
    <n v="72"/>
    <n v="-1"/>
    <x v="4"/>
  </r>
  <r>
    <s v="17/10/2020"/>
    <x v="317"/>
    <n v="0"/>
    <x v="64"/>
    <s v="ผลไมั"/>
    <n v="1.4"/>
    <n v="50"/>
    <n v="70"/>
    <n v="-1"/>
    <x v="4"/>
  </r>
  <r>
    <s v="17/10/2020"/>
    <x v="317"/>
    <n v="0"/>
    <x v="5"/>
    <s v="ผักผล"/>
    <n v="0.4"/>
    <n v="50"/>
    <n v="20"/>
    <n v="-1"/>
    <x v="4"/>
  </r>
  <r>
    <s v="17/10/2020"/>
    <x v="317"/>
    <n v="0"/>
    <x v="27"/>
    <s v="ผักผล"/>
    <n v="0.3"/>
    <n v="60"/>
    <n v="18"/>
    <n v="-1"/>
    <x v="4"/>
  </r>
  <r>
    <s v="17/10/2020"/>
    <x v="317"/>
    <n v="0"/>
    <x v="23"/>
    <s v="ผักผล"/>
    <n v="0.4"/>
    <n v="100"/>
    <n v="40"/>
    <n v="-1"/>
    <x v="4"/>
  </r>
  <r>
    <s v="17/10/2020"/>
    <x v="317"/>
    <n v="0"/>
    <x v="53"/>
    <s v="ผักผล"/>
    <n v="0.05"/>
    <n v="200"/>
    <n v="10"/>
    <n v="-1"/>
    <x v="4"/>
  </r>
  <r>
    <s v="17/10/2020"/>
    <x v="317"/>
    <n v="0"/>
    <x v="8"/>
    <s v="ผักใบ"/>
    <n v="0.2"/>
    <n v="100"/>
    <n v="20"/>
    <n v="-1"/>
    <x v="4"/>
  </r>
  <r>
    <s v="17/10/2020"/>
    <x v="317"/>
    <n v="0"/>
    <x v="69"/>
    <s v="ผักใบ"/>
    <n v="0.2"/>
    <n v="100"/>
    <n v="20"/>
    <n v="-1"/>
    <x v="4"/>
  </r>
  <r>
    <s v="17/10/2020"/>
    <x v="318"/>
    <n v="0"/>
    <x v="23"/>
    <s v="ผักผล"/>
    <n v="0.8"/>
    <n v="100"/>
    <n v="80"/>
    <n v="-1"/>
    <x v="4"/>
  </r>
  <r>
    <s v="17/10/2020"/>
    <x v="319"/>
    <n v="0"/>
    <x v="0"/>
    <s v="ผลไมั"/>
    <n v="2"/>
    <n v="40"/>
    <n v="80"/>
    <n v="-1"/>
    <x v="4"/>
  </r>
  <r>
    <s v="17/10/2020"/>
    <x v="319"/>
    <n v="0"/>
    <x v="47"/>
    <s v="ผักผล"/>
    <n v="0.9"/>
    <n v="50"/>
    <n v="45"/>
    <n v="-1"/>
    <x v="4"/>
  </r>
  <r>
    <s v="17/10/2020"/>
    <x v="319"/>
    <n v="0"/>
    <x v="2"/>
    <s v="ผักใบ"/>
    <n v="0.1"/>
    <n v="100"/>
    <n v="10"/>
    <n v="-1"/>
    <x v="4"/>
  </r>
  <r>
    <s v="17/10/2020"/>
    <x v="319"/>
    <n v="0"/>
    <x v="14"/>
    <s v="ผักใบ"/>
    <n v="0.1"/>
    <n v="100"/>
    <n v="10"/>
    <n v="-1"/>
    <x v="4"/>
  </r>
  <r>
    <s v="17/10/2020"/>
    <x v="319"/>
    <n v="0"/>
    <x v="86"/>
    <s v="ผักใบ"/>
    <n v="0.1"/>
    <n v="100"/>
    <n v="10"/>
    <n v="-1"/>
    <x v="4"/>
  </r>
  <r>
    <s v="17/10/2020"/>
    <x v="319"/>
    <n v="0"/>
    <x v="101"/>
    <s v="ผักใบ"/>
    <n v="0.1"/>
    <n v="100"/>
    <n v="10"/>
    <n v="-1"/>
    <x v="4"/>
  </r>
  <r>
    <s v="17/10/2020"/>
    <x v="319"/>
    <n v="0"/>
    <x v="62"/>
    <s v="ผักผล"/>
    <n v="0.2"/>
    <n v="50"/>
    <n v="10"/>
    <n v="-1"/>
    <x v="4"/>
  </r>
  <r>
    <s v="17/10/2020"/>
    <x v="320"/>
    <n v="0"/>
    <x v="23"/>
    <s v="ผักผล"/>
    <n v="0.46"/>
    <n v="100"/>
    <n v="46"/>
    <n v="-1"/>
    <x v="4"/>
  </r>
  <r>
    <s v="17/10/2020"/>
    <x v="321"/>
    <n v="0"/>
    <x v="15"/>
    <s v="ผักใบ"/>
    <n v="0.2"/>
    <n v="100"/>
    <n v="20"/>
    <n v="-1"/>
    <x v="4"/>
  </r>
  <r>
    <s v="17/10/2020"/>
    <x v="321"/>
    <n v="0"/>
    <x v="27"/>
    <s v="ผักผล"/>
    <n v="0.2"/>
    <n v="60"/>
    <n v="12"/>
    <n v="-1"/>
    <x v="4"/>
  </r>
  <r>
    <s v="17/10/2020"/>
    <x v="322"/>
    <n v="0"/>
    <x v="11"/>
    <s v="ผลไมั"/>
    <n v="1"/>
    <n v="30"/>
    <n v="30"/>
    <n v="-1"/>
    <x v="4"/>
  </r>
  <r>
    <s v="17/10/2020"/>
    <x v="322"/>
    <n v="0"/>
    <x v="41"/>
    <s v="ผักผล"/>
    <n v="0.36"/>
    <n v="50"/>
    <n v="18"/>
    <n v="-1"/>
    <x v="4"/>
  </r>
  <r>
    <s v="17/10/2020"/>
    <x v="322"/>
    <n v="0"/>
    <x v="25"/>
    <s v="ผักใบ"/>
    <n v="2"/>
    <n v="40"/>
    <n v="80"/>
    <n v="-1"/>
    <x v="4"/>
  </r>
  <r>
    <s v="17/10/2020"/>
    <x v="323"/>
    <n v="0"/>
    <x v="25"/>
    <s v="ผักใบ"/>
    <n v="1"/>
    <n v="40"/>
    <n v="40"/>
    <n v="-1"/>
    <x v="4"/>
  </r>
  <r>
    <s v="17/10/2020"/>
    <x v="323"/>
    <n v="0"/>
    <x v="36"/>
    <s v="ผักใบ"/>
    <n v="0.1"/>
    <n v="100"/>
    <n v="10"/>
    <n v="-1"/>
    <x v="4"/>
  </r>
  <r>
    <s v="17/10/2020"/>
    <x v="323"/>
    <n v="0"/>
    <x v="2"/>
    <s v="ผักใบ"/>
    <n v="0.1"/>
    <n v="100"/>
    <n v="10"/>
    <n v="-1"/>
    <x v="4"/>
  </r>
  <r>
    <s v="17/10/2020"/>
    <x v="324"/>
    <n v="0"/>
    <x v="4"/>
    <s v="ผักผล"/>
    <n v="2.5"/>
    <n v="50"/>
    <n v="125"/>
    <n v="-1"/>
    <x v="4"/>
  </r>
  <r>
    <s v="17/10/2020"/>
    <x v="324"/>
    <n v="0"/>
    <x v="110"/>
    <s v="อื่นๆ"/>
    <n v="2"/>
    <n v="30"/>
    <n v="60"/>
    <n v="-1"/>
    <x v="4"/>
  </r>
  <r>
    <s v="17/10/2020"/>
    <x v="324"/>
    <n v="0"/>
    <x v="41"/>
    <s v="ผักผล"/>
    <n v="2"/>
    <n v="50"/>
    <n v="100"/>
    <n v="-1"/>
    <x v="4"/>
  </r>
  <r>
    <s v="17/10/2020"/>
    <x v="324"/>
    <n v="0"/>
    <x v="6"/>
    <s v="ผักผล"/>
    <n v="0.3"/>
    <n v="50"/>
    <n v="15"/>
    <n v="-1"/>
    <x v="4"/>
  </r>
  <r>
    <s v="17/10/2020"/>
    <x v="325"/>
    <n v="0"/>
    <x v="41"/>
    <s v="ผักผล"/>
    <n v="1"/>
    <n v="50"/>
    <n v="50"/>
    <n v="-1"/>
    <x v="4"/>
  </r>
  <r>
    <s v="17/10/2020"/>
    <x v="326"/>
    <n v="0"/>
    <x v="77"/>
    <s v="ผักผล"/>
    <n v="1.5"/>
    <n v="60"/>
    <n v="90"/>
    <n v="-1"/>
    <x v="4"/>
  </r>
  <r>
    <s v="17/10/2020"/>
    <x v="326"/>
    <n v="0"/>
    <x v="11"/>
    <s v="ผลไมั"/>
    <n v="1"/>
    <n v="30"/>
    <n v="30"/>
    <n v="-1"/>
    <x v="4"/>
  </r>
  <r>
    <s v="17/10/2020"/>
    <x v="327"/>
    <n v="0"/>
    <x v="53"/>
    <s v="ผักผล"/>
    <n v="0.05"/>
    <n v="200"/>
    <n v="10"/>
    <n v="-1"/>
    <x v="4"/>
  </r>
  <r>
    <s v="17/10/2020"/>
    <x v="328"/>
    <n v="0"/>
    <x v="27"/>
    <s v="ผักผล"/>
    <n v="0.16"/>
    <n v="60"/>
    <n v="9.6"/>
    <n v="-1"/>
    <x v="4"/>
  </r>
  <r>
    <s v="17/10/2020"/>
    <x v="329"/>
    <n v="0"/>
    <x v="100"/>
    <s v="ผลไมั"/>
    <n v="1.1599999999999999"/>
    <n v="60"/>
    <n v="69.599999999999994"/>
    <n v="-1"/>
    <x v="4"/>
  </r>
  <r>
    <s v="17/10/2020"/>
    <x v="330"/>
    <n v="0"/>
    <x v="11"/>
    <s v="ผลไมั"/>
    <n v="2"/>
    <n v="30"/>
    <n v="60"/>
    <n v="-1"/>
    <x v="4"/>
  </r>
  <r>
    <s v="17/10/2020"/>
    <x v="330"/>
    <n v="0"/>
    <x v="0"/>
    <s v="ผลไมั"/>
    <n v="1"/>
    <n v="40"/>
    <n v="40"/>
    <n v="-1"/>
    <x v="4"/>
  </r>
  <r>
    <s v="17/10/2020"/>
    <x v="330"/>
    <n v="0"/>
    <x v="37"/>
    <s v="ผักผล"/>
    <n v="0.4"/>
    <n v="180"/>
    <n v="72"/>
    <n v="-1"/>
    <x v="4"/>
  </r>
  <r>
    <s v="17/10/2020"/>
    <x v="330"/>
    <n v="0"/>
    <x v="73"/>
    <s v="ผักผล"/>
    <n v="0.26"/>
    <n v="100"/>
    <n v="26"/>
    <n v="-1"/>
    <x v="4"/>
  </r>
  <r>
    <s v="17/10/2020"/>
    <x v="331"/>
    <n v="0"/>
    <x v="23"/>
    <s v="ผักผล"/>
    <n v="1"/>
    <n v="100"/>
    <n v="100"/>
    <n v="-1"/>
    <x v="4"/>
  </r>
  <r>
    <s v="17/10/2020"/>
    <x v="331"/>
    <n v="0"/>
    <x v="70"/>
    <s v="ผักผล"/>
    <n v="0.57999999999999996"/>
    <n v="50"/>
    <n v="29"/>
    <n v="-1"/>
    <x v="4"/>
  </r>
  <r>
    <s v="17/10/2020"/>
    <x v="331"/>
    <n v="0"/>
    <x v="100"/>
    <s v="ผลไมั"/>
    <n v="2.7"/>
    <n v="59.999999999999993"/>
    <n v="162"/>
    <n v="-1"/>
    <x v="4"/>
  </r>
  <r>
    <s v="17/10/2020"/>
    <x v="331"/>
    <n v="0"/>
    <x v="10"/>
    <s v="ผลไมั"/>
    <n v="2.2000000000000002"/>
    <n v="59.999999999999993"/>
    <n v="132"/>
    <n v="-1"/>
    <x v="4"/>
  </r>
  <r>
    <s v="17/10/2020"/>
    <x v="331"/>
    <n v="0"/>
    <x v="27"/>
    <s v="ผักผล"/>
    <n v="1.08"/>
    <n v="59.999999999999993"/>
    <n v="64.8"/>
    <n v="-1"/>
    <x v="4"/>
  </r>
  <r>
    <s v="17/10/2020"/>
    <x v="331"/>
    <n v="0"/>
    <x v="77"/>
    <s v="ผักผล"/>
    <n v="0.3"/>
    <n v="60"/>
    <n v="18"/>
    <n v="-1"/>
    <x v="4"/>
  </r>
  <r>
    <s v="17/10/2020"/>
    <x v="331"/>
    <n v="0"/>
    <x v="101"/>
    <s v="ผักใบ"/>
    <n v="0.3"/>
    <n v="100"/>
    <n v="30"/>
    <n v="-1"/>
    <x v="4"/>
  </r>
  <r>
    <s v="17/10/2020"/>
    <x v="331"/>
    <n v="0"/>
    <x v="59"/>
    <s v="ผักผล"/>
    <n v="1"/>
    <n v="20"/>
    <n v="20"/>
    <n v="-1"/>
    <x v="4"/>
  </r>
  <r>
    <s v="17/10/2020"/>
    <x v="331"/>
    <n v="0"/>
    <x v="59"/>
    <s v="ผักผล"/>
    <n v="1"/>
    <n v="15"/>
    <n v="15"/>
    <n v="-1"/>
    <x v="4"/>
  </r>
  <r>
    <s v="17/10/2020"/>
    <x v="331"/>
    <n v="0"/>
    <x v="39"/>
    <s v="ผักผล"/>
    <n v="0.55000000000000004"/>
    <n v="49.999999999999993"/>
    <n v="27.5"/>
    <n v="-1"/>
    <x v="4"/>
  </r>
  <r>
    <s v="17/10/2020"/>
    <x v="331"/>
    <n v="0"/>
    <x v="69"/>
    <s v="ผักใบ"/>
    <n v="0.3"/>
    <n v="100"/>
    <n v="30"/>
    <n v="-1"/>
    <x v="4"/>
  </r>
  <r>
    <s v="17/10/2020"/>
    <x v="331"/>
    <n v="0"/>
    <x v="53"/>
    <s v="ผักผล"/>
    <n v="0.1"/>
    <n v="200"/>
    <n v="20"/>
    <n v="-1"/>
    <x v="4"/>
  </r>
  <r>
    <s v="17/10/2020"/>
    <x v="331"/>
    <n v="0"/>
    <x v="62"/>
    <s v="ผักผล"/>
    <n v="1.64"/>
    <n v="50"/>
    <n v="82"/>
    <n v="-1"/>
    <x v="4"/>
  </r>
  <r>
    <s v="17/10/2020"/>
    <x v="331"/>
    <n v="0"/>
    <x v="13"/>
    <s v="ผักใบ"/>
    <n v="1"/>
    <n v="100"/>
    <n v="100"/>
    <n v="-1"/>
    <x v="4"/>
  </r>
  <r>
    <s v="17/10/2020"/>
    <x v="331"/>
    <n v="0"/>
    <x v="25"/>
    <s v="ผักใบ"/>
    <n v="3"/>
    <n v="40"/>
    <n v="120"/>
    <n v="-1"/>
    <x v="4"/>
  </r>
  <r>
    <s v="17/10/2020"/>
    <x v="331"/>
    <n v="0"/>
    <x v="8"/>
    <s v="ผักใบ"/>
    <n v="0.2"/>
    <n v="100"/>
    <n v="20"/>
    <n v="-1"/>
    <x v="4"/>
  </r>
  <r>
    <s v="17/10/2020"/>
    <x v="331"/>
    <n v="0"/>
    <x v="38"/>
    <s v="ผักใบ"/>
    <n v="0.9"/>
    <n v="100"/>
    <n v="90"/>
    <n v="-1"/>
    <x v="4"/>
  </r>
  <r>
    <s v="17/10/2020"/>
    <x v="331"/>
    <n v="0"/>
    <x v="11"/>
    <s v="ผลไมั"/>
    <n v="1"/>
    <n v="30"/>
    <n v="30"/>
    <n v="-1"/>
    <x v="4"/>
  </r>
  <r>
    <s v="17/10/2020"/>
    <x v="331"/>
    <n v="0"/>
    <x v="100"/>
    <s v="ผลไมั"/>
    <n v="1.1599999999999999"/>
    <n v="60"/>
    <n v="69.599999999999994"/>
    <n v="-1"/>
    <x v="4"/>
  </r>
  <r>
    <s v="17/10/2020"/>
    <x v="331"/>
    <n v="0"/>
    <x v="14"/>
    <s v="ผักใบ"/>
    <n v="0.8"/>
    <n v="100"/>
    <n v="80"/>
    <n v="-1"/>
    <x v="4"/>
  </r>
  <r>
    <s v="17/10/2020"/>
    <x v="331"/>
    <n v="0"/>
    <x v="26"/>
    <s v="ผักผล"/>
    <n v="1.3"/>
    <n v="50"/>
    <n v="65"/>
    <n v="-1"/>
    <x v="4"/>
  </r>
  <r>
    <s v="17/10/2020"/>
    <x v="331"/>
    <n v="0"/>
    <x v="10"/>
    <s v="ผลไมั"/>
    <n v="1.29"/>
    <n v="60"/>
    <n v="77.400000000000006"/>
    <n v="-1"/>
    <x v="4"/>
  </r>
  <r>
    <s v="17/10/2020"/>
    <x v="332"/>
    <n v="0"/>
    <x v="28"/>
    <s v="ผักใบ"/>
    <n v="0.5"/>
    <n v="100"/>
    <n v="50"/>
    <n v="-1"/>
    <x v="4"/>
  </r>
  <r>
    <s v="17/10/2020"/>
    <x v="332"/>
    <n v="0"/>
    <x v="25"/>
    <s v="ผักใบ"/>
    <n v="2"/>
    <n v="40"/>
    <n v="80"/>
    <n v="-1"/>
    <x v="4"/>
  </r>
  <r>
    <s v="17/10/2020"/>
    <x v="332"/>
    <n v="0"/>
    <x v="26"/>
    <s v="ผักผล"/>
    <n v="1.6"/>
    <n v="50"/>
    <n v="80"/>
    <n v="-1"/>
    <x v="4"/>
  </r>
  <r>
    <s v="17/10/2020"/>
    <x v="332"/>
    <n v="0"/>
    <x v="0"/>
    <s v="ผลไมั"/>
    <n v="2"/>
    <n v="40"/>
    <n v="80"/>
    <n v="-1"/>
    <x v="4"/>
  </r>
  <r>
    <s v="17/10/2020"/>
    <x v="332"/>
    <n v="0"/>
    <x v="5"/>
    <s v="ผักผล"/>
    <n v="1.6"/>
    <n v="50"/>
    <n v="80"/>
    <n v="-1"/>
    <x v="4"/>
  </r>
  <r>
    <s v="17/10/2020"/>
    <x v="332"/>
    <n v="0"/>
    <x v="100"/>
    <s v="ผลไมั"/>
    <n v="1.2"/>
    <n v="60"/>
    <n v="72"/>
    <n v="-1"/>
    <x v="4"/>
  </r>
  <r>
    <s v="17/10/2020"/>
    <x v="332"/>
    <n v="0"/>
    <x v="14"/>
    <s v="ผักใบ"/>
    <n v="0.6"/>
    <n v="100"/>
    <n v="60"/>
    <n v="-1"/>
    <x v="4"/>
  </r>
  <r>
    <s v="17/10/2020"/>
    <x v="332"/>
    <n v="0"/>
    <x v="3"/>
    <s v="ผักผล"/>
    <n v="0.7"/>
    <n v="50"/>
    <n v="35"/>
    <n v="-1"/>
    <x v="4"/>
  </r>
  <r>
    <s v="17/10/2020"/>
    <x v="332"/>
    <n v="0"/>
    <x v="23"/>
    <s v="ผักผล"/>
    <n v="0.14000000000000001"/>
    <n v="99.999999999999986"/>
    <n v="14"/>
    <n v="-1"/>
    <x v="4"/>
  </r>
  <r>
    <s v="17/10/2020"/>
    <x v="332"/>
    <n v="0"/>
    <x v="6"/>
    <s v="ผักผล"/>
    <n v="0.73499999999999999"/>
    <n v="50"/>
    <n v="36.75"/>
    <n v="-1"/>
    <x v="4"/>
  </r>
  <r>
    <s v="17/10/2020"/>
    <x v="332"/>
    <n v="0"/>
    <x v="111"/>
    <s v="ผลไมั"/>
    <n v="1"/>
    <n v="70"/>
    <n v="70"/>
    <n v="-1"/>
    <x v="4"/>
  </r>
  <r>
    <s v="17/10/2020"/>
    <x v="333"/>
    <n v="0"/>
    <x v="23"/>
    <s v="ผักผล"/>
    <n v="0.8"/>
    <n v="100"/>
    <n v="80"/>
    <n v="-1"/>
    <x v="4"/>
  </r>
  <r>
    <s v="17/10/2020"/>
    <x v="333"/>
    <n v="0"/>
    <x v="0"/>
    <s v="ผลไมั"/>
    <n v="1"/>
    <n v="40"/>
    <n v="40"/>
    <n v="-1"/>
    <x v="4"/>
  </r>
  <r>
    <s v="17/10/2020"/>
    <x v="333"/>
    <n v="0"/>
    <x v="72"/>
    <s v="ผลไมั"/>
    <n v="1"/>
    <n v="50"/>
    <n v="50"/>
    <n v="-1"/>
    <x v="4"/>
  </r>
  <r>
    <s v="17/10/2020"/>
    <x v="334"/>
    <n v="0"/>
    <x v="59"/>
    <s v="ผักผล"/>
    <n v="2"/>
    <n v="20"/>
    <n v="40"/>
    <n v="-1"/>
    <x v="4"/>
  </r>
  <r>
    <s v="17/10/2020"/>
    <x v="334"/>
    <n v="0"/>
    <x v="23"/>
    <s v="ผักผล"/>
    <n v="0.74"/>
    <n v="100"/>
    <n v="74"/>
    <n v="-1"/>
    <x v="4"/>
  </r>
  <r>
    <s v="17/10/2020"/>
    <x v="334"/>
    <n v="0"/>
    <x v="28"/>
    <s v="ผักใบ"/>
    <n v="0.5"/>
    <n v="100"/>
    <n v="50"/>
    <n v="-1"/>
    <x v="4"/>
  </r>
  <r>
    <s v="17/10/2020"/>
    <x v="334"/>
    <n v="0"/>
    <x v="2"/>
    <s v="ผักใบ"/>
    <n v="0.5"/>
    <n v="100"/>
    <n v="50"/>
    <n v="-1"/>
    <x v="4"/>
  </r>
  <r>
    <s v="17/10/2020"/>
    <x v="334"/>
    <n v="0"/>
    <x v="6"/>
    <s v="ผักผล"/>
    <n v="0.56000000000000005"/>
    <n v="49.999999999999993"/>
    <n v="28"/>
    <n v="-1"/>
    <x v="4"/>
  </r>
  <r>
    <s v="17/10/2020"/>
    <x v="334"/>
    <n v="0"/>
    <x v="38"/>
    <s v="ผักใบ"/>
    <n v="0.8"/>
    <n v="100"/>
    <n v="80"/>
    <n v="-1"/>
    <x v="4"/>
  </r>
  <r>
    <s v="17/10/2020"/>
    <x v="334"/>
    <n v="0"/>
    <x v="62"/>
    <s v="ผักผล"/>
    <n v="0.94"/>
    <n v="50"/>
    <n v="47"/>
    <n v="-1"/>
    <x v="4"/>
  </r>
  <r>
    <s v="17/10/2020"/>
    <x v="335"/>
    <n v="0"/>
    <x v="45"/>
    <s v="ทะเล"/>
    <n v="1"/>
    <n v="250"/>
    <n v="250"/>
    <n v="-1"/>
    <x v="4"/>
  </r>
  <r>
    <s v="17/10/2020"/>
    <x v="336"/>
    <n v="0"/>
    <x v="37"/>
    <s v="ผักผล"/>
    <n v="0.49"/>
    <n v="180"/>
    <n v="88.2"/>
    <n v="-1"/>
    <x v="4"/>
  </r>
  <r>
    <s v="17/10/2020"/>
    <x v="336"/>
    <n v="0"/>
    <x v="110"/>
    <s v="อื่นๆ"/>
    <n v="1"/>
    <n v="30"/>
    <n v="30"/>
    <n v="-1"/>
    <x v="4"/>
  </r>
  <r>
    <s v="17/10/2020"/>
    <x v="336"/>
    <n v="0"/>
    <x v="51"/>
    <s v="ผักใบ"/>
    <n v="0.1"/>
    <n v="100"/>
    <n v="10"/>
    <n v="-1"/>
    <x v="4"/>
  </r>
  <r>
    <s v="17/10/2020"/>
    <x v="336"/>
    <n v="0"/>
    <x v="2"/>
    <s v="ผักใบ"/>
    <n v="0.1"/>
    <n v="100"/>
    <n v="10"/>
    <n v="-1"/>
    <x v="4"/>
  </r>
  <r>
    <s v="17/10/2020"/>
    <x v="336"/>
    <n v="0"/>
    <x v="52"/>
    <s v="ผักใบ"/>
    <n v="0.1"/>
    <n v="100"/>
    <n v="10"/>
    <n v="-1"/>
    <x v="4"/>
  </r>
  <r>
    <s v="17/10/2020"/>
    <x v="336"/>
    <n v="0"/>
    <x v="8"/>
    <s v="ผักใบ"/>
    <n v="0.1"/>
    <n v="100"/>
    <n v="10"/>
    <n v="-1"/>
    <x v="4"/>
  </r>
  <r>
    <s v="17/10/2020"/>
    <x v="336"/>
    <n v="0"/>
    <x v="14"/>
    <s v="ผักใบ"/>
    <n v="0.2"/>
    <n v="100"/>
    <n v="20"/>
    <n v="-1"/>
    <x v="4"/>
  </r>
  <r>
    <s v="18/10/2020"/>
    <x v="337"/>
    <n v="0"/>
    <x v="26"/>
    <s v="ผักผล"/>
    <n v="1.9"/>
    <n v="50"/>
    <n v="95"/>
    <n v="-1"/>
    <x v="5"/>
  </r>
  <r>
    <s v="18/10/2020"/>
    <x v="337"/>
    <n v="0"/>
    <x v="55"/>
    <s v="ผักผล"/>
    <n v="1.4"/>
    <n v="50"/>
    <n v="70"/>
    <n v="-1"/>
    <x v="5"/>
  </r>
  <r>
    <s v="18/10/2020"/>
    <x v="337"/>
    <n v="0"/>
    <x v="23"/>
    <s v="ผักผล"/>
    <n v="0.3"/>
    <n v="100"/>
    <n v="30"/>
    <n v="-1"/>
    <x v="5"/>
  </r>
  <r>
    <s v="18/10/2020"/>
    <x v="338"/>
    <n v="0"/>
    <x v="100"/>
    <s v="ผลไมั"/>
    <n v="2"/>
    <n v="60"/>
    <n v="120"/>
    <n v="-1"/>
    <x v="5"/>
  </r>
  <r>
    <s v="18/10/2020"/>
    <x v="338"/>
    <n v="0"/>
    <x v="23"/>
    <s v="ผักผล"/>
    <n v="0.6"/>
    <n v="100"/>
    <n v="60"/>
    <n v="-1"/>
    <x v="5"/>
  </r>
  <r>
    <s v="18/10/2020"/>
    <x v="338"/>
    <n v="0"/>
    <x v="28"/>
    <s v="ผักใบ"/>
    <n v="0.27"/>
    <n v="100"/>
    <n v="27"/>
    <n v="-1"/>
    <x v="5"/>
  </r>
  <r>
    <s v="18/10/2020"/>
    <x v="339"/>
    <n v="0"/>
    <x v="37"/>
    <s v="ผักผล"/>
    <n v="0.45"/>
    <n v="180"/>
    <n v="81"/>
    <n v="-1"/>
    <x v="5"/>
  </r>
  <r>
    <s v="18/10/2020"/>
    <x v="340"/>
    <n v="0"/>
    <x v="51"/>
    <s v="ผักใบ"/>
    <n v="0.3"/>
    <n v="100"/>
    <n v="30"/>
    <n v="-1"/>
    <x v="5"/>
  </r>
  <r>
    <s v="18/10/2020"/>
    <x v="341"/>
    <n v="0"/>
    <x v="23"/>
    <s v="ผักผล"/>
    <n v="0.33"/>
    <n v="100"/>
    <n v="33"/>
    <n v="-1"/>
    <x v="5"/>
  </r>
  <r>
    <s v="18/10/2020"/>
    <x v="341"/>
    <n v="0"/>
    <x v="27"/>
    <s v="ผักผล"/>
    <n v="0.14000000000000001"/>
    <n v="60"/>
    <n v="8.4"/>
    <n v="-1"/>
    <x v="5"/>
  </r>
  <r>
    <s v="18/10/2020"/>
    <x v="341"/>
    <n v="0"/>
    <x v="65"/>
    <s v="ผักผล"/>
    <n v="0.06"/>
    <n v="100"/>
    <n v="6"/>
    <n v="-1"/>
    <x v="5"/>
  </r>
  <r>
    <s v="18/10/2020"/>
    <x v="341"/>
    <n v="0"/>
    <x v="63"/>
    <s v="ผักใบ"/>
    <n v="0.15"/>
    <n v="150"/>
    <n v="22.5"/>
    <n v="-1"/>
    <x v="5"/>
  </r>
  <r>
    <s v="18/10/2020"/>
    <x v="342"/>
    <n v="0"/>
    <x v="47"/>
    <s v="ผักผล"/>
    <n v="2.2650000000000001"/>
    <n v="50"/>
    <n v="113.25"/>
    <n v="-1"/>
    <x v="5"/>
  </r>
  <r>
    <s v="18/10/2020"/>
    <x v="342"/>
    <n v="0"/>
    <x v="64"/>
    <s v="ผลไมั"/>
    <n v="3.38"/>
    <n v="50"/>
    <n v="169"/>
    <n v="-1"/>
    <x v="5"/>
  </r>
  <r>
    <s v="18/10/2020"/>
    <x v="342"/>
    <n v="0"/>
    <x v="23"/>
    <s v="ผักผล"/>
    <n v="0.6"/>
    <n v="100"/>
    <n v="60"/>
    <n v="-1"/>
    <x v="5"/>
  </r>
  <r>
    <s v="18/10/2020"/>
    <x v="342"/>
    <n v="0"/>
    <x v="10"/>
    <s v="ผลไมั"/>
    <n v="0.6"/>
    <n v="60"/>
    <n v="36"/>
    <n v="-1"/>
    <x v="5"/>
  </r>
  <r>
    <s v="18/10/2020"/>
    <x v="342"/>
    <n v="0"/>
    <x v="14"/>
    <s v="ผักใบ"/>
    <n v="0.2"/>
    <n v="100"/>
    <n v="20"/>
    <n v="-1"/>
    <x v="5"/>
  </r>
  <r>
    <s v="18/10/2020"/>
    <x v="342"/>
    <n v="0"/>
    <x v="63"/>
    <s v="ผักใบ"/>
    <n v="0.1"/>
    <n v="150"/>
    <n v="15"/>
    <n v="-1"/>
    <x v="5"/>
  </r>
  <r>
    <s v="18/10/2020"/>
    <x v="343"/>
    <n v="0"/>
    <x v="63"/>
    <s v="ผักใบ"/>
    <n v="0.13"/>
    <n v="150"/>
    <n v="19.5"/>
    <n v="-1"/>
    <x v="5"/>
  </r>
  <r>
    <s v="18/10/2020"/>
    <x v="343"/>
    <n v="0"/>
    <x v="62"/>
    <s v="ผักผล"/>
    <n v="0.2"/>
    <n v="50"/>
    <n v="10"/>
    <n v="-1"/>
    <x v="5"/>
  </r>
  <r>
    <s v="18/10/2020"/>
    <x v="344"/>
    <n v="0"/>
    <x v="26"/>
    <s v="ผักผล"/>
    <n v="0.9"/>
    <n v="50"/>
    <n v="45"/>
    <n v="-1"/>
    <x v="5"/>
  </r>
  <r>
    <s v="18/10/2020"/>
    <x v="344"/>
    <n v="0"/>
    <x v="51"/>
    <s v="ผักใบ"/>
    <n v="0.1"/>
    <n v="100"/>
    <n v="10"/>
    <n v="-1"/>
    <x v="5"/>
  </r>
  <r>
    <s v="18/10/2020"/>
    <x v="344"/>
    <n v="0"/>
    <x v="37"/>
    <s v="ผักผล"/>
    <n v="0.48"/>
    <n v="180.00000000000003"/>
    <n v="86.4"/>
    <n v="-1"/>
    <x v="5"/>
  </r>
  <r>
    <s v="18/10/2020"/>
    <x v="344"/>
    <n v="0"/>
    <x v="63"/>
    <s v="ผักใบ"/>
    <n v="0.1"/>
    <n v="150"/>
    <n v="15"/>
    <n v="-1"/>
    <x v="5"/>
  </r>
  <r>
    <s v="18/10/2020"/>
    <x v="344"/>
    <n v="0"/>
    <x v="28"/>
    <s v="ผักใบ"/>
    <n v="0.26"/>
    <n v="100"/>
    <n v="26"/>
    <n v="-1"/>
    <x v="5"/>
  </r>
  <r>
    <s v="18/10/2020"/>
    <x v="344"/>
    <n v="0"/>
    <x v="62"/>
    <s v="ผักผล"/>
    <n v="0.37"/>
    <n v="50"/>
    <n v="18.5"/>
    <n v="-1"/>
    <x v="5"/>
  </r>
  <r>
    <s v="18/10/2020"/>
    <x v="344"/>
    <n v="0"/>
    <x v="23"/>
    <s v="ผักผล"/>
    <n v="0.35"/>
    <n v="100"/>
    <n v="35"/>
    <n v="-1"/>
    <x v="5"/>
  </r>
  <r>
    <s v="18/10/2020"/>
    <x v="344"/>
    <n v="0"/>
    <x v="53"/>
    <s v="ผักผล"/>
    <n v="0.05"/>
    <n v="200"/>
    <n v="10"/>
    <n v="-1"/>
    <x v="5"/>
  </r>
  <r>
    <s v="18/10/2020"/>
    <x v="345"/>
    <n v="0"/>
    <x v="111"/>
    <s v="ผลไมั"/>
    <n v="1"/>
    <n v="70"/>
    <n v="70"/>
    <n v="-1"/>
    <x v="5"/>
  </r>
  <r>
    <s v="18/10/2020"/>
    <x v="345"/>
    <n v="0"/>
    <x v="0"/>
    <s v="ผลไมั"/>
    <n v="1"/>
    <n v="40"/>
    <n v="40"/>
    <n v="-1"/>
    <x v="5"/>
  </r>
  <r>
    <s v="18/10/2020"/>
    <x v="345"/>
    <n v="0"/>
    <x v="26"/>
    <s v="ผักผล"/>
    <n v="0.6"/>
    <n v="50"/>
    <n v="30"/>
    <n v="-1"/>
    <x v="5"/>
  </r>
  <r>
    <s v="18/10/2020"/>
    <x v="345"/>
    <n v="0"/>
    <x v="64"/>
    <s v="ผลไมั"/>
    <n v="2.68"/>
    <n v="50"/>
    <n v="134"/>
    <n v="-1"/>
    <x v="5"/>
  </r>
  <r>
    <s v="18/10/2020"/>
    <x v="345"/>
    <n v="0"/>
    <x v="28"/>
    <s v="ผักใบ"/>
    <n v="0.32"/>
    <n v="100"/>
    <n v="32"/>
    <n v="-1"/>
    <x v="5"/>
  </r>
  <r>
    <s v="18/10/2020"/>
    <x v="345"/>
    <n v="0"/>
    <x v="62"/>
    <s v="ผักผล"/>
    <n v="0.6"/>
    <n v="50"/>
    <n v="30"/>
    <n v="-1"/>
    <x v="5"/>
  </r>
  <r>
    <s v="18/10/2020"/>
    <x v="345"/>
    <n v="0"/>
    <x v="99"/>
    <s v="ผลไมั"/>
    <n v="0.23"/>
    <n v="60"/>
    <n v="13.8"/>
    <n v="-1"/>
    <x v="5"/>
  </r>
  <r>
    <s v="18/10/2020"/>
    <x v="345"/>
    <n v="0"/>
    <x v="23"/>
    <s v="ผักผล"/>
    <n v="0.4"/>
    <n v="100"/>
    <n v="40"/>
    <n v="-1"/>
    <x v="5"/>
  </r>
  <r>
    <s v="18/10/2020"/>
    <x v="346"/>
    <n v="0"/>
    <x v="51"/>
    <s v="ผักใบ"/>
    <n v="0.1"/>
    <n v="100"/>
    <n v="10"/>
    <n v="-1"/>
    <x v="5"/>
  </r>
  <r>
    <s v="18/10/2020"/>
    <x v="346"/>
    <n v="0"/>
    <x v="5"/>
    <s v="ผักผล"/>
    <n v="0.6"/>
    <n v="50"/>
    <n v="30"/>
    <n v="-1"/>
    <x v="5"/>
  </r>
  <r>
    <s v="18/10/2020"/>
    <x v="346"/>
    <n v="0"/>
    <x v="28"/>
    <s v="ผักใบ"/>
    <n v="0.3"/>
    <n v="100"/>
    <n v="30"/>
    <n v="-1"/>
    <x v="5"/>
  </r>
  <r>
    <s v="18/10/2020"/>
    <x v="346"/>
    <n v="0"/>
    <x v="9"/>
    <s v="ผักใบ"/>
    <n v="0.26"/>
    <n v="100"/>
    <n v="26"/>
    <n v="-1"/>
    <x v="5"/>
  </r>
  <r>
    <s v="18/10/2020"/>
    <x v="346"/>
    <n v="0"/>
    <x v="53"/>
    <s v="ผักผล"/>
    <n v="0.05"/>
    <n v="200"/>
    <n v="10"/>
    <n v="-1"/>
    <x v="5"/>
  </r>
  <r>
    <s v="18/10/2020"/>
    <x v="347"/>
    <n v="0"/>
    <x v="14"/>
    <s v="ผักใบ"/>
    <n v="0.4"/>
    <n v="100"/>
    <n v="40"/>
    <n v="-1"/>
    <x v="5"/>
  </r>
  <r>
    <s v="18/10/2020"/>
    <x v="347"/>
    <n v="0"/>
    <x v="53"/>
    <s v="ผักผล"/>
    <n v="0.05"/>
    <n v="200"/>
    <n v="10"/>
    <n v="-1"/>
    <x v="5"/>
  </r>
  <r>
    <s v="18/10/2020"/>
    <x v="348"/>
    <n v="0"/>
    <x v="16"/>
    <s v="ผลไมั"/>
    <n v="2"/>
    <n v="20"/>
    <n v="40"/>
    <n v="-1"/>
    <x v="5"/>
  </r>
  <r>
    <s v="18/10/2020"/>
    <x v="349"/>
    <n v="0"/>
    <x v="26"/>
    <s v="ผักผล"/>
    <n v="2"/>
    <n v="50"/>
    <n v="100"/>
    <n v="-1"/>
    <x v="5"/>
  </r>
  <r>
    <s v="18/10/2020"/>
    <x v="350"/>
    <n v="0"/>
    <x v="62"/>
    <s v="ผักผล"/>
    <n v="0.18"/>
    <n v="50"/>
    <n v="9"/>
    <n v="-1"/>
    <x v="5"/>
  </r>
  <r>
    <s v="18/10/2020"/>
    <x v="350"/>
    <n v="0"/>
    <x v="10"/>
    <s v="ผลไมั"/>
    <n v="0.25"/>
    <n v="60"/>
    <n v="15"/>
    <n v="-1"/>
    <x v="5"/>
  </r>
  <r>
    <s v="18/10/2020"/>
    <x v="350"/>
    <n v="0"/>
    <x v="9"/>
    <s v="ผักใบ"/>
    <n v="0.08"/>
    <n v="100"/>
    <n v="8"/>
    <n v="-1"/>
    <x v="5"/>
  </r>
  <r>
    <s v="18/10/2020"/>
    <x v="350"/>
    <n v="0"/>
    <x v="99"/>
    <s v="ผลไมั"/>
    <n v="0.46"/>
    <n v="60"/>
    <n v="27.6"/>
    <n v="-1"/>
    <x v="5"/>
  </r>
  <r>
    <s v="18/10/2020"/>
    <x v="350"/>
    <n v="0"/>
    <x v="41"/>
    <s v="ผักผล"/>
    <n v="0.77"/>
    <n v="50"/>
    <n v="38.5"/>
    <n v="-1"/>
    <x v="5"/>
  </r>
  <r>
    <s v="18/10/2020"/>
    <x v="350"/>
    <n v="0"/>
    <x v="112"/>
    <s v="ผลไมั"/>
    <n v="1"/>
    <n v="40"/>
    <n v="40"/>
    <n v="-1"/>
    <x v="5"/>
  </r>
  <r>
    <s v="18/10/2020"/>
    <x v="351"/>
    <n v="0"/>
    <x v="14"/>
    <s v="ผักใบ"/>
    <n v="0.4"/>
    <n v="100"/>
    <n v="40"/>
    <n v="-1"/>
    <x v="5"/>
  </r>
  <r>
    <s v="18/10/2020"/>
    <x v="352"/>
    <n v="0"/>
    <x v="28"/>
    <s v="ผักใบ"/>
    <n v="0.4"/>
    <n v="100"/>
    <n v="40"/>
    <n v="-1"/>
    <x v="5"/>
  </r>
  <r>
    <s v="18/10/2020"/>
    <x v="352"/>
    <n v="0"/>
    <x v="14"/>
    <s v="ผักใบ"/>
    <n v="0.2"/>
    <n v="100"/>
    <n v="20"/>
    <n v="-1"/>
    <x v="5"/>
  </r>
  <r>
    <s v="18/10/2020"/>
    <x v="352"/>
    <n v="0"/>
    <x v="99"/>
    <s v="ผลไมั"/>
    <n v="0.7"/>
    <n v="60.000000000000007"/>
    <n v="42"/>
    <n v="-1"/>
    <x v="5"/>
  </r>
  <r>
    <s v="18/10/2020"/>
    <x v="352"/>
    <n v="0"/>
    <x v="4"/>
    <s v="ผักผล"/>
    <n v="1.1200000000000001"/>
    <n v="49.999999999999993"/>
    <n v="56"/>
    <n v="-1"/>
    <x v="5"/>
  </r>
  <r>
    <s v="18/10/2020"/>
    <x v="352"/>
    <n v="0"/>
    <x v="77"/>
    <s v="ผักผล"/>
    <n v="0.11"/>
    <n v="60"/>
    <n v="6.6"/>
    <n v="-1"/>
    <x v="5"/>
  </r>
  <r>
    <s v="18/10/2020"/>
    <x v="352"/>
    <n v="0"/>
    <x v="27"/>
    <s v="ผักผล"/>
    <n v="1.27"/>
    <n v="60"/>
    <n v="76.2"/>
    <n v="-1"/>
    <x v="5"/>
  </r>
  <r>
    <s v="18/10/2020"/>
    <x v="353"/>
    <n v="0"/>
    <x v="28"/>
    <s v="ผักใบ"/>
    <n v="0.18"/>
    <n v="100"/>
    <n v="18"/>
    <n v="-1"/>
    <x v="5"/>
  </r>
  <r>
    <s v="18/10/2020"/>
    <x v="353"/>
    <n v="0"/>
    <x v="2"/>
    <s v="ผักใบ"/>
    <n v="0.1"/>
    <n v="100"/>
    <n v="10"/>
    <n v="-1"/>
    <x v="5"/>
  </r>
  <r>
    <s v="18/10/2020"/>
    <x v="353"/>
    <n v="0"/>
    <x v="62"/>
    <s v="ผักผล"/>
    <n v="0.3"/>
    <n v="50"/>
    <n v="15"/>
    <n v="-1"/>
    <x v="5"/>
  </r>
  <r>
    <s v="18/10/2020"/>
    <x v="353"/>
    <n v="0"/>
    <x v="18"/>
    <s v="ผักผล"/>
    <n v="0.01"/>
    <n v="200"/>
    <n v="2"/>
    <n v="-1"/>
    <x v="5"/>
  </r>
  <r>
    <s v="18/10/2020"/>
    <x v="354"/>
    <n v="0"/>
    <x v="23"/>
    <s v="ผักผล"/>
    <n v="0.82"/>
    <n v="100"/>
    <n v="82"/>
    <n v="-1"/>
    <x v="5"/>
  </r>
  <r>
    <s v="18/10/2020"/>
    <x v="354"/>
    <n v="0"/>
    <x v="18"/>
    <s v="ผักผล"/>
    <n v="0.1"/>
    <n v="200"/>
    <n v="20"/>
    <n v="-1"/>
    <x v="5"/>
  </r>
  <r>
    <s v="18/10/2020"/>
    <x v="354"/>
    <n v="0"/>
    <x v="26"/>
    <s v="ผักผล"/>
    <n v="1.64"/>
    <n v="50"/>
    <n v="82"/>
    <n v="-1"/>
    <x v="5"/>
  </r>
  <r>
    <s v="18/10/2020"/>
    <x v="354"/>
    <n v="0"/>
    <x v="29"/>
    <s v="ผลไมั"/>
    <n v="1"/>
    <n v="50"/>
    <n v="50"/>
    <n v="-1"/>
    <x v="5"/>
  </r>
  <r>
    <s v="18/10/2020"/>
    <x v="354"/>
    <n v="0"/>
    <x v="86"/>
    <s v="ผักใบ"/>
    <n v="0.2"/>
    <n v="100"/>
    <n v="20"/>
    <n v="-1"/>
    <x v="5"/>
  </r>
  <r>
    <s v="18/10/2020"/>
    <x v="354"/>
    <n v="0"/>
    <x v="2"/>
    <s v="ผักใบ"/>
    <n v="0.2"/>
    <n v="100"/>
    <n v="20"/>
    <n v="-1"/>
    <x v="5"/>
  </r>
  <r>
    <s v="18/10/2020"/>
    <x v="354"/>
    <n v="0"/>
    <x v="28"/>
    <s v="ผักใบ"/>
    <n v="0.42"/>
    <n v="100"/>
    <n v="42"/>
    <n v="-1"/>
    <x v="5"/>
  </r>
  <r>
    <s v="18/10/2020"/>
    <x v="355"/>
    <n v="0"/>
    <x v="111"/>
    <s v="ผลไมั"/>
    <n v="1"/>
    <n v="100"/>
    <n v="100"/>
    <n v="-1"/>
    <x v="5"/>
  </r>
  <r>
    <s v="18/10/2020"/>
    <x v="355"/>
    <n v="0"/>
    <x v="15"/>
    <s v="ผักใบ"/>
    <n v="0.08"/>
    <n v="100"/>
    <n v="8"/>
    <n v="-1"/>
    <x v="5"/>
  </r>
  <r>
    <s v="18/10/2020"/>
    <x v="355"/>
    <n v="0"/>
    <x v="32"/>
    <s v="ผักผล"/>
    <n v="0.12"/>
    <n v="50"/>
    <n v="6"/>
    <n v="-1"/>
    <x v="5"/>
  </r>
  <r>
    <s v="18/10/2020"/>
    <x v="356"/>
    <n v="0"/>
    <x v="10"/>
    <s v="ผลไมั"/>
    <n v="0.5"/>
    <n v="60"/>
    <n v="30"/>
    <n v="-1"/>
    <x v="5"/>
  </r>
  <r>
    <s v="18/10/2020"/>
    <x v="356"/>
    <n v="0"/>
    <x v="62"/>
    <s v="ผักผล"/>
    <n v="0.25"/>
    <n v="50"/>
    <n v="12.5"/>
    <n v="-1"/>
    <x v="5"/>
  </r>
  <r>
    <s v="18/10/2020"/>
    <x v="356"/>
    <n v="0"/>
    <x v="63"/>
    <s v="ผักใบ"/>
    <n v="0.04"/>
    <n v="100"/>
    <n v="4"/>
    <n v="-1"/>
    <x v="5"/>
  </r>
  <r>
    <s v="18/10/2020"/>
    <x v="356"/>
    <n v="0"/>
    <x v="4"/>
    <s v="ผักผล"/>
    <n v="1"/>
    <n v="50"/>
    <n v="50"/>
    <n v="-1"/>
    <x v="5"/>
  </r>
  <r>
    <s v="18/10/2020"/>
    <x v="357"/>
    <n v="0"/>
    <x v="14"/>
    <s v="ผักใบ"/>
    <n v="0.4"/>
    <n v="100"/>
    <n v="40"/>
    <n v="-1"/>
    <x v="5"/>
  </r>
  <r>
    <s v="18/10/2020"/>
    <x v="357"/>
    <n v="0"/>
    <x v="8"/>
    <s v="ผักใบ"/>
    <n v="0.2"/>
    <n v="100"/>
    <n v="20"/>
    <n v="-1"/>
    <x v="5"/>
  </r>
  <r>
    <s v="18/10/2020"/>
    <x v="357"/>
    <n v="0"/>
    <x v="37"/>
    <s v="ผักผล"/>
    <n v="0.5"/>
    <n v="180"/>
    <n v="90"/>
    <n v="-1"/>
    <x v="5"/>
  </r>
  <r>
    <s v="18/10/2020"/>
    <x v="357"/>
    <n v="0"/>
    <x v="18"/>
    <s v="ผักผล"/>
    <n v="0.05"/>
    <n v="200"/>
    <n v="10"/>
    <n v="-1"/>
    <x v="5"/>
  </r>
  <r>
    <s v="18/10/2020"/>
    <x v="358"/>
    <n v="0"/>
    <x v="15"/>
    <s v="ผักใบ"/>
    <n v="0.3"/>
    <n v="100"/>
    <n v="30"/>
    <n v="-1"/>
    <x v="5"/>
  </r>
  <r>
    <s v="18/10/2020"/>
    <x v="359"/>
    <n v="0"/>
    <x v="28"/>
    <s v="ผักใบ"/>
    <n v="0.32"/>
    <n v="100"/>
    <n v="32"/>
    <n v="-1"/>
    <x v="5"/>
  </r>
  <r>
    <s v="18/10/2020"/>
    <x v="359"/>
    <n v="0"/>
    <x v="2"/>
    <s v="ผักใบ"/>
    <n v="0.2"/>
    <n v="100"/>
    <n v="20"/>
    <n v="-1"/>
    <x v="5"/>
  </r>
  <r>
    <s v="18/10/2020"/>
    <x v="359"/>
    <n v="0"/>
    <x v="10"/>
    <s v="ผลไมั"/>
    <n v="0.8"/>
    <n v="60"/>
    <n v="48"/>
    <n v="-1"/>
    <x v="5"/>
  </r>
  <r>
    <s v="18/10/2020"/>
    <x v="360"/>
    <n v="0"/>
    <x v="14"/>
    <s v="ผักใบ"/>
    <n v="0.2"/>
    <n v="100"/>
    <n v="20"/>
    <n v="-1"/>
    <x v="5"/>
  </r>
  <r>
    <s v="18/10/2020"/>
    <x v="361"/>
    <n v="0"/>
    <x v="5"/>
    <s v="ผักผล"/>
    <n v="1.2"/>
    <n v="50"/>
    <n v="60"/>
    <n v="-1"/>
    <x v="5"/>
  </r>
  <r>
    <s v="18/10/2020"/>
    <x v="361"/>
    <n v="0"/>
    <x v="32"/>
    <s v="ผักผล"/>
    <n v="0.4"/>
    <n v="50"/>
    <n v="20"/>
    <n v="-1"/>
    <x v="5"/>
  </r>
  <r>
    <s v="18/10/2020"/>
    <x v="361"/>
    <n v="0"/>
    <x v="59"/>
    <s v="ผักผล"/>
    <n v="1"/>
    <n v="15"/>
    <n v="15"/>
    <n v="-1"/>
    <x v="5"/>
  </r>
  <r>
    <s v="18/10/2020"/>
    <x v="361"/>
    <n v="0"/>
    <x v="27"/>
    <s v="ผักผล"/>
    <n v="0.63"/>
    <n v="59.999999999999993"/>
    <n v="37.799999999999997"/>
    <n v="-1"/>
    <x v="5"/>
  </r>
  <r>
    <s v="18/10/2020"/>
    <x v="361"/>
    <n v="0"/>
    <x v="77"/>
    <s v="ผักผล"/>
    <n v="0.35"/>
    <n v="60.000000000000007"/>
    <n v="21"/>
    <n v="-1"/>
    <x v="5"/>
  </r>
  <r>
    <s v="18/10/2020"/>
    <x v="361"/>
    <n v="0"/>
    <x v="88"/>
    <s v="ผักใบ"/>
    <n v="0.1"/>
    <n v="100"/>
    <n v="10"/>
    <n v="-1"/>
    <x v="5"/>
  </r>
  <r>
    <s v="18/10/2020"/>
    <x v="361"/>
    <n v="0"/>
    <x v="69"/>
    <s v="ผักใบ"/>
    <n v="0.2"/>
    <n v="100"/>
    <n v="20"/>
    <n v="-1"/>
    <x v="5"/>
  </r>
  <r>
    <s v="18/10/2020"/>
    <x v="361"/>
    <n v="0"/>
    <x v="36"/>
    <s v="ผักใบ"/>
    <n v="0.1"/>
    <n v="100"/>
    <n v="10"/>
    <n v="-1"/>
    <x v="5"/>
  </r>
  <r>
    <s v="18/10/2020"/>
    <x v="361"/>
    <n v="0"/>
    <x v="14"/>
    <s v="ผักใบ"/>
    <n v="0.2"/>
    <n v="100"/>
    <n v="20"/>
    <n v="-1"/>
    <x v="5"/>
  </r>
  <r>
    <s v="18/10/2020"/>
    <x v="361"/>
    <n v="0"/>
    <x v="47"/>
    <s v="ผักผล"/>
    <n v="1.28"/>
    <n v="50"/>
    <n v="64"/>
    <n v="-1"/>
    <x v="5"/>
  </r>
  <r>
    <s v="18/10/2020"/>
    <x v="361"/>
    <n v="0"/>
    <x v="26"/>
    <s v="ผักผล"/>
    <n v="1"/>
    <n v="50"/>
    <n v="50"/>
    <n v="-1"/>
    <x v="5"/>
  </r>
  <r>
    <s v="18/10/2020"/>
    <x v="361"/>
    <n v="0"/>
    <x v="70"/>
    <s v="ผักผล"/>
    <n v="0.2"/>
    <n v="50"/>
    <n v="10"/>
    <n v="-1"/>
    <x v="5"/>
  </r>
  <r>
    <s v="18/10/2020"/>
    <x v="361"/>
    <n v="0"/>
    <x v="100"/>
    <s v="ผลไมั"/>
    <n v="1.25"/>
    <n v="60"/>
    <n v="75"/>
    <n v="-1"/>
    <x v="5"/>
  </r>
  <r>
    <s v="18/10/2020"/>
    <x v="361"/>
    <n v="0"/>
    <x v="41"/>
    <s v="ผักผล"/>
    <n v="0.56000000000000005"/>
    <n v="49.999999999999993"/>
    <n v="28"/>
    <n v="-1"/>
    <x v="5"/>
  </r>
  <r>
    <s v="18/10/2020"/>
    <x v="361"/>
    <n v="0"/>
    <x v="14"/>
    <s v="ผักใบ"/>
    <n v="0.5"/>
    <n v="100"/>
    <n v="50"/>
    <n v="-1"/>
    <x v="5"/>
  </r>
  <r>
    <s v="18/10/2020"/>
    <x v="362"/>
    <n v="0"/>
    <x v="23"/>
    <s v="ผักผล"/>
    <n v="0.48"/>
    <n v="100"/>
    <n v="48"/>
    <n v="-1"/>
    <x v="5"/>
  </r>
  <r>
    <s v="18/10/2020"/>
    <x v="362"/>
    <n v="0"/>
    <x v="79"/>
    <s v="ผักใบ"/>
    <n v="0.2"/>
    <n v="100"/>
    <n v="20"/>
    <n v="-1"/>
    <x v="5"/>
  </r>
  <r>
    <s v="18/10/2020"/>
    <x v="362"/>
    <n v="0"/>
    <x v="59"/>
    <s v="ผักผล"/>
    <n v="3"/>
    <n v="15"/>
    <n v="45"/>
    <n v="-1"/>
    <x v="5"/>
  </r>
  <r>
    <s v="18/10/2020"/>
    <x v="362"/>
    <n v="0"/>
    <x v="32"/>
    <s v="ผักผล"/>
    <n v="0.33"/>
    <n v="50"/>
    <n v="16.5"/>
    <n v="-1"/>
    <x v="5"/>
  </r>
  <r>
    <s v="18/10/2020"/>
    <x v="363"/>
    <n v="0"/>
    <x v="23"/>
    <s v="ผักผล"/>
    <n v="0.4"/>
    <n v="100"/>
    <n v="40"/>
    <n v="-1"/>
    <x v="5"/>
  </r>
  <r>
    <s v="18/10/2020"/>
    <x v="363"/>
    <n v="0"/>
    <x v="8"/>
    <s v="ผักใบ"/>
    <n v="0.1"/>
    <n v="100"/>
    <n v="10"/>
    <n v="-1"/>
    <x v="5"/>
  </r>
  <r>
    <s v="18/10/2020"/>
    <x v="363"/>
    <n v="0"/>
    <x v="14"/>
    <s v="ผักใบ"/>
    <n v="0.2"/>
    <n v="100"/>
    <n v="20"/>
    <n v="-1"/>
    <x v="5"/>
  </r>
  <r>
    <s v="18/10/2020"/>
    <x v="363"/>
    <n v="0"/>
    <x v="18"/>
    <s v="ผักผล"/>
    <n v="0.05"/>
    <n v="200"/>
    <n v="10"/>
    <n v="-1"/>
    <x v="5"/>
  </r>
  <r>
    <s v="18/10/2020"/>
    <x v="364"/>
    <n v="0"/>
    <x v="26"/>
    <s v="ผักผล"/>
    <n v="0.94"/>
    <n v="50"/>
    <n v="47"/>
    <n v="-1"/>
    <x v="5"/>
  </r>
  <r>
    <s v="18/10/2020"/>
    <x v="364"/>
    <n v="0"/>
    <x v="0"/>
    <s v="ผลไมั"/>
    <n v="1"/>
    <n v="40"/>
    <n v="40"/>
    <n v="-1"/>
    <x v="5"/>
  </r>
  <r>
    <s v="18/10/2020"/>
    <x v="364"/>
    <n v="0"/>
    <x v="100"/>
    <s v="ผลไมั"/>
    <n v="0.94"/>
    <n v="60"/>
    <n v="56.4"/>
    <n v="-1"/>
    <x v="5"/>
  </r>
  <r>
    <s v="18/10/2020"/>
    <x v="364"/>
    <n v="0"/>
    <x v="18"/>
    <s v="ผักผล"/>
    <n v="0.05"/>
    <n v="200"/>
    <n v="10"/>
    <n v="-1"/>
    <x v="5"/>
  </r>
  <r>
    <s v="18/10/2020"/>
    <x v="365"/>
    <n v="0"/>
    <x v="13"/>
    <s v="ผักใบ"/>
    <n v="0.44"/>
    <n v="100"/>
    <n v="44"/>
    <n v="-1"/>
    <x v="5"/>
  </r>
  <r>
    <s v="18/10/2020"/>
    <x v="365"/>
    <n v="0"/>
    <x v="9"/>
    <s v="ผักใบ"/>
    <n v="0.19"/>
    <n v="100"/>
    <n v="19"/>
    <n v="-1"/>
    <x v="5"/>
  </r>
  <r>
    <s v="18/10/2020"/>
    <x v="365"/>
    <n v="0"/>
    <x v="26"/>
    <s v="ผักผล"/>
    <n v="0.5"/>
    <n v="50"/>
    <n v="25"/>
    <n v="-1"/>
    <x v="5"/>
  </r>
  <r>
    <s v="18/10/2020"/>
    <x v="366"/>
    <n v="0"/>
    <x v="26"/>
    <s v="ผักผล"/>
    <n v="1.4"/>
    <n v="50"/>
    <n v="70"/>
    <n v="-1"/>
    <x v="5"/>
  </r>
  <r>
    <s v="18/10/2020"/>
    <x v="366"/>
    <n v="0"/>
    <x v="37"/>
    <s v="ผักผล"/>
    <n v="0.48"/>
    <n v="180.00000000000003"/>
    <n v="86.4"/>
    <n v="-1"/>
    <x v="5"/>
  </r>
  <r>
    <s v="18/10/2020"/>
    <x v="366"/>
    <n v="0"/>
    <x v="62"/>
    <s v="ผักผล"/>
    <n v="0.78"/>
    <n v="50"/>
    <n v="39"/>
    <n v="-1"/>
    <x v="5"/>
  </r>
  <r>
    <s v="18/10/2020"/>
    <x v="366"/>
    <n v="0"/>
    <x v="18"/>
    <s v="ผักผล"/>
    <n v="0.06"/>
    <n v="200"/>
    <n v="12"/>
    <n v="-1"/>
    <x v="5"/>
  </r>
  <r>
    <s v="18/10/2020"/>
    <x v="367"/>
    <n v="0"/>
    <x v="19"/>
    <s v="ทะเล"/>
    <n v="0.69499999999999995"/>
    <n v="450.00000000000006"/>
    <n v="312.75"/>
    <n v="-1"/>
    <x v="5"/>
  </r>
  <r>
    <s v="18/10/2020"/>
    <x v="368"/>
    <n v="0"/>
    <x v="14"/>
    <s v="ผักใบ"/>
    <n v="2.6"/>
    <n v="100"/>
    <n v="260"/>
    <n v="-1"/>
    <x v="5"/>
  </r>
  <r>
    <s v="18/10/2020"/>
    <x v="369"/>
    <n v="0"/>
    <x v="70"/>
    <s v="ผักผล"/>
    <n v="0.375"/>
    <n v="50"/>
    <n v="18.75"/>
    <n v="-1"/>
    <x v="5"/>
  </r>
  <r>
    <s v="18/10/2020"/>
    <x v="369"/>
    <n v="0"/>
    <x v="9"/>
    <s v="ผักใบ"/>
    <n v="0.14000000000000001"/>
    <n v="99.999999999999986"/>
    <n v="14"/>
    <n v="-1"/>
    <x v="5"/>
  </r>
  <r>
    <s v="18/10/2020"/>
    <x v="369"/>
    <n v="0"/>
    <x v="2"/>
    <s v="ผักใบ"/>
    <n v="0.1"/>
    <n v="100"/>
    <n v="10"/>
    <n v="-1"/>
    <x v="5"/>
  </r>
  <r>
    <s v="18/10/2020"/>
    <x v="369"/>
    <n v="0"/>
    <x v="18"/>
    <s v="ผักผล"/>
    <n v="0.08"/>
    <n v="200"/>
    <n v="16"/>
    <n v="-1"/>
    <x v="5"/>
  </r>
  <r>
    <s v="18/10/2020"/>
    <x v="370"/>
    <n v="0"/>
    <x v="0"/>
    <s v="ผลไมั"/>
    <n v="1"/>
    <n v="40"/>
    <n v="40"/>
    <n v="-1"/>
    <x v="5"/>
  </r>
  <r>
    <s v="18/10/2020"/>
    <x v="370"/>
    <n v="0"/>
    <x v="55"/>
    <s v="ผักผล"/>
    <n v="1"/>
    <n v="50"/>
    <n v="50"/>
    <n v="-1"/>
    <x v="5"/>
  </r>
  <r>
    <s v="18/10/2020"/>
    <x v="370"/>
    <n v="0"/>
    <x v="37"/>
    <s v="ผักผล"/>
    <n v="0.5"/>
    <n v="180"/>
    <n v="90"/>
    <n v="-1"/>
    <x v="5"/>
  </r>
  <r>
    <s v="18/10/2020"/>
    <x v="371"/>
    <n v="0"/>
    <x v="28"/>
    <s v="ผักใบ"/>
    <n v="0.35"/>
    <n v="100"/>
    <n v="35"/>
    <n v="-1"/>
    <x v="5"/>
  </r>
  <r>
    <s v="18/10/2020"/>
    <x v="371"/>
    <n v="0"/>
    <x v="14"/>
    <s v="ผักใบ"/>
    <n v="0.4"/>
    <n v="100"/>
    <n v="40"/>
    <n v="-1"/>
    <x v="5"/>
  </r>
  <r>
    <s v="18/10/2020"/>
    <x v="371"/>
    <n v="0"/>
    <x v="8"/>
    <s v="ผักใบ"/>
    <n v="0.1"/>
    <n v="100"/>
    <n v="10"/>
    <n v="-1"/>
    <x v="5"/>
  </r>
  <r>
    <s v="18/10/2020"/>
    <x v="371"/>
    <n v="0"/>
    <x v="79"/>
    <s v="ผักใบ"/>
    <n v="0.1"/>
    <n v="100"/>
    <n v="10"/>
    <n v="-1"/>
    <x v="5"/>
  </r>
  <r>
    <s v="18/10/2020"/>
    <x v="371"/>
    <n v="0"/>
    <x v="51"/>
    <s v="ผักใบ"/>
    <n v="0.2"/>
    <n v="100"/>
    <n v="20"/>
    <n v="-1"/>
    <x v="5"/>
  </r>
  <r>
    <s v="18/10/2020"/>
    <x v="371"/>
    <n v="0"/>
    <x v="50"/>
    <s v="ผักผล"/>
    <n v="0.05"/>
    <n v="200"/>
    <n v="10"/>
    <n v="-1"/>
    <x v="5"/>
  </r>
  <r>
    <s v="18/10/2020"/>
    <x v="371"/>
    <n v="0"/>
    <x v="32"/>
    <s v="ผักผล"/>
    <n v="0.6"/>
    <n v="50"/>
    <n v="30"/>
    <n v="-1"/>
    <x v="5"/>
  </r>
  <r>
    <s v="18/10/2020"/>
    <x v="371"/>
    <n v="0"/>
    <x v="4"/>
    <s v="ผักผล"/>
    <n v="0.7"/>
    <n v="50"/>
    <n v="35"/>
    <n v="-1"/>
    <x v="5"/>
  </r>
  <r>
    <s v="18/10/2020"/>
    <x v="371"/>
    <n v="0"/>
    <x v="49"/>
    <s v="ผักผล"/>
    <n v="0.99"/>
    <n v="50"/>
    <n v="49.5"/>
    <n v="-1"/>
    <x v="5"/>
  </r>
  <r>
    <s v="18/10/2020"/>
    <x v="372"/>
    <n v="0"/>
    <x v="47"/>
    <s v="ผักผล"/>
    <n v="0.98"/>
    <n v="50"/>
    <n v="49"/>
    <n v="-1"/>
    <x v="5"/>
  </r>
  <r>
    <s v="18/10/2020"/>
    <x v="372"/>
    <n v="0"/>
    <x v="69"/>
    <s v="ผักใบ"/>
    <n v="0.2"/>
    <n v="100"/>
    <n v="20"/>
    <n v="-1"/>
    <x v="5"/>
  </r>
  <r>
    <s v="18/10/2020"/>
    <x v="372"/>
    <n v="0"/>
    <x v="28"/>
    <s v="ผักใบ"/>
    <n v="0.31"/>
    <n v="100"/>
    <n v="31"/>
    <n v="-1"/>
    <x v="5"/>
  </r>
  <r>
    <s v="18/10/2020"/>
    <x v="373"/>
    <n v="0"/>
    <x v="0"/>
    <s v="ผลไมั"/>
    <n v="1"/>
    <n v="40"/>
    <n v="40"/>
    <n v="-1"/>
    <x v="5"/>
  </r>
  <r>
    <s v="18/10/2020"/>
    <x v="373"/>
    <n v="0"/>
    <x v="62"/>
    <s v="ผักผล"/>
    <n v="2"/>
    <n v="50"/>
    <n v="100"/>
    <n v="-1"/>
    <x v="5"/>
  </r>
  <r>
    <s v="18/10/2020"/>
    <x v="373"/>
    <n v="0"/>
    <x v="37"/>
    <s v="ผักผล"/>
    <n v="0.45500000000000002"/>
    <n v="180"/>
    <n v="81.900000000000006"/>
    <n v="-1"/>
    <x v="5"/>
  </r>
  <r>
    <s v="18/10/2020"/>
    <x v="373"/>
    <n v="0"/>
    <x v="4"/>
    <s v="ผักผล"/>
    <n v="1.7"/>
    <n v="50"/>
    <n v="85"/>
    <n v="-1"/>
    <x v="5"/>
  </r>
  <r>
    <s v="18/10/2020"/>
    <x v="373"/>
    <n v="0"/>
    <x v="18"/>
    <s v="ผักผล"/>
    <n v="0.1"/>
    <n v="200"/>
    <n v="20"/>
    <n v="-1"/>
    <x v="5"/>
  </r>
  <r>
    <s v="18/10/2020"/>
    <x v="373"/>
    <n v="0"/>
    <x v="28"/>
    <s v="ผักใบ"/>
    <n v="0.38"/>
    <n v="100"/>
    <n v="38"/>
    <n v="-1"/>
    <x v="5"/>
  </r>
  <r>
    <s v="18/10/2020"/>
    <x v="373"/>
    <n v="0"/>
    <x v="69"/>
    <s v="ผักใบ"/>
    <n v="0.1"/>
    <n v="100"/>
    <n v="10"/>
    <n v="-1"/>
    <x v="5"/>
  </r>
  <r>
    <s v="18/10/2020"/>
    <x v="373"/>
    <n v="0"/>
    <x v="8"/>
    <s v="ผักใบ"/>
    <n v="0.1"/>
    <n v="100"/>
    <n v="10"/>
    <n v="-1"/>
    <x v="5"/>
  </r>
  <r>
    <s v="18/10/2020"/>
    <x v="373"/>
    <n v="0"/>
    <x v="100"/>
    <s v="ผลไมั"/>
    <n v="2"/>
    <n v="60"/>
    <n v="120"/>
    <n v="-1"/>
    <x v="5"/>
  </r>
  <r>
    <s v="18/10/2020"/>
    <x v="373"/>
    <n v="0"/>
    <x v="113"/>
    <s v="ทะเล"/>
    <n v="0.49"/>
    <n v="200"/>
    <n v="98"/>
    <n v="-1"/>
    <x v="5"/>
  </r>
  <r>
    <s v="18/10/2020"/>
    <x v="373"/>
    <n v="0"/>
    <x v="20"/>
    <s v="ทะเล"/>
    <n v="0.6"/>
    <n v="300"/>
    <n v="180"/>
    <n v="-1"/>
    <x v="5"/>
  </r>
  <r>
    <s v="18/10/2020"/>
    <x v="374"/>
    <n v="0"/>
    <x v="28"/>
    <s v="ผักใบ"/>
    <n v="0.14000000000000001"/>
    <n v="99.999999999999986"/>
    <n v="14"/>
    <n v="-1"/>
    <x v="5"/>
  </r>
  <r>
    <s v="18/10/2020"/>
    <x v="374"/>
    <n v="0"/>
    <x v="77"/>
    <s v="ผักผล"/>
    <n v="0.1"/>
    <n v="60"/>
    <n v="6"/>
    <n v="-1"/>
    <x v="5"/>
  </r>
  <r>
    <s v="18/10/2020"/>
    <x v="374"/>
    <n v="0"/>
    <x v="101"/>
    <s v="ผักใบ"/>
    <n v="0.1"/>
    <n v="100"/>
    <n v="10"/>
    <n v="-1"/>
    <x v="5"/>
  </r>
  <r>
    <s v="18/10/2020"/>
    <x v="374"/>
    <n v="0"/>
    <x v="26"/>
    <s v="ผักผล"/>
    <n v="0.9"/>
    <n v="50"/>
    <n v="45"/>
    <n v="-1"/>
    <x v="5"/>
  </r>
  <r>
    <s v="18/10/2020"/>
    <x v="374"/>
    <n v="0"/>
    <x v="50"/>
    <s v="ผักผล"/>
    <n v="0.09"/>
    <n v="200"/>
    <n v="18"/>
    <n v="-1"/>
    <x v="5"/>
  </r>
  <r>
    <s v="18/10/2020"/>
    <x v="375"/>
    <n v="0"/>
    <x v="26"/>
    <s v="ผักผล"/>
    <n v="1.89"/>
    <n v="50"/>
    <n v="94.5"/>
    <n v="-1"/>
    <x v="5"/>
  </r>
  <r>
    <s v="18/10/2020"/>
    <x v="375"/>
    <n v="0"/>
    <x v="47"/>
    <s v="ผักผล"/>
    <n v="1.33"/>
    <n v="50"/>
    <n v="66.5"/>
    <n v="-1"/>
    <x v="5"/>
  </r>
  <r>
    <s v="18/10/2020"/>
    <x v="375"/>
    <n v="0"/>
    <x v="41"/>
    <s v="ผักผล"/>
    <n v="1"/>
    <n v="50"/>
    <n v="50"/>
    <n v="-1"/>
    <x v="5"/>
  </r>
  <r>
    <s v="18/10/2020"/>
    <x v="375"/>
    <n v="0"/>
    <x v="111"/>
    <s v="ผลไมั"/>
    <n v="1"/>
    <n v="100"/>
    <n v="100"/>
    <n v="-1"/>
    <x v="5"/>
  </r>
  <r>
    <s v="18/10/2020"/>
    <x v="375"/>
    <n v="0"/>
    <x v="28"/>
    <s v="ผักใบ"/>
    <n v="0.34"/>
    <n v="99.999999999999986"/>
    <n v="34"/>
    <n v="-1"/>
    <x v="5"/>
  </r>
  <r>
    <s v="18/10/2020"/>
    <x v="375"/>
    <n v="0"/>
    <x v="8"/>
    <s v="ผักใบ"/>
    <n v="0.2"/>
    <n v="100"/>
    <n v="20"/>
    <n v="-1"/>
    <x v="5"/>
  </r>
  <r>
    <s v="18/10/2020"/>
    <x v="375"/>
    <n v="0"/>
    <x v="2"/>
    <s v="ผักใบ"/>
    <n v="0.1"/>
    <n v="100"/>
    <n v="10"/>
    <n v="-1"/>
    <x v="5"/>
  </r>
  <r>
    <s v="18/10/2020"/>
    <x v="375"/>
    <n v="0"/>
    <x v="79"/>
    <s v="ผักใบ"/>
    <n v="0.1"/>
    <n v="100"/>
    <n v="10"/>
    <n v="-1"/>
    <x v="5"/>
  </r>
  <r>
    <s v="18/10/2020"/>
    <x v="375"/>
    <n v="0"/>
    <x v="51"/>
    <s v="ผักใบ"/>
    <n v="0.1"/>
    <n v="100"/>
    <n v="10"/>
    <n v="-1"/>
    <x v="5"/>
  </r>
  <r>
    <s v="18/10/2020"/>
    <x v="375"/>
    <n v="0"/>
    <x v="18"/>
    <s v="ผักผล"/>
    <n v="0.05"/>
    <n v="200"/>
    <n v="10"/>
    <n v="-1"/>
    <x v="5"/>
  </r>
  <r>
    <s v="18/10/2020"/>
    <x v="376"/>
    <n v="0"/>
    <x v="16"/>
    <s v="ผลไมั"/>
    <n v="1"/>
    <n v="20"/>
    <n v="20"/>
    <n v="-1"/>
    <x v="5"/>
  </r>
  <r>
    <s v="18/10/2020"/>
    <x v="377"/>
    <n v="0"/>
    <x v="48"/>
    <s v="ผักผล"/>
    <n v="1"/>
    <n v="20"/>
    <n v="20"/>
    <n v="-1"/>
    <x v="5"/>
  </r>
  <r>
    <s v="18/10/2020"/>
    <x v="377"/>
    <n v="0"/>
    <x v="36"/>
    <s v="ผักใบ"/>
    <n v="0.1"/>
    <n v="100"/>
    <n v="10"/>
    <n v="-1"/>
    <x v="5"/>
  </r>
  <r>
    <s v="18/10/2020"/>
    <x v="377"/>
    <n v="0"/>
    <x v="70"/>
    <s v="ผักผล"/>
    <n v="0.1"/>
    <n v="50"/>
    <n v="5"/>
    <n v="-1"/>
    <x v="5"/>
  </r>
  <r>
    <s v="18/10/2020"/>
    <x v="378"/>
    <n v="0"/>
    <x v="27"/>
    <s v="ผักผล"/>
    <n v="0.26"/>
    <n v="60"/>
    <n v="15.6"/>
    <n v="-1"/>
    <x v="5"/>
  </r>
  <r>
    <s v="18/10/2020"/>
    <x v="378"/>
    <n v="0"/>
    <x v="23"/>
    <s v="ผักผล"/>
    <n v="0.48"/>
    <n v="100"/>
    <n v="48"/>
    <n v="-1"/>
    <x v="5"/>
  </r>
  <r>
    <s v="18/10/2020"/>
    <x v="378"/>
    <n v="0"/>
    <x v="72"/>
    <s v="ผลไมั"/>
    <n v="1"/>
    <n v="50"/>
    <n v="50"/>
    <n v="-1"/>
    <x v="5"/>
  </r>
  <r>
    <s v="18/10/2020"/>
    <x v="378"/>
    <n v="0"/>
    <x v="9"/>
    <s v="ผักใบ"/>
    <n v="0.37"/>
    <n v="100"/>
    <n v="37"/>
    <n v="-1"/>
    <x v="5"/>
  </r>
  <r>
    <s v="18/10/2020"/>
    <x v="378"/>
    <n v="0"/>
    <x v="28"/>
    <s v="ผักใบ"/>
    <n v="0.35"/>
    <n v="100"/>
    <n v="35"/>
    <n v="-1"/>
    <x v="5"/>
  </r>
  <r>
    <s v="18/10/2020"/>
    <x v="378"/>
    <n v="0"/>
    <x v="47"/>
    <s v="ผักผล"/>
    <n v="0.83"/>
    <n v="50"/>
    <n v="41.5"/>
    <n v="-1"/>
    <x v="5"/>
  </r>
  <r>
    <s v="18/10/2020"/>
    <x v="378"/>
    <n v="0"/>
    <x v="8"/>
    <s v="ผักใบ"/>
    <n v="0.1"/>
    <n v="100"/>
    <n v="10"/>
    <n v="-1"/>
    <x v="5"/>
  </r>
  <r>
    <s v="18/10/2020"/>
    <x v="379"/>
    <n v="0"/>
    <x v="47"/>
    <s v="ผักผล"/>
    <n v="1.2"/>
    <n v="50"/>
    <n v="60"/>
    <n v="-1"/>
    <x v="5"/>
  </r>
  <r>
    <s v="18/10/2020"/>
    <x v="380"/>
    <n v="0"/>
    <x v="0"/>
    <s v="ผลไมั"/>
    <n v="1"/>
    <n v="40"/>
    <n v="40"/>
    <n v="-1"/>
    <x v="5"/>
  </r>
  <r>
    <s v="18/10/2020"/>
    <x v="381"/>
    <n v="0"/>
    <x v="11"/>
    <s v="ผลไมั"/>
    <n v="2"/>
    <n v="30"/>
    <n v="60"/>
    <n v="-1"/>
    <x v="5"/>
  </r>
  <r>
    <s v="18/10/2020"/>
    <x v="382"/>
    <n v="0"/>
    <x v="0"/>
    <s v="ผลไมั"/>
    <n v="2"/>
    <n v="40"/>
    <n v="80"/>
    <n v="-1"/>
    <x v="5"/>
  </r>
  <r>
    <s v="18/10/2020"/>
    <x v="383"/>
    <n v="0"/>
    <x v="28"/>
    <s v="ผักใบ"/>
    <n v="0.5"/>
    <n v="100"/>
    <n v="50"/>
    <n v="-1"/>
    <x v="5"/>
  </r>
  <r>
    <s v="18/10/2020"/>
    <x v="383"/>
    <n v="0"/>
    <x v="51"/>
    <s v="ผักใบ"/>
    <n v="0.2"/>
    <n v="100"/>
    <n v="20"/>
    <n v="-1"/>
    <x v="5"/>
  </r>
  <r>
    <s v="18/10/2020"/>
    <x v="383"/>
    <n v="0"/>
    <x v="2"/>
    <s v="ผักใบ"/>
    <n v="0.1"/>
    <n v="100"/>
    <n v="10"/>
    <n v="-1"/>
    <x v="5"/>
  </r>
  <r>
    <s v="18/10/2020"/>
    <x v="383"/>
    <n v="0"/>
    <x v="23"/>
    <s v="ผักผล"/>
    <n v="0.5"/>
    <n v="100"/>
    <n v="50"/>
    <n v="-1"/>
    <x v="5"/>
  </r>
  <r>
    <s v="18/10/2020"/>
    <x v="383"/>
    <n v="0"/>
    <x v="27"/>
    <s v="ผักผล"/>
    <n v="1"/>
    <n v="60"/>
    <n v="60"/>
    <n v="-1"/>
    <x v="5"/>
  </r>
  <r>
    <s v="18/10/2020"/>
    <x v="383"/>
    <n v="0"/>
    <x v="0"/>
    <s v="ผลไมั"/>
    <n v="1"/>
    <n v="40"/>
    <n v="40"/>
    <n v="-1"/>
    <x v="5"/>
  </r>
  <r>
    <s v="18/10/2020"/>
    <x v="383"/>
    <n v="0"/>
    <x v="103"/>
    <s v="ผักใบ"/>
    <n v="0.2"/>
    <n v="100"/>
    <n v="20"/>
    <n v="-1"/>
    <x v="5"/>
  </r>
  <r>
    <s v="18/10/2020"/>
    <x v="383"/>
    <n v="0"/>
    <x v="77"/>
    <s v="ผักผล"/>
    <n v="0.2"/>
    <n v="60"/>
    <n v="12"/>
    <n v="-1"/>
    <x v="5"/>
  </r>
  <r>
    <s v="24/10/2020"/>
    <x v="384"/>
    <n v="0"/>
    <x v="16"/>
    <s v="ผลไมั"/>
    <n v="2"/>
    <n v="20"/>
    <n v="40"/>
    <n v="-1"/>
    <x v="6"/>
  </r>
  <r>
    <s v="24/10/2020"/>
    <x v="385"/>
    <n v="0"/>
    <x v="51"/>
    <s v="ผักใบ"/>
    <n v="0.1"/>
    <n v="100"/>
    <n v="10"/>
    <n v="-1"/>
    <x v="6"/>
  </r>
  <r>
    <s v="24/10/2020"/>
    <x v="385"/>
    <n v="0"/>
    <x v="0"/>
    <s v="ผลไมั"/>
    <n v="1"/>
    <n v="40"/>
    <n v="40"/>
    <n v="-1"/>
    <x v="6"/>
  </r>
  <r>
    <s v="24/10/2020"/>
    <x v="386"/>
    <n v="0"/>
    <x v="2"/>
    <s v="ผักใบ"/>
    <n v="0.3"/>
    <n v="100"/>
    <n v="30"/>
    <n v="-1"/>
    <x v="6"/>
  </r>
  <r>
    <s v="24/10/2020"/>
    <x v="386"/>
    <n v="0"/>
    <x v="8"/>
    <s v="ผักใบ"/>
    <n v="0.1"/>
    <n v="100"/>
    <n v="10"/>
    <n v="-1"/>
    <x v="6"/>
  </r>
  <r>
    <s v="24/10/2020"/>
    <x v="386"/>
    <n v="0"/>
    <x v="1"/>
    <s v="ผักใบ"/>
    <n v="0.2"/>
    <n v="100"/>
    <n v="20"/>
    <n v="-1"/>
    <x v="6"/>
  </r>
  <r>
    <s v="24/10/2020"/>
    <x v="386"/>
    <n v="0"/>
    <x v="70"/>
    <s v="ผักผล"/>
    <n v="0.2"/>
    <n v="50"/>
    <n v="10"/>
    <n v="-1"/>
    <x v="6"/>
  </r>
  <r>
    <s v="24/10/2020"/>
    <x v="386"/>
    <n v="0"/>
    <x v="6"/>
    <s v="ผักผล"/>
    <n v="0.35"/>
    <n v="50"/>
    <n v="17.5"/>
    <n v="-1"/>
    <x v="6"/>
  </r>
  <r>
    <s v="24/10/2020"/>
    <x v="386"/>
    <n v="0"/>
    <x v="32"/>
    <s v="ผักผล"/>
    <n v="7.0000000000000007E-2"/>
    <n v="49.999999999999993"/>
    <n v="3.5"/>
    <n v="-1"/>
    <x v="6"/>
  </r>
  <r>
    <s v="24/10/2020"/>
    <x v="387"/>
    <n v="0"/>
    <x v="6"/>
    <s v="ผักผล"/>
    <n v="0.4"/>
    <n v="50"/>
    <n v="20"/>
    <n v="-1"/>
    <x v="6"/>
  </r>
  <r>
    <s v="24/10/2020"/>
    <x v="387"/>
    <n v="0"/>
    <x v="53"/>
    <s v="ผักผล"/>
    <n v="0.1"/>
    <n v="200"/>
    <n v="20"/>
    <n v="-1"/>
    <x v="6"/>
  </r>
  <r>
    <s v="24/10/2020"/>
    <x v="387"/>
    <n v="0"/>
    <x v="2"/>
    <s v="ผักใบ"/>
    <n v="0.1"/>
    <n v="100"/>
    <n v="10"/>
    <n v="-1"/>
    <x v="6"/>
  </r>
  <r>
    <s v="24/10/2020"/>
    <x v="388"/>
    <n v="0"/>
    <x v="3"/>
    <s v="ผักผล"/>
    <n v="0.16"/>
    <n v="50"/>
    <n v="8"/>
    <n v="-1"/>
    <x v="6"/>
  </r>
  <r>
    <s v="24/10/2020"/>
    <x v="388"/>
    <n v="0"/>
    <x v="69"/>
    <s v="ผักใบ"/>
    <n v="0.2"/>
    <n v="100"/>
    <n v="20"/>
    <n v="-1"/>
    <x v="6"/>
  </r>
  <r>
    <s v="24/10/2020"/>
    <x v="389"/>
    <n v="0"/>
    <x v="62"/>
    <s v="ผักผล"/>
    <n v="0.14000000000000001"/>
    <n v="49.999999999999993"/>
    <n v="7"/>
    <n v="-1"/>
    <x v="6"/>
  </r>
  <r>
    <s v="24/10/2020"/>
    <x v="389"/>
    <n v="0"/>
    <x v="23"/>
    <s v="ผักผล"/>
    <n v="0.34"/>
    <n v="99.999999999999986"/>
    <n v="34"/>
    <n v="-1"/>
    <x v="6"/>
  </r>
  <r>
    <s v="24/10/2020"/>
    <x v="389"/>
    <n v="0"/>
    <x v="11"/>
    <s v="ผลไมั"/>
    <n v="1"/>
    <n v="30"/>
    <n v="30"/>
    <n v="-1"/>
    <x v="6"/>
  </r>
  <r>
    <s v="24/10/2020"/>
    <x v="390"/>
    <n v="0"/>
    <x v="69"/>
    <s v="ผักใบ"/>
    <n v="0.2"/>
    <n v="100"/>
    <n v="20"/>
    <n v="-1"/>
    <x v="6"/>
  </r>
  <r>
    <s v="24/10/2020"/>
    <x v="390"/>
    <n v="0"/>
    <x v="111"/>
    <s v="ผลไมั"/>
    <n v="1"/>
    <n v="70"/>
    <n v="70"/>
    <n v="-1"/>
    <x v="6"/>
  </r>
  <r>
    <s v="24/10/2020"/>
    <x v="390"/>
    <n v="0"/>
    <x v="6"/>
    <s v="ผักผล"/>
    <n v="0.69"/>
    <n v="50.000000000000007"/>
    <n v="34.5"/>
    <n v="-1"/>
    <x v="6"/>
  </r>
  <r>
    <s v="24/10/2020"/>
    <x v="390"/>
    <n v="0"/>
    <x v="62"/>
    <s v="ผักผล"/>
    <n v="0.55000000000000004"/>
    <n v="49.999999999999993"/>
    <n v="27.5"/>
    <n v="-1"/>
    <x v="6"/>
  </r>
  <r>
    <s v="24/10/2020"/>
    <x v="390"/>
    <n v="0"/>
    <x v="27"/>
    <s v="ผักผล"/>
    <n v="0.44"/>
    <n v="60"/>
    <n v="26.4"/>
    <n v="-1"/>
    <x v="6"/>
  </r>
  <r>
    <s v="24/10/2020"/>
    <x v="390"/>
    <n v="0"/>
    <x v="9"/>
    <s v="ผักใบ"/>
    <n v="0.2"/>
    <n v="100"/>
    <n v="20"/>
    <n v="-1"/>
    <x v="6"/>
  </r>
  <r>
    <s v="24/10/2020"/>
    <x v="390"/>
    <n v="0"/>
    <x v="102"/>
    <s v="ผักผล"/>
    <n v="0.27"/>
    <n v="50"/>
    <n v="13.5"/>
    <n v="-1"/>
    <x v="6"/>
  </r>
  <r>
    <s v="24/10/2020"/>
    <x v="390"/>
    <n v="0"/>
    <x v="30"/>
    <s v="ผลไมั"/>
    <n v="1.25"/>
    <n v="50"/>
    <n v="62.5"/>
    <n v="-1"/>
    <x v="6"/>
  </r>
  <r>
    <s v="24/10/2020"/>
    <x v="390"/>
    <n v="0"/>
    <x v="64"/>
    <s v="ผลไมั"/>
    <n v="1"/>
    <n v="50"/>
    <n v="50"/>
    <n v="-1"/>
    <x v="6"/>
  </r>
  <r>
    <s v="24/10/2020"/>
    <x v="391"/>
    <n v="0"/>
    <x v="64"/>
    <s v="ผลไมั"/>
    <n v="1"/>
    <n v="50"/>
    <n v="50"/>
    <n v="-1"/>
    <x v="6"/>
  </r>
  <r>
    <s v="24/10/2020"/>
    <x v="391"/>
    <n v="0"/>
    <x v="99"/>
    <s v="ผลไมั"/>
    <n v="0.46"/>
    <n v="60"/>
    <n v="27.6"/>
    <n v="-1"/>
    <x v="6"/>
  </r>
  <r>
    <s v="24/10/2020"/>
    <x v="391"/>
    <n v="0"/>
    <x v="8"/>
    <s v="ผักใบ"/>
    <n v="0.1"/>
    <n v="100"/>
    <n v="10"/>
    <n v="-1"/>
    <x v="6"/>
  </r>
  <r>
    <s v="24/10/2020"/>
    <x v="392"/>
    <n v="0"/>
    <x v="4"/>
    <s v="ผักผล"/>
    <n v="0.95"/>
    <n v="50"/>
    <n v="47.5"/>
    <n v="-1"/>
    <x v="6"/>
  </r>
  <r>
    <s v="24/10/2020"/>
    <x v="392"/>
    <n v="0"/>
    <x v="5"/>
    <s v="ผักผล"/>
    <n v="0.73"/>
    <n v="50"/>
    <n v="36.5"/>
    <n v="-1"/>
    <x v="6"/>
  </r>
  <r>
    <s v="24/10/2020"/>
    <x v="392"/>
    <n v="0"/>
    <x v="71"/>
    <s v="ผักผล"/>
    <n v="0.38"/>
    <n v="50"/>
    <n v="19"/>
    <n v="-1"/>
    <x v="6"/>
  </r>
  <r>
    <s v="24/10/2020"/>
    <x v="392"/>
    <n v="0"/>
    <x v="29"/>
    <s v="ผลไมั"/>
    <n v="2"/>
    <n v="50"/>
    <n v="100"/>
    <n v="-1"/>
    <x v="6"/>
  </r>
  <r>
    <s v="24/10/2020"/>
    <x v="392"/>
    <n v="0"/>
    <x v="18"/>
    <s v="ผักผล"/>
    <n v="0.1"/>
    <n v="200"/>
    <n v="20"/>
    <n v="-1"/>
    <x v="6"/>
  </r>
  <r>
    <s v="24/10/2020"/>
    <x v="392"/>
    <n v="0"/>
    <x v="62"/>
    <s v="ผักผล"/>
    <n v="0.3"/>
    <n v="50"/>
    <n v="15"/>
    <n v="-1"/>
    <x v="6"/>
  </r>
  <r>
    <s v="24/10/2020"/>
    <x v="392"/>
    <n v="0"/>
    <x v="14"/>
    <s v="ผักใบ"/>
    <n v="0.8"/>
    <n v="100"/>
    <n v="80"/>
    <n v="-1"/>
    <x v="6"/>
  </r>
  <r>
    <s v="24/10/2020"/>
    <x v="392"/>
    <n v="0"/>
    <x v="1"/>
    <s v="ผักใบ"/>
    <n v="0.1"/>
    <n v="100"/>
    <n v="10"/>
    <n v="-1"/>
    <x v="6"/>
  </r>
  <r>
    <s v="24/10/2020"/>
    <x v="392"/>
    <n v="0"/>
    <x v="28"/>
    <s v="ผักใบ"/>
    <n v="0.1"/>
    <n v="100"/>
    <n v="10"/>
    <n v="-1"/>
    <x v="6"/>
  </r>
  <r>
    <s v="24/10/2020"/>
    <x v="392"/>
    <n v="0"/>
    <x v="47"/>
    <s v="ผักผล"/>
    <n v="0.69"/>
    <n v="50.000000000000007"/>
    <n v="34.5"/>
    <n v="-1"/>
    <x v="6"/>
  </r>
  <r>
    <s v="24/10/2020"/>
    <x v="392"/>
    <n v="0"/>
    <x v="8"/>
    <s v="ผักใบ"/>
    <n v="0.1"/>
    <n v="100"/>
    <n v="10"/>
    <n v="-1"/>
    <x v="6"/>
  </r>
  <r>
    <s v="24/10/2020"/>
    <x v="392"/>
    <n v="0"/>
    <x v="23"/>
    <s v="ผักผล"/>
    <n v="0.63"/>
    <n v="100"/>
    <n v="63"/>
    <n v="-1"/>
    <x v="6"/>
  </r>
  <r>
    <s v="24/10/2020"/>
    <x v="392"/>
    <n v="0"/>
    <x v="6"/>
    <s v="ผักผล"/>
    <n v="0.83"/>
    <n v="50"/>
    <n v="41.5"/>
    <n v="-1"/>
    <x v="6"/>
  </r>
  <r>
    <s v="24/10/2020"/>
    <x v="393"/>
    <n v="0"/>
    <x v="64"/>
    <s v="ผลไมั"/>
    <n v="2.54"/>
    <n v="50"/>
    <n v="127"/>
    <n v="-1"/>
    <x v="6"/>
  </r>
  <r>
    <s v="24/10/2020"/>
    <x v="393"/>
    <n v="0"/>
    <x v="62"/>
    <s v="ผักผล"/>
    <n v="0.64"/>
    <n v="50"/>
    <n v="32"/>
    <n v="-1"/>
    <x v="6"/>
  </r>
  <r>
    <s v="24/10/2020"/>
    <x v="394"/>
    <n v="0"/>
    <x v="33"/>
    <s v="ผลไมั"/>
    <n v="0.33"/>
    <n v="60"/>
    <n v="19.8"/>
    <n v="-1"/>
    <x v="6"/>
  </r>
  <r>
    <s v="24/10/2020"/>
    <x v="394"/>
    <n v="0"/>
    <x v="62"/>
    <s v="ผักผล"/>
    <n v="1.3"/>
    <n v="50"/>
    <n v="65"/>
    <n v="-1"/>
    <x v="6"/>
  </r>
  <r>
    <s v="24/10/2020"/>
    <x v="394"/>
    <n v="0"/>
    <x v="27"/>
    <s v="ผักผล"/>
    <n v="0.56000000000000005"/>
    <n v="60"/>
    <n v="33.6"/>
    <n v="-1"/>
    <x v="6"/>
  </r>
  <r>
    <s v="24/10/2020"/>
    <x v="395"/>
    <n v="0"/>
    <x v="64"/>
    <s v="ผลไมั"/>
    <n v="1.3"/>
    <n v="50"/>
    <n v="65"/>
    <n v="-1"/>
    <x v="6"/>
  </r>
  <r>
    <s v="24/10/2020"/>
    <x v="395"/>
    <n v="0"/>
    <x v="33"/>
    <s v="ผลไมั"/>
    <n v="0.88"/>
    <n v="60"/>
    <n v="52.8"/>
    <n v="-1"/>
    <x v="6"/>
  </r>
  <r>
    <s v="24/10/2020"/>
    <x v="396"/>
    <n v="0"/>
    <x v="30"/>
    <s v="ผลไมั"/>
    <n v="5.16"/>
    <n v="50"/>
    <n v="258"/>
    <n v="-1"/>
    <x v="6"/>
  </r>
  <r>
    <s v="24/10/2020"/>
    <x v="396"/>
    <n v="0"/>
    <x v="30"/>
    <s v="ผลไมั"/>
    <n v="1.92"/>
    <n v="50"/>
    <n v="96"/>
    <n v="-1"/>
    <x v="6"/>
  </r>
  <r>
    <s v="24/10/2020"/>
    <x v="396"/>
    <n v="0"/>
    <x v="71"/>
    <s v="ผักผล"/>
    <n v="0.38"/>
    <n v="50"/>
    <n v="19"/>
    <n v="-1"/>
    <x v="6"/>
  </r>
  <r>
    <s v="24/10/2020"/>
    <x v="396"/>
    <n v="0"/>
    <x v="27"/>
    <s v="ผักผล"/>
    <n v="1.26"/>
    <n v="59.999999999999993"/>
    <n v="75.599999999999994"/>
    <n v="-1"/>
    <x v="6"/>
  </r>
  <r>
    <s v="24/10/2020"/>
    <x v="396"/>
    <n v="0"/>
    <x v="8"/>
    <s v="ผักใบ"/>
    <n v="0.1"/>
    <n v="100"/>
    <n v="10"/>
    <n v="-1"/>
    <x v="6"/>
  </r>
  <r>
    <s v="24/10/2020"/>
    <x v="396"/>
    <n v="0"/>
    <x v="3"/>
    <s v="ผักผล"/>
    <n v="0.5"/>
    <n v="50"/>
    <n v="25"/>
    <n v="-1"/>
    <x v="6"/>
  </r>
  <r>
    <s v="24/10/2020"/>
    <x v="396"/>
    <n v="0"/>
    <x v="10"/>
    <s v="ผลไมั"/>
    <n v="1.2"/>
    <n v="60"/>
    <n v="72"/>
    <n v="-1"/>
    <x v="6"/>
  </r>
  <r>
    <s v="24/10/2020"/>
    <x v="397"/>
    <n v="0"/>
    <x v="96"/>
    <s v="อื่นๆ"/>
    <n v="18"/>
    <n v="6"/>
    <n v="108"/>
    <n v="-1"/>
    <x v="6"/>
  </r>
  <r>
    <s v="24/10/2020"/>
    <x v="398"/>
    <n v="0"/>
    <x v="13"/>
    <s v="ผักใบ"/>
    <n v="0.5"/>
    <n v="100"/>
    <n v="50"/>
    <n v="-1"/>
    <x v="6"/>
  </r>
  <r>
    <s v="24/10/2020"/>
    <x v="398"/>
    <n v="0"/>
    <x v="6"/>
    <s v="ผักผล"/>
    <n v="1.4"/>
    <n v="50"/>
    <n v="70"/>
    <n v="-1"/>
    <x v="6"/>
  </r>
  <r>
    <s v="24/10/2020"/>
    <x v="399"/>
    <n v="0"/>
    <x v="72"/>
    <s v="ผลไมั"/>
    <n v="1"/>
    <n v="50"/>
    <n v="50"/>
    <n v="-1"/>
    <x v="6"/>
  </r>
  <r>
    <s v="24/10/2020"/>
    <x v="399"/>
    <n v="0"/>
    <x v="111"/>
    <s v="ผลไมั"/>
    <n v="1"/>
    <n v="70"/>
    <n v="70"/>
    <n v="-1"/>
    <x v="6"/>
  </r>
  <r>
    <s v="24/10/2020"/>
    <x v="399"/>
    <n v="0"/>
    <x v="11"/>
    <s v="ผลไมั"/>
    <n v="1"/>
    <n v="30"/>
    <n v="30"/>
    <n v="-1"/>
    <x v="6"/>
  </r>
  <r>
    <s v="24/10/2020"/>
    <x v="400"/>
    <n v="0"/>
    <x v="27"/>
    <s v="ผักผล"/>
    <n v="1.5"/>
    <n v="60"/>
    <n v="90"/>
    <n v="-1"/>
    <x v="6"/>
  </r>
  <r>
    <s v="24/10/2020"/>
    <x v="400"/>
    <n v="0"/>
    <x v="4"/>
    <s v="ผักผล"/>
    <n v="0.6"/>
    <n v="50"/>
    <n v="30"/>
    <n v="-1"/>
    <x v="6"/>
  </r>
  <r>
    <s v="24/10/2020"/>
    <x v="400"/>
    <n v="0"/>
    <x v="13"/>
    <s v="ผักใบ"/>
    <n v="0.14000000000000001"/>
    <n v="99.999999999999986"/>
    <n v="14"/>
    <n v="-1"/>
    <x v="6"/>
  </r>
  <r>
    <s v="24/10/2020"/>
    <x v="400"/>
    <n v="0"/>
    <x v="52"/>
    <s v="ผักใบ"/>
    <n v="0.1"/>
    <n v="100"/>
    <n v="10"/>
    <n v="-1"/>
    <x v="6"/>
  </r>
  <r>
    <s v="24/10/2020"/>
    <x v="400"/>
    <n v="0"/>
    <x v="9"/>
    <s v="ผักใบ"/>
    <n v="0.1"/>
    <n v="100"/>
    <n v="10"/>
    <n v="-1"/>
    <x v="6"/>
  </r>
  <r>
    <s v="24/10/2020"/>
    <x v="401"/>
    <n v="0"/>
    <x v="43"/>
    <s v="ทะเล"/>
    <n v="0.24"/>
    <n v="350"/>
    <n v="84"/>
    <n v="-1"/>
    <x v="6"/>
  </r>
  <r>
    <s v="24/10/2020"/>
    <x v="401"/>
    <n v="0"/>
    <x v="107"/>
    <s v="ทะเล"/>
    <n v="0.45500000000000002"/>
    <n v="150"/>
    <n v="68.25"/>
    <n v="-1"/>
    <x v="6"/>
  </r>
  <r>
    <s v="24/10/2020"/>
    <x v="401"/>
    <n v="0"/>
    <x v="105"/>
    <s v="ทะเล"/>
    <n v="1"/>
    <n v="150"/>
    <n v="150"/>
    <n v="-1"/>
    <x v="6"/>
  </r>
  <r>
    <s v="24/10/2020"/>
    <x v="401"/>
    <n v="0"/>
    <x v="84"/>
    <s v="ทะเล"/>
    <n v="0.64"/>
    <n v="200"/>
    <n v="128"/>
    <n v="-1"/>
    <x v="6"/>
  </r>
  <r>
    <s v="24/10/2020"/>
    <x v="401"/>
    <n v="0"/>
    <x v="40"/>
    <s v="ทะเล"/>
    <n v="0.46500000000000002"/>
    <n v="300"/>
    <n v="139.5"/>
    <n v="-1"/>
    <x v="6"/>
  </r>
  <r>
    <s v="24/10/2020"/>
    <x v="401"/>
    <n v="0"/>
    <x v="101"/>
    <s v="ผักใบ"/>
    <n v="0.1"/>
    <n v="100"/>
    <n v="10"/>
    <n v="-1"/>
    <x v="6"/>
  </r>
  <r>
    <s v="24/10/2020"/>
    <x v="401"/>
    <n v="0"/>
    <x v="3"/>
    <s v="ผักผล"/>
    <n v="0.4"/>
    <n v="50"/>
    <n v="20"/>
    <n v="-1"/>
    <x v="6"/>
  </r>
  <r>
    <s v="24/10/2020"/>
    <x v="401"/>
    <n v="0"/>
    <x v="11"/>
    <s v="ผลไมั"/>
    <n v="1"/>
    <n v="30"/>
    <n v="30"/>
    <n v="-1"/>
    <x v="6"/>
  </r>
  <r>
    <s v="24/10/2020"/>
    <x v="402"/>
    <n v="0"/>
    <x v="37"/>
    <s v="ผักผล"/>
    <n v="0.43"/>
    <n v="180.00000000000003"/>
    <n v="77.400000000000006"/>
    <n v="-1"/>
    <x v="6"/>
  </r>
  <r>
    <s v="24/10/2020"/>
    <x v="402"/>
    <n v="0"/>
    <x v="77"/>
    <s v="ผักผล"/>
    <n v="0.31"/>
    <n v="60.000000000000007"/>
    <n v="18.600000000000001"/>
    <n v="-1"/>
    <x v="6"/>
  </r>
  <r>
    <s v="24/10/2020"/>
    <x v="403"/>
    <n v="0"/>
    <x v="70"/>
    <s v="ผักผล"/>
    <n v="0.18"/>
    <n v="50"/>
    <n v="9"/>
    <n v="-1"/>
    <x v="6"/>
  </r>
  <r>
    <s v="24/10/2020"/>
    <x v="403"/>
    <n v="0"/>
    <x v="15"/>
    <s v="ผักใบ"/>
    <n v="0.18"/>
    <n v="100"/>
    <n v="18"/>
    <n v="-1"/>
    <x v="6"/>
  </r>
  <r>
    <s v="24/10/2020"/>
    <x v="403"/>
    <n v="0"/>
    <x v="101"/>
    <s v="ผักใบ"/>
    <n v="0.1"/>
    <n v="100"/>
    <n v="10"/>
    <n v="-1"/>
    <x v="6"/>
  </r>
  <r>
    <s v="24/10/2020"/>
    <x v="403"/>
    <n v="0"/>
    <x v="8"/>
    <s v="ผักใบ"/>
    <n v="0.1"/>
    <n v="100"/>
    <n v="10"/>
    <n v="-1"/>
    <x v="6"/>
  </r>
  <r>
    <s v="24/10/2020"/>
    <x v="403"/>
    <n v="0"/>
    <x v="114"/>
    <s v="ผักผล"/>
    <n v="0.09"/>
    <n v="200"/>
    <n v="18"/>
    <n v="-1"/>
    <x v="6"/>
  </r>
  <r>
    <s v="24/10/2020"/>
    <x v="403"/>
    <n v="0"/>
    <x v="26"/>
    <s v="ผักผล"/>
    <n v="1.45"/>
    <n v="50"/>
    <n v="72.5"/>
    <n v="-1"/>
    <x v="6"/>
  </r>
  <r>
    <s v="24/10/2020"/>
    <x v="403"/>
    <n v="0"/>
    <x v="47"/>
    <s v="ผักผล"/>
    <n v="0.9"/>
    <n v="50"/>
    <n v="45"/>
    <n v="-1"/>
    <x v="6"/>
  </r>
  <r>
    <s v="24/10/2020"/>
    <x v="403"/>
    <n v="0"/>
    <x v="64"/>
    <s v="ผลไมั"/>
    <n v="0.88"/>
    <n v="50"/>
    <n v="44"/>
    <n v="-1"/>
    <x v="6"/>
  </r>
  <r>
    <s v="24/10/2020"/>
    <x v="403"/>
    <n v="0"/>
    <x v="37"/>
    <s v="ผักผล"/>
    <n v="0.4"/>
    <n v="180"/>
    <n v="72"/>
    <n v="-1"/>
    <x v="6"/>
  </r>
  <r>
    <s v="24/10/2020"/>
    <x v="403"/>
    <n v="0"/>
    <x v="62"/>
    <s v="ผักผล"/>
    <n v="0.62"/>
    <n v="50"/>
    <n v="31"/>
    <n v="-1"/>
    <x v="6"/>
  </r>
  <r>
    <s v="24/10/2020"/>
    <x v="404"/>
    <n v="0"/>
    <x v="37"/>
    <s v="ผักผล"/>
    <n v="0.45"/>
    <n v="180"/>
    <n v="81"/>
    <n v="-1"/>
    <x v="6"/>
  </r>
  <r>
    <s v="24/10/2020"/>
    <x v="404"/>
    <n v="0"/>
    <x v="15"/>
    <s v="ผักใบ"/>
    <n v="0.35"/>
    <n v="100"/>
    <n v="35"/>
    <n v="-1"/>
    <x v="6"/>
  </r>
  <r>
    <s v="24/10/2020"/>
    <x v="405"/>
    <n v="0"/>
    <x v="26"/>
    <s v="ผักผล"/>
    <n v="1.2"/>
    <n v="50"/>
    <n v="60"/>
    <n v="-1"/>
    <x v="6"/>
  </r>
  <r>
    <s v="24/10/2020"/>
    <x v="405"/>
    <n v="0"/>
    <x v="0"/>
    <s v="ผลไมั"/>
    <n v="3"/>
    <n v="40"/>
    <n v="120"/>
    <n v="-1"/>
    <x v="6"/>
  </r>
  <r>
    <s v="24/10/2020"/>
    <x v="406"/>
    <n v="0"/>
    <x v="0"/>
    <s v="ผลไมั"/>
    <n v="1"/>
    <n v="40"/>
    <n v="40"/>
    <n v="-1"/>
    <x v="6"/>
  </r>
  <r>
    <s v="24/10/2020"/>
    <x v="407"/>
    <n v="0"/>
    <x v="37"/>
    <s v="ผักผล"/>
    <n v="0.3"/>
    <n v="180"/>
    <n v="54"/>
    <n v="-1"/>
    <x v="6"/>
  </r>
  <r>
    <s v="24/10/2020"/>
    <x v="408"/>
    <n v="0"/>
    <x v="102"/>
    <s v="ผักผล"/>
    <n v="0.6"/>
    <n v="50"/>
    <n v="30"/>
    <n v="-1"/>
    <x v="6"/>
  </r>
  <r>
    <s v="24/10/2020"/>
    <x v="408"/>
    <n v="0"/>
    <x v="9"/>
    <s v="ผักใบ"/>
    <n v="0.24"/>
    <n v="100"/>
    <n v="24"/>
    <n v="-1"/>
    <x v="6"/>
  </r>
  <r>
    <s v="24/10/2020"/>
    <x v="408"/>
    <n v="0"/>
    <x v="59"/>
    <s v="ผักผล"/>
    <n v="2"/>
    <n v="10"/>
    <n v="20"/>
    <n v="-1"/>
    <x v="6"/>
  </r>
  <r>
    <s v="24/10/2020"/>
    <x v="408"/>
    <n v="0"/>
    <x v="69"/>
    <s v="ผักใบ"/>
    <n v="0.2"/>
    <n v="100"/>
    <n v="20"/>
    <n v="-1"/>
    <x v="6"/>
  </r>
  <r>
    <s v="24/10/2020"/>
    <x v="408"/>
    <n v="0"/>
    <x v="47"/>
    <s v="ผักผล"/>
    <n v="1.47"/>
    <n v="50"/>
    <n v="73.5"/>
    <n v="-1"/>
    <x v="6"/>
  </r>
  <r>
    <s v="24/10/2020"/>
    <x v="408"/>
    <n v="0"/>
    <x v="55"/>
    <s v="ผักผล"/>
    <n v="1.4"/>
    <n v="50"/>
    <n v="70"/>
    <n v="-1"/>
    <x v="6"/>
  </r>
  <r>
    <s v="24/10/2020"/>
    <x v="408"/>
    <n v="0"/>
    <x v="101"/>
    <s v="ผักใบ"/>
    <n v="0.1"/>
    <n v="100"/>
    <n v="10"/>
    <n v="-1"/>
    <x v="6"/>
  </r>
  <r>
    <s v="24/10/2020"/>
    <x v="408"/>
    <n v="0"/>
    <x v="8"/>
    <s v="ผักใบ"/>
    <n v="0.1"/>
    <n v="100"/>
    <n v="10"/>
    <n v="-1"/>
    <x v="6"/>
  </r>
  <r>
    <s v="24/10/2020"/>
    <x v="409"/>
    <n v="0"/>
    <x v="107"/>
    <s v="ทะเล"/>
    <n v="0.47499999999999998"/>
    <n v="150"/>
    <n v="71.25"/>
    <n v="-1"/>
    <x v="6"/>
  </r>
  <r>
    <s v="24/10/2020"/>
    <x v="409"/>
    <n v="0"/>
    <x v="40"/>
    <s v="ทะเล"/>
    <n v="0.52"/>
    <n v="300"/>
    <n v="156"/>
    <n v="-1"/>
    <x v="6"/>
  </r>
  <r>
    <s v="24/10/2020"/>
    <x v="409"/>
    <n v="0"/>
    <x v="43"/>
    <s v="ทะเล"/>
    <n v="0.315"/>
    <n v="350"/>
    <n v="110.25"/>
    <n v="-1"/>
    <x v="6"/>
  </r>
  <r>
    <s v="24/10/2020"/>
    <x v="409"/>
    <n v="0"/>
    <x v="67"/>
    <s v="ทะเล"/>
    <n v="0.35"/>
    <n v="350"/>
    <n v="122.5"/>
    <n v="-1"/>
    <x v="6"/>
  </r>
  <r>
    <s v="24/10/2020"/>
    <x v="409"/>
    <n v="0"/>
    <x v="43"/>
    <s v="ทะเล"/>
    <n v="0.54500000000000004"/>
    <n v="350"/>
    <n v="190.75"/>
    <n v="-1"/>
    <x v="6"/>
  </r>
  <r>
    <s v="24/10/2020"/>
    <x v="410"/>
    <n v="0"/>
    <x v="62"/>
    <s v="ผักผล"/>
    <n v="0.43"/>
    <n v="50"/>
    <n v="21.5"/>
    <n v="-1"/>
    <x v="6"/>
  </r>
  <r>
    <s v="24/10/2020"/>
    <x v="410"/>
    <n v="0"/>
    <x v="112"/>
    <s v="ผลไมั"/>
    <n v="1"/>
    <n v="50"/>
    <n v="50"/>
    <n v="-1"/>
    <x v="6"/>
  </r>
  <r>
    <s v="24/10/2020"/>
    <x v="410"/>
    <n v="0"/>
    <x v="0"/>
    <s v="ผลไมั"/>
    <n v="1"/>
    <n v="40"/>
    <n v="40"/>
    <n v="-1"/>
    <x v="6"/>
  </r>
  <r>
    <s v="24/10/2020"/>
    <x v="411"/>
    <n v="0"/>
    <x v="23"/>
    <s v="ผักผล"/>
    <n v="0.3"/>
    <n v="100"/>
    <n v="30"/>
    <n v="-1"/>
    <x v="6"/>
  </r>
  <r>
    <s v="24/10/2020"/>
    <x v="412"/>
    <n v="0"/>
    <x v="59"/>
    <s v="ผักผล"/>
    <n v="1"/>
    <n v="10"/>
    <n v="10"/>
    <n v="-1"/>
    <x v="6"/>
  </r>
  <r>
    <s v="24/10/2020"/>
    <x v="412"/>
    <n v="0"/>
    <x v="62"/>
    <s v="ผักผล"/>
    <n v="0.24"/>
    <n v="50"/>
    <n v="12"/>
    <n v="-1"/>
    <x v="6"/>
  </r>
  <r>
    <s v="24/10/2020"/>
    <x v="412"/>
    <n v="0"/>
    <x v="70"/>
    <s v="ผักผล"/>
    <n v="0.1"/>
    <n v="50"/>
    <n v="5"/>
    <n v="-1"/>
    <x v="6"/>
  </r>
  <r>
    <s v="24/10/2020"/>
    <x v="413"/>
    <n v="0"/>
    <x v="40"/>
    <s v="ทะเล"/>
    <n v="0.92500000000000004"/>
    <n v="300"/>
    <n v="277.5"/>
    <n v="-1"/>
    <x v="6"/>
  </r>
  <r>
    <s v="24/10/2020"/>
    <x v="413"/>
    <n v="0"/>
    <x v="43"/>
    <s v="ทะเล"/>
    <n v="0.32"/>
    <n v="350"/>
    <n v="112"/>
    <n v="-1"/>
    <x v="6"/>
  </r>
  <r>
    <s v="24/10/2020"/>
    <x v="414"/>
    <n v="0"/>
    <x v="40"/>
    <s v="ทะเล"/>
    <n v="0.66"/>
    <n v="300"/>
    <n v="198"/>
    <n v="-1"/>
    <x v="6"/>
  </r>
  <r>
    <s v="24/10/2020"/>
    <x v="415"/>
    <n v="0"/>
    <x v="6"/>
    <s v="ผักผล"/>
    <n v="1.6"/>
    <n v="50"/>
    <n v="80"/>
    <n v="-1"/>
    <x v="6"/>
  </r>
  <r>
    <s v="24/10/2020"/>
    <x v="416"/>
    <n v="0"/>
    <x v="37"/>
    <s v="ผักผล"/>
    <n v="0.17"/>
    <n v="180"/>
    <n v="30.6"/>
    <n v="-1"/>
    <x v="6"/>
  </r>
  <r>
    <s v="24/10/2020"/>
    <x v="417"/>
    <n v="0"/>
    <x v="9"/>
    <s v="ผักใบ"/>
    <n v="0.15"/>
    <n v="100"/>
    <n v="15"/>
    <n v="-1"/>
    <x v="6"/>
  </r>
  <r>
    <s v="24/10/2020"/>
    <x v="417"/>
    <n v="0"/>
    <x v="51"/>
    <s v="ผักใบ"/>
    <n v="0.1"/>
    <n v="100"/>
    <n v="10"/>
    <n v="-1"/>
    <x v="6"/>
  </r>
  <r>
    <s v="24/10/2020"/>
    <x v="417"/>
    <n v="0"/>
    <x v="2"/>
    <s v="ผักใบ"/>
    <n v="0.1"/>
    <n v="100"/>
    <n v="10"/>
    <n v="-1"/>
    <x v="6"/>
  </r>
  <r>
    <s v="24/10/2020"/>
    <x v="418"/>
    <n v="0"/>
    <x v="27"/>
    <s v="ผักผล"/>
    <n v="0.2"/>
    <n v="60"/>
    <n v="12"/>
    <n v="-1"/>
    <x v="6"/>
  </r>
  <r>
    <s v="24/10/2020"/>
    <x v="419"/>
    <n v="0"/>
    <x v="4"/>
    <s v="ผักผล"/>
    <n v="0.4"/>
    <n v="50"/>
    <n v="20"/>
    <n v="-1"/>
    <x v="6"/>
  </r>
  <r>
    <s v="24/10/2020"/>
    <x v="420"/>
    <n v="0"/>
    <x v="43"/>
    <s v="ทะเล"/>
    <n v="0.25"/>
    <n v="200"/>
    <n v="50"/>
    <n v="-1"/>
    <x v="6"/>
  </r>
  <r>
    <s v="24/10/2020"/>
    <x v="420"/>
    <n v="0"/>
    <x v="43"/>
    <s v="ทะเล"/>
    <n v="0.3"/>
    <n v="200"/>
    <n v="60"/>
    <n v="-1"/>
    <x v="6"/>
  </r>
  <r>
    <s v="24/10/2020"/>
    <x v="421"/>
    <n v="0"/>
    <x v="62"/>
    <s v="ผักผล"/>
    <n v="0.6"/>
    <n v="50"/>
    <n v="30"/>
    <n v="-1"/>
    <x v="6"/>
  </r>
  <r>
    <s v="24/10/2020"/>
    <x v="421"/>
    <n v="0"/>
    <x v="99"/>
    <s v="ผลไมั"/>
    <n v="0.45"/>
    <n v="60"/>
    <n v="27"/>
    <n v="-1"/>
    <x v="6"/>
  </r>
  <r>
    <s v="24/10/2020"/>
    <x v="422"/>
    <n v="0"/>
    <x v="4"/>
    <s v="ผักผล"/>
    <n v="1"/>
    <n v="50"/>
    <n v="50"/>
    <n v="-1"/>
    <x v="6"/>
  </r>
  <r>
    <s v="24/10/2020"/>
    <x v="422"/>
    <n v="0"/>
    <x v="8"/>
    <s v="ผักใบ"/>
    <n v="0.1"/>
    <n v="100"/>
    <n v="10"/>
    <n v="-1"/>
    <x v="6"/>
  </r>
  <r>
    <s v="24/10/2020"/>
    <x v="422"/>
    <n v="0"/>
    <x v="101"/>
    <s v="ผักใบ"/>
    <n v="0.1"/>
    <n v="100"/>
    <n v="10"/>
    <n v="-1"/>
    <x v="6"/>
  </r>
  <r>
    <s v="24/10/2020"/>
    <x v="422"/>
    <n v="0"/>
    <x v="23"/>
    <s v="ผักผล"/>
    <n v="0.42"/>
    <n v="100"/>
    <n v="42"/>
    <n v="-1"/>
    <x v="6"/>
  </r>
  <r>
    <s v="24/10/2020"/>
    <x v="422"/>
    <n v="0"/>
    <x v="84"/>
    <s v="ทะเล"/>
    <n v="0.6"/>
    <n v="200"/>
    <n v="120"/>
    <n v="-1"/>
    <x v="6"/>
  </r>
  <r>
    <s v="24/10/2020"/>
    <x v="422"/>
    <n v="0"/>
    <x v="43"/>
    <s v="ทะเล"/>
    <n v="0.56000000000000005"/>
    <n v="249.99999999999997"/>
    <n v="140"/>
    <n v="-1"/>
    <x v="6"/>
  </r>
  <r>
    <s v="24/10/2020"/>
    <x v="422"/>
    <n v="0"/>
    <x v="67"/>
    <s v="ทะเล"/>
    <n v="0.3"/>
    <n v="350"/>
    <n v="105"/>
    <n v="-1"/>
    <x v="6"/>
  </r>
  <r>
    <s v="24/10/2020"/>
    <x v="423"/>
    <n v="0"/>
    <x v="0"/>
    <s v="ผลไมั"/>
    <n v="1"/>
    <n v="40"/>
    <n v="40"/>
    <n v="-1"/>
    <x v="6"/>
  </r>
  <r>
    <s v="24/10/2020"/>
    <x v="424"/>
    <n v="0"/>
    <x v="2"/>
    <s v="ผักใบ"/>
    <n v="0.1"/>
    <n v="100"/>
    <n v="10"/>
    <n v="-1"/>
    <x v="6"/>
  </r>
  <r>
    <s v="24/10/2020"/>
    <x v="424"/>
    <n v="0"/>
    <x v="37"/>
    <s v="ผักผล"/>
    <n v="0.115"/>
    <n v="180"/>
    <n v="20.7"/>
    <n v="-1"/>
    <x v="6"/>
  </r>
  <r>
    <s v="24/10/2020"/>
    <x v="425"/>
    <n v="0"/>
    <x v="23"/>
    <s v="ผักผล"/>
    <n v="0.68"/>
    <n v="99.999999999999986"/>
    <n v="68"/>
    <n v="-1"/>
    <x v="6"/>
  </r>
  <r>
    <s v="24/10/2020"/>
    <x v="425"/>
    <n v="0"/>
    <x v="62"/>
    <s v="ผักผล"/>
    <n v="0.46"/>
    <n v="50"/>
    <n v="23"/>
    <n v="-1"/>
    <x v="6"/>
  </r>
  <r>
    <s v="24/10/2020"/>
    <x v="425"/>
    <n v="0"/>
    <x v="8"/>
    <s v="ผักใบ"/>
    <n v="0.1"/>
    <n v="100"/>
    <n v="10"/>
    <n v="-1"/>
    <x v="6"/>
  </r>
  <r>
    <s v="24/10/2020"/>
    <x v="425"/>
    <n v="0"/>
    <x v="115"/>
    <s v="ผักใบ"/>
    <n v="0.06"/>
    <n v="100"/>
    <n v="6"/>
    <n v="-1"/>
    <x v="6"/>
  </r>
  <r>
    <s v="24/10/2020"/>
    <x v="425"/>
    <n v="0"/>
    <x v="29"/>
    <s v="ผลไมั"/>
    <n v="1"/>
    <n v="50"/>
    <n v="50"/>
    <n v="-1"/>
    <x v="6"/>
  </r>
  <r>
    <s v="24/10/2020"/>
    <x v="426"/>
    <n v="0"/>
    <x v="112"/>
    <s v="ผลไมั"/>
    <n v="1"/>
    <n v="40"/>
    <n v="40"/>
    <n v="-1"/>
    <x v="6"/>
  </r>
  <r>
    <s v="24/10/2020"/>
    <x v="426"/>
    <n v="0"/>
    <x v="11"/>
    <s v="ผลไมั"/>
    <n v="1"/>
    <n v="30"/>
    <n v="30"/>
    <n v="-1"/>
    <x v="6"/>
  </r>
  <r>
    <s v="24/10/2020"/>
    <x v="426"/>
    <n v="0"/>
    <x v="30"/>
    <s v="ผลไมั"/>
    <n v="2.1"/>
    <n v="50"/>
    <n v="105"/>
    <n v="-1"/>
    <x v="6"/>
  </r>
  <r>
    <s v="24/10/2020"/>
    <x v="427"/>
    <n v="0"/>
    <x v="27"/>
    <s v="ผักผล"/>
    <n v="0.35"/>
    <n v="60.000000000000007"/>
    <n v="21"/>
    <n v="-1"/>
    <x v="6"/>
  </r>
  <r>
    <s v="24/10/2020"/>
    <x v="427"/>
    <n v="0"/>
    <x v="9"/>
    <s v="ผักใบ"/>
    <n v="0.26"/>
    <n v="100"/>
    <n v="26"/>
    <n v="-1"/>
    <x v="6"/>
  </r>
  <r>
    <s v="24/10/2020"/>
    <x v="428"/>
    <n v="0"/>
    <x v="59"/>
    <s v="ผักผล"/>
    <n v="2"/>
    <n v="20"/>
    <n v="40"/>
    <n v="-1"/>
    <x v="6"/>
  </r>
  <r>
    <s v="24/10/2020"/>
    <x v="428"/>
    <n v="0"/>
    <x v="4"/>
    <s v="ผักผล"/>
    <n v="0.95"/>
    <n v="50"/>
    <n v="47.5"/>
    <n v="-1"/>
    <x v="6"/>
  </r>
  <r>
    <s v="24/10/2020"/>
    <x v="428"/>
    <n v="0"/>
    <x v="77"/>
    <s v="ผักผล"/>
    <n v="0.56999999999999995"/>
    <n v="60.000000000000007"/>
    <n v="34.200000000000003"/>
    <n v="-1"/>
    <x v="6"/>
  </r>
  <r>
    <s v="24/10/2020"/>
    <x v="428"/>
    <n v="0"/>
    <x v="37"/>
    <s v="ผักผล"/>
    <n v="0.4"/>
    <n v="180"/>
    <n v="72"/>
    <n v="-1"/>
    <x v="6"/>
  </r>
  <r>
    <s v="24/10/2020"/>
    <x v="428"/>
    <n v="0"/>
    <x v="9"/>
    <s v="ผักใบ"/>
    <n v="0.17"/>
    <n v="99.999999999999986"/>
    <n v="17"/>
    <n v="-1"/>
    <x v="6"/>
  </r>
  <r>
    <s v="24/10/2020"/>
    <x v="428"/>
    <n v="0"/>
    <x v="114"/>
    <s v="ผักผล"/>
    <n v="0.1"/>
    <n v="200"/>
    <n v="20"/>
    <n v="-1"/>
    <x v="6"/>
  </r>
  <r>
    <s v="24/10/2020"/>
    <x v="428"/>
    <n v="0"/>
    <x v="26"/>
    <s v="ผักผล"/>
    <n v="1.95"/>
    <n v="50"/>
    <n v="97.5"/>
    <n v="-1"/>
    <x v="6"/>
  </r>
  <r>
    <s v="24/10/2020"/>
    <x v="428"/>
    <n v="0"/>
    <x v="69"/>
    <s v="ผักใบ"/>
    <n v="0.1"/>
    <n v="100"/>
    <n v="10"/>
    <n v="-1"/>
    <x v="6"/>
  </r>
  <r>
    <s v="24/10/2020"/>
    <x v="429"/>
    <n v="0"/>
    <x v="26"/>
    <s v="ผักผล"/>
    <n v="2.0299999999999998"/>
    <n v="50.000000000000007"/>
    <n v="101.5"/>
    <n v="-1"/>
    <x v="6"/>
  </r>
  <r>
    <s v="24/10/2020"/>
    <x v="430"/>
    <n v="0"/>
    <x v="112"/>
    <s v="ผลไมั"/>
    <n v="1"/>
    <n v="50"/>
    <n v="50"/>
    <n v="-1"/>
    <x v="6"/>
  </r>
  <r>
    <s v="24/10/2020"/>
    <x v="430"/>
    <n v="0"/>
    <x v="102"/>
    <s v="ผักผล"/>
    <n v="0.34"/>
    <n v="49.999999999999993"/>
    <n v="17"/>
    <n v="-1"/>
    <x v="6"/>
  </r>
  <r>
    <s v="24/10/2020"/>
    <x v="430"/>
    <n v="0"/>
    <x v="23"/>
    <s v="ผักผล"/>
    <n v="0.31"/>
    <n v="100"/>
    <n v="31"/>
    <n v="-1"/>
    <x v="6"/>
  </r>
  <r>
    <s v="24/10/2020"/>
    <x v="430"/>
    <n v="0"/>
    <x v="62"/>
    <s v="ผักผล"/>
    <n v="0.42"/>
    <n v="50"/>
    <n v="21"/>
    <n v="-1"/>
    <x v="6"/>
  </r>
  <r>
    <s v="24/10/2020"/>
    <x v="430"/>
    <n v="0"/>
    <x v="5"/>
    <s v="ผักผล"/>
    <n v="0.98"/>
    <n v="50"/>
    <n v="49"/>
    <n v="-1"/>
    <x v="6"/>
  </r>
  <r>
    <s v="24/10/2020"/>
    <x v="430"/>
    <n v="0"/>
    <x v="6"/>
    <s v="ผักผล"/>
    <n v="0.4"/>
    <n v="50"/>
    <n v="20"/>
    <n v="-1"/>
    <x v="6"/>
  </r>
  <r>
    <s v="24/10/2020"/>
    <x v="430"/>
    <n v="0"/>
    <x v="59"/>
    <s v="ผักผล"/>
    <n v="1"/>
    <n v="20"/>
    <n v="20"/>
    <n v="-1"/>
    <x v="6"/>
  </r>
  <r>
    <s v="24/10/2020"/>
    <x v="430"/>
    <n v="0"/>
    <x v="116"/>
    <s v="ผักใบ"/>
    <n v="0.26"/>
    <n v="100"/>
    <n v="26"/>
    <n v="-1"/>
    <x v="6"/>
  </r>
  <r>
    <s v="24/10/2020"/>
    <x v="430"/>
    <n v="0"/>
    <x v="67"/>
    <s v="ทะเล"/>
    <n v="0.46500000000000002"/>
    <n v="350"/>
    <n v="162.75"/>
    <n v="-1"/>
    <x v="6"/>
  </r>
  <r>
    <s v="24/10/2020"/>
    <x v="430"/>
    <n v="0"/>
    <x v="20"/>
    <s v="ทะเล"/>
    <n v="0.44500000000000001"/>
    <n v="300"/>
    <n v="133.5"/>
    <n v="-1"/>
    <x v="6"/>
  </r>
  <r>
    <s v="24/10/2020"/>
    <x v="430"/>
    <n v="0"/>
    <x v="26"/>
    <s v="ผักผล"/>
    <n v="0.79500000000000004"/>
    <n v="50"/>
    <n v="39.75"/>
    <n v="-1"/>
    <x v="6"/>
  </r>
  <r>
    <s v="24/10/2020"/>
    <x v="431"/>
    <n v="0"/>
    <x v="30"/>
    <s v="ผลไมั"/>
    <n v="1.18"/>
    <n v="50"/>
    <n v="59"/>
    <n v="-1"/>
    <x v="6"/>
  </r>
  <r>
    <s v="24/10/2020"/>
    <x v="432"/>
    <n v="0"/>
    <x v="64"/>
    <s v="ผลไมั"/>
    <n v="1"/>
    <n v="50"/>
    <n v="50"/>
    <n v="-1"/>
    <x v="6"/>
  </r>
  <r>
    <s v="24/10/2020"/>
    <x v="432"/>
    <n v="0"/>
    <x v="112"/>
    <s v="ผลไมั"/>
    <n v="2"/>
    <n v="50"/>
    <n v="100"/>
    <n v="-1"/>
    <x v="6"/>
  </r>
  <r>
    <s v="24/10/2020"/>
    <x v="433"/>
    <n v="0"/>
    <x v="69"/>
    <s v="ผักใบ"/>
    <n v="0.1"/>
    <n v="100"/>
    <n v="10"/>
    <n v="-1"/>
    <x v="6"/>
  </r>
  <r>
    <s v="24/10/2020"/>
    <x v="434"/>
    <n v="0"/>
    <x v="25"/>
    <s v="ผักใบ"/>
    <n v="2"/>
    <n v="40"/>
    <n v="80"/>
    <n v="-1"/>
    <x v="6"/>
  </r>
  <r>
    <s v="24/10/2020"/>
    <x v="435"/>
    <n v="0"/>
    <x v="53"/>
    <s v="ผักผล"/>
    <n v="0.05"/>
    <n v="200"/>
    <n v="10"/>
    <n v="-1"/>
    <x v="6"/>
  </r>
  <r>
    <s v="24/10/2020"/>
    <x v="436"/>
    <n v="0"/>
    <x v="9"/>
    <s v="ผักใบ"/>
    <n v="0.2"/>
    <n v="100"/>
    <n v="20"/>
    <n v="-1"/>
    <x v="6"/>
  </r>
  <r>
    <s v="24/10/2020"/>
    <x v="436"/>
    <n v="0"/>
    <x v="26"/>
    <s v="ผักผล"/>
    <n v="0.94"/>
    <n v="50"/>
    <n v="47"/>
    <n v="-1"/>
    <x v="6"/>
  </r>
  <r>
    <s v="24/10/2020"/>
    <x v="437"/>
    <n v="0"/>
    <x v="99"/>
    <s v="ผลไมั"/>
    <n v="0.83"/>
    <n v="60"/>
    <n v="49.8"/>
    <n v="-1"/>
    <x v="6"/>
  </r>
  <r>
    <s v="24/10/2020"/>
    <x v="437"/>
    <n v="0"/>
    <x v="0"/>
    <s v="ผลไมั"/>
    <n v="1"/>
    <n v="40"/>
    <n v="40"/>
    <n v="-1"/>
    <x v="6"/>
  </r>
  <r>
    <s v="24/10/2020"/>
    <x v="438"/>
    <n v="0"/>
    <x v="15"/>
    <s v="ผักใบ"/>
    <n v="0.1"/>
    <n v="100"/>
    <n v="10"/>
    <n v="-1"/>
    <x v="6"/>
  </r>
  <r>
    <s v="24/10/2020"/>
    <x v="439"/>
    <n v="0"/>
    <x v="37"/>
    <s v="ผักผล"/>
    <n v="0.42499999999999999"/>
    <n v="180"/>
    <n v="76.5"/>
    <n v="-1"/>
    <x v="6"/>
  </r>
  <r>
    <s v="24/10/2020"/>
    <x v="439"/>
    <n v="0"/>
    <x v="23"/>
    <s v="ผักผล"/>
    <n v="0.11"/>
    <n v="100"/>
    <n v="11"/>
    <n v="-1"/>
    <x v="6"/>
  </r>
  <r>
    <s v="24/10/2020"/>
    <x v="439"/>
    <n v="0"/>
    <x v="27"/>
    <s v="ผักผล"/>
    <n v="0.125"/>
    <n v="60"/>
    <n v="7.5"/>
    <n v="-1"/>
    <x v="6"/>
  </r>
  <r>
    <s v="24/10/2020"/>
    <x v="439"/>
    <n v="0"/>
    <x v="53"/>
    <s v="ผักผล"/>
    <n v="0.05"/>
    <n v="200"/>
    <n v="10"/>
    <n v="-1"/>
    <x v="6"/>
  </r>
  <r>
    <s v="24/10/2020"/>
    <x v="440"/>
    <n v="0"/>
    <x v="64"/>
    <s v="ผลไมั"/>
    <n v="1"/>
    <n v="50"/>
    <n v="50"/>
    <n v="-1"/>
    <x v="6"/>
  </r>
  <r>
    <s v="24/10/2020"/>
    <x v="441"/>
    <n v="0"/>
    <x v="25"/>
    <s v="ผักใบ"/>
    <n v="1"/>
    <n v="40"/>
    <n v="40"/>
    <n v="-1"/>
    <x v="6"/>
  </r>
  <r>
    <s v="24/10/2020"/>
    <x v="441"/>
    <n v="0"/>
    <x v="53"/>
    <s v="ผักผล"/>
    <n v="0.05"/>
    <n v="200"/>
    <n v="10"/>
    <n v="-1"/>
    <x v="6"/>
  </r>
  <r>
    <s v="24/10/2020"/>
    <x v="441"/>
    <n v="0"/>
    <x v="26"/>
    <s v="ผักผล"/>
    <n v="2.88"/>
    <n v="50"/>
    <n v="144"/>
    <n v="-1"/>
    <x v="6"/>
  </r>
  <r>
    <s v="24/10/2020"/>
    <x v="442"/>
    <n v="0"/>
    <x v="111"/>
    <s v="ผลไมั"/>
    <n v="1"/>
    <n v="70"/>
    <n v="70"/>
    <n v="-1"/>
    <x v="6"/>
  </r>
  <r>
    <s v="24/10/2020"/>
    <x v="443"/>
    <n v="0"/>
    <x v="64"/>
    <s v="ผลไมั"/>
    <n v="1.72"/>
    <n v="50"/>
    <n v="86"/>
    <n v="-1"/>
    <x v="6"/>
  </r>
  <r>
    <s v="24/10/2020"/>
    <x v="444"/>
    <n v="0"/>
    <x v="15"/>
    <s v="ผักใบ"/>
    <n v="0.27"/>
    <n v="100"/>
    <n v="27"/>
    <n v="-1"/>
    <x v="6"/>
  </r>
  <r>
    <s v="24/10/2020"/>
    <x v="445"/>
    <n v="0"/>
    <x v="62"/>
    <s v="ผักผล"/>
    <n v="0.57999999999999996"/>
    <n v="50"/>
    <n v="29"/>
    <n v="-1"/>
    <x v="6"/>
  </r>
  <r>
    <s v="24/10/2020"/>
    <x v="445"/>
    <n v="0"/>
    <x v="8"/>
    <s v="ผักใบ"/>
    <n v="0.1"/>
    <n v="100"/>
    <n v="10"/>
    <n v="-1"/>
    <x v="6"/>
  </r>
  <r>
    <s v="24/10/2020"/>
    <x v="446"/>
    <n v="0"/>
    <x v="25"/>
    <s v="ผักใบ"/>
    <n v="1"/>
    <n v="40"/>
    <n v="40"/>
    <n v="-1"/>
    <x v="6"/>
  </r>
  <r>
    <s v="24/10/2020"/>
    <x v="446"/>
    <n v="0"/>
    <x v="115"/>
    <s v="ผักใบ"/>
    <n v="0.1"/>
    <n v="100"/>
    <n v="10"/>
    <n v="-1"/>
    <x v="6"/>
  </r>
  <r>
    <s v="24/10/2020"/>
    <x v="446"/>
    <n v="0"/>
    <x v="51"/>
    <s v="ผักใบ"/>
    <n v="0.1"/>
    <n v="100"/>
    <n v="10"/>
    <n v="-1"/>
    <x v="6"/>
  </r>
  <r>
    <s v="24/10/2020"/>
    <x v="446"/>
    <n v="0"/>
    <x v="53"/>
    <s v="ผักผล"/>
    <n v="0.05"/>
    <n v="200"/>
    <n v="10"/>
    <n v="-1"/>
    <x v="6"/>
  </r>
  <r>
    <s v="24/10/2020"/>
    <x v="447"/>
    <n v="0"/>
    <x v="117"/>
    <s v="ผลไมั"/>
    <n v="2"/>
    <n v="20"/>
    <n v="40"/>
    <n v="-1"/>
    <x v="6"/>
  </r>
  <r>
    <s v="24/10/2020"/>
    <x v="448"/>
    <n v="0"/>
    <x v="25"/>
    <s v="ผักใบ"/>
    <n v="1"/>
    <n v="40"/>
    <n v="40"/>
    <n v="-1"/>
    <x v="6"/>
  </r>
  <r>
    <s v="24/10/2020"/>
    <x v="448"/>
    <n v="0"/>
    <x v="8"/>
    <s v="ผักใบ"/>
    <n v="0.1"/>
    <n v="100"/>
    <n v="10"/>
    <n v="-1"/>
    <x v="6"/>
  </r>
  <r>
    <s v="24/10/2020"/>
    <x v="448"/>
    <n v="0"/>
    <x v="23"/>
    <s v="ผักผล"/>
    <n v="0.36499999999999999"/>
    <n v="100"/>
    <n v="36.5"/>
    <n v="-1"/>
    <x v="6"/>
  </r>
  <r>
    <s v="24/10/2020"/>
    <x v="449"/>
    <n v="0"/>
    <x v="95"/>
    <s v="ผักผล"/>
    <n v="1.4"/>
    <n v="50"/>
    <n v="70"/>
    <n v="-1"/>
    <x v="6"/>
  </r>
  <r>
    <s v="24/10/2020"/>
    <x v="449"/>
    <n v="0"/>
    <x v="99"/>
    <s v="ผลไมั"/>
    <n v="0.5"/>
    <n v="60"/>
    <n v="30"/>
    <n v="-1"/>
    <x v="6"/>
  </r>
  <r>
    <s v="24/10/2020"/>
    <x v="449"/>
    <n v="0"/>
    <x v="53"/>
    <s v="ผักผล"/>
    <n v="0.05"/>
    <n v="200"/>
    <n v="10"/>
    <n v="-1"/>
    <x v="6"/>
  </r>
  <r>
    <s v="24/10/2020"/>
    <x v="449"/>
    <n v="0"/>
    <x v="8"/>
    <s v="ผักใบ"/>
    <n v="0.1"/>
    <n v="100"/>
    <n v="10"/>
    <n v="-1"/>
    <x v="6"/>
  </r>
  <r>
    <s v="24/10/2020"/>
    <x v="449"/>
    <n v="0"/>
    <x v="32"/>
    <s v="ผักผล"/>
    <n v="0.17499999999999999"/>
    <n v="50"/>
    <n v="8.75"/>
    <n v="-1"/>
    <x v="6"/>
  </r>
  <r>
    <s v="24/10/2020"/>
    <x v="449"/>
    <n v="0"/>
    <x v="37"/>
    <s v="ผักผล"/>
    <n v="0.26500000000000001"/>
    <n v="180"/>
    <n v="47.7"/>
    <n v="-1"/>
    <x v="6"/>
  </r>
  <r>
    <s v="24/10/2020"/>
    <x v="449"/>
    <n v="0"/>
    <x v="0"/>
    <s v="ผลไมั"/>
    <n v="1"/>
    <n v="40"/>
    <n v="40"/>
    <n v="-1"/>
    <x v="6"/>
  </r>
  <r>
    <s v="24/10/2020"/>
    <x v="450"/>
    <n v="0"/>
    <x v="23"/>
    <s v="ผักผล"/>
    <n v="0.37"/>
    <n v="100"/>
    <n v="37"/>
    <n v="-1"/>
    <x v="6"/>
  </r>
  <r>
    <s v="24/10/2020"/>
    <x v="451"/>
    <n v="0"/>
    <x v="23"/>
    <s v="ผักผล"/>
    <n v="0.89"/>
    <n v="100"/>
    <n v="89"/>
    <n v="-1"/>
    <x v="6"/>
  </r>
  <r>
    <s v="24/10/2020"/>
    <x v="452"/>
    <n v="0"/>
    <x v="25"/>
    <s v="ผักใบ"/>
    <n v="1"/>
    <n v="40"/>
    <n v="40"/>
    <n v="-1"/>
    <x v="6"/>
  </r>
  <r>
    <s v="24/10/2020"/>
    <x v="453"/>
    <n v="0"/>
    <x v="0"/>
    <s v="ผลไมั"/>
    <n v="2"/>
    <n v="40"/>
    <n v="80"/>
    <n v="-1"/>
    <x v="6"/>
  </r>
  <r>
    <s v="24/10/2020"/>
    <x v="453"/>
    <n v="0"/>
    <x v="30"/>
    <s v="ผลไมั"/>
    <n v="3"/>
    <n v="50"/>
    <n v="150"/>
    <n v="-1"/>
    <x v="6"/>
  </r>
  <r>
    <s v="24/10/2020"/>
    <x v="453"/>
    <n v="0"/>
    <x v="6"/>
    <s v="ผักผล"/>
    <n v="0.6"/>
    <n v="50"/>
    <n v="30"/>
    <n v="-1"/>
    <x v="6"/>
  </r>
  <r>
    <s v="24/10/2020"/>
    <x v="454"/>
    <n v="0"/>
    <x v="25"/>
    <s v="ผักใบ"/>
    <n v="2"/>
    <n v="40"/>
    <n v="80"/>
    <n v="-1"/>
    <x v="6"/>
  </r>
  <r>
    <s v="24/10/2020"/>
    <x v="454"/>
    <n v="0"/>
    <x v="101"/>
    <s v="ผักใบ"/>
    <n v="0.2"/>
    <n v="100"/>
    <n v="20"/>
    <n v="-1"/>
    <x v="6"/>
  </r>
  <r>
    <s v="24/10/2020"/>
    <x v="454"/>
    <n v="0"/>
    <x v="64"/>
    <s v="ผลไมั"/>
    <n v="1.75"/>
    <n v="50"/>
    <n v="87.5"/>
    <n v="-1"/>
    <x v="6"/>
  </r>
  <r>
    <s v="24/10/2020"/>
    <x v="454"/>
    <n v="0"/>
    <x v="26"/>
    <s v="ผักผล"/>
    <n v="1.3"/>
    <n v="50"/>
    <n v="65"/>
    <n v="-1"/>
    <x v="6"/>
  </r>
  <r>
    <s v="24/10/2020"/>
    <x v="454"/>
    <n v="0"/>
    <x v="30"/>
    <s v="ผลไมั"/>
    <n v="1.2"/>
    <n v="50"/>
    <n v="60"/>
    <n v="-1"/>
    <x v="6"/>
  </r>
  <r>
    <s v="24/10/2020"/>
    <x v="454"/>
    <n v="0"/>
    <x v="55"/>
    <s v="ผักผล"/>
    <n v="1.4"/>
    <n v="50"/>
    <n v="70"/>
    <n v="-1"/>
    <x v="6"/>
  </r>
  <r>
    <s v="24/10/2020"/>
    <x v="455"/>
    <n v="0"/>
    <x v="37"/>
    <s v="ผักผล"/>
    <n v="0.53"/>
    <n v="180"/>
    <n v="95.4"/>
    <n v="-1"/>
    <x v="6"/>
  </r>
  <r>
    <s v="24/10/2020"/>
    <x v="455"/>
    <n v="0"/>
    <x v="25"/>
    <s v="ผักใบ"/>
    <n v="1"/>
    <n v="40"/>
    <n v="40"/>
    <n v="-1"/>
    <x v="6"/>
  </r>
  <r>
    <s v="24/10/2020"/>
    <x v="455"/>
    <n v="0"/>
    <x v="53"/>
    <s v="ผักผล"/>
    <n v="0.05"/>
    <n v="200"/>
    <n v="10"/>
    <n v="-1"/>
    <x v="6"/>
  </r>
  <r>
    <s v="24/10/2020"/>
    <x v="455"/>
    <n v="0"/>
    <x v="23"/>
    <s v="ผักผล"/>
    <n v="0.76"/>
    <n v="100"/>
    <n v="76"/>
    <n v="-1"/>
    <x v="6"/>
  </r>
  <r>
    <s v="24/10/2020"/>
    <x v="456"/>
    <n v="0"/>
    <x v="27"/>
    <s v="ผักผล"/>
    <n v="1"/>
    <n v="60"/>
    <n v="60"/>
    <n v="-1"/>
    <x v="6"/>
  </r>
  <r>
    <s v="24/10/2020"/>
    <x v="457"/>
    <n v="0"/>
    <x v="23"/>
    <s v="ผักผล"/>
    <n v="0.57999999999999996"/>
    <n v="100"/>
    <n v="58"/>
    <n v="-1"/>
    <x v="6"/>
  </r>
  <r>
    <s v="24/10/2020"/>
    <x v="457"/>
    <n v="0"/>
    <x v="62"/>
    <s v="ผักผล"/>
    <n v="0.375"/>
    <n v="50"/>
    <n v="18.75"/>
    <n v="-1"/>
    <x v="6"/>
  </r>
  <r>
    <s v="24/10/2020"/>
    <x v="457"/>
    <n v="0"/>
    <x v="0"/>
    <s v="ผลไมั"/>
    <n v="1"/>
    <n v="40"/>
    <n v="40"/>
    <n v="-1"/>
    <x v="6"/>
  </r>
  <r>
    <s v="24/10/2020"/>
    <x v="457"/>
    <n v="0"/>
    <x v="27"/>
    <s v="ผักผล"/>
    <n v="0.26500000000000001"/>
    <n v="60"/>
    <n v="15.9"/>
    <n v="-1"/>
    <x v="6"/>
  </r>
  <r>
    <s v="24/10/2020"/>
    <x v="457"/>
    <n v="0"/>
    <x v="107"/>
    <s v="ทะเล"/>
    <n v="0.42"/>
    <n v="150"/>
    <n v="63"/>
    <n v="-1"/>
    <x v="6"/>
  </r>
  <r>
    <s v="24/10/2020"/>
    <x v="458"/>
    <n v="0"/>
    <x v="25"/>
    <s v="ผักใบ"/>
    <n v="2"/>
    <n v="40"/>
    <n v="80"/>
    <n v="-1"/>
    <x v="6"/>
  </r>
  <r>
    <s v="24/10/2020"/>
    <x v="459"/>
    <n v="0"/>
    <x v="37"/>
    <s v="ผักผล"/>
    <n v="0.3"/>
    <n v="180"/>
    <n v="54"/>
    <n v="-1"/>
    <x v="6"/>
  </r>
  <r>
    <s v="24/10/2020"/>
    <x v="459"/>
    <n v="0"/>
    <x v="8"/>
    <s v="ผักใบ"/>
    <n v="0.1"/>
    <n v="100"/>
    <n v="10"/>
    <n v="-1"/>
    <x v="6"/>
  </r>
  <r>
    <s v="24/10/2020"/>
    <x v="459"/>
    <n v="0"/>
    <x v="25"/>
    <s v="ผักใบ"/>
    <n v="1"/>
    <n v="40"/>
    <n v="40"/>
    <n v="-1"/>
    <x v="6"/>
  </r>
  <r>
    <s v="24/10/2020"/>
    <x v="460"/>
    <n v="0"/>
    <x v="53"/>
    <s v="ผักผล"/>
    <n v="0.05"/>
    <n v="200"/>
    <n v="10"/>
    <n v="-1"/>
    <x v="6"/>
  </r>
  <r>
    <s v="24/10/2020"/>
    <x v="460"/>
    <n v="0"/>
    <x v="101"/>
    <s v="ผักใบ"/>
    <n v="0.1"/>
    <n v="100"/>
    <n v="10"/>
    <n v="-1"/>
    <x v="6"/>
  </r>
  <r>
    <s v="24/10/2020"/>
    <x v="460"/>
    <n v="0"/>
    <x v="27"/>
    <s v="ผักผล"/>
    <n v="0.16"/>
    <n v="60"/>
    <n v="9.6"/>
    <n v="-1"/>
    <x v="6"/>
  </r>
  <r>
    <s v="24/10/2020"/>
    <x v="461"/>
    <n v="0"/>
    <x v="9"/>
    <s v="ผักใบ"/>
    <n v="0.2"/>
    <n v="100"/>
    <n v="20"/>
    <n v="-1"/>
    <x v="6"/>
  </r>
  <r>
    <s v="24/10/2020"/>
    <x v="461"/>
    <n v="0"/>
    <x v="102"/>
    <s v="ผักผล"/>
    <n v="0.5"/>
    <n v="50"/>
    <n v="25"/>
    <n v="-1"/>
    <x v="6"/>
  </r>
  <r>
    <s v="24/10/2020"/>
    <x v="461"/>
    <n v="0"/>
    <x v="25"/>
    <s v="ผักใบ"/>
    <n v="1"/>
    <n v="40"/>
    <n v="40"/>
    <n v="-1"/>
    <x v="6"/>
  </r>
  <r>
    <s v="24/10/2020"/>
    <x v="462"/>
    <n v="0"/>
    <x v="25"/>
    <s v="ผักใบ"/>
    <n v="1"/>
    <n v="40"/>
    <n v="40"/>
    <n v="-1"/>
    <x v="6"/>
  </r>
  <r>
    <s v="24/10/2020"/>
    <x v="462"/>
    <n v="0"/>
    <x v="102"/>
    <s v="ผักผล"/>
    <n v="0.3"/>
    <n v="50"/>
    <n v="15"/>
    <n v="-1"/>
    <x v="6"/>
  </r>
  <r>
    <s v="24/10/2020"/>
    <x v="462"/>
    <n v="0"/>
    <x v="37"/>
    <s v="ผักผล"/>
    <n v="0.71"/>
    <n v="180"/>
    <n v="127.8"/>
    <n v="-1"/>
    <x v="6"/>
  </r>
  <r>
    <s v="24/10/2020"/>
    <x v="462"/>
    <n v="0"/>
    <x v="23"/>
    <s v="ผักผล"/>
    <n v="0.2"/>
    <n v="100"/>
    <n v="20"/>
    <n v="-1"/>
    <x v="6"/>
  </r>
  <r>
    <s v="24/10/2020"/>
    <x v="462"/>
    <n v="0"/>
    <x v="101"/>
    <s v="ผักใบ"/>
    <n v="0.1"/>
    <n v="100"/>
    <n v="10"/>
    <n v="-1"/>
    <x v="6"/>
  </r>
  <r>
    <s v="24/10/2020"/>
    <x v="462"/>
    <n v="0"/>
    <x v="8"/>
    <s v="ผักใบ"/>
    <n v="0.1"/>
    <n v="100"/>
    <n v="10"/>
    <n v="-1"/>
    <x v="6"/>
  </r>
  <r>
    <s v="24/10/2020"/>
    <x v="463"/>
    <n v="0"/>
    <x v="9"/>
    <s v="ผักใบ"/>
    <n v="0.8"/>
    <n v="100"/>
    <n v="80"/>
    <n v="-1"/>
    <x v="6"/>
  </r>
  <r>
    <s v="24/10/2020"/>
    <x v="463"/>
    <n v="0"/>
    <x v="6"/>
    <s v="ผักผล"/>
    <n v="0.49"/>
    <n v="50"/>
    <n v="24.5"/>
    <n v="-1"/>
    <x v="6"/>
  </r>
  <r>
    <s v="24/10/2020"/>
    <x v="463"/>
    <n v="0"/>
    <x v="0"/>
    <s v="ผลไมั"/>
    <n v="1"/>
    <n v="40"/>
    <n v="40"/>
    <n v="-1"/>
    <x v="6"/>
  </r>
  <r>
    <s v="24/10/2020"/>
    <x v="463"/>
    <n v="0"/>
    <x v="51"/>
    <s v="ผักใบ"/>
    <n v="0.1"/>
    <n v="100"/>
    <n v="10"/>
    <n v="-1"/>
    <x v="6"/>
  </r>
  <r>
    <s v="24/10/2020"/>
    <x v="464"/>
    <n v="0"/>
    <x v="25"/>
    <s v="ผักใบ"/>
    <n v="3"/>
    <n v="40"/>
    <n v="120"/>
    <n v="-1"/>
    <x v="6"/>
  </r>
  <r>
    <s v="24/10/2020"/>
    <x v="464"/>
    <n v="0"/>
    <x v="62"/>
    <s v="ผักผล"/>
    <n v="0.2"/>
    <n v="50"/>
    <n v="10"/>
    <n v="-1"/>
    <x v="6"/>
  </r>
  <r>
    <s v="24/10/2020"/>
    <x v="464"/>
    <n v="0"/>
    <x v="43"/>
    <s v="ทะเล"/>
    <n v="0.28499999999999998"/>
    <n v="250.00000000000003"/>
    <n v="71.25"/>
    <n v="-1"/>
    <x v="6"/>
  </r>
  <r>
    <s v="24/10/2020"/>
    <x v="465"/>
    <n v="0"/>
    <x v="25"/>
    <s v="ผักใบ"/>
    <n v="1"/>
    <n v="40"/>
    <n v="40"/>
    <n v="-1"/>
    <x v="6"/>
  </r>
  <r>
    <s v="24/10/2020"/>
    <x v="465"/>
    <n v="0"/>
    <x v="2"/>
    <s v="ผักใบ"/>
    <n v="0.1"/>
    <n v="100"/>
    <n v="10"/>
    <n v="-1"/>
    <x v="6"/>
  </r>
  <r>
    <s v="24/10/2020"/>
    <x v="465"/>
    <n v="0"/>
    <x v="53"/>
    <s v="ผักผล"/>
    <n v="0.2"/>
    <n v="200"/>
    <n v="40"/>
    <n v="-1"/>
    <x v="6"/>
  </r>
  <r>
    <s v="24/10/2020"/>
    <x v="465"/>
    <n v="0"/>
    <x v="64"/>
    <s v="ผลไมั"/>
    <n v="2.78"/>
    <n v="50"/>
    <n v="139"/>
    <n v="-1"/>
    <x v="6"/>
  </r>
  <r>
    <s v="24/10/2020"/>
    <x v="465"/>
    <n v="0"/>
    <x v="0"/>
    <s v="ผลไมั"/>
    <n v="1"/>
    <n v="40"/>
    <n v="40"/>
    <n v="-1"/>
    <x v="6"/>
  </r>
  <r>
    <s v="24/10/2020"/>
    <x v="465"/>
    <n v="0"/>
    <x v="47"/>
    <s v="ผักผล"/>
    <n v="1"/>
    <n v="50"/>
    <n v="50"/>
    <n v="-1"/>
    <x v="6"/>
  </r>
  <r>
    <s v="24/10/2020"/>
    <x v="465"/>
    <n v="0"/>
    <x v="26"/>
    <s v="ผักผล"/>
    <n v="1.6"/>
    <n v="50"/>
    <n v="80"/>
    <n v="-1"/>
    <x v="6"/>
  </r>
  <r>
    <s v="24/10/2020"/>
    <x v="466"/>
    <n v="0"/>
    <x v="64"/>
    <s v="ผลไมั"/>
    <n v="3"/>
    <n v="50"/>
    <n v="150"/>
    <n v="-1"/>
    <x v="6"/>
  </r>
  <r>
    <s v="24/10/2020"/>
    <x v="466"/>
    <n v="0"/>
    <x v="62"/>
    <s v="ผักผล"/>
    <n v="0.90500000000000003"/>
    <n v="50"/>
    <n v="45.25"/>
    <n v="-1"/>
    <x v="6"/>
  </r>
  <r>
    <s v="24/10/2020"/>
    <x v="467"/>
    <n v="0"/>
    <x v="111"/>
    <s v="ผลไมั"/>
    <n v="1"/>
    <n v="70"/>
    <n v="70"/>
    <n v="-1"/>
    <x v="6"/>
  </r>
  <r>
    <s v="24/10/2020"/>
    <x v="468"/>
    <n v="0"/>
    <x v="6"/>
    <s v="ผักผล"/>
    <n v="1.5"/>
    <n v="50"/>
    <n v="75"/>
    <n v="-1"/>
    <x v="6"/>
  </r>
  <r>
    <s v="24/10/2020"/>
    <x v="468"/>
    <n v="0"/>
    <x v="4"/>
    <s v="ผักผล"/>
    <n v="2"/>
    <n v="50"/>
    <n v="100"/>
    <n v="-1"/>
    <x v="6"/>
  </r>
  <r>
    <s v="24/10/2020"/>
    <x v="468"/>
    <n v="0"/>
    <x v="25"/>
    <s v="ผักใบ"/>
    <n v="1"/>
    <n v="40"/>
    <n v="40"/>
    <n v="-1"/>
    <x v="6"/>
  </r>
  <r>
    <s v="24/10/2020"/>
    <x v="468"/>
    <n v="0"/>
    <x v="116"/>
    <s v="ผักใบ"/>
    <n v="0.25"/>
    <n v="100"/>
    <n v="25"/>
    <n v="-1"/>
    <x v="6"/>
  </r>
  <r>
    <s v="24/10/2020"/>
    <x v="468"/>
    <n v="0"/>
    <x v="52"/>
    <s v="ผักใบ"/>
    <n v="0.3"/>
    <n v="100"/>
    <n v="30"/>
    <n v="-1"/>
    <x v="6"/>
  </r>
  <r>
    <s v="24/10/2020"/>
    <x v="468"/>
    <n v="0"/>
    <x v="23"/>
    <s v="ผักผล"/>
    <n v="4"/>
    <n v="100"/>
    <n v="400"/>
    <n v="-1"/>
    <x v="6"/>
  </r>
  <r>
    <s v="24/10/2020"/>
    <x v="468"/>
    <n v="0"/>
    <x v="62"/>
    <s v="ผักผล"/>
    <n v="0.5"/>
    <n v="50"/>
    <n v="25"/>
    <n v="-1"/>
    <x v="6"/>
  </r>
  <r>
    <s v="25/10/2020"/>
    <x v="469"/>
    <n v="0"/>
    <x v="11"/>
    <s v="ผลไมั"/>
    <n v="1"/>
    <n v="30"/>
    <n v="30"/>
    <n v="-1"/>
    <x v="7"/>
  </r>
  <r>
    <s v="25/10/2020"/>
    <x v="469"/>
    <n v="0"/>
    <x v="25"/>
    <s v="ผักใบ"/>
    <n v="1"/>
    <n v="40"/>
    <n v="40"/>
    <n v="-1"/>
    <x v="7"/>
  </r>
  <r>
    <s v="25/10/2020"/>
    <x v="470"/>
    <n v="0"/>
    <x v="62"/>
    <s v="ผักผล"/>
    <n v="0.52"/>
    <n v="50"/>
    <n v="26"/>
    <n v="-1"/>
    <x v="7"/>
  </r>
  <r>
    <s v="25/10/2020"/>
    <x v="470"/>
    <n v="0"/>
    <x v="25"/>
    <s v="ผักใบ"/>
    <n v="2"/>
    <n v="40"/>
    <n v="80"/>
    <n v="-1"/>
    <x v="7"/>
  </r>
  <r>
    <s v="25/10/2020"/>
    <x v="470"/>
    <n v="0"/>
    <x v="18"/>
    <s v="ผักผล"/>
    <n v="0.05"/>
    <n v="200"/>
    <n v="10"/>
    <n v="-1"/>
    <x v="7"/>
  </r>
  <r>
    <s v="25/10/2020"/>
    <x v="471"/>
    <n v="0"/>
    <x v="118"/>
    <s v="ผลไมั"/>
    <n v="1"/>
    <n v="30"/>
    <n v="30"/>
    <n v="-1"/>
    <x v="7"/>
  </r>
  <r>
    <s v="25/10/2020"/>
    <x v="471"/>
    <n v="0"/>
    <x v="47"/>
    <s v="ผักผล"/>
    <n v="0.6"/>
    <n v="50"/>
    <n v="30"/>
    <n v="-1"/>
    <x v="7"/>
  </r>
  <r>
    <s v="25/10/2020"/>
    <x v="471"/>
    <n v="0"/>
    <x v="51"/>
    <s v="ผักใบ"/>
    <n v="0.1"/>
    <n v="100"/>
    <n v="10"/>
    <n v="-1"/>
    <x v="7"/>
  </r>
  <r>
    <s v="25/10/2020"/>
    <x v="471"/>
    <n v="0"/>
    <x v="18"/>
    <s v="ผักผล"/>
    <n v="0.05"/>
    <n v="200"/>
    <n v="10"/>
    <n v="-1"/>
    <x v="7"/>
  </r>
  <r>
    <s v="25/10/2020"/>
    <x v="471"/>
    <n v="0"/>
    <x v="37"/>
    <s v="ผักผล"/>
    <n v="0.47"/>
    <n v="180"/>
    <n v="84.6"/>
    <n v="-1"/>
    <x v="7"/>
  </r>
  <r>
    <s v="25/10/2020"/>
    <x v="471"/>
    <n v="0"/>
    <x v="107"/>
    <s v="ทะเล"/>
    <n v="0.45"/>
    <n v="150"/>
    <n v="67.5"/>
    <n v="-1"/>
    <x v="7"/>
  </r>
  <r>
    <s v="25/10/2020"/>
    <x v="471"/>
    <n v="0"/>
    <x v="23"/>
    <s v="ผักผล"/>
    <n v="0.4"/>
    <n v="100"/>
    <n v="40"/>
    <n v="-1"/>
    <x v="7"/>
  </r>
  <r>
    <s v="25/10/2020"/>
    <x v="471"/>
    <n v="0"/>
    <x v="26"/>
    <s v="ผักผล"/>
    <n v="1.1200000000000001"/>
    <n v="49.999999999999993"/>
    <n v="56"/>
    <n v="-1"/>
    <x v="7"/>
  </r>
  <r>
    <s v="25/10/2020"/>
    <x v="472"/>
    <n v="0"/>
    <x v="25"/>
    <s v="ผักใบ"/>
    <n v="1"/>
    <n v="40"/>
    <n v="40"/>
    <n v="-1"/>
    <x v="7"/>
  </r>
  <r>
    <s v="25/10/2020"/>
    <x v="472"/>
    <n v="0"/>
    <x v="8"/>
    <s v="ผักใบ"/>
    <n v="0.1"/>
    <n v="100"/>
    <n v="10"/>
    <n v="-1"/>
    <x v="7"/>
  </r>
  <r>
    <s v="25/10/2020"/>
    <x v="473"/>
    <n v="0"/>
    <x v="23"/>
    <s v="ผักผล"/>
    <n v="0.65500000000000003"/>
    <n v="100"/>
    <n v="65.5"/>
    <n v="-1"/>
    <x v="7"/>
  </r>
  <r>
    <s v="25/10/2020"/>
    <x v="473"/>
    <n v="0"/>
    <x v="27"/>
    <s v="ผักผล"/>
    <n v="0.75"/>
    <n v="60"/>
    <n v="45"/>
    <n v="-1"/>
    <x v="7"/>
  </r>
  <r>
    <s v="25/10/2020"/>
    <x v="473"/>
    <n v="0"/>
    <x v="18"/>
    <s v="ผักผล"/>
    <n v="0.1"/>
    <n v="200"/>
    <n v="20"/>
    <n v="-1"/>
    <x v="7"/>
  </r>
  <r>
    <s v="25/10/2020"/>
    <x v="473"/>
    <n v="0"/>
    <x v="64"/>
    <s v="ผลไมั"/>
    <n v="0.75"/>
    <n v="50"/>
    <n v="37.5"/>
    <n v="-1"/>
    <x v="7"/>
  </r>
  <r>
    <s v="25/10/2020"/>
    <x v="474"/>
    <n v="0"/>
    <x v="47"/>
    <s v="ผักผล"/>
    <n v="0.75"/>
    <n v="50"/>
    <n v="37.5"/>
    <n v="-1"/>
    <x v="7"/>
  </r>
  <r>
    <s v="25/10/2020"/>
    <x v="474"/>
    <n v="0"/>
    <x v="48"/>
    <s v="ผักผล"/>
    <n v="1"/>
    <n v="20"/>
    <n v="20"/>
    <n v="-1"/>
    <x v="7"/>
  </r>
  <r>
    <s v="25/10/2020"/>
    <x v="474"/>
    <n v="0"/>
    <x v="55"/>
    <s v="ผักผล"/>
    <n v="0.84"/>
    <n v="50"/>
    <n v="42"/>
    <n v="-1"/>
    <x v="7"/>
  </r>
  <r>
    <s v="25/10/2020"/>
    <x v="474"/>
    <n v="0"/>
    <x v="62"/>
    <s v="ผักผล"/>
    <n v="0.48"/>
    <n v="50"/>
    <n v="24"/>
    <n v="-1"/>
    <x v="7"/>
  </r>
  <r>
    <s v="25/10/2020"/>
    <x v="474"/>
    <n v="0"/>
    <x v="8"/>
    <s v="ผักใบ"/>
    <n v="0.1"/>
    <n v="100"/>
    <n v="10"/>
    <n v="-1"/>
    <x v="7"/>
  </r>
  <r>
    <s v="25/10/2020"/>
    <x v="475"/>
    <n v="0"/>
    <x v="62"/>
    <s v="ผักผล"/>
    <n v="0.3"/>
    <n v="50"/>
    <n v="15"/>
    <n v="-1"/>
    <x v="7"/>
  </r>
  <r>
    <s v="25/10/2020"/>
    <x v="476"/>
    <n v="0"/>
    <x v="77"/>
    <s v="ผักผล"/>
    <n v="2.5"/>
    <n v="60"/>
    <n v="150"/>
    <n v="-1"/>
    <x v="7"/>
  </r>
  <r>
    <s v="25/10/2020"/>
    <x v="476"/>
    <n v="0"/>
    <x v="77"/>
    <s v="ผักผล"/>
    <n v="1.6"/>
    <n v="60"/>
    <n v="96"/>
    <n v="-1"/>
    <x v="7"/>
  </r>
  <r>
    <s v="25/10/2020"/>
    <x v="477"/>
    <n v="0"/>
    <x v="64"/>
    <s v="ผลไมั"/>
    <n v="2"/>
    <n v="50"/>
    <n v="100"/>
    <n v="-1"/>
    <x v="7"/>
  </r>
  <r>
    <s v="25/10/2020"/>
    <x v="478"/>
    <n v="0"/>
    <x v="4"/>
    <s v="ผักผล"/>
    <n v="1.57"/>
    <n v="50"/>
    <n v="78.5"/>
    <n v="-1"/>
    <x v="7"/>
  </r>
  <r>
    <s v="25/10/2020"/>
    <x v="478"/>
    <n v="0"/>
    <x v="47"/>
    <s v="ผักผล"/>
    <n v="0.77"/>
    <n v="50"/>
    <n v="38.5"/>
    <n v="-1"/>
    <x v="7"/>
  </r>
  <r>
    <s v="25/10/2020"/>
    <x v="478"/>
    <n v="0"/>
    <x v="23"/>
    <s v="ผักผล"/>
    <n v="0.1"/>
    <n v="100"/>
    <n v="10"/>
    <n v="-1"/>
    <x v="7"/>
  </r>
  <r>
    <s v="25/10/2020"/>
    <x v="478"/>
    <n v="0"/>
    <x v="37"/>
    <s v="ผักผล"/>
    <n v="0.95499999999999996"/>
    <n v="180"/>
    <n v="171.9"/>
    <n v="-1"/>
    <x v="7"/>
  </r>
  <r>
    <s v="25/10/2020"/>
    <x v="478"/>
    <n v="0"/>
    <x v="18"/>
    <s v="ผักผล"/>
    <n v="0.1"/>
    <n v="200"/>
    <n v="20"/>
    <n v="-1"/>
    <x v="7"/>
  </r>
  <r>
    <s v="25/10/2020"/>
    <x v="479"/>
    <n v="0"/>
    <x v="47"/>
    <s v="ผักผล"/>
    <n v="0.68"/>
    <n v="49.999999999999993"/>
    <n v="34"/>
    <n v="-1"/>
    <x v="7"/>
  </r>
  <r>
    <s v="25/10/2020"/>
    <x v="479"/>
    <n v="0"/>
    <x v="23"/>
    <s v="ผักผล"/>
    <n v="0.47"/>
    <n v="100"/>
    <n v="47"/>
    <n v="-1"/>
    <x v="7"/>
  </r>
  <r>
    <s v="25/10/2020"/>
    <x v="479"/>
    <n v="0"/>
    <x v="27"/>
    <s v="ผักผล"/>
    <n v="0.23"/>
    <n v="60"/>
    <n v="13.8"/>
    <n v="-1"/>
    <x v="7"/>
  </r>
  <r>
    <s v="25/10/2020"/>
    <x v="479"/>
    <n v="0"/>
    <x v="101"/>
    <s v="ผักใบ"/>
    <n v="0.2"/>
    <n v="100"/>
    <n v="20"/>
    <n v="-1"/>
    <x v="7"/>
  </r>
  <r>
    <s v="25/10/2020"/>
    <x v="479"/>
    <n v="0"/>
    <x v="28"/>
    <s v="ผักใบ"/>
    <n v="0.1"/>
    <n v="100"/>
    <n v="10"/>
    <n v="-1"/>
    <x v="7"/>
  </r>
  <r>
    <s v="25/10/2020"/>
    <x v="479"/>
    <n v="0"/>
    <x v="18"/>
    <s v="ผักผล"/>
    <n v="0.05"/>
    <n v="200"/>
    <n v="10"/>
    <n v="-1"/>
    <x v="7"/>
  </r>
  <r>
    <s v="25/10/2020"/>
    <x v="479"/>
    <n v="0"/>
    <x v="62"/>
    <s v="ผักผล"/>
    <n v="0.26"/>
    <n v="50"/>
    <n v="13"/>
    <n v="-1"/>
    <x v="7"/>
  </r>
  <r>
    <s v="25/10/2020"/>
    <x v="479"/>
    <n v="0"/>
    <x v="9"/>
    <s v="ผักใบ"/>
    <n v="0.21"/>
    <n v="100"/>
    <n v="21"/>
    <n v="-1"/>
    <x v="7"/>
  </r>
  <r>
    <s v="25/10/2020"/>
    <x v="480"/>
    <n v="0"/>
    <x v="27"/>
    <s v="ผักผล"/>
    <n v="0.2"/>
    <n v="60"/>
    <n v="12"/>
    <n v="-1"/>
    <x v="7"/>
  </r>
  <r>
    <s v="25/10/2020"/>
    <x v="481"/>
    <n v="0"/>
    <x v="25"/>
    <s v="ผักใบ"/>
    <n v="1"/>
    <n v="40"/>
    <n v="40"/>
    <n v="-1"/>
    <x v="7"/>
  </r>
  <r>
    <s v="25/10/2020"/>
    <x v="482"/>
    <n v="0"/>
    <x v="0"/>
    <s v="ผลไมั"/>
    <n v="1"/>
    <n v="40"/>
    <n v="40"/>
    <n v="-1"/>
    <x v="7"/>
  </r>
  <r>
    <s v="25/10/2020"/>
    <x v="482"/>
    <n v="0"/>
    <x v="111"/>
    <s v="ผลไมั"/>
    <n v="1"/>
    <n v="70"/>
    <n v="70"/>
    <n v="-1"/>
    <x v="7"/>
  </r>
  <r>
    <s v="25/10/2020"/>
    <x v="482"/>
    <n v="0"/>
    <x v="112"/>
    <s v="ผลไมั"/>
    <n v="1"/>
    <n v="40"/>
    <n v="40"/>
    <n v="-1"/>
    <x v="7"/>
  </r>
  <r>
    <s v="25/10/2020"/>
    <x v="482"/>
    <n v="0"/>
    <x v="64"/>
    <s v="ผลไมั"/>
    <n v="2.2999999999999998"/>
    <n v="50.000000000000007"/>
    <n v="115"/>
    <n v="-1"/>
    <x v="7"/>
  </r>
  <r>
    <s v="25/10/2020"/>
    <x v="482"/>
    <n v="0"/>
    <x v="23"/>
    <s v="ผักผล"/>
    <n v="0.89"/>
    <n v="100"/>
    <n v="89"/>
    <n v="-1"/>
    <x v="7"/>
  </r>
  <r>
    <s v="25/10/2020"/>
    <x v="482"/>
    <n v="0"/>
    <x v="47"/>
    <s v="ผักผล"/>
    <n v="1.5"/>
    <n v="0"/>
    <n v="0"/>
    <n v="-1"/>
    <x v="7"/>
  </r>
  <r>
    <s v="25/10/2020"/>
    <x v="482"/>
    <n v="0"/>
    <x v="26"/>
    <s v="ผักผล"/>
    <n v="2.35"/>
    <n v="50"/>
    <n v="117.5"/>
    <n v="-1"/>
    <x v="7"/>
  </r>
  <r>
    <s v="25/10/2020"/>
    <x v="482"/>
    <n v="0"/>
    <x v="47"/>
    <s v="ผักผล"/>
    <n v="3"/>
    <n v="50"/>
    <n v="150"/>
    <n v="-1"/>
    <x v="7"/>
  </r>
  <r>
    <s v="25/10/2020"/>
    <x v="483"/>
    <n v="0"/>
    <x v="9"/>
    <s v="ผักใบ"/>
    <n v="0.26"/>
    <n v="100"/>
    <n v="26"/>
    <n v="-1"/>
    <x v="7"/>
  </r>
  <r>
    <s v="25/10/2020"/>
    <x v="483"/>
    <n v="0"/>
    <x v="9"/>
    <s v="ผักใบ"/>
    <n v="0.3"/>
    <n v="100"/>
    <n v="30"/>
    <n v="-1"/>
    <x v="7"/>
  </r>
  <r>
    <s v="25/10/2020"/>
    <x v="484"/>
    <n v="0"/>
    <x v="0"/>
    <s v="ผลไมั"/>
    <n v="1"/>
    <n v="40"/>
    <n v="40"/>
    <n v="-1"/>
    <x v="7"/>
  </r>
  <r>
    <s v="25/10/2020"/>
    <x v="485"/>
    <n v="0"/>
    <x v="48"/>
    <s v="ผักผล"/>
    <n v="1"/>
    <n v="20"/>
    <n v="20"/>
    <n v="-1"/>
    <x v="7"/>
  </r>
  <r>
    <s v="25/10/2020"/>
    <x v="485"/>
    <n v="0"/>
    <x v="28"/>
    <s v="ผักใบ"/>
    <n v="0.2"/>
    <n v="100"/>
    <n v="20"/>
    <n v="-1"/>
    <x v="7"/>
  </r>
  <r>
    <s v="25/10/2020"/>
    <x v="485"/>
    <n v="0"/>
    <x v="47"/>
    <s v="ผักผล"/>
    <n v="0.57999999999999996"/>
    <n v="50"/>
    <n v="29"/>
    <n v="-1"/>
    <x v="7"/>
  </r>
  <r>
    <s v="25/10/2020"/>
    <x v="485"/>
    <n v="0"/>
    <x v="0"/>
    <s v="ผลไมั"/>
    <n v="1"/>
    <n v="40"/>
    <n v="40"/>
    <n v="-1"/>
    <x v="7"/>
  </r>
  <r>
    <s v="25/10/2020"/>
    <x v="485"/>
    <n v="0"/>
    <x v="62"/>
    <s v="ผักผล"/>
    <n v="1"/>
    <n v="50"/>
    <n v="50"/>
    <n v="-1"/>
    <x v="7"/>
  </r>
  <r>
    <s v="25/10/2020"/>
    <x v="486"/>
    <n v="0"/>
    <x v="23"/>
    <s v="ผักผล"/>
    <n v="0.3"/>
    <n v="100"/>
    <n v="30"/>
    <n v="-1"/>
    <x v="7"/>
  </r>
  <r>
    <s v="25/10/2020"/>
    <x v="486"/>
    <n v="0"/>
    <x v="5"/>
    <s v="ผักผล"/>
    <n v="0.8"/>
    <n v="50"/>
    <n v="40"/>
    <n v="-1"/>
    <x v="7"/>
  </r>
  <r>
    <s v="25/10/2020"/>
    <x v="487"/>
    <n v="0"/>
    <x v="107"/>
    <s v="ทะเล"/>
    <n v="0.48"/>
    <n v="150"/>
    <n v="72"/>
    <n v="-1"/>
    <x v="7"/>
  </r>
  <r>
    <s v="25/10/2020"/>
    <x v="487"/>
    <n v="0"/>
    <x v="107"/>
    <s v="ทะเล"/>
    <n v="0.42"/>
    <n v="150"/>
    <n v="63"/>
    <n v="-1"/>
    <x v="7"/>
  </r>
  <r>
    <s v="25/10/2020"/>
    <x v="487"/>
    <n v="0"/>
    <x v="119"/>
    <s v="ทะเล"/>
    <n v="0.4"/>
    <n v="250"/>
    <n v="100"/>
    <n v="-1"/>
    <x v="7"/>
  </r>
  <r>
    <s v="25/10/2020"/>
    <x v="487"/>
    <n v="0"/>
    <x v="40"/>
    <s v="ทะเล"/>
    <n v="0.2"/>
    <n v="300"/>
    <n v="60"/>
    <n v="-1"/>
    <x v="7"/>
  </r>
  <r>
    <s v="25/10/2020"/>
    <x v="487"/>
    <n v="0"/>
    <x v="25"/>
    <s v="ผักใบ"/>
    <n v="1"/>
    <n v="40"/>
    <n v="40"/>
    <n v="-1"/>
    <x v="7"/>
  </r>
  <r>
    <s v="25/10/2020"/>
    <x v="487"/>
    <n v="0"/>
    <x v="37"/>
    <s v="ผักผล"/>
    <n v="0.49"/>
    <n v="180"/>
    <n v="88.2"/>
    <n v="-1"/>
    <x v="7"/>
  </r>
  <r>
    <s v="25/10/2020"/>
    <x v="488"/>
    <n v="0"/>
    <x v="25"/>
    <s v="ผักใบ"/>
    <n v="1"/>
    <n v="40"/>
    <n v="40"/>
    <n v="-1"/>
    <x v="7"/>
  </r>
  <r>
    <s v="25/10/2020"/>
    <x v="488"/>
    <n v="0"/>
    <x v="2"/>
    <s v="ผักใบ"/>
    <n v="0.1"/>
    <n v="100"/>
    <n v="10"/>
    <n v="-1"/>
    <x v="7"/>
  </r>
  <r>
    <s v="25/10/2020"/>
    <x v="489"/>
    <n v="0"/>
    <x v="64"/>
    <s v="ผลไมั"/>
    <n v="2"/>
    <n v="50"/>
    <n v="100"/>
    <n v="-1"/>
    <x v="7"/>
  </r>
  <r>
    <s v="25/10/2020"/>
    <x v="490"/>
    <n v="0"/>
    <x v="15"/>
    <s v="ผักใบ"/>
    <n v="0.3"/>
    <n v="100"/>
    <n v="30"/>
    <n v="-1"/>
    <x v="7"/>
  </r>
  <r>
    <s v="25/10/2020"/>
    <x v="490"/>
    <n v="0"/>
    <x v="64"/>
    <s v="ผลไมั"/>
    <n v="1.08"/>
    <n v="50"/>
    <n v="54"/>
    <n v="-1"/>
    <x v="7"/>
  </r>
  <r>
    <s v="25/10/2020"/>
    <x v="491"/>
    <n v="0"/>
    <x v="0"/>
    <s v="ผลไมั"/>
    <n v="2"/>
    <n v="40"/>
    <n v="80"/>
    <n v="-1"/>
    <x v="7"/>
  </r>
  <r>
    <s v="25/10/2020"/>
    <x v="491"/>
    <n v="0"/>
    <x v="27"/>
    <s v="ผักผล"/>
    <n v="0.62"/>
    <n v="60.000000000000007"/>
    <n v="37.200000000000003"/>
    <n v="-1"/>
    <x v="7"/>
  </r>
  <r>
    <s v="25/10/2020"/>
    <x v="492"/>
    <n v="0"/>
    <x v="37"/>
    <s v="ผักผล"/>
    <n v="0.43"/>
    <n v="180.00000000000003"/>
    <n v="77.400000000000006"/>
    <n v="-1"/>
    <x v="7"/>
  </r>
  <r>
    <s v="25/10/2020"/>
    <x v="493"/>
    <n v="0"/>
    <x v="14"/>
    <s v="ผักใบ"/>
    <n v="0.5"/>
    <n v="100"/>
    <n v="50"/>
    <n v="-1"/>
    <x v="7"/>
  </r>
  <r>
    <s v="25/10/2020"/>
    <x v="494"/>
    <n v="0"/>
    <x v="48"/>
    <s v="ผักผล"/>
    <n v="1"/>
    <n v="20"/>
    <n v="20"/>
    <n v="-1"/>
    <x v="7"/>
  </r>
  <r>
    <s v="25/10/2020"/>
    <x v="495"/>
    <n v="0"/>
    <x v="95"/>
    <s v="ผักผล"/>
    <n v="1.78"/>
    <n v="50"/>
    <n v="89"/>
    <n v="-1"/>
    <x v="7"/>
  </r>
  <r>
    <s v="25/10/2020"/>
    <x v="495"/>
    <n v="0"/>
    <x v="48"/>
    <s v="ผักผล"/>
    <n v="1"/>
    <n v="20"/>
    <n v="20"/>
    <n v="-1"/>
    <x v="7"/>
  </r>
  <r>
    <s v="25/10/2020"/>
    <x v="496"/>
    <n v="0"/>
    <x v="11"/>
    <s v="ผลไมั"/>
    <n v="1"/>
    <n v="30"/>
    <n v="30"/>
    <n v="-1"/>
    <x v="7"/>
  </r>
  <r>
    <s v="25/10/2020"/>
    <x v="497"/>
    <n v="0"/>
    <x v="25"/>
    <s v="ผักใบ"/>
    <n v="1"/>
    <n v="40"/>
    <n v="40"/>
    <n v="-1"/>
    <x v="7"/>
  </r>
  <r>
    <s v="25/10/2020"/>
    <x v="497"/>
    <n v="0"/>
    <x v="13"/>
    <s v="ผักใบ"/>
    <n v="0.8"/>
    <n v="100"/>
    <n v="80"/>
    <n v="-1"/>
    <x v="7"/>
  </r>
  <r>
    <s v="25/10/2020"/>
    <x v="498"/>
    <n v="0"/>
    <x v="26"/>
    <s v="ผักผล"/>
    <n v="1.3"/>
    <n v="50"/>
    <n v="65"/>
    <n v="-1"/>
    <x v="7"/>
  </r>
  <r>
    <s v="25/10/2020"/>
    <x v="498"/>
    <n v="0"/>
    <x v="27"/>
    <s v="ผักผล"/>
    <n v="0.15"/>
    <n v="60"/>
    <n v="9"/>
    <n v="-1"/>
    <x v="7"/>
  </r>
  <r>
    <s v="25/10/2020"/>
    <x v="499"/>
    <n v="0"/>
    <x v="0"/>
    <s v="ผลไมั"/>
    <n v="1"/>
    <n v="40"/>
    <n v="40"/>
    <n v="-1"/>
    <x v="7"/>
  </r>
  <r>
    <s v="25/10/2020"/>
    <x v="500"/>
    <n v="0"/>
    <x v="112"/>
    <s v="ผลไมั"/>
    <n v="1"/>
    <n v="40"/>
    <n v="40"/>
    <n v="-1"/>
    <x v="7"/>
  </r>
  <r>
    <s v="25/10/2020"/>
    <x v="501"/>
    <n v="0"/>
    <x v="55"/>
    <s v="ผักผล"/>
    <n v="1"/>
    <n v="50"/>
    <n v="50"/>
    <n v="-1"/>
    <x v="7"/>
  </r>
  <r>
    <s v="25/10/2020"/>
    <x v="501"/>
    <n v="0"/>
    <x v="0"/>
    <s v="ผลไมั"/>
    <n v="1"/>
    <n v="40"/>
    <n v="40"/>
    <n v="-1"/>
    <x v="7"/>
  </r>
  <r>
    <s v="25/10/2020"/>
    <x v="502"/>
    <n v="0"/>
    <x v="25"/>
    <s v="ผักใบ"/>
    <n v="1"/>
    <n v="40"/>
    <n v="40"/>
    <n v="-1"/>
    <x v="7"/>
  </r>
  <r>
    <s v="25/10/2020"/>
    <x v="503"/>
    <n v="0"/>
    <x v="25"/>
    <s v="ผักใบ"/>
    <n v="1"/>
    <n v="40"/>
    <n v="40"/>
    <n v="-1"/>
    <x v="7"/>
  </r>
  <r>
    <s v="25/10/2020"/>
    <x v="503"/>
    <n v="0"/>
    <x v="32"/>
    <s v="ผักผล"/>
    <n v="0.5"/>
    <n v="50"/>
    <n v="25"/>
    <n v="-1"/>
    <x v="7"/>
  </r>
  <r>
    <s v="25/10/2020"/>
    <x v="503"/>
    <n v="0"/>
    <x v="2"/>
    <s v="ผักใบ"/>
    <n v="0.3"/>
    <n v="100"/>
    <n v="30"/>
    <n v="-1"/>
    <x v="7"/>
  </r>
  <r>
    <s v="25/10/2020"/>
    <x v="503"/>
    <n v="0"/>
    <x v="27"/>
    <s v="ผักผล"/>
    <n v="1.7"/>
    <n v="60"/>
    <n v="102"/>
    <n v="-1"/>
    <x v="7"/>
  </r>
  <r>
    <s v="25/10/2020"/>
    <x v="503"/>
    <n v="0"/>
    <x v="26"/>
    <s v="ผักผล"/>
    <n v="1.34"/>
    <n v="50"/>
    <n v="67"/>
    <n v="-1"/>
    <x v="7"/>
  </r>
  <r>
    <s v="25/10/2020"/>
    <x v="503"/>
    <n v="0"/>
    <x v="50"/>
    <s v="ผักผล"/>
    <n v="0.36"/>
    <n v="200"/>
    <n v="72"/>
    <n v="-1"/>
    <x v="7"/>
  </r>
  <r>
    <s v="25/10/2020"/>
    <x v="503"/>
    <n v="0"/>
    <x v="76"/>
    <s v="ผักผล"/>
    <n v="2.4"/>
    <n v="50"/>
    <n v="120"/>
    <n v="-1"/>
    <x v="7"/>
  </r>
  <r>
    <s v="25/10/2020"/>
    <x v="503"/>
    <n v="0"/>
    <x v="53"/>
    <s v="ผักผล"/>
    <n v="0.25"/>
    <n v="200"/>
    <n v="50"/>
    <n v="-1"/>
    <x v="7"/>
  </r>
  <r>
    <s v="25/10/2020"/>
    <x v="503"/>
    <n v="0"/>
    <x v="8"/>
    <s v="ผักใบ"/>
    <n v="0.3"/>
    <n v="100"/>
    <n v="30"/>
    <n v="-1"/>
    <x v="7"/>
  </r>
  <r>
    <s v="25/10/2020"/>
    <x v="503"/>
    <n v="0"/>
    <x v="62"/>
    <s v="ผักผล"/>
    <n v="1.3"/>
    <n v="50"/>
    <n v="65"/>
    <n v="-1"/>
    <x v="7"/>
  </r>
  <r>
    <s v="25/10/2020"/>
    <x v="503"/>
    <n v="0"/>
    <x v="64"/>
    <s v="ผลไมั"/>
    <n v="1"/>
    <n v="50"/>
    <n v="50"/>
    <n v="-1"/>
    <x v="7"/>
  </r>
  <r>
    <s v="25/10/2020"/>
    <x v="503"/>
    <n v="0"/>
    <x v="9"/>
    <s v="ผักใบ"/>
    <n v="0.4"/>
    <n v="100"/>
    <n v="40"/>
    <n v="-1"/>
    <x v="7"/>
  </r>
  <r>
    <s v="25/10/2020"/>
    <x v="503"/>
    <n v="0"/>
    <x v="27"/>
    <s v="ผักผล"/>
    <n v="0.95"/>
    <n v="60"/>
    <n v="57"/>
    <n v="-1"/>
    <x v="7"/>
  </r>
  <r>
    <s v="25/10/2020"/>
    <x v="504"/>
    <n v="0"/>
    <x v="27"/>
    <s v="ผักผล"/>
    <n v="0.2"/>
    <n v="60"/>
    <n v="12"/>
    <n v="-1"/>
    <x v="7"/>
  </r>
  <r>
    <s v="25/10/2020"/>
    <x v="504"/>
    <n v="0"/>
    <x v="18"/>
    <s v="ผักผล"/>
    <n v="0.05"/>
    <n v="200"/>
    <n v="10"/>
    <n v="-1"/>
    <x v="7"/>
  </r>
  <r>
    <s v="25/10/2020"/>
    <x v="504"/>
    <n v="0"/>
    <x v="62"/>
    <s v="ผักผล"/>
    <n v="0.2"/>
    <n v="50"/>
    <n v="10"/>
    <n v="-1"/>
    <x v="7"/>
  </r>
  <r>
    <s v="25/10/2020"/>
    <x v="504"/>
    <n v="0"/>
    <x v="9"/>
    <s v="ผักใบ"/>
    <n v="0.2"/>
    <n v="100"/>
    <n v="20"/>
    <n v="-1"/>
    <x v="7"/>
  </r>
  <r>
    <s v="25/10/2020"/>
    <x v="504"/>
    <n v="0"/>
    <x v="28"/>
    <s v="ผักใบ"/>
    <n v="0.2"/>
    <n v="100"/>
    <n v="20"/>
    <n v="-1"/>
    <x v="7"/>
  </r>
  <r>
    <s v="25/10/2020"/>
    <x v="505"/>
    <n v="0"/>
    <x v="37"/>
    <s v="ผักผล"/>
    <n v="0.44"/>
    <n v="180"/>
    <n v="79.2"/>
    <n v="-1"/>
    <x v="7"/>
  </r>
  <r>
    <s v="25/10/2020"/>
    <x v="505"/>
    <n v="0"/>
    <x v="2"/>
    <s v="ผักใบ"/>
    <n v="0.2"/>
    <n v="100"/>
    <n v="20"/>
    <n v="-1"/>
    <x v="7"/>
  </r>
  <r>
    <s v="25/10/2020"/>
    <x v="505"/>
    <n v="0"/>
    <x v="28"/>
    <s v="ผักใบ"/>
    <n v="0.27"/>
    <n v="100"/>
    <n v="27"/>
    <n v="-1"/>
    <x v="7"/>
  </r>
  <r>
    <s v="25/10/2020"/>
    <x v="505"/>
    <n v="0"/>
    <x v="51"/>
    <s v="ผักใบ"/>
    <n v="0.1"/>
    <n v="100"/>
    <n v="10"/>
    <n v="-1"/>
    <x v="7"/>
  </r>
  <r>
    <s v="25/10/2020"/>
    <x v="505"/>
    <n v="0"/>
    <x v="101"/>
    <s v="ผักใบ"/>
    <n v="0.1"/>
    <n v="100"/>
    <n v="10"/>
    <n v="-1"/>
    <x v="7"/>
  </r>
  <r>
    <s v="25/10/2020"/>
    <x v="505"/>
    <n v="0"/>
    <x v="11"/>
    <s v="ผลไมั"/>
    <n v="1"/>
    <n v="30"/>
    <n v="30"/>
    <n v="-1"/>
    <x v="7"/>
  </r>
  <r>
    <s v="25/10/2020"/>
    <x v="506"/>
    <n v="0"/>
    <x v="50"/>
    <s v="ผักผล"/>
    <n v="7.0000000000000007E-2"/>
    <n v="199.99999999999997"/>
    <n v="14"/>
    <n v="-1"/>
    <x v="7"/>
  </r>
  <r>
    <s v="25/10/2020"/>
    <x v="507"/>
    <n v="0"/>
    <x v="101"/>
    <s v="ผักใบ"/>
    <n v="0.1"/>
    <n v="100"/>
    <n v="10"/>
    <n v="-1"/>
    <x v="7"/>
  </r>
  <r>
    <s v="25/10/2020"/>
    <x v="508"/>
    <n v="0"/>
    <x v="5"/>
    <s v="ผักผล"/>
    <n v="0.9"/>
    <n v="50"/>
    <n v="45"/>
    <n v="-1"/>
    <x v="7"/>
  </r>
  <r>
    <s v="25/10/2020"/>
    <x v="508"/>
    <n v="0"/>
    <x v="23"/>
    <s v="ผักผล"/>
    <n v="0.4"/>
    <n v="100"/>
    <n v="40"/>
    <n v="-1"/>
    <x v="7"/>
  </r>
  <r>
    <s v="25/10/2020"/>
    <x v="508"/>
    <n v="0"/>
    <x v="11"/>
    <s v="ผลไมั"/>
    <n v="1"/>
    <n v="30"/>
    <n v="30"/>
    <n v="-1"/>
    <x v="7"/>
  </r>
  <r>
    <s v="25/10/2020"/>
    <x v="509"/>
    <n v="0"/>
    <x v="26"/>
    <s v="ผักผล"/>
    <n v="1"/>
    <n v="50"/>
    <n v="50"/>
    <n v="-1"/>
    <x v="7"/>
  </r>
  <r>
    <s v="25/10/2020"/>
    <x v="510"/>
    <n v="0"/>
    <x v="101"/>
    <s v="ผักใบ"/>
    <n v="0.1"/>
    <n v="100"/>
    <n v="10"/>
    <n v="-1"/>
    <x v="7"/>
  </r>
  <r>
    <s v="25/10/2020"/>
    <x v="511"/>
    <n v="0"/>
    <x v="120"/>
    <s v="อื่นๆ"/>
    <n v="74.3"/>
    <n v="35"/>
    <n v="2600.5"/>
    <n v="-1"/>
    <x v="7"/>
  </r>
  <r>
    <s v="31/10/2020"/>
    <x v="512"/>
    <n v="0"/>
    <x v="40"/>
    <s v="ทะเล"/>
    <n v="0.41499999999999998"/>
    <n v="300"/>
    <n v="124.5"/>
    <n v="-1"/>
    <x v="8"/>
  </r>
  <r>
    <s v="31/10/2020"/>
    <x v="512"/>
    <n v="0"/>
    <x v="121"/>
    <s v="ทะเล"/>
    <n v="0.73"/>
    <n v="300"/>
    <n v="219"/>
    <n v="-1"/>
    <x v="8"/>
  </r>
  <r>
    <s v="31/10/2020"/>
    <x v="512"/>
    <n v="0"/>
    <x v="108"/>
    <s v="ทะเล"/>
    <n v="0.78"/>
    <n v="250"/>
    <n v="195"/>
    <n v="-1"/>
    <x v="8"/>
  </r>
  <r>
    <s v="31/10/2020"/>
    <x v="512"/>
    <n v="0"/>
    <x v="20"/>
    <s v="ทะเล"/>
    <n v="0.9"/>
    <n v="200"/>
    <n v="180"/>
    <n v="-1"/>
    <x v="8"/>
  </r>
  <r>
    <s v="31/10/2020"/>
    <x v="512"/>
    <n v="0"/>
    <x v="107"/>
    <s v="ทะเล"/>
    <n v="0.43"/>
    <n v="150"/>
    <n v="64.5"/>
    <n v="-1"/>
    <x v="8"/>
  </r>
  <r>
    <s v="31/10/2020"/>
    <x v="512"/>
    <n v="0"/>
    <x v="69"/>
    <s v="ผักใบ"/>
    <n v="0.2"/>
    <n v="100"/>
    <n v="20"/>
    <n v="-1"/>
    <x v="8"/>
  </r>
  <r>
    <s v="31/10/2020"/>
    <x v="512"/>
    <n v="0"/>
    <x v="37"/>
    <s v="ผักผล"/>
    <n v="0.56999999999999995"/>
    <n v="180"/>
    <n v="102.6"/>
    <n v="-1"/>
    <x v="8"/>
  </r>
  <r>
    <s v="31/10/2020"/>
    <x v="512"/>
    <n v="0"/>
    <x v="30"/>
    <s v="ผลไมั"/>
    <n v="0.98"/>
    <n v="50"/>
    <n v="49"/>
    <n v="-1"/>
    <x v="8"/>
  </r>
  <r>
    <s v="31/10/2020"/>
    <x v="512"/>
    <n v="0"/>
    <x v="0"/>
    <s v="ผลไมั"/>
    <n v="1"/>
    <n v="40"/>
    <n v="40"/>
    <n v="-1"/>
    <x v="8"/>
  </r>
  <r>
    <s v="31/10/2020"/>
    <x v="513"/>
    <n v="0"/>
    <x v="30"/>
    <s v="ผลไมั"/>
    <n v="2.5"/>
    <n v="50"/>
    <n v="125"/>
    <n v="-1"/>
    <x v="8"/>
  </r>
  <r>
    <s v="31/10/2020"/>
    <x v="513"/>
    <n v="0"/>
    <x v="16"/>
    <s v="ผลไมั"/>
    <n v="1"/>
    <n v="20"/>
    <n v="20"/>
    <n v="-1"/>
    <x v="8"/>
  </r>
  <r>
    <s v="31/10/2020"/>
    <x v="514"/>
    <n v="0"/>
    <x v="6"/>
    <s v="ผักผล"/>
    <n v="0.4"/>
    <n v="50"/>
    <n v="20"/>
    <n v="-1"/>
    <x v="8"/>
  </r>
  <r>
    <s v="31/10/2020"/>
    <x v="514"/>
    <n v="0"/>
    <x v="65"/>
    <s v="ผักผล"/>
    <n v="0.3"/>
    <n v="100"/>
    <n v="30"/>
    <n v="-1"/>
    <x v="8"/>
  </r>
  <r>
    <s v="31/10/2020"/>
    <x v="514"/>
    <n v="0"/>
    <x v="62"/>
    <s v="ผักผล"/>
    <n v="0.6"/>
    <n v="50"/>
    <n v="30"/>
    <n v="-1"/>
    <x v="8"/>
  </r>
  <r>
    <s v="31/10/2020"/>
    <x v="514"/>
    <n v="0"/>
    <x v="122"/>
    <s v="ผลไมั"/>
    <n v="0.4"/>
    <n v="100"/>
    <n v="40"/>
    <n v="-1"/>
    <x v="8"/>
  </r>
  <r>
    <s v="31/10/2020"/>
    <x v="514"/>
    <n v="0"/>
    <x v="122"/>
    <s v="ผลไมั"/>
    <n v="0.67"/>
    <n v="60"/>
    <n v="40.200000000000003"/>
    <n v="-1"/>
    <x v="8"/>
  </r>
  <r>
    <s v="31/10/2020"/>
    <x v="515"/>
    <n v="0"/>
    <x v="27"/>
    <s v="ผักผล"/>
    <n v="0.57999999999999996"/>
    <n v="60"/>
    <n v="34.799999999999997"/>
    <n v="-1"/>
    <x v="8"/>
  </r>
  <r>
    <s v="31/10/2020"/>
    <x v="516"/>
    <n v="0"/>
    <x v="62"/>
    <s v="ผักผล"/>
    <n v="1.52"/>
    <n v="50"/>
    <n v="76"/>
    <n v="-1"/>
    <x v="8"/>
  </r>
  <r>
    <s v="31/10/2020"/>
    <x v="516"/>
    <n v="0"/>
    <x v="6"/>
    <s v="ผักผล"/>
    <n v="1.25"/>
    <n v="50"/>
    <n v="62.5"/>
    <n v="-1"/>
    <x v="8"/>
  </r>
  <r>
    <s v="31/10/2020"/>
    <x v="516"/>
    <n v="0"/>
    <x v="101"/>
    <s v="ผักใบ"/>
    <n v="0.2"/>
    <n v="100"/>
    <n v="20"/>
    <n v="-1"/>
    <x v="8"/>
  </r>
  <r>
    <s v="31/10/2020"/>
    <x v="516"/>
    <n v="0"/>
    <x v="30"/>
    <s v="ผลไมั"/>
    <n v="2.21"/>
    <n v="50"/>
    <n v="110.5"/>
    <n v="-1"/>
    <x v="8"/>
  </r>
  <r>
    <s v="31/10/2020"/>
    <x v="516"/>
    <n v="0"/>
    <x v="23"/>
    <s v="ผักผล"/>
    <n v="1"/>
    <n v="100"/>
    <n v="100"/>
    <n v="-1"/>
    <x v="8"/>
  </r>
  <r>
    <s v="31/10/2020"/>
    <x v="517"/>
    <n v="0"/>
    <x v="30"/>
    <s v="ผลไมั"/>
    <n v="1"/>
    <n v="50"/>
    <n v="50"/>
    <n v="-1"/>
    <x v="8"/>
  </r>
  <r>
    <s v="31/10/2020"/>
    <x v="517"/>
    <n v="0"/>
    <x v="64"/>
    <s v="ผลไมั"/>
    <n v="1"/>
    <n v="50"/>
    <n v="50"/>
    <n v="-1"/>
    <x v="8"/>
  </r>
  <r>
    <s v="31/10/2020"/>
    <x v="518"/>
    <n v="0"/>
    <x v="86"/>
    <s v="ผักใบ"/>
    <n v="0.2"/>
    <n v="100"/>
    <n v="20"/>
    <n v="-1"/>
    <x v="8"/>
  </r>
  <r>
    <s v="31/10/2020"/>
    <x v="518"/>
    <n v="0"/>
    <x v="25"/>
    <s v="ผักใบ"/>
    <n v="1"/>
    <n v="40"/>
    <n v="40"/>
    <n v="-1"/>
    <x v="8"/>
  </r>
  <r>
    <s v="31/10/2020"/>
    <x v="518"/>
    <n v="0"/>
    <x v="74"/>
    <s v="ผักใบ"/>
    <n v="0.16"/>
    <n v="100"/>
    <n v="16"/>
    <n v="-1"/>
    <x v="8"/>
  </r>
  <r>
    <s v="31/10/2020"/>
    <x v="518"/>
    <n v="0"/>
    <x v="9"/>
    <s v="ผักใบ"/>
    <n v="0.28000000000000003"/>
    <n v="99.999999999999986"/>
    <n v="28"/>
    <n v="-1"/>
    <x v="8"/>
  </r>
  <r>
    <s v="31/10/2020"/>
    <x v="518"/>
    <n v="0"/>
    <x v="27"/>
    <s v="ผักผล"/>
    <n v="1.82"/>
    <n v="60"/>
    <n v="109.2"/>
    <n v="-1"/>
    <x v="8"/>
  </r>
  <r>
    <s v="31/10/2020"/>
    <x v="518"/>
    <n v="0"/>
    <x v="30"/>
    <s v="ผลไมั"/>
    <n v="2.11"/>
    <n v="50"/>
    <n v="105.5"/>
    <n v="-1"/>
    <x v="8"/>
  </r>
  <r>
    <s v="31/10/2020"/>
    <x v="518"/>
    <n v="0"/>
    <x v="10"/>
    <s v="ผลไมั"/>
    <n v="1"/>
    <n v="60"/>
    <n v="60"/>
    <n v="-1"/>
    <x v="8"/>
  </r>
  <r>
    <s v="31/10/2020"/>
    <x v="519"/>
    <n v="0"/>
    <x v="11"/>
    <s v="ผลไมั"/>
    <n v="1"/>
    <n v="30"/>
    <n v="30"/>
    <n v="-1"/>
    <x v="8"/>
  </r>
  <r>
    <s v="31/10/2020"/>
    <x v="519"/>
    <n v="0"/>
    <x v="10"/>
    <s v="ผลไมั"/>
    <n v="0.6"/>
    <n v="60"/>
    <n v="36"/>
    <n v="-1"/>
    <x v="8"/>
  </r>
  <r>
    <s v="31/10/2020"/>
    <x v="519"/>
    <n v="0"/>
    <x v="30"/>
    <s v="ผลไมั"/>
    <n v="0.8"/>
    <n v="50"/>
    <n v="40"/>
    <n v="-1"/>
    <x v="8"/>
  </r>
  <r>
    <s v="31/10/2020"/>
    <x v="519"/>
    <n v="0"/>
    <x v="23"/>
    <s v="ผักผล"/>
    <n v="0.28000000000000003"/>
    <n v="99.999999999999986"/>
    <n v="28"/>
    <n v="-1"/>
    <x v="8"/>
  </r>
  <r>
    <s v="31/10/2020"/>
    <x v="520"/>
    <n v="0"/>
    <x v="99"/>
    <s v="ผลไมั"/>
    <n v="0.32"/>
    <n v="60"/>
    <n v="19.2"/>
    <n v="-1"/>
    <x v="8"/>
  </r>
  <r>
    <s v="31/10/2020"/>
    <x v="520"/>
    <n v="0"/>
    <x v="69"/>
    <s v="ผักใบ"/>
    <n v="0.2"/>
    <n v="100"/>
    <n v="20"/>
    <n v="-1"/>
    <x v="8"/>
  </r>
  <r>
    <s v="31/10/2020"/>
    <x v="520"/>
    <n v="0"/>
    <x v="114"/>
    <s v="ผักผล"/>
    <n v="0.08"/>
    <n v="200"/>
    <n v="16"/>
    <n v="-1"/>
    <x v="8"/>
  </r>
  <r>
    <s v="31/10/2020"/>
    <x v="520"/>
    <n v="0"/>
    <x v="6"/>
    <s v="ผักผล"/>
    <n v="0.49"/>
    <n v="50"/>
    <n v="24.5"/>
    <n v="-1"/>
    <x v="8"/>
  </r>
  <r>
    <s v="31/10/2020"/>
    <x v="520"/>
    <n v="0"/>
    <x v="37"/>
    <s v="ผักผล"/>
    <n v="0.43"/>
    <n v="180.00000000000003"/>
    <n v="77.400000000000006"/>
    <n v="-1"/>
    <x v="8"/>
  </r>
  <r>
    <s v="31/10/2020"/>
    <x v="520"/>
    <n v="0"/>
    <x v="23"/>
    <s v="ผักผล"/>
    <n v="0.39"/>
    <n v="100"/>
    <n v="39"/>
    <n v="-1"/>
    <x v="8"/>
  </r>
  <r>
    <s v="31/10/2020"/>
    <x v="520"/>
    <n v="0"/>
    <x v="47"/>
    <s v="ผักผล"/>
    <n v="0.8"/>
    <n v="50"/>
    <n v="40"/>
    <n v="-1"/>
    <x v="8"/>
  </r>
  <r>
    <s v="31/10/2020"/>
    <x v="521"/>
    <n v="0"/>
    <x v="64"/>
    <s v="ผลไมั"/>
    <n v="1.27"/>
    <n v="50"/>
    <n v="63.5"/>
    <n v="-1"/>
    <x v="8"/>
  </r>
  <r>
    <s v="31/10/2020"/>
    <x v="521"/>
    <n v="0"/>
    <x v="0"/>
    <s v="ผลไมั"/>
    <n v="2"/>
    <n v="40"/>
    <n v="80"/>
    <n v="-1"/>
    <x v="8"/>
  </r>
  <r>
    <s v="31/10/2020"/>
    <x v="522"/>
    <n v="0"/>
    <x v="15"/>
    <s v="ผักใบ"/>
    <n v="0.47"/>
    <n v="100"/>
    <n v="47"/>
    <n v="-1"/>
    <x v="8"/>
  </r>
  <r>
    <s v="31/10/2020"/>
    <x v="522"/>
    <n v="0"/>
    <x v="37"/>
    <s v="ผักผล"/>
    <n v="0.46"/>
    <n v="180"/>
    <n v="82.8"/>
    <n v="-1"/>
    <x v="8"/>
  </r>
  <r>
    <s v="31/10/2020"/>
    <x v="522"/>
    <n v="0"/>
    <x v="28"/>
    <s v="ผักใบ"/>
    <n v="0.64"/>
    <n v="100"/>
    <n v="64"/>
    <n v="-1"/>
    <x v="8"/>
  </r>
  <r>
    <s v="31/10/2020"/>
    <x v="522"/>
    <n v="0"/>
    <x v="6"/>
    <s v="ผักผล"/>
    <n v="0.55000000000000004"/>
    <n v="49.999999999999993"/>
    <n v="27.5"/>
    <n v="-1"/>
    <x v="8"/>
  </r>
  <r>
    <s v="31/10/2020"/>
    <x v="522"/>
    <n v="0"/>
    <x v="62"/>
    <s v="ผักผล"/>
    <n v="0.55000000000000004"/>
    <n v="49.999999999999993"/>
    <n v="27.5"/>
    <n v="-1"/>
    <x v="8"/>
  </r>
  <r>
    <s v="31/10/2020"/>
    <x v="522"/>
    <n v="0"/>
    <x v="0"/>
    <s v="ผลไมั"/>
    <n v="1"/>
    <n v="40"/>
    <n v="40"/>
    <n v="-1"/>
    <x v="8"/>
  </r>
  <r>
    <s v="31/10/2020"/>
    <x v="522"/>
    <n v="0"/>
    <x v="65"/>
    <s v="ผักผล"/>
    <n v="0.04"/>
    <n v="100"/>
    <n v="4"/>
    <n v="-1"/>
    <x v="8"/>
  </r>
  <r>
    <s v="31/10/2020"/>
    <x v="522"/>
    <n v="0"/>
    <x v="53"/>
    <s v="ผักผล"/>
    <n v="0.05"/>
    <n v="200"/>
    <n v="10"/>
    <n v="-1"/>
    <x v="8"/>
  </r>
  <r>
    <s v="31/10/2020"/>
    <x v="523"/>
    <n v="0"/>
    <x v="26"/>
    <s v="ผักผล"/>
    <n v="1.4"/>
    <n v="50"/>
    <n v="70"/>
    <n v="-1"/>
    <x v="8"/>
  </r>
  <r>
    <s v="31/10/2020"/>
    <x v="523"/>
    <n v="0"/>
    <x v="11"/>
    <s v="ผลไมั"/>
    <n v="1"/>
    <n v="30"/>
    <n v="30"/>
    <n v="-1"/>
    <x v="8"/>
  </r>
  <r>
    <s v="31/10/2020"/>
    <x v="523"/>
    <n v="0"/>
    <x v="33"/>
    <s v="ผลไมั"/>
    <n v="1.36"/>
    <n v="59.999999999999993"/>
    <n v="81.599999999999994"/>
    <n v="-1"/>
    <x v="8"/>
  </r>
  <r>
    <s v="31/10/2020"/>
    <x v="523"/>
    <n v="0"/>
    <x v="30"/>
    <s v="ผลไมั"/>
    <n v="1.35"/>
    <n v="50"/>
    <n v="67.5"/>
    <n v="-1"/>
    <x v="8"/>
  </r>
  <r>
    <s v="31/10/2020"/>
    <x v="523"/>
    <n v="0"/>
    <x v="39"/>
    <s v="ผักผล"/>
    <n v="0.28000000000000003"/>
    <n v="49.999999999999993"/>
    <n v="14"/>
    <n v="-1"/>
    <x v="8"/>
  </r>
  <r>
    <s v="31/10/2020"/>
    <x v="523"/>
    <n v="0"/>
    <x v="62"/>
    <s v="ผักผล"/>
    <n v="1.48"/>
    <n v="50"/>
    <n v="74"/>
    <n v="-1"/>
    <x v="8"/>
  </r>
  <r>
    <s v="31/10/2020"/>
    <x v="523"/>
    <n v="0"/>
    <x v="122"/>
    <s v="ผลไมั"/>
    <n v="0.5"/>
    <n v="60"/>
    <n v="30"/>
    <n v="-1"/>
    <x v="8"/>
  </r>
  <r>
    <s v="31/10/2020"/>
    <x v="523"/>
    <n v="0"/>
    <x v="27"/>
    <s v="ผักผล"/>
    <n v="0.66"/>
    <n v="60"/>
    <n v="39.6"/>
    <n v="-1"/>
    <x v="8"/>
  </r>
  <r>
    <s v="31/10/2020"/>
    <x v="523"/>
    <n v="0"/>
    <x v="23"/>
    <s v="ผักผล"/>
    <n v="2.16"/>
    <n v="100"/>
    <n v="216"/>
    <n v="-1"/>
    <x v="8"/>
  </r>
  <r>
    <s v="31/10/2020"/>
    <x v="524"/>
    <n v="0"/>
    <x v="6"/>
    <s v="ผักผล"/>
    <n v="0.38"/>
    <n v="50"/>
    <n v="19"/>
    <n v="-1"/>
    <x v="8"/>
  </r>
  <r>
    <s v="31/10/2020"/>
    <x v="524"/>
    <n v="0"/>
    <x v="23"/>
    <s v="ผักผล"/>
    <n v="0.16"/>
    <n v="100"/>
    <n v="16"/>
    <n v="-1"/>
    <x v="8"/>
  </r>
  <r>
    <s v="31/10/2020"/>
    <x v="524"/>
    <n v="0"/>
    <x v="28"/>
    <s v="ผักใบ"/>
    <n v="0.65"/>
    <n v="100"/>
    <n v="65"/>
    <n v="-1"/>
    <x v="8"/>
  </r>
  <r>
    <s v="31/10/2020"/>
    <x v="524"/>
    <n v="0"/>
    <x v="69"/>
    <s v="ผักใบ"/>
    <n v="0.1"/>
    <n v="100"/>
    <n v="10"/>
    <n v="-1"/>
    <x v="8"/>
  </r>
  <r>
    <s v="31/10/2020"/>
    <x v="525"/>
    <n v="0"/>
    <x v="25"/>
    <s v="ผักใบ"/>
    <n v="1"/>
    <n v="40"/>
    <n v="40"/>
    <n v="-1"/>
    <x v="8"/>
  </r>
  <r>
    <s v="31/10/2020"/>
    <x v="525"/>
    <n v="0"/>
    <x v="62"/>
    <s v="ผักผล"/>
    <n v="0.38"/>
    <n v="50"/>
    <n v="19"/>
    <n v="-1"/>
    <x v="8"/>
  </r>
  <r>
    <s v="31/10/2020"/>
    <x v="525"/>
    <n v="0"/>
    <x v="27"/>
    <s v="ผักผล"/>
    <n v="0.53"/>
    <n v="60"/>
    <n v="31.8"/>
    <n v="-1"/>
    <x v="8"/>
  </r>
  <r>
    <s v="31/10/2020"/>
    <x v="526"/>
    <n v="0"/>
    <x v="0"/>
    <s v="ผลไมั"/>
    <n v="1"/>
    <n v="40"/>
    <n v="40"/>
    <n v="-1"/>
    <x v="8"/>
  </r>
  <r>
    <s v="31/10/2020"/>
    <x v="526"/>
    <n v="0"/>
    <x v="30"/>
    <s v="ผลไมั"/>
    <n v="0.56999999999999995"/>
    <n v="50.000000000000007"/>
    <n v="28.5"/>
    <n v="-1"/>
    <x v="8"/>
  </r>
  <r>
    <s v="31/10/2020"/>
    <x v="526"/>
    <n v="0"/>
    <x v="62"/>
    <s v="ผักผล"/>
    <n v="0.6"/>
    <n v="50"/>
    <n v="30"/>
    <n v="-1"/>
    <x v="8"/>
  </r>
  <r>
    <s v="31/10/2020"/>
    <x v="526"/>
    <n v="0"/>
    <x v="23"/>
    <s v="ผักผล"/>
    <n v="0.37"/>
    <n v="100"/>
    <n v="37"/>
    <n v="-1"/>
    <x v="8"/>
  </r>
  <r>
    <s v="31/10/2020"/>
    <x v="526"/>
    <n v="0"/>
    <x v="10"/>
    <s v="ผลไมั"/>
    <n v="0.7"/>
    <n v="60.000000000000007"/>
    <n v="42"/>
    <n v="-1"/>
    <x v="8"/>
  </r>
  <r>
    <s v="31/10/2020"/>
    <x v="526"/>
    <n v="0"/>
    <x v="25"/>
    <s v="ผักใบ"/>
    <n v="1"/>
    <n v="40"/>
    <n v="40"/>
    <n v="-1"/>
    <x v="8"/>
  </r>
  <r>
    <s v="31/10/2020"/>
    <x v="527"/>
    <n v="1"/>
    <x v="30"/>
    <s v="ผลไมั"/>
    <n v="0.73"/>
    <n v="50"/>
    <n v="36.5"/>
    <n v="-1"/>
    <x v="8"/>
  </r>
  <r>
    <s v="31/10/2020"/>
    <x v="527"/>
    <n v="1"/>
    <x v="19"/>
    <s v="ทะเล"/>
    <n v="0.22500000000000001"/>
    <n v="450"/>
    <n v="101.25"/>
    <n v="-1"/>
    <x v="8"/>
  </r>
  <r>
    <s v="31/10/2020"/>
    <x v="527"/>
    <n v="1"/>
    <x v="20"/>
    <s v="ทะเล"/>
    <n v="0.19"/>
    <n v="200"/>
    <n v="38"/>
    <n v="-1"/>
    <x v="8"/>
  </r>
  <r>
    <s v="31/10/2020"/>
    <x v="527"/>
    <n v="1"/>
    <x v="40"/>
    <s v="ทะเล"/>
    <n v="0.36"/>
    <n v="300"/>
    <n v="108"/>
    <n v="-1"/>
    <x v="8"/>
  </r>
  <r>
    <s v="31/10/2020"/>
    <x v="528"/>
    <n v="0"/>
    <x v="0"/>
    <s v="ผลไมั"/>
    <n v="1"/>
    <n v="40"/>
    <n v="40"/>
    <n v="-1"/>
    <x v="8"/>
  </r>
  <r>
    <s v="31/10/2020"/>
    <x v="528"/>
    <n v="0"/>
    <x v="11"/>
    <s v="ผลไมั"/>
    <n v="1"/>
    <n v="30"/>
    <n v="30"/>
    <n v="-1"/>
    <x v="8"/>
  </r>
  <r>
    <s v="31/10/2020"/>
    <x v="528"/>
    <n v="0"/>
    <x v="6"/>
    <s v="ผักผล"/>
    <n v="0.4"/>
    <n v="50"/>
    <n v="20"/>
    <n v="-1"/>
    <x v="8"/>
  </r>
  <r>
    <s v="31/10/2020"/>
    <x v="528"/>
    <n v="0"/>
    <x v="101"/>
    <s v="ผักใบ"/>
    <n v="0.2"/>
    <n v="100"/>
    <n v="20"/>
    <n v="-1"/>
    <x v="8"/>
  </r>
  <r>
    <s v="31/10/2020"/>
    <x v="528"/>
    <n v="0"/>
    <x v="86"/>
    <s v="ผักใบ"/>
    <n v="0.14000000000000001"/>
    <n v="99.999999999999986"/>
    <n v="14"/>
    <n v="-1"/>
    <x v="8"/>
  </r>
  <r>
    <s v="31/10/2020"/>
    <x v="528"/>
    <n v="0"/>
    <x v="62"/>
    <s v="ผักผล"/>
    <n v="0.68"/>
    <n v="49.999999999999993"/>
    <n v="34"/>
    <n v="-1"/>
    <x v="8"/>
  </r>
  <r>
    <s v="31/10/2020"/>
    <x v="528"/>
    <n v="0"/>
    <x v="74"/>
    <s v="ผักใบ"/>
    <n v="0.13"/>
    <n v="100"/>
    <n v="13"/>
    <n v="-1"/>
    <x v="8"/>
  </r>
  <r>
    <s v="31/10/2020"/>
    <x v="529"/>
    <n v="0"/>
    <x v="37"/>
    <s v="ผักผล"/>
    <n v="0.45"/>
    <n v="180"/>
    <n v="81"/>
    <n v="-1"/>
    <x v="8"/>
  </r>
  <r>
    <s v="31/10/2020"/>
    <x v="529"/>
    <n v="0"/>
    <x v="18"/>
    <s v="ผักผล"/>
    <n v="0.4"/>
    <n v="200"/>
    <n v="80"/>
    <n v="-1"/>
    <x v="8"/>
  </r>
  <r>
    <s v="31/10/2020"/>
    <x v="529"/>
    <n v="0"/>
    <x v="25"/>
    <s v="ผักใบ"/>
    <n v="2"/>
    <n v="40"/>
    <n v="80"/>
    <n v="-1"/>
    <x v="8"/>
  </r>
  <r>
    <s v="31/10/2020"/>
    <x v="529"/>
    <n v="0"/>
    <x v="6"/>
    <s v="ผักผล"/>
    <n v="1.26"/>
    <n v="50"/>
    <n v="63"/>
    <n v="-1"/>
    <x v="8"/>
  </r>
  <r>
    <s v="31/10/2020"/>
    <x v="529"/>
    <n v="0"/>
    <x v="23"/>
    <s v="ผักผล"/>
    <n v="0.57999999999999996"/>
    <n v="100"/>
    <n v="58"/>
    <n v="-1"/>
    <x v="8"/>
  </r>
  <r>
    <s v="31/10/2020"/>
    <x v="529"/>
    <n v="0"/>
    <x v="27"/>
    <s v="ผักผล"/>
    <n v="0.5"/>
    <n v="60"/>
    <n v="30"/>
    <n v="-1"/>
    <x v="8"/>
  </r>
  <r>
    <s v="31/10/2020"/>
    <x v="529"/>
    <n v="0"/>
    <x v="26"/>
    <s v="ผักผล"/>
    <n v="1.57"/>
    <n v="50"/>
    <n v="78.5"/>
    <n v="-1"/>
    <x v="8"/>
  </r>
  <r>
    <s v="31/10/2020"/>
    <x v="529"/>
    <n v="0"/>
    <x v="98"/>
    <s v="ผักใบ"/>
    <n v="0.3"/>
    <n v="100"/>
    <n v="30"/>
    <n v="-1"/>
    <x v="8"/>
  </r>
  <r>
    <s v="31/10/2020"/>
    <x v="529"/>
    <n v="0"/>
    <x v="69"/>
    <s v="ผักใบ"/>
    <n v="0.2"/>
    <n v="100"/>
    <n v="20"/>
    <n v="-1"/>
    <x v="8"/>
  </r>
  <r>
    <s v="31/10/2020"/>
    <x v="529"/>
    <n v="0"/>
    <x v="28"/>
    <s v="ผักใบ"/>
    <n v="0.7"/>
    <n v="100"/>
    <n v="70"/>
    <n v="-1"/>
    <x v="8"/>
  </r>
  <r>
    <s v="31/10/2020"/>
    <x v="529"/>
    <n v="0"/>
    <x v="65"/>
    <s v="ผักผล"/>
    <n v="0.25"/>
    <n v="100"/>
    <n v="25"/>
    <n v="-1"/>
    <x v="8"/>
  </r>
  <r>
    <s v="31/10/2020"/>
    <x v="529"/>
    <n v="0"/>
    <x v="30"/>
    <s v="ผลไมั"/>
    <n v="2"/>
    <n v="50"/>
    <n v="100"/>
    <n v="-1"/>
    <x v="8"/>
  </r>
  <r>
    <s v="31/10/2020"/>
    <x v="529"/>
    <n v="0"/>
    <x v="39"/>
    <s v="ผักผล"/>
    <n v="0.2"/>
    <n v="50"/>
    <n v="10"/>
    <n v="-1"/>
    <x v="8"/>
  </r>
  <r>
    <s v="31/10/2020"/>
    <x v="529"/>
    <n v="0"/>
    <x v="50"/>
    <s v="ผักผล"/>
    <n v="0.06"/>
    <n v="200"/>
    <n v="12"/>
    <n v="-1"/>
    <x v="8"/>
  </r>
  <r>
    <s v="31/10/2020"/>
    <x v="529"/>
    <n v="0"/>
    <x v="0"/>
    <s v="ผลไมั"/>
    <n v="1"/>
    <n v="40"/>
    <n v="40"/>
    <n v="-1"/>
    <x v="8"/>
  </r>
  <r>
    <s v="31/10/2020"/>
    <x v="530"/>
    <n v="0"/>
    <x v="30"/>
    <s v="ผลไมั"/>
    <n v="0.73"/>
    <n v="50"/>
    <n v="36.5"/>
    <n v="-1"/>
    <x v="8"/>
  </r>
  <r>
    <s v="31/10/2020"/>
    <x v="530"/>
    <n v="0"/>
    <x v="20"/>
    <s v="ทะเล"/>
    <n v="0.19"/>
    <n v="200"/>
    <n v="38"/>
    <n v="-1"/>
    <x v="8"/>
  </r>
  <r>
    <s v="31/10/2020"/>
    <x v="530"/>
    <n v="0"/>
    <x v="40"/>
    <s v="ทะเล"/>
    <n v="0.36"/>
    <n v="300"/>
    <n v="108"/>
    <n v="-1"/>
    <x v="8"/>
  </r>
  <r>
    <s v="31/10/2020"/>
    <x v="530"/>
    <n v="0"/>
    <x v="19"/>
    <s v="ทะเล"/>
    <n v="0.22500000000000001"/>
    <n v="450"/>
    <n v="101.25"/>
    <n v="-1"/>
    <x v="8"/>
  </r>
  <r>
    <s v="31/10/2020"/>
    <x v="531"/>
    <n v="0"/>
    <x v="73"/>
    <s v="ผักผล"/>
    <n v="0.1"/>
    <n v="100"/>
    <n v="10"/>
    <n v="-1"/>
    <x v="8"/>
  </r>
  <r>
    <s v="31/10/2020"/>
    <x v="531"/>
    <n v="0"/>
    <x v="122"/>
    <s v="ผลไมั"/>
    <n v="0.35"/>
    <n v="60.000000000000007"/>
    <n v="21"/>
    <n v="-1"/>
    <x v="8"/>
  </r>
  <r>
    <s v="31/10/2020"/>
    <x v="531"/>
    <n v="0"/>
    <x v="32"/>
    <s v="ผักผล"/>
    <n v="0.25"/>
    <n v="50"/>
    <n v="12.5"/>
    <n v="-1"/>
    <x v="8"/>
  </r>
  <r>
    <s v="31/10/2020"/>
    <x v="531"/>
    <n v="0"/>
    <x v="10"/>
    <s v="ผลไมั"/>
    <n v="0.57999999999999996"/>
    <n v="60"/>
    <n v="34.799999999999997"/>
    <n v="-1"/>
    <x v="8"/>
  </r>
  <r>
    <s v="31/10/2020"/>
    <x v="531"/>
    <n v="0"/>
    <x v="123"/>
    <s v="ทะเล"/>
    <n v="0.40500000000000003"/>
    <n v="249.99999999999997"/>
    <n v="101.25"/>
    <n v="7"/>
    <x v="8"/>
  </r>
  <r>
    <s v="31/10/2020"/>
    <x v="532"/>
    <n v="0"/>
    <x v="62"/>
    <s v="ผักผล"/>
    <n v="0.38"/>
    <n v="50"/>
    <n v="19"/>
    <n v="-1"/>
    <x v="8"/>
  </r>
  <r>
    <s v="31/10/2020"/>
    <x v="532"/>
    <n v="0"/>
    <x v="27"/>
    <s v="ผักผล"/>
    <n v="0.1"/>
    <n v="60"/>
    <n v="6"/>
    <n v="-1"/>
    <x v="8"/>
  </r>
  <r>
    <s v="31/10/2020"/>
    <x v="532"/>
    <n v="0"/>
    <x v="28"/>
    <s v="ผักใบ"/>
    <n v="0.15"/>
    <n v="100"/>
    <n v="15"/>
    <n v="-1"/>
    <x v="8"/>
  </r>
  <r>
    <s v="31/10/2020"/>
    <x v="533"/>
    <n v="0"/>
    <x v="13"/>
    <s v="ผักใบ"/>
    <n v="0.2"/>
    <n v="100"/>
    <n v="20"/>
    <n v="-1"/>
    <x v="8"/>
  </r>
  <r>
    <s v="31/10/2020"/>
    <x v="533"/>
    <n v="0"/>
    <x v="2"/>
    <s v="ผักใบ"/>
    <n v="0.1"/>
    <n v="100"/>
    <n v="10"/>
    <n v="-1"/>
    <x v="8"/>
  </r>
  <r>
    <s v="31/10/2020"/>
    <x v="533"/>
    <n v="0"/>
    <x v="69"/>
    <s v="ผักใบ"/>
    <n v="0.1"/>
    <n v="100"/>
    <n v="10"/>
    <n v="-1"/>
    <x v="8"/>
  </r>
  <r>
    <s v="31/10/2020"/>
    <x v="534"/>
    <n v="0"/>
    <x v="62"/>
    <s v="ผักผล"/>
    <n v="0.6"/>
    <n v="50"/>
    <n v="30"/>
    <n v="-1"/>
    <x v="8"/>
  </r>
  <r>
    <s v="31/10/2020"/>
    <x v="534"/>
    <n v="0"/>
    <x v="1"/>
    <s v="ผักใบ"/>
    <n v="0.1"/>
    <n v="100"/>
    <n v="10"/>
    <n v="-1"/>
    <x v="8"/>
  </r>
  <r>
    <s v="31/10/2020"/>
    <x v="534"/>
    <n v="0"/>
    <x v="6"/>
    <s v="ผักผล"/>
    <n v="0.5"/>
    <n v="50"/>
    <n v="25"/>
    <n v="-1"/>
    <x v="8"/>
  </r>
  <r>
    <s v="31/10/2020"/>
    <x v="534"/>
    <n v="0"/>
    <x v="23"/>
    <s v="ผักผล"/>
    <n v="0.43"/>
    <n v="100"/>
    <n v="43"/>
    <n v="-1"/>
    <x v="8"/>
  </r>
  <r>
    <s v="31/10/2020"/>
    <x v="535"/>
    <n v="0"/>
    <x v="0"/>
    <s v="ผลไมั"/>
    <n v="3"/>
    <n v="40"/>
    <n v="120"/>
    <n v="-1"/>
    <x v="8"/>
  </r>
  <r>
    <s v="31/10/2020"/>
    <x v="535"/>
    <n v="0"/>
    <x v="23"/>
    <s v="ผักผล"/>
    <n v="0.63"/>
    <n v="100"/>
    <n v="63"/>
    <n v="-1"/>
    <x v="8"/>
  </r>
  <r>
    <s v="31/10/2020"/>
    <x v="535"/>
    <n v="0"/>
    <x v="122"/>
    <s v="ผลไมั"/>
    <n v="0.6"/>
    <n v="60"/>
    <n v="36"/>
    <n v="-1"/>
    <x v="8"/>
  </r>
  <r>
    <s v="31/10/2020"/>
    <x v="535"/>
    <n v="0"/>
    <x v="62"/>
    <s v="ผักผล"/>
    <n v="0.55000000000000004"/>
    <n v="49.999999999999993"/>
    <n v="27.5"/>
    <n v="-1"/>
    <x v="8"/>
  </r>
  <r>
    <s v="31/10/2020"/>
    <x v="535"/>
    <n v="0"/>
    <x v="69"/>
    <s v="ผักใบ"/>
    <n v="0.5"/>
    <n v="100"/>
    <n v="50"/>
    <n v="-1"/>
    <x v="8"/>
  </r>
  <r>
    <s v="31/10/2020"/>
    <x v="535"/>
    <n v="0"/>
    <x v="65"/>
    <s v="ผักผล"/>
    <n v="0.3"/>
    <n v="100"/>
    <n v="30"/>
    <n v="-1"/>
    <x v="8"/>
  </r>
  <r>
    <s v="31/10/2020"/>
    <x v="535"/>
    <n v="0"/>
    <x v="25"/>
    <s v="ผักใบ"/>
    <n v="3"/>
    <n v="40"/>
    <n v="120"/>
    <n v="-1"/>
    <x v="8"/>
  </r>
  <r>
    <s v="31/10/2020"/>
    <x v="535"/>
    <n v="0"/>
    <x v="9"/>
    <s v="ผักใบ"/>
    <n v="0.28000000000000003"/>
    <n v="99.999999999999986"/>
    <n v="28"/>
    <n v="-1"/>
    <x v="8"/>
  </r>
  <r>
    <s v="31/10/2020"/>
    <x v="535"/>
    <n v="0"/>
    <x v="37"/>
    <s v="ผักผล"/>
    <n v="0.48"/>
    <n v="180.00000000000003"/>
    <n v="86.4"/>
    <n v="-1"/>
    <x v="8"/>
  </r>
  <r>
    <s v="31/10/2020"/>
    <x v="536"/>
    <n v="0"/>
    <x v="62"/>
    <s v="ผักผล"/>
    <n v="0.4"/>
    <n v="50"/>
    <n v="20"/>
    <n v="-1"/>
    <x v="8"/>
  </r>
  <r>
    <s v="31/10/2020"/>
    <x v="536"/>
    <n v="0"/>
    <x v="99"/>
    <s v="ผลไมั"/>
    <n v="1.41"/>
    <n v="60"/>
    <n v="84.6"/>
    <n v="-1"/>
    <x v="8"/>
  </r>
  <r>
    <s v="31/10/2020"/>
    <x v="536"/>
    <n v="0"/>
    <x v="30"/>
    <s v="ผลไมั"/>
    <n v="5"/>
    <n v="50"/>
    <n v="250"/>
    <n v="-1"/>
    <x v="8"/>
  </r>
  <r>
    <s v="31/10/2020"/>
    <x v="536"/>
    <n v="0"/>
    <x v="30"/>
    <s v="ผลไมั"/>
    <n v="2"/>
    <n v="50"/>
    <n v="100"/>
    <n v="-1"/>
    <x v="8"/>
  </r>
  <r>
    <s v="31/10/2020"/>
    <x v="536"/>
    <n v="0"/>
    <x v="99"/>
    <s v="ผลไมั"/>
    <n v="4"/>
    <n v="60"/>
    <n v="240"/>
    <n v="-1"/>
    <x v="8"/>
  </r>
  <r>
    <s v="31/10/2020"/>
    <x v="536"/>
    <n v="0"/>
    <x v="124"/>
    <s v="ผักผล"/>
    <n v="0.09"/>
    <n v="100"/>
    <n v="9"/>
    <n v="-1"/>
    <x v="8"/>
  </r>
  <r>
    <s v="31/10/2020"/>
    <x v="536"/>
    <n v="0"/>
    <x v="39"/>
    <s v="ผักผล"/>
    <n v="0.27"/>
    <n v="50"/>
    <n v="13.5"/>
    <n v="-1"/>
    <x v="8"/>
  </r>
  <r>
    <s v="31/10/2020"/>
    <x v="536"/>
    <n v="0"/>
    <x v="10"/>
    <s v="ผลไมั"/>
    <n v="2.6"/>
    <n v="60"/>
    <n v="156"/>
    <n v="-1"/>
    <x v="8"/>
  </r>
  <r>
    <s v="31/10/2020"/>
    <x v="536"/>
    <n v="0"/>
    <x v="64"/>
    <s v="ผลไมั"/>
    <n v="1"/>
    <n v="50"/>
    <n v="50"/>
    <n v="-1"/>
    <x v="8"/>
  </r>
  <r>
    <s v="31/10/2020"/>
    <x v="536"/>
    <n v="0"/>
    <x v="100"/>
    <s v="ผลไมั"/>
    <n v="1.54"/>
    <n v="60"/>
    <n v="92.4"/>
    <n v="-1"/>
    <x v="8"/>
  </r>
  <r>
    <s v="31/10/2020"/>
    <x v="537"/>
    <n v="0"/>
    <x v="0"/>
    <s v="ผลไมั"/>
    <n v="2"/>
    <n v="40"/>
    <n v="80"/>
    <n v="-1"/>
    <x v="8"/>
  </r>
  <r>
    <s v="31/10/2020"/>
    <x v="537"/>
    <n v="0"/>
    <x v="6"/>
    <s v="ผักผล"/>
    <n v="0.34"/>
    <n v="49.999999999999993"/>
    <n v="17"/>
    <n v="-1"/>
    <x v="8"/>
  </r>
  <r>
    <s v="31/10/2020"/>
    <x v="537"/>
    <n v="0"/>
    <x v="65"/>
    <s v="ผักผล"/>
    <n v="0.2"/>
    <n v="100"/>
    <n v="20"/>
    <n v="-1"/>
    <x v="8"/>
  </r>
  <r>
    <s v="31/10/2020"/>
    <x v="538"/>
    <n v="0"/>
    <x v="19"/>
    <s v="ทะเล"/>
    <n v="0.42499999999999999"/>
    <n v="450"/>
    <n v="191.25"/>
    <n v="-1"/>
    <x v="8"/>
  </r>
  <r>
    <s v="31/10/2020"/>
    <x v="538"/>
    <n v="0"/>
    <x v="19"/>
    <s v="ทะเล"/>
    <n v="0.42"/>
    <n v="450"/>
    <n v="189"/>
    <n v="-1"/>
    <x v="8"/>
  </r>
  <r>
    <s v="31/10/2020"/>
    <x v="538"/>
    <n v="0"/>
    <x v="40"/>
    <s v="ทะเล"/>
    <n v="0.46500000000000002"/>
    <n v="300"/>
    <n v="139.5"/>
    <n v="-1"/>
    <x v="8"/>
  </r>
  <r>
    <s v="31/10/2020"/>
    <x v="538"/>
    <n v="0"/>
    <x v="40"/>
    <s v="ทะเล"/>
    <n v="0.4"/>
    <n v="300"/>
    <n v="120"/>
    <n v="-1"/>
    <x v="8"/>
  </r>
  <r>
    <s v="31/10/2020"/>
    <x v="538"/>
    <n v="0"/>
    <x v="40"/>
    <s v="ทะเล"/>
    <n v="0.67500000000000004"/>
    <n v="300"/>
    <n v="202.5"/>
    <n v="-1"/>
    <x v="8"/>
  </r>
  <r>
    <s v="31/10/2020"/>
    <x v="538"/>
    <n v="0"/>
    <x v="107"/>
    <s v="ทะเล"/>
    <n v="0.44500000000000001"/>
    <n v="150"/>
    <n v="66.75"/>
    <n v="-1"/>
    <x v="8"/>
  </r>
  <r>
    <s v="31/10/2020"/>
    <x v="539"/>
    <n v="0"/>
    <x v="53"/>
    <s v="ผักผล"/>
    <n v="0.1"/>
    <n v="200"/>
    <n v="20"/>
    <n v="-1"/>
    <x v="8"/>
  </r>
  <r>
    <s v="31/10/2020"/>
    <x v="540"/>
    <n v="0"/>
    <x v="77"/>
    <s v="ผักผล"/>
    <n v="4"/>
    <n v="60"/>
    <n v="240"/>
    <n v="-1"/>
    <x v="8"/>
  </r>
  <r>
    <s v="31/10/2020"/>
    <x v="540"/>
    <n v="0"/>
    <x v="125"/>
    <s v="ผักใบ"/>
    <n v="0.5"/>
    <n v="100"/>
    <n v="50"/>
    <n v="-1"/>
    <x v="8"/>
  </r>
  <r>
    <s v="31/10/2020"/>
    <x v="540"/>
    <n v="0"/>
    <x v="23"/>
    <s v="ผักผล"/>
    <n v="0.5"/>
    <n v="100"/>
    <n v="50"/>
    <n v="-1"/>
    <x v="8"/>
  </r>
  <r>
    <s v="31/10/2020"/>
    <x v="540"/>
    <n v="0"/>
    <x v="74"/>
    <s v="ผักใบ"/>
    <n v="1.6"/>
    <n v="100"/>
    <n v="160"/>
    <n v="-1"/>
    <x v="8"/>
  </r>
  <r>
    <s v="31/10/2020"/>
    <x v="540"/>
    <n v="0"/>
    <x v="126"/>
    <s v="ผักผล"/>
    <n v="0.28000000000000003"/>
    <n v="49.999999999999993"/>
    <n v="14"/>
    <n v="-1"/>
    <x v="8"/>
  </r>
  <r>
    <s v="31/10/2020"/>
    <x v="540"/>
    <n v="0"/>
    <x v="15"/>
    <s v="ผักใบ"/>
    <n v="0.25"/>
    <n v="100"/>
    <n v="25"/>
    <n v="-1"/>
    <x v="8"/>
  </r>
  <r>
    <s v="31/10/2020"/>
    <x v="541"/>
    <n v="0"/>
    <x v="27"/>
    <s v="ผักผล"/>
    <n v="0.3"/>
    <n v="60"/>
    <n v="18"/>
    <n v="-1"/>
    <x v="8"/>
  </r>
  <r>
    <s v="31/10/2020"/>
    <x v="541"/>
    <n v="0"/>
    <x v="11"/>
    <s v="ผลไมั"/>
    <n v="1"/>
    <n v="30"/>
    <n v="30"/>
    <n v="-1"/>
    <x v="8"/>
  </r>
  <r>
    <s v="31/10/2020"/>
    <x v="541"/>
    <n v="0"/>
    <x v="3"/>
    <s v="ผักผล"/>
    <n v="0.3"/>
    <n v="50"/>
    <n v="15"/>
    <n v="-1"/>
    <x v="8"/>
  </r>
  <r>
    <s v="31/10/2020"/>
    <x v="541"/>
    <n v="0"/>
    <x v="23"/>
    <s v="ผักผล"/>
    <n v="0.27"/>
    <n v="100"/>
    <n v="27"/>
    <n v="-1"/>
    <x v="8"/>
  </r>
  <r>
    <s v="31/10/2020"/>
    <x v="541"/>
    <n v="0"/>
    <x v="18"/>
    <s v="ผักผล"/>
    <n v="0.1"/>
    <n v="200"/>
    <n v="20"/>
    <n v="-1"/>
    <x v="8"/>
  </r>
  <r>
    <s v="31/10/2020"/>
    <x v="541"/>
    <n v="0"/>
    <x v="6"/>
    <s v="ผักผล"/>
    <n v="0.6"/>
    <n v="50"/>
    <n v="30"/>
    <n v="-1"/>
    <x v="8"/>
  </r>
  <r>
    <s v="31/10/2020"/>
    <x v="541"/>
    <n v="0"/>
    <x v="1"/>
    <s v="ผักใบ"/>
    <n v="0.1"/>
    <n v="100"/>
    <n v="10"/>
    <n v="-1"/>
    <x v="8"/>
  </r>
  <r>
    <s v="31/10/2020"/>
    <x v="541"/>
    <n v="0"/>
    <x v="74"/>
    <s v="ผักใบ"/>
    <n v="0.15"/>
    <n v="100"/>
    <n v="15"/>
    <n v="-1"/>
    <x v="8"/>
  </r>
  <r>
    <s v="31/10/2020"/>
    <x v="542"/>
    <n v="0"/>
    <x v="3"/>
    <s v="ผักผล"/>
    <n v="0.76"/>
    <n v="50"/>
    <n v="38"/>
    <n v="-1"/>
    <x v="8"/>
  </r>
  <r>
    <s v="31/10/2020"/>
    <x v="542"/>
    <n v="0"/>
    <x v="18"/>
    <s v="ผักผล"/>
    <n v="0.05"/>
    <n v="200"/>
    <n v="10"/>
    <n v="-1"/>
    <x v="8"/>
  </r>
  <r>
    <s v="31/10/2020"/>
    <x v="542"/>
    <n v="0"/>
    <x v="62"/>
    <s v="ผักผล"/>
    <n v="1.2"/>
    <n v="50"/>
    <n v="60"/>
    <n v="-1"/>
    <x v="8"/>
  </r>
  <r>
    <s v="31/10/2020"/>
    <x v="542"/>
    <n v="0"/>
    <x v="0"/>
    <s v="ผลไมั"/>
    <n v="1"/>
    <n v="40"/>
    <n v="40"/>
    <n v="-1"/>
    <x v="8"/>
  </r>
  <r>
    <s v="31/10/2020"/>
    <x v="543"/>
    <n v="0"/>
    <x v="28"/>
    <s v="ผักใบ"/>
    <n v="0.45"/>
    <n v="100"/>
    <n v="45"/>
    <n v="-1"/>
    <x v="8"/>
  </r>
  <r>
    <s v="31/10/2020"/>
    <x v="543"/>
    <n v="0"/>
    <x v="62"/>
    <s v="ผักผล"/>
    <n v="0.53"/>
    <n v="50"/>
    <n v="26.5"/>
    <n v="-1"/>
    <x v="8"/>
  </r>
  <r>
    <s v="31/10/2020"/>
    <x v="543"/>
    <n v="0"/>
    <x v="62"/>
    <s v="ผักผล"/>
    <n v="2.7"/>
    <n v="50"/>
    <n v="135"/>
    <n v="-1"/>
    <x v="8"/>
  </r>
  <r>
    <s v="31/10/2020"/>
    <x v="543"/>
    <n v="0"/>
    <x v="74"/>
    <s v="ผักใบ"/>
    <n v="0.16"/>
    <n v="100"/>
    <n v="16"/>
    <n v="-1"/>
    <x v="8"/>
  </r>
  <r>
    <s v="31/10/2020"/>
    <x v="543"/>
    <n v="0"/>
    <x v="114"/>
    <s v="ผักผล"/>
    <n v="0.28000000000000003"/>
    <n v="199.99999999999997"/>
    <n v="56"/>
    <n v="-1"/>
    <x v="8"/>
  </r>
  <r>
    <s v="31/10/2020"/>
    <x v="543"/>
    <n v="0"/>
    <x v="86"/>
    <s v="ผักใบ"/>
    <n v="0.18"/>
    <n v="100"/>
    <n v="18"/>
    <n v="-1"/>
    <x v="8"/>
  </r>
  <r>
    <s v="31/10/2020"/>
    <x v="543"/>
    <n v="0"/>
    <x v="23"/>
    <s v="ผักผล"/>
    <n v="0.47"/>
    <n v="100"/>
    <n v="47"/>
    <n v="-1"/>
    <x v="8"/>
  </r>
  <r>
    <s v="31/10/2020"/>
    <x v="544"/>
    <n v="0"/>
    <x v="25"/>
    <s v="ผักใบ"/>
    <n v="1"/>
    <n v="40"/>
    <n v="40"/>
    <n v="-1"/>
    <x v="8"/>
  </r>
  <r>
    <s v="31/10/2020"/>
    <x v="545"/>
    <n v="0"/>
    <x v="15"/>
    <s v="ผักใบ"/>
    <n v="0.6"/>
    <n v="100"/>
    <n v="60"/>
    <n v="-1"/>
    <x v="8"/>
  </r>
  <r>
    <s v="31/10/2020"/>
    <x v="545"/>
    <n v="0"/>
    <x v="11"/>
    <s v="ผลไมั"/>
    <n v="2"/>
    <n v="30"/>
    <n v="60"/>
    <n v="-1"/>
    <x v="8"/>
  </r>
  <r>
    <s v="31/10/2020"/>
    <x v="545"/>
    <n v="0"/>
    <x v="37"/>
    <s v="ผักผล"/>
    <n v="0.94"/>
    <n v="180"/>
    <n v="169.2"/>
    <n v="-1"/>
    <x v="8"/>
  </r>
  <r>
    <s v="31/10/2020"/>
    <x v="545"/>
    <n v="0"/>
    <x v="69"/>
    <s v="ผักใบ"/>
    <n v="0.4"/>
    <n v="100"/>
    <n v="40"/>
    <n v="-1"/>
    <x v="8"/>
  </r>
  <r>
    <s v="31/10/2020"/>
    <x v="545"/>
    <n v="0"/>
    <x v="25"/>
    <s v="ผักใบ"/>
    <n v="1"/>
    <n v="40"/>
    <n v="40"/>
    <n v="-1"/>
    <x v="8"/>
  </r>
  <r>
    <s v="31/10/2020"/>
    <x v="546"/>
    <n v="0"/>
    <x v="127"/>
    <s v="ผักใบ"/>
    <n v="0.2"/>
    <n v="100"/>
    <n v="20"/>
    <n v="7"/>
    <x v="8"/>
  </r>
  <r>
    <s v="31/10/2020"/>
    <x v="546"/>
    <n v="0"/>
    <x v="101"/>
    <s v="ผักใบ"/>
    <n v="0.2"/>
    <n v="100"/>
    <n v="20"/>
    <n v="-1"/>
    <x v="8"/>
  </r>
  <r>
    <s v="31/10/2020"/>
    <x v="546"/>
    <n v="0"/>
    <x v="62"/>
    <s v="ผักผล"/>
    <n v="0.35"/>
    <n v="50"/>
    <n v="17.5"/>
    <n v="-1"/>
    <x v="8"/>
  </r>
  <r>
    <s v="31/10/2020"/>
    <x v="546"/>
    <n v="0"/>
    <x v="6"/>
    <s v="ผักผล"/>
    <n v="0.44"/>
    <n v="50"/>
    <n v="22"/>
    <n v="-1"/>
    <x v="8"/>
  </r>
  <r>
    <s v="31/10/2020"/>
    <x v="546"/>
    <n v="0"/>
    <x v="33"/>
    <s v="ผลไมั"/>
    <n v="0.7"/>
    <n v="60.000000000000007"/>
    <n v="42"/>
    <n v="-1"/>
    <x v="8"/>
  </r>
  <r>
    <s v="31/10/2020"/>
    <x v="546"/>
    <n v="0"/>
    <x v="25"/>
    <s v="ผักใบ"/>
    <n v="1"/>
    <n v="40"/>
    <n v="40"/>
    <n v="-1"/>
    <x v="8"/>
  </r>
  <r>
    <s v="31/10/2020"/>
    <x v="546"/>
    <n v="0"/>
    <x v="98"/>
    <s v="ผักใบ"/>
    <n v="0.2"/>
    <n v="100"/>
    <n v="20"/>
    <n v="-1"/>
    <x v="8"/>
  </r>
  <r>
    <s v="31/10/2020"/>
    <x v="546"/>
    <n v="0"/>
    <x v="86"/>
    <s v="ผักใบ"/>
    <n v="0.14000000000000001"/>
    <n v="99.999999999999986"/>
    <n v="14"/>
    <n v="-1"/>
    <x v="8"/>
  </r>
  <r>
    <s v="31/10/2020"/>
    <x v="546"/>
    <n v="0"/>
    <x v="2"/>
    <s v="ผักใบ"/>
    <n v="0.1"/>
    <n v="100"/>
    <n v="10"/>
    <n v="-1"/>
    <x v="8"/>
  </r>
  <r>
    <s v="31/10/2020"/>
    <x v="546"/>
    <n v="0"/>
    <x v="3"/>
    <s v="ผักผล"/>
    <n v="0.34"/>
    <n v="49.999999999999993"/>
    <n v="17"/>
    <n v="-1"/>
    <x v="8"/>
  </r>
  <r>
    <s v="31/10/2020"/>
    <x v="547"/>
    <n v="0"/>
    <x v="26"/>
    <s v="ผักผล"/>
    <n v="2.34"/>
    <n v="50"/>
    <n v="117"/>
    <n v="-1"/>
    <x v="8"/>
  </r>
  <r>
    <s v="31/10/2020"/>
    <x v="547"/>
    <n v="0"/>
    <x v="28"/>
    <s v="ผักใบ"/>
    <n v="0.82"/>
    <n v="100"/>
    <n v="82"/>
    <n v="-1"/>
    <x v="8"/>
  </r>
  <r>
    <s v="31/10/2020"/>
    <x v="547"/>
    <n v="0"/>
    <x v="27"/>
    <s v="ผักผล"/>
    <n v="0.22"/>
    <n v="60"/>
    <n v="13.2"/>
    <n v="-1"/>
    <x v="8"/>
  </r>
  <r>
    <s v="31/10/2020"/>
    <x v="547"/>
    <n v="0"/>
    <x v="18"/>
    <s v="ผักผล"/>
    <n v="0.05"/>
    <n v="200"/>
    <n v="10"/>
    <n v="-1"/>
    <x v="8"/>
  </r>
  <r>
    <s v="31/10/2020"/>
    <x v="548"/>
    <n v="0"/>
    <x v="41"/>
    <s v="ผักผล"/>
    <n v="3"/>
    <n v="50"/>
    <n v="150"/>
    <n v="-1"/>
    <x v="8"/>
  </r>
  <r>
    <s v="31/10/2020"/>
    <x v="548"/>
    <n v="0"/>
    <x v="15"/>
    <s v="ผักใบ"/>
    <n v="0.2"/>
    <n v="100"/>
    <n v="20"/>
    <n v="-1"/>
    <x v="8"/>
  </r>
  <r>
    <s v="31/10/2020"/>
    <x v="548"/>
    <n v="0"/>
    <x v="30"/>
    <s v="ผลไมั"/>
    <n v="0.6"/>
    <n v="50"/>
    <n v="30"/>
    <n v="-1"/>
    <x v="8"/>
  </r>
  <r>
    <s v="31/10/2020"/>
    <x v="548"/>
    <n v="0"/>
    <x v="25"/>
    <s v="ผักใบ"/>
    <n v="1"/>
    <n v="40"/>
    <n v="40"/>
    <n v="-1"/>
    <x v="8"/>
  </r>
  <r>
    <s v="31/10/2020"/>
    <x v="549"/>
    <n v="0"/>
    <x v="25"/>
    <s v="ผักใบ"/>
    <n v="1"/>
    <n v="40"/>
    <n v="40"/>
    <n v="-1"/>
    <x v="8"/>
  </r>
  <r>
    <s v="31/10/2020"/>
    <x v="550"/>
    <n v="0"/>
    <x v="25"/>
    <s v="ผักใบ"/>
    <n v="1"/>
    <n v="40"/>
    <n v="40"/>
    <n v="-1"/>
    <x v="8"/>
  </r>
  <r>
    <s v="31/10/2020"/>
    <x v="550"/>
    <n v="0"/>
    <x v="79"/>
    <s v="ผักใบ"/>
    <n v="0.1"/>
    <n v="100"/>
    <n v="10"/>
    <n v="-1"/>
    <x v="8"/>
  </r>
  <r>
    <s v="31/10/2020"/>
    <x v="550"/>
    <n v="0"/>
    <x v="6"/>
    <s v="ผักผล"/>
    <n v="0.4"/>
    <n v="50"/>
    <n v="20"/>
    <n v="-1"/>
    <x v="8"/>
  </r>
  <r>
    <s v="31/10/2020"/>
    <x v="550"/>
    <n v="0"/>
    <x v="27"/>
    <s v="ผักผล"/>
    <n v="0.47"/>
    <n v="60"/>
    <n v="28.2"/>
    <n v="-1"/>
    <x v="8"/>
  </r>
  <r>
    <s v="31/10/2020"/>
    <x v="550"/>
    <n v="0"/>
    <x v="50"/>
    <s v="ผักผล"/>
    <n v="0.05"/>
    <n v="200"/>
    <n v="10"/>
    <n v="-1"/>
    <x v="8"/>
  </r>
  <r>
    <s v="31/10/2020"/>
    <x v="550"/>
    <n v="0"/>
    <x v="0"/>
    <s v="ผลไมั"/>
    <n v="1"/>
    <n v="40"/>
    <n v="40"/>
    <n v="-1"/>
    <x v="8"/>
  </r>
  <r>
    <s v="31/10/2020"/>
    <x v="550"/>
    <n v="0"/>
    <x v="122"/>
    <s v="ผลไมั"/>
    <n v="0.17"/>
    <n v="59.999999999999993"/>
    <n v="10.199999999999999"/>
    <n v="-1"/>
    <x v="8"/>
  </r>
  <r>
    <s v="31/10/2020"/>
    <x v="551"/>
    <n v="0"/>
    <x v="86"/>
    <s v="ผักใบ"/>
    <n v="0.2"/>
    <n v="100"/>
    <n v="20"/>
    <n v="-1"/>
    <x v="8"/>
  </r>
  <r>
    <s v="31/10/2020"/>
    <x v="551"/>
    <n v="0"/>
    <x v="101"/>
    <s v="ผักใบ"/>
    <n v="0.2"/>
    <n v="100"/>
    <n v="20"/>
    <n v="-1"/>
    <x v="8"/>
  </r>
  <r>
    <s v="31/10/2020"/>
    <x v="551"/>
    <n v="0"/>
    <x v="37"/>
    <s v="ผักผล"/>
    <n v="0.25"/>
    <n v="180"/>
    <n v="45"/>
    <n v="-1"/>
    <x v="8"/>
  </r>
  <r>
    <s v="31/10/2020"/>
    <x v="551"/>
    <n v="0"/>
    <x v="30"/>
    <s v="ผลไมั"/>
    <n v="0.65"/>
    <n v="50"/>
    <n v="32.5"/>
    <n v="-1"/>
    <x v="8"/>
  </r>
  <r>
    <s v="31/10/2020"/>
    <x v="551"/>
    <n v="0"/>
    <x v="0"/>
    <s v="ผลไมั"/>
    <n v="1"/>
    <n v="40"/>
    <n v="40"/>
    <n v="-1"/>
    <x v="8"/>
  </r>
  <r>
    <s v="31/10/2020"/>
    <x v="551"/>
    <n v="0"/>
    <x v="33"/>
    <s v="ผลไมั"/>
    <n v="0.28000000000000003"/>
    <n v="60"/>
    <n v="16.8"/>
    <n v="-1"/>
    <x v="8"/>
  </r>
  <r>
    <s v="31/10/2020"/>
    <x v="552"/>
    <n v="0"/>
    <x v="25"/>
    <s v="ผักใบ"/>
    <n v="1"/>
    <n v="40"/>
    <n v="40"/>
    <n v="-1"/>
    <x v="8"/>
  </r>
  <r>
    <s v="31/10/2020"/>
    <x v="553"/>
    <n v="0"/>
    <x v="25"/>
    <s v="ผักใบ"/>
    <n v="1"/>
    <n v="40"/>
    <n v="40"/>
    <n v="-1"/>
    <x v="8"/>
  </r>
  <r>
    <s v="31/10/2020"/>
    <x v="554"/>
    <n v="0"/>
    <x v="0"/>
    <s v="ผลไมั"/>
    <n v="1"/>
    <n v="40"/>
    <n v="40"/>
    <n v="-1"/>
    <x v="8"/>
  </r>
  <r>
    <s v="31/10/2020"/>
    <x v="554"/>
    <n v="0"/>
    <x v="29"/>
    <s v="ผลไมั"/>
    <n v="1"/>
    <n v="50"/>
    <n v="50"/>
    <n v="-1"/>
    <x v="8"/>
  </r>
  <r>
    <s v="31/10/2020"/>
    <x v="555"/>
    <n v="0"/>
    <x v="9"/>
    <s v="ผักใบ"/>
    <n v="0.2"/>
    <n v="100"/>
    <n v="20"/>
    <n v="-1"/>
    <x v="8"/>
  </r>
  <r>
    <s v="31/10/2020"/>
    <x v="556"/>
    <n v="0"/>
    <x v="79"/>
    <s v="ผักใบ"/>
    <n v="0.1"/>
    <n v="100"/>
    <n v="10"/>
    <n v="-1"/>
    <x v="8"/>
  </r>
  <r>
    <s v="31/10/2020"/>
    <x v="556"/>
    <n v="0"/>
    <x v="52"/>
    <s v="ผักใบ"/>
    <n v="0.1"/>
    <n v="100"/>
    <n v="10"/>
    <n v="-1"/>
    <x v="8"/>
  </r>
  <r>
    <s v="31/10/2020"/>
    <x v="556"/>
    <n v="0"/>
    <x v="37"/>
    <s v="ผักผล"/>
    <n v="0.4"/>
    <n v="180"/>
    <n v="72"/>
    <n v="-1"/>
    <x v="8"/>
  </r>
  <r>
    <s v="31/10/2020"/>
    <x v="556"/>
    <n v="0"/>
    <x v="32"/>
    <s v="ผักผล"/>
    <n v="0.12"/>
    <n v="50"/>
    <n v="6"/>
    <n v="-1"/>
    <x v="8"/>
  </r>
  <r>
    <s v="31/10/2020"/>
    <x v="556"/>
    <n v="0"/>
    <x v="59"/>
    <s v="ผักผล"/>
    <n v="1"/>
    <n v="10"/>
    <n v="10"/>
    <n v="-1"/>
    <x v="8"/>
  </r>
  <r>
    <s v="31/10/2020"/>
    <x v="556"/>
    <n v="0"/>
    <x v="37"/>
    <s v="ผักผล"/>
    <n v="0.4"/>
    <n v="180"/>
    <n v="72"/>
    <n v="-1"/>
    <x v="8"/>
  </r>
  <r>
    <s v="31/10/2020"/>
    <x v="557"/>
    <n v="0"/>
    <x v="13"/>
    <s v="ผักใบ"/>
    <n v="0.3"/>
    <n v="100"/>
    <n v="30"/>
    <n v="-1"/>
    <x v="8"/>
  </r>
  <r>
    <s v="31/10/2020"/>
    <x v="557"/>
    <n v="0"/>
    <x v="25"/>
    <s v="ผักใบ"/>
    <n v="1"/>
    <n v="40"/>
    <n v="40"/>
    <n v="-1"/>
    <x v="8"/>
  </r>
  <r>
    <s v="31/10/2020"/>
    <x v="558"/>
    <n v="0"/>
    <x v="37"/>
    <s v="ผักผล"/>
    <n v="0.35"/>
    <n v="180"/>
    <n v="63"/>
    <n v="-1"/>
    <x v="8"/>
  </r>
  <r>
    <s v="31/10/2020"/>
    <x v="559"/>
    <n v="0"/>
    <x v="0"/>
    <s v="ผลไมั"/>
    <n v="1"/>
    <n v="40"/>
    <n v="40"/>
    <n v="-1"/>
    <x v="8"/>
  </r>
  <r>
    <s v="31/10/2020"/>
    <x v="559"/>
    <n v="0"/>
    <x v="64"/>
    <s v="ผลไมั"/>
    <n v="1.2"/>
    <n v="50"/>
    <n v="60"/>
    <n v="-1"/>
    <x v="8"/>
  </r>
  <r>
    <s v="31/10/2020"/>
    <x v="559"/>
    <n v="0"/>
    <x v="26"/>
    <s v="ผักผล"/>
    <n v="1"/>
    <n v="50"/>
    <n v="50"/>
    <n v="-1"/>
    <x v="8"/>
  </r>
  <r>
    <s v="31/10/2020"/>
    <x v="559"/>
    <n v="0"/>
    <x v="47"/>
    <s v="ผักผล"/>
    <n v="1.2"/>
    <n v="50"/>
    <n v="60"/>
    <n v="-1"/>
    <x v="8"/>
  </r>
  <r>
    <s v="31/10/2020"/>
    <x v="559"/>
    <n v="0"/>
    <x v="23"/>
    <s v="ผักผล"/>
    <n v="0.7"/>
    <n v="100"/>
    <n v="70"/>
    <n v="-1"/>
    <x v="8"/>
  </r>
  <r>
    <s v="31/10/2020"/>
    <x v="559"/>
    <n v="0"/>
    <x v="59"/>
    <s v="ผักผล"/>
    <n v="1"/>
    <n v="15"/>
    <n v="15"/>
    <n v="-1"/>
    <x v="8"/>
  </r>
  <r>
    <s v="31/10/2020"/>
    <x v="560"/>
    <n v="0"/>
    <x v="9"/>
    <s v="ผักใบ"/>
    <n v="0.5"/>
    <n v="100"/>
    <n v="50"/>
    <n v="-1"/>
    <x v="8"/>
  </r>
  <r>
    <s v="31/10/2020"/>
    <x v="560"/>
    <n v="0"/>
    <x v="28"/>
    <s v="ผักใบ"/>
    <n v="0.25"/>
    <n v="100"/>
    <n v="25"/>
    <n v="-1"/>
    <x v="8"/>
  </r>
  <r>
    <s v="31/10/2020"/>
    <x v="560"/>
    <n v="0"/>
    <x v="52"/>
    <s v="ผักใบ"/>
    <n v="0.1"/>
    <n v="100"/>
    <n v="10"/>
    <n v="-1"/>
    <x v="8"/>
  </r>
  <r>
    <s v="31/10/2020"/>
    <x v="561"/>
    <n v="0"/>
    <x v="0"/>
    <s v="ผลไมั"/>
    <n v="1"/>
    <n v="40"/>
    <n v="40"/>
    <n v="-1"/>
    <x v="8"/>
  </r>
  <r>
    <s v="31/10/2020"/>
    <x v="562"/>
    <n v="0"/>
    <x v="62"/>
    <s v="ผักผล"/>
    <n v="0.4"/>
    <n v="50"/>
    <n v="20"/>
    <n v="-1"/>
    <x v="8"/>
  </r>
  <r>
    <s v="31/10/2020"/>
    <x v="562"/>
    <n v="0"/>
    <x v="126"/>
    <s v="ผักผล"/>
    <n v="0.3"/>
    <n v="50"/>
    <n v="15"/>
    <n v="-1"/>
    <x v="8"/>
  </r>
  <r>
    <s v="31/10/2020"/>
    <x v="562"/>
    <n v="0"/>
    <x v="37"/>
    <s v="ผักผล"/>
    <n v="0.44"/>
    <n v="180"/>
    <n v="79.2"/>
    <n v="-1"/>
    <x v="8"/>
  </r>
  <r>
    <s v="31/10/2020"/>
    <x v="563"/>
    <n v="0"/>
    <x v="11"/>
    <s v="ผลไมั"/>
    <n v="1"/>
    <n v="30"/>
    <n v="30"/>
    <n v="-1"/>
    <x v="8"/>
  </r>
  <r>
    <s v="31/10/2020"/>
    <x v="563"/>
    <n v="0"/>
    <x v="16"/>
    <s v="ผลไมั"/>
    <n v="1"/>
    <n v="20"/>
    <n v="20"/>
    <n v="-1"/>
    <x v="8"/>
  </r>
  <r>
    <s v="31/10/2020"/>
    <x v="564"/>
    <n v="0"/>
    <x v="27"/>
    <s v="ผักผล"/>
    <n v="1.4"/>
    <n v="60.000000000000007"/>
    <n v="84"/>
    <n v="-1"/>
    <x v="8"/>
  </r>
  <r>
    <s v="31/10/2020"/>
    <x v="564"/>
    <n v="0"/>
    <x v="33"/>
    <s v="ผลไมั"/>
    <n v="0.7"/>
    <n v="60.000000000000007"/>
    <n v="42"/>
    <n v="-1"/>
    <x v="8"/>
  </r>
  <r>
    <s v="31/10/2020"/>
    <x v="564"/>
    <n v="0"/>
    <x v="62"/>
    <s v="ผักผล"/>
    <n v="2.11"/>
    <n v="50"/>
    <n v="105.5"/>
    <n v="-1"/>
    <x v="8"/>
  </r>
  <r>
    <s v="31/10/2020"/>
    <x v="564"/>
    <n v="0"/>
    <x v="6"/>
    <s v="ผักผล"/>
    <n v="2"/>
    <n v="50"/>
    <n v="100"/>
    <n v="-1"/>
    <x v="8"/>
  </r>
  <r>
    <s v="31/10/2020"/>
    <x v="564"/>
    <n v="0"/>
    <x v="23"/>
    <s v="ผักผล"/>
    <n v="1.65"/>
    <n v="100"/>
    <n v="165"/>
    <n v="-1"/>
    <x v="8"/>
  </r>
  <r>
    <s v="31/10/2020"/>
    <x v="564"/>
    <n v="0"/>
    <x v="30"/>
    <s v="ผลไมั"/>
    <n v="2.15"/>
    <n v="50"/>
    <n v="107.5"/>
    <n v="-1"/>
    <x v="8"/>
  </r>
  <r>
    <s v="31/10/2020"/>
    <x v="564"/>
    <n v="0"/>
    <x v="30"/>
    <s v="ผลไมั"/>
    <n v="0.66"/>
    <n v="0"/>
    <n v="0"/>
    <n v="-1"/>
    <x v="8"/>
  </r>
  <r>
    <s v="31/10/2020"/>
    <x v="564"/>
    <n v="0"/>
    <x v="13"/>
    <s v="ผักใบ"/>
    <n v="1.4"/>
    <n v="100"/>
    <n v="140"/>
    <n v="-1"/>
    <x v="8"/>
  </r>
  <r>
    <s v="31/10/2020"/>
    <x v="564"/>
    <n v="0"/>
    <x v="6"/>
    <s v="ผักผล"/>
    <n v="1"/>
    <n v="50"/>
    <n v="50"/>
    <n v="-1"/>
    <x v="8"/>
  </r>
  <r>
    <s v="31/10/2020"/>
    <x v="564"/>
    <n v="0"/>
    <x v="79"/>
    <s v="ผักใบ"/>
    <n v="0.2"/>
    <n v="100"/>
    <n v="20"/>
    <n v="-1"/>
    <x v="8"/>
  </r>
  <r>
    <s v="31/10/2020"/>
    <x v="564"/>
    <n v="0"/>
    <x v="2"/>
    <s v="ผักใบ"/>
    <n v="0.1"/>
    <n v="100"/>
    <n v="10"/>
    <n v="-1"/>
    <x v="8"/>
  </r>
  <r>
    <s v="31/10/2020"/>
    <x v="564"/>
    <n v="0"/>
    <x v="0"/>
    <s v="ผลไมั"/>
    <n v="2"/>
    <n v="40"/>
    <n v="80"/>
    <n v="-1"/>
    <x v="8"/>
  </r>
  <r>
    <s v="31/10/2020"/>
    <x v="564"/>
    <n v="0"/>
    <x v="28"/>
    <s v="ผักใบ"/>
    <n v="0.75"/>
    <n v="100"/>
    <n v="75"/>
    <n v="-1"/>
    <x v="8"/>
  </r>
  <r>
    <s v="31/10/2020"/>
    <x v="564"/>
    <n v="0"/>
    <x v="111"/>
    <s v="ผลไมั"/>
    <n v="1"/>
    <n v="70"/>
    <n v="70"/>
    <n v="-1"/>
    <x v="8"/>
  </r>
  <r>
    <s v="31/10/2020"/>
    <x v="564"/>
    <n v="0"/>
    <x v="32"/>
    <s v="ผักผล"/>
    <n v="0.56999999999999995"/>
    <n v="50.000000000000007"/>
    <n v="28.5"/>
    <n v="-1"/>
    <x v="8"/>
  </r>
  <r>
    <s v="31/10/2020"/>
    <x v="565"/>
    <n v="0"/>
    <x v="122"/>
    <s v="ผลไมั"/>
    <n v="0.5"/>
    <n v="60"/>
    <n v="30"/>
    <n v="-1"/>
    <x v="8"/>
  </r>
  <r>
    <s v="31/10/2020"/>
    <x v="566"/>
    <n v="0"/>
    <x v="30"/>
    <s v="ผลไมั"/>
    <n v="3.5"/>
    <n v="50"/>
    <n v="175"/>
    <n v="-1"/>
    <x v="8"/>
  </r>
  <r>
    <s v="31/10/2020"/>
    <x v="566"/>
    <n v="0"/>
    <x v="23"/>
    <s v="ผักผล"/>
    <n v="0.75"/>
    <n v="100"/>
    <n v="75"/>
    <n v="-1"/>
    <x v="8"/>
  </r>
  <r>
    <s v="31/10/2020"/>
    <x v="566"/>
    <n v="0"/>
    <x v="0"/>
    <s v="ผลไมั"/>
    <n v="2"/>
    <n v="40"/>
    <n v="80"/>
    <n v="-1"/>
    <x v="8"/>
  </r>
  <r>
    <s v="31/10/2020"/>
    <x v="567"/>
    <n v="0"/>
    <x v="25"/>
    <s v="ผักใบ"/>
    <n v="1"/>
    <n v="40"/>
    <n v="40"/>
    <n v="-1"/>
    <x v="8"/>
  </r>
  <r>
    <s v="31/10/2020"/>
    <x v="567"/>
    <n v="0"/>
    <x v="53"/>
    <s v="ผักผล"/>
    <n v="0.05"/>
    <n v="200"/>
    <n v="10"/>
    <n v="-1"/>
    <x v="8"/>
  </r>
  <r>
    <s v="31/10/2020"/>
    <x v="567"/>
    <n v="0"/>
    <x v="2"/>
    <s v="ผักใบ"/>
    <n v="0.1"/>
    <n v="100"/>
    <n v="10"/>
    <n v="-1"/>
    <x v="8"/>
  </r>
  <r>
    <s v="31/10/2020"/>
    <x v="568"/>
    <n v="0"/>
    <x v="28"/>
    <s v="ผักใบ"/>
    <n v="0.25"/>
    <n v="100"/>
    <n v="25"/>
    <n v="-1"/>
    <x v="8"/>
  </r>
  <r>
    <s v="31/10/2020"/>
    <x v="569"/>
    <n v="0"/>
    <x v="28"/>
    <s v="ผักใบ"/>
    <n v="0.19"/>
    <n v="100"/>
    <n v="19"/>
    <n v="-1"/>
    <x v="8"/>
  </r>
  <r>
    <s v="31/10/2020"/>
    <x v="569"/>
    <n v="0"/>
    <x v="27"/>
    <s v="ผักผล"/>
    <n v="0.12"/>
    <n v="60.000000000000007"/>
    <n v="7.2"/>
    <n v="-1"/>
    <x v="8"/>
  </r>
  <r>
    <s v="31/10/2020"/>
    <x v="569"/>
    <n v="0"/>
    <x v="18"/>
    <s v="ผักผล"/>
    <n v="7.0000000000000007E-2"/>
    <n v="199.99999999999997"/>
    <n v="14"/>
    <n v="-1"/>
    <x v="8"/>
  </r>
  <r>
    <s v="31/10/2020"/>
    <x v="570"/>
    <n v="0"/>
    <x v="0"/>
    <s v="ผลไมั"/>
    <n v="1"/>
    <n v="40"/>
    <n v="40"/>
    <n v="-1"/>
    <x v="8"/>
  </r>
  <r>
    <s v="31/10/2020"/>
    <x v="570"/>
    <n v="0"/>
    <x v="11"/>
    <s v="ผลไมั"/>
    <n v="1"/>
    <n v="30"/>
    <n v="30"/>
    <n v="-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CCEA2-9318-4890-BC2B-E3D5C7D97C99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7" firstHeaderRow="1" firstDataRow="1" firstDataCol="1" rowPageCount="1" colPageCount="1"/>
  <pivotFields count="10">
    <pivotField showAll="0"/>
    <pivotField axis="axisRow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m="1" x="571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Page" numFmtId="189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4"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pageFields count="1">
    <pageField fld="9" item="2" hier="-1"/>
  </pageFields>
  <dataFields count="1">
    <dataField name="Sum of subtotal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1439E-C0BA-455B-BA5A-DC8B675DEA49}" name="PivotTable1" cacheId="12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รายการ">
  <location ref="A9:D74" firstHeaderRow="0" firstDataRow="1" firstDataCol="1" rowPageCount="1" colPageCount="1"/>
  <pivotFields count="10">
    <pivotField showAll="0"/>
    <pivotField showAll="0"/>
    <pivotField showAll="0"/>
    <pivotField axis="axisRow" showAll="0">
      <items count="129">
        <item x="93"/>
        <item x="42"/>
        <item x="60"/>
        <item x="33"/>
        <item x="100"/>
        <item x="91"/>
        <item x="64"/>
        <item x="62"/>
        <item x="1"/>
        <item x="15"/>
        <item x="25"/>
        <item x="88"/>
        <item x="78"/>
        <item x="79"/>
        <item x="127"/>
        <item x="36"/>
        <item x="57"/>
        <item x="125"/>
        <item x="96"/>
        <item x="90"/>
        <item x="22"/>
        <item x="37"/>
        <item x="72"/>
        <item x="80"/>
        <item x="117"/>
        <item x="112"/>
        <item x="118"/>
        <item x="16"/>
        <item x="0"/>
        <item x="11"/>
        <item x="111"/>
        <item x="29"/>
        <item x="94"/>
        <item x="2"/>
        <item x="6"/>
        <item x="101"/>
        <item x="68"/>
        <item x="70"/>
        <item x="5"/>
        <item x="4"/>
        <item x="65"/>
        <item x="14"/>
        <item x="52"/>
        <item x="69"/>
        <item x="13"/>
        <item x="103"/>
        <item x="110"/>
        <item x="32"/>
        <item x="38"/>
        <item x="124"/>
        <item x="97"/>
        <item x="98"/>
        <item x="24"/>
        <item x="49"/>
        <item x="71"/>
        <item x="92"/>
        <item x="102"/>
        <item x="81"/>
        <item x="40"/>
        <item x="113"/>
        <item x="123"/>
        <item x="108"/>
        <item x="85"/>
        <item x="31"/>
        <item x="89"/>
        <item x="106"/>
        <item x="21"/>
        <item x="105"/>
        <item x="104"/>
        <item x="82"/>
        <item x="84"/>
        <item x="43"/>
        <item x="107"/>
        <item x="20"/>
        <item x="119"/>
        <item x="121"/>
        <item x="44"/>
        <item x="46"/>
        <item x="54"/>
        <item x="45"/>
        <item x="58"/>
        <item x="67"/>
        <item x="19"/>
        <item x="66"/>
        <item x="109"/>
        <item x="75"/>
        <item x="7"/>
        <item x="74"/>
        <item x="8"/>
        <item x="28"/>
        <item x="9"/>
        <item x="120"/>
        <item x="63"/>
        <item x="10"/>
        <item x="18"/>
        <item x="50"/>
        <item x="53"/>
        <item x="114"/>
        <item x="76"/>
        <item x="47"/>
        <item x="26"/>
        <item x="95"/>
        <item x="39"/>
        <item x="87"/>
        <item x="73"/>
        <item x="3"/>
        <item x="126"/>
        <item x="17"/>
        <item x="77"/>
        <item x="122"/>
        <item x="27"/>
        <item x="99"/>
        <item x="12"/>
        <item x="56"/>
        <item x="61"/>
        <item x="48"/>
        <item x="30"/>
        <item x="41"/>
        <item x="35"/>
        <item x="86"/>
        <item x="115"/>
        <item x="116"/>
        <item x="51"/>
        <item x="83"/>
        <item x="55"/>
        <item x="34"/>
        <item x="23"/>
        <item x="59"/>
        <item t="default"/>
      </items>
    </pivotField>
    <pivotField showAll="0"/>
    <pivotField dataField="1" showAll="0"/>
    <pivotField dataField="1" showAll="0"/>
    <pivotField dataField="1" showAll="0"/>
    <pivotField showAll="0"/>
    <pivotField name="วันที่ขาย :" axis="axisPage" numFmtId="189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65">
    <i>
      <x v="3"/>
    </i>
    <i>
      <x v="4"/>
    </i>
    <i>
      <x v="6"/>
    </i>
    <i>
      <x v="7"/>
    </i>
    <i>
      <x v="9"/>
    </i>
    <i>
      <x v="10"/>
    </i>
    <i>
      <x v="15"/>
    </i>
    <i>
      <x v="18"/>
    </i>
    <i>
      <x v="21"/>
    </i>
    <i>
      <x v="22"/>
    </i>
    <i>
      <x v="28"/>
    </i>
    <i>
      <x v="29"/>
    </i>
    <i>
      <x v="30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50"/>
    </i>
    <i>
      <x v="54"/>
    </i>
    <i>
      <x v="56"/>
    </i>
    <i>
      <x v="57"/>
    </i>
    <i>
      <x v="61"/>
    </i>
    <i>
      <x v="65"/>
    </i>
    <i>
      <x v="67"/>
    </i>
    <i>
      <x v="68"/>
    </i>
    <i>
      <x v="70"/>
    </i>
    <i>
      <x v="71"/>
    </i>
    <i>
      <x v="72"/>
    </i>
    <i>
      <x v="79"/>
    </i>
    <i>
      <x v="80"/>
    </i>
    <i>
      <x v="81"/>
    </i>
    <i>
      <x v="82"/>
    </i>
    <i>
      <x v="84"/>
    </i>
    <i>
      <x v="88"/>
    </i>
    <i>
      <x v="89"/>
    </i>
    <i>
      <x v="90"/>
    </i>
    <i>
      <x v="92"/>
    </i>
    <i>
      <x v="93"/>
    </i>
    <i>
      <x v="94"/>
    </i>
    <i>
      <x v="96"/>
    </i>
    <i>
      <x v="99"/>
    </i>
    <i>
      <x v="100"/>
    </i>
    <i>
      <x v="101"/>
    </i>
    <i>
      <x v="102"/>
    </i>
    <i>
      <x v="104"/>
    </i>
    <i>
      <x v="105"/>
    </i>
    <i>
      <x v="108"/>
    </i>
    <i>
      <x v="110"/>
    </i>
    <i>
      <x v="111"/>
    </i>
    <i>
      <x v="112"/>
    </i>
    <i>
      <x v="117"/>
    </i>
    <i>
      <x v="119"/>
    </i>
    <i>
      <x v="122"/>
    </i>
    <i>
      <x v="126"/>
    </i>
    <i>
      <x v="127"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4" hier="-1"/>
  </pageFields>
  <dataFields count="3">
    <dataField name="จำนวน" fld="5" baseField="0" baseItem="0"/>
    <dataField name="หน่วยละ" fld="6" baseField="0" baseItem="0" numFmtId="192"/>
    <dataField name="รวมเงิน" fld="7" baseField="0" baseItem="0"/>
  </dataFields>
  <formats count="23">
    <format dxfId="69">
      <pivotArea type="all" dataOnly="0" outline="0" fieldPosition="0"/>
    </format>
    <format dxfId="70">
      <pivotArea outline="0" collapsedLevelsAreSubtotals="1" fieldPosition="0"/>
    </format>
    <format dxfId="71">
      <pivotArea field="3" type="button" dataOnly="0" labelOnly="1" outline="0" axis="axisRow" fieldPosition="0"/>
    </format>
    <format dxfId="7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3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4">
      <pivotArea dataOnly="0" labelOnly="1" fieldPosition="0">
        <references count="1">
          <reference field="3" count="28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</reference>
        </references>
      </pivotArea>
    </format>
    <format dxfId="75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3" type="button" dataOnly="0" labelOnly="1" outline="0" axis="axisRow" fieldPosition="0"/>
    </format>
    <format dxfId="80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2">
      <pivotArea dataOnly="0" labelOnly="1" fieldPosition="0">
        <references count="1">
          <reference field="3" count="28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</reference>
        </references>
      </pivotArea>
    </format>
    <format dxfId="83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field="9" type="button" dataOnly="0" labelOnly="1" outline="0" axis="axisPage" fieldPosition="0"/>
    </format>
    <format dxfId="86">
      <pivotArea dataOnly="0" labelOnly="1" outline="0" fieldPosition="0">
        <references count="1">
          <reference field="9" count="0"/>
        </references>
      </pivotArea>
    </format>
    <format dxfId="87">
      <pivotArea field="9" type="button" dataOnly="0" labelOnly="1" outline="0" axis="axisPage" fieldPosition="0"/>
    </format>
    <format dxfId="88">
      <pivotArea field="3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BA4D3-B883-413B-9B6D-EA3345C99764}" name="bills" displayName="bills" ref="A1:J572" totalsRowShown="0">
  <autoFilter ref="A1:J572" xr:uid="{FED63341-B645-40A7-8FFB-145B89C8E2B3}">
    <filterColumn colId="9">
      <filters>
        <dateGroupItem year="2020" month="10" day="17" dateTimeGrouping="day"/>
      </filters>
    </filterColumn>
  </autoFilter>
  <tableColumns count="10">
    <tableColumn id="1" xr3:uid="{86D54BA0-A16D-4E00-B404-3C494ABFA84E}" name="date"/>
    <tableColumn id="2" xr3:uid="{92071CE0-62B9-4556-8E67-71429D47C0E9}" name="no"/>
    <tableColumn id="3" xr3:uid="{901E4FFE-C5C4-438B-B819-6F809D823E33}" name="status"/>
    <tableColumn id="4" xr3:uid="{BFCAB9D5-188F-4291-B1B3-8A7CDC030615}" name="cashier"/>
    <tableColumn id="5" xr3:uid="{72488D45-CAE5-4188-8196-851F4B088F2E}" name="subtotal"/>
    <tableColumn id="6" xr3:uid="{D353CFD9-CF37-4F5A-8A40-1B4616981CB1}" name="discount"/>
    <tableColumn id="10" xr3:uid="{6A7B405D-96B5-418E-9E3F-AB89C799EEF9}" name="rounding"/>
    <tableColumn id="7" xr3:uid="{B356CC16-9631-4C82-9E94-2356ED2491B8}" name="total"/>
    <tableColumn id="8" xr3:uid="{FAAC8F63-4A02-4080-9B80-F778BFCB7523}" name="payment_method"/>
    <tableColumn id="9" xr3:uid="{2AFEC898-0B44-46F4-B1F5-3B885F36744E}" name="datevalue" dataDxfId="92">
      <calculatedColumnFormula>DATEVALUE(bills[[#This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D8943-3F7B-451F-B069-ACA03BAD4BF4}" name="items" displayName="items" ref="A1:J2299" totalsRowShown="0">
  <autoFilter ref="A1:J2299" xr:uid="{89A81FD2-7C28-468F-844A-759C9CEC1B87}">
    <filterColumn colId="9">
      <filters>
        <dateGroupItem year="2020" month="10" day="17" dateTimeGrouping="day"/>
      </filters>
    </filterColumn>
  </autoFilter>
  <tableColumns count="10">
    <tableColumn id="1" xr3:uid="{BB6DE801-AE4B-40DE-A19A-0A70E03F2525}" name="date"/>
    <tableColumn id="2" xr3:uid="{6A3A15C0-919D-4795-B8F1-D3D111BBF716}" name="no"/>
    <tableColumn id="3" xr3:uid="{4378C445-812E-4904-ACA6-74C2F2727D41}" name="status"/>
    <tableColumn id="4" xr3:uid="{7069736C-2DB1-47D4-9A70-A578816D72D7}" name="productName"/>
    <tableColumn id="5" xr3:uid="{59370ED4-2D8D-49E2-A55D-673F157E054F}" name="catogory"/>
    <tableColumn id="6" xr3:uid="{5D5E6A39-7AC6-442F-A3CE-771E9EDA21EF}" name="quantity"/>
    <tableColumn id="7" xr3:uid="{E9AA3914-CCBF-4BA5-A9D7-1546FCBFFECE}" name="unitprice"/>
    <tableColumn id="8" xr3:uid="{FF3F54FF-678F-400B-BBB5-FF913D614A84}" name="subtotal"/>
    <tableColumn id="9" xr3:uid="{C1B27F50-D0F4-41AE-B4C3-6088A5CF289F}" name="vatRate"/>
    <tableColumn id="10" xr3:uid="{CA9E1A8B-1F98-43BC-BD92-9B885778C43A}" name="datevalue" dataDxfId="93">
      <calculatedColumnFormula>DATEVALUE(items[[#This Row],[date]])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2"/>
  <sheetViews>
    <sheetView topLeftCell="A314" workbookViewId="0">
      <selection activeCell="A331" sqref="A331:XFD331"/>
    </sheetView>
  </sheetViews>
  <sheetFormatPr defaultRowHeight="13.8" x14ac:dyDescent="0.25"/>
  <cols>
    <col min="1" max="1" width="14.453125" customWidth="1"/>
    <col min="2" max="2" width="11.7265625" customWidth="1"/>
    <col min="3" max="3" width="12.81640625" customWidth="1"/>
    <col min="4" max="4" width="13.26953125" customWidth="1"/>
    <col min="5" max="5" width="15.1796875" customWidth="1"/>
    <col min="6" max="6" width="10.1796875" customWidth="1"/>
    <col min="8" max="8" width="13.08984375" customWidth="1"/>
    <col min="9" max="9" width="15.6328125" style="1" customWidth="1"/>
    <col min="10" max="10" width="15.81640625" customWidth="1"/>
  </cols>
  <sheetData>
    <row r="1" spans="1:10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754</v>
      </c>
      <c r="H1" t="s">
        <v>6</v>
      </c>
      <c r="I1" t="s">
        <v>7</v>
      </c>
      <c r="J1" s="1" t="s">
        <v>729</v>
      </c>
    </row>
    <row r="2" spans="1:10" ht="15" hidden="1" x14ac:dyDescent="0.25">
      <c r="A2" s="8" t="s">
        <v>8</v>
      </c>
      <c r="B2" s="8" t="s">
        <v>9</v>
      </c>
      <c r="C2" s="8">
        <v>0</v>
      </c>
      <c r="D2" s="8" t="s">
        <v>10</v>
      </c>
      <c r="E2" s="8">
        <v>224</v>
      </c>
      <c r="F2" s="8">
        <v>0</v>
      </c>
      <c r="G2" s="8">
        <v>0</v>
      </c>
      <c r="H2" s="8">
        <v>224</v>
      </c>
      <c r="I2" s="8" t="s">
        <v>11</v>
      </c>
      <c r="J2" s="1">
        <f>DATEVALUE(bills[[#This Row],[date]])</f>
        <v>44107</v>
      </c>
    </row>
    <row r="3" spans="1:10" ht="15" hidden="1" x14ac:dyDescent="0.25">
      <c r="A3" s="8" t="s">
        <v>8</v>
      </c>
      <c r="B3" s="8" t="s">
        <v>12</v>
      </c>
      <c r="C3" s="8">
        <v>0</v>
      </c>
      <c r="D3" s="8" t="s">
        <v>10</v>
      </c>
      <c r="E3" s="8">
        <v>35</v>
      </c>
      <c r="F3" s="8">
        <v>0</v>
      </c>
      <c r="G3" s="8">
        <v>0</v>
      </c>
      <c r="H3" s="8">
        <v>35</v>
      </c>
      <c r="I3" s="8" t="s">
        <v>11</v>
      </c>
      <c r="J3" s="1">
        <f>DATEVALUE(bills[[#This Row],[date]])</f>
        <v>44107</v>
      </c>
    </row>
    <row r="4" spans="1:10" ht="15" hidden="1" x14ac:dyDescent="0.25">
      <c r="A4" s="8" t="s">
        <v>8</v>
      </c>
      <c r="B4" s="8" t="s">
        <v>13</v>
      </c>
      <c r="C4" s="8">
        <v>0</v>
      </c>
      <c r="D4" s="8" t="s">
        <v>10</v>
      </c>
      <c r="E4" s="8">
        <v>283</v>
      </c>
      <c r="F4" s="8">
        <v>0</v>
      </c>
      <c r="G4" s="8">
        <v>0</v>
      </c>
      <c r="H4" s="8">
        <v>283</v>
      </c>
      <c r="I4" s="8" t="s">
        <v>11</v>
      </c>
      <c r="J4" s="1">
        <f>DATEVALUE(bills[[#This Row],[date]])</f>
        <v>44107</v>
      </c>
    </row>
    <row r="5" spans="1:10" ht="15" hidden="1" x14ac:dyDescent="0.25">
      <c r="A5" s="8" t="s">
        <v>8</v>
      </c>
      <c r="B5" s="8" t="s">
        <v>14</v>
      </c>
      <c r="C5" s="8">
        <v>0</v>
      </c>
      <c r="D5" s="8" t="s">
        <v>10</v>
      </c>
      <c r="E5" s="8">
        <v>40</v>
      </c>
      <c r="F5" s="8">
        <v>0</v>
      </c>
      <c r="G5" s="8">
        <v>0</v>
      </c>
      <c r="H5" s="8">
        <v>40</v>
      </c>
      <c r="I5" s="8" t="s">
        <v>11</v>
      </c>
      <c r="J5" s="1">
        <f>DATEVALUE(bills[[#This Row],[date]])</f>
        <v>44107</v>
      </c>
    </row>
    <row r="6" spans="1:10" ht="15" hidden="1" x14ac:dyDescent="0.25">
      <c r="A6" s="8" t="s">
        <v>8</v>
      </c>
      <c r="B6" s="8" t="s">
        <v>15</v>
      </c>
      <c r="C6" s="8">
        <v>0</v>
      </c>
      <c r="D6" s="8" t="s">
        <v>10</v>
      </c>
      <c r="E6" s="8">
        <v>559</v>
      </c>
      <c r="F6" s="8">
        <v>0</v>
      </c>
      <c r="G6" s="8">
        <v>0</v>
      </c>
      <c r="H6" s="8">
        <v>559</v>
      </c>
      <c r="I6" s="8" t="s">
        <v>11</v>
      </c>
      <c r="J6" s="1">
        <f>DATEVALUE(bills[[#This Row],[date]])</f>
        <v>44107</v>
      </c>
    </row>
    <row r="7" spans="1:10" ht="15" hidden="1" x14ac:dyDescent="0.25">
      <c r="A7" s="8" t="s">
        <v>8</v>
      </c>
      <c r="B7" s="8" t="s">
        <v>16</v>
      </c>
      <c r="C7" s="8">
        <v>0</v>
      </c>
      <c r="D7" s="8" t="s">
        <v>10</v>
      </c>
      <c r="E7" s="8">
        <v>104</v>
      </c>
      <c r="F7" s="8">
        <v>0</v>
      </c>
      <c r="G7" s="8">
        <v>0</v>
      </c>
      <c r="H7" s="8">
        <v>104</v>
      </c>
      <c r="I7" s="8" t="s">
        <v>11</v>
      </c>
      <c r="J7" s="1">
        <f>DATEVALUE(bills[[#This Row],[date]])</f>
        <v>44107</v>
      </c>
    </row>
    <row r="8" spans="1:10" ht="15" hidden="1" x14ac:dyDescent="0.25">
      <c r="A8" s="8" t="s">
        <v>8</v>
      </c>
      <c r="B8" s="8" t="s">
        <v>17</v>
      </c>
      <c r="C8" s="8">
        <v>0</v>
      </c>
      <c r="D8" s="8" t="s">
        <v>10</v>
      </c>
      <c r="E8" s="8">
        <v>40</v>
      </c>
      <c r="F8" s="8">
        <v>0</v>
      </c>
      <c r="G8" s="8">
        <v>0</v>
      </c>
      <c r="H8" s="8">
        <v>40</v>
      </c>
      <c r="I8" s="8" t="s">
        <v>11</v>
      </c>
      <c r="J8" s="1">
        <f>DATEVALUE(bills[[#This Row],[date]])</f>
        <v>44107</v>
      </c>
    </row>
    <row r="9" spans="1:10" ht="15" hidden="1" x14ac:dyDescent="0.25">
      <c r="A9" s="8" t="s">
        <v>8</v>
      </c>
      <c r="B9" s="8" t="s">
        <v>18</v>
      </c>
      <c r="C9" s="8">
        <v>0</v>
      </c>
      <c r="D9" s="8" t="s">
        <v>10</v>
      </c>
      <c r="E9" s="8">
        <v>60</v>
      </c>
      <c r="F9" s="8">
        <v>0</v>
      </c>
      <c r="G9" s="8">
        <v>0</v>
      </c>
      <c r="H9" s="8">
        <v>60</v>
      </c>
      <c r="I9" s="8" t="s">
        <v>11</v>
      </c>
      <c r="J9" s="1">
        <f>DATEVALUE(bills[[#This Row],[date]])</f>
        <v>44107</v>
      </c>
    </row>
    <row r="10" spans="1:10" ht="15" hidden="1" x14ac:dyDescent="0.25">
      <c r="A10" s="8" t="s">
        <v>8</v>
      </c>
      <c r="B10" s="8" t="s">
        <v>19</v>
      </c>
      <c r="C10" s="8">
        <v>0</v>
      </c>
      <c r="D10" s="8" t="s">
        <v>10</v>
      </c>
      <c r="E10" s="8">
        <v>40</v>
      </c>
      <c r="F10" s="8">
        <v>0</v>
      </c>
      <c r="G10" s="8">
        <v>0</v>
      </c>
      <c r="H10" s="8">
        <v>40</v>
      </c>
      <c r="I10" s="8" t="s">
        <v>11</v>
      </c>
      <c r="J10" s="1">
        <f>DATEVALUE(bills[[#This Row],[date]])</f>
        <v>44107</v>
      </c>
    </row>
    <row r="11" spans="1:10" ht="15" hidden="1" x14ac:dyDescent="0.25">
      <c r="A11" s="8" t="s">
        <v>8</v>
      </c>
      <c r="B11" s="8" t="s">
        <v>20</v>
      </c>
      <c r="C11" s="8">
        <v>0</v>
      </c>
      <c r="D11" s="8" t="s">
        <v>10</v>
      </c>
      <c r="E11" s="8">
        <v>153</v>
      </c>
      <c r="F11" s="8">
        <v>0</v>
      </c>
      <c r="G11" s="8">
        <v>0</v>
      </c>
      <c r="H11" s="8">
        <v>153</v>
      </c>
      <c r="I11" s="8" t="s">
        <v>11</v>
      </c>
      <c r="J11" s="1">
        <f>DATEVALUE(bills[[#This Row],[date]])</f>
        <v>44107</v>
      </c>
    </row>
    <row r="12" spans="1:10" ht="15" hidden="1" x14ac:dyDescent="0.25">
      <c r="A12" s="8" t="s">
        <v>8</v>
      </c>
      <c r="B12" s="8" t="s">
        <v>21</v>
      </c>
      <c r="C12" s="8">
        <v>0</v>
      </c>
      <c r="D12" s="8" t="s">
        <v>10</v>
      </c>
      <c r="E12" s="8">
        <v>80</v>
      </c>
      <c r="F12" s="8">
        <v>0</v>
      </c>
      <c r="G12" s="8">
        <v>0</v>
      </c>
      <c r="H12" s="8">
        <v>80</v>
      </c>
      <c r="I12" s="8" t="s">
        <v>11</v>
      </c>
      <c r="J12" s="1">
        <f>DATEVALUE(bills[[#This Row],[date]])</f>
        <v>44107</v>
      </c>
    </row>
    <row r="13" spans="1:10" ht="15" hidden="1" x14ac:dyDescent="0.25">
      <c r="A13" s="8" t="s">
        <v>8</v>
      </c>
      <c r="B13" s="8" t="s">
        <v>22</v>
      </c>
      <c r="C13" s="8">
        <v>0</v>
      </c>
      <c r="D13" s="8" t="s">
        <v>10</v>
      </c>
      <c r="E13" s="8">
        <v>48</v>
      </c>
      <c r="F13" s="8">
        <v>0</v>
      </c>
      <c r="G13" s="8">
        <v>0</v>
      </c>
      <c r="H13" s="8">
        <v>48</v>
      </c>
      <c r="I13" s="8" t="s">
        <v>11</v>
      </c>
      <c r="J13" s="1">
        <f>DATEVALUE(bills[[#This Row],[date]])</f>
        <v>44107</v>
      </c>
    </row>
    <row r="14" spans="1:10" ht="15" hidden="1" x14ac:dyDescent="0.25">
      <c r="A14" s="8" t="s">
        <v>8</v>
      </c>
      <c r="B14" s="8" t="s">
        <v>23</v>
      </c>
      <c r="C14" s="8">
        <v>0</v>
      </c>
      <c r="D14" s="8" t="s">
        <v>10</v>
      </c>
      <c r="E14" s="8">
        <v>346.2</v>
      </c>
      <c r="F14" s="8">
        <v>0.2</v>
      </c>
      <c r="G14" s="8">
        <v>0</v>
      </c>
      <c r="H14" s="8">
        <v>346</v>
      </c>
      <c r="I14" s="8" t="s">
        <v>11</v>
      </c>
      <c r="J14" s="1">
        <f>DATEVALUE(bills[[#This Row],[date]])</f>
        <v>44107</v>
      </c>
    </row>
    <row r="15" spans="1:10" ht="15" hidden="1" x14ac:dyDescent="0.25">
      <c r="A15" s="8" t="s">
        <v>8</v>
      </c>
      <c r="B15" s="8" t="s">
        <v>24</v>
      </c>
      <c r="C15" s="8">
        <v>0</v>
      </c>
      <c r="D15" s="8" t="s">
        <v>10</v>
      </c>
      <c r="E15" s="8">
        <v>183</v>
      </c>
      <c r="F15" s="8">
        <v>0</v>
      </c>
      <c r="G15" s="8">
        <v>0</v>
      </c>
      <c r="H15" s="8">
        <v>183</v>
      </c>
      <c r="I15" s="8" t="s">
        <v>11</v>
      </c>
      <c r="J15" s="1">
        <f>DATEVALUE(bills[[#This Row],[date]])</f>
        <v>44107</v>
      </c>
    </row>
    <row r="16" spans="1:10" ht="15" hidden="1" x14ac:dyDescent="0.25">
      <c r="A16" s="8" t="s">
        <v>8</v>
      </c>
      <c r="B16" s="8" t="s">
        <v>25</v>
      </c>
      <c r="C16" s="8">
        <v>0</v>
      </c>
      <c r="D16" s="8" t="s">
        <v>10</v>
      </c>
      <c r="E16" s="8">
        <v>380.8</v>
      </c>
      <c r="F16" s="8">
        <v>0.8</v>
      </c>
      <c r="G16" s="8">
        <v>0</v>
      </c>
      <c r="H16" s="8">
        <v>380</v>
      </c>
      <c r="I16" s="8" t="s">
        <v>11</v>
      </c>
      <c r="J16" s="1">
        <f>DATEVALUE(bills[[#This Row],[date]])</f>
        <v>44107</v>
      </c>
    </row>
    <row r="17" spans="1:10" ht="15" hidden="1" x14ac:dyDescent="0.25">
      <c r="A17" s="8" t="s">
        <v>8</v>
      </c>
      <c r="B17" s="8" t="s">
        <v>26</v>
      </c>
      <c r="C17" s="8">
        <v>0</v>
      </c>
      <c r="D17" s="8" t="s">
        <v>10</v>
      </c>
      <c r="E17" s="8">
        <v>173</v>
      </c>
      <c r="F17" s="8">
        <v>0</v>
      </c>
      <c r="G17" s="8">
        <v>0</v>
      </c>
      <c r="H17" s="8">
        <v>173</v>
      </c>
      <c r="I17" s="8" t="s">
        <v>11</v>
      </c>
      <c r="J17" s="1">
        <f>DATEVALUE(bills[[#This Row],[date]])</f>
        <v>44107</v>
      </c>
    </row>
    <row r="18" spans="1:10" ht="15" hidden="1" x14ac:dyDescent="0.25">
      <c r="A18" s="8" t="s">
        <v>8</v>
      </c>
      <c r="B18" s="8" t="s">
        <v>27</v>
      </c>
      <c r="C18" s="8">
        <v>0</v>
      </c>
      <c r="D18" s="8" t="s">
        <v>10</v>
      </c>
      <c r="E18" s="8">
        <v>145</v>
      </c>
      <c r="F18" s="8">
        <v>0</v>
      </c>
      <c r="G18" s="8">
        <v>0</v>
      </c>
      <c r="H18" s="8">
        <v>145</v>
      </c>
      <c r="I18" s="8" t="s">
        <v>11</v>
      </c>
      <c r="J18" s="1">
        <f>DATEVALUE(bills[[#This Row],[date]])</f>
        <v>44107</v>
      </c>
    </row>
    <row r="19" spans="1:10" ht="15" hidden="1" x14ac:dyDescent="0.25">
      <c r="A19" s="8" t="s">
        <v>8</v>
      </c>
      <c r="B19" s="8" t="s">
        <v>28</v>
      </c>
      <c r="C19" s="8">
        <v>0</v>
      </c>
      <c r="D19" s="8" t="s">
        <v>10</v>
      </c>
      <c r="E19" s="8">
        <v>746.5</v>
      </c>
      <c r="F19" s="8">
        <v>0.5</v>
      </c>
      <c r="G19" s="8">
        <v>0</v>
      </c>
      <c r="H19" s="8">
        <v>746</v>
      </c>
      <c r="I19" s="8" t="s">
        <v>11</v>
      </c>
      <c r="J19" s="1">
        <f>DATEVALUE(bills[[#This Row],[date]])</f>
        <v>44107</v>
      </c>
    </row>
    <row r="20" spans="1:10" ht="15" hidden="1" x14ac:dyDescent="0.25">
      <c r="A20" s="8" t="s">
        <v>8</v>
      </c>
      <c r="B20" s="8" t="s">
        <v>29</v>
      </c>
      <c r="C20" s="8">
        <v>0</v>
      </c>
      <c r="D20" s="8" t="s">
        <v>10</v>
      </c>
      <c r="E20" s="8">
        <v>480</v>
      </c>
      <c r="F20" s="8">
        <v>0</v>
      </c>
      <c r="G20" s="8">
        <v>0</v>
      </c>
      <c r="H20" s="8">
        <v>480</v>
      </c>
      <c r="I20" s="8" t="s">
        <v>11</v>
      </c>
      <c r="J20" s="1">
        <f>DATEVALUE(bills[[#This Row],[date]])</f>
        <v>44107</v>
      </c>
    </row>
    <row r="21" spans="1:10" ht="15" hidden="1" x14ac:dyDescent="0.25">
      <c r="A21" s="8" t="s">
        <v>8</v>
      </c>
      <c r="B21" s="8" t="s">
        <v>30</v>
      </c>
      <c r="C21" s="8">
        <v>0</v>
      </c>
      <c r="D21" s="8" t="s">
        <v>10</v>
      </c>
      <c r="E21" s="8">
        <v>200.5</v>
      </c>
      <c r="F21" s="8">
        <v>0.5</v>
      </c>
      <c r="G21" s="8">
        <v>0</v>
      </c>
      <c r="H21" s="8">
        <v>200</v>
      </c>
      <c r="I21" s="8" t="s">
        <v>11</v>
      </c>
      <c r="J21" s="1">
        <f>DATEVALUE(bills[[#This Row],[date]])</f>
        <v>44107</v>
      </c>
    </row>
    <row r="22" spans="1:10" ht="15" hidden="1" x14ac:dyDescent="0.25">
      <c r="A22" s="8" t="s">
        <v>8</v>
      </c>
      <c r="B22" s="8" t="s">
        <v>31</v>
      </c>
      <c r="C22" s="8">
        <v>0</v>
      </c>
      <c r="D22" s="8" t="s">
        <v>10</v>
      </c>
      <c r="E22" s="8">
        <v>248</v>
      </c>
      <c r="F22" s="8">
        <v>0</v>
      </c>
      <c r="G22" s="8">
        <v>0</v>
      </c>
      <c r="H22" s="8">
        <v>248</v>
      </c>
      <c r="I22" s="8" t="s">
        <v>11</v>
      </c>
      <c r="J22" s="1">
        <f>DATEVALUE(bills[[#This Row],[date]])</f>
        <v>44107</v>
      </c>
    </row>
    <row r="23" spans="1:10" ht="15" hidden="1" x14ac:dyDescent="0.25">
      <c r="A23" s="8" t="s">
        <v>8</v>
      </c>
      <c r="B23" s="8" t="s">
        <v>32</v>
      </c>
      <c r="C23" s="8">
        <v>0</v>
      </c>
      <c r="D23" s="8" t="s">
        <v>10</v>
      </c>
      <c r="E23" s="8">
        <v>242</v>
      </c>
      <c r="F23" s="8">
        <v>0</v>
      </c>
      <c r="G23" s="8">
        <v>0</v>
      </c>
      <c r="H23" s="8">
        <v>242</v>
      </c>
      <c r="I23" s="8" t="s">
        <v>11</v>
      </c>
      <c r="J23" s="1">
        <f>DATEVALUE(bills[[#This Row],[date]])</f>
        <v>44107</v>
      </c>
    </row>
    <row r="24" spans="1:10" ht="15" hidden="1" x14ac:dyDescent="0.25">
      <c r="A24" s="8" t="s">
        <v>8</v>
      </c>
      <c r="B24" s="8" t="s">
        <v>33</v>
      </c>
      <c r="C24" s="8">
        <v>0</v>
      </c>
      <c r="D24" s="8" t="s">
        <v>10</v>
      </c>
      <c r="E24" s="8">
        <v>110.5</v>
      </c>
      <c r="F24" s="8">
        <v>0.5</v>
      </c>
      <c r="G24" s="8">
        <v>0</v>
      </c>
      <c r="H24" s="8">
        <v>110</v>
      </c>
      <c r="I24" s="8" t="s">
        <v>11</v>
      </c>
      <c r="J24" s="1">
        <f>DATEVALUE(bills[[#This Row],[date]])</f>
        <v>44107</v>
      </c>
    </row>
    <row r="25" spans="1:10" ht="15" hidden="1" x14ac:dyDescent="0.25">
      <c r="A25" s="8" t="s">
        <v>8</v>
      </c>
      <c r="B25" s="8" t="s">
        <v>34</v>
      </c>
      <c r="C25" s="8">
        <v>0</v>
      </c>
      <c r="D25" s="8" t="s">
        <v>10</v>
      </c>
      <c r="E25" s="8">
        <v>391.5</v>
      </c>
      <c r="F25" s="8">
        <v>2</v>
      </c>
      <c r="G25" s="8">
        <v>0.5</v>
      </c>
      <c r="H25" s="8">
        <v>390</v>
      </c>
      <c r="I25" s="8" t="s">
        <v>11</v>
      </c>
      <c r="J25" s="1">
        <f>DATEVALUE(bills[[#This Row],[date]])</f>
        <v>44107</v>
      </c>
    </row>
    <row r="26" spans="1:10" ht="15" hidden="1" x14ac:dyDescent="0.25">
      <c r="A26" s="8" t="s">
        <v>8</v>
      </c>
      <c r="B26" s="8" t="s">
        <v>35</v>
      </c>
      <c r="C26" s="8">
        <v>0</v>
      </c>
      <c r="D26" s="8" t="s">
        <v>10</v>
      </c>
      <c r="E26" s="8">
        <v>90.5</v>
      </c>
      <c r="F26" s="8">
        <v>0.5</v>
      </c>
      <c r="G26" s="8">
        <v>0</v>
      </c>
      <c r="H26" s="8">
        <v>90</v>
      </c>
      <c r="I26" s="8" t="s">
        <v>11</v>
      </c>
      <c r="J26" s="1">
        <f>DATEVALUE(bills[[#This Row],[date]])</f>
        <v>44107</v>
      </c>
    </row>
    <row r="27" spans="1:10" ht="15" hidden="1" x14ac:dyDescent="0.25">
      <c r="A27" s="8" t="s">
        <v>8</v>
      </c>
      <c r="B27" s="8" t="s">
        <v>36</v>
      </c>
      <c r="C27" s="8">
        <v>0</v>
      </c>
      <c r="D27" s="8" t="s">
        <v>10</v>
      </c>
      <c r="E27" s="8">
        <v>64</v>
      </c>
      <c r="F27" s="8">
        <v>0</v>
      </c>
      <c r="G27" s="8">
        <v>0</v>
      </c>
      <c r="H27" s="8">
        <v>64</v>
      </c>
      <c r="I27" s="8" t="s">
        <v>11</v>
      </c>
      <c r="J27" s="1">
        <f>DATEVALUE(bills[[#This Row],[date]])</f>
        <v>44107</v>
      </c>
    </row>
    <row r="28" spans="1:10" ht="15" hidden="1" x14ac:dyDescent="0.25">
      <c r="A28" s="8" t="s">
        <v>8</v>
      </c>
      <c r="B28" s="8" t="s">
        <v>37</v>
      </c>
      <c r="C28" s="8">
        <v>0</v>
      </c>
      <c r="D28" s="8" t="s">
        <v>10</v>
      </c>
      <c r="E28" s="8">
        <v>20</v>
      </c>
      <c r="F28" s="8">
        <v>0</v>
      </c>
      <c r="G28" s="8">
        <v>0</v>
      </c>
      <c r="H28" s="8">
        <v>20</v>
      </c>
      <c r="I28" s="8" t="s">
        <v>11</v>
      </c>
      <c r="J28" s="1">
        <f>DATEVALUE(bills[[#This Row],[date]])</f>
        <v>44107</v>
      </c>
    </row>
    <row r="29" spans="1:10" ht="15" hidden="1" x14ac:dyDescent="0.25">
      <c r="A29" s="8" t="s">
        <v>8</v>
      </c>
      <c r="B29" s="8" t="s">
        <v>38</v>
      </c>
      <c r="C29" s="8">
        <v>0</v>
      </c>
      <c r="D29" s="8" t="s">
        <v>10</v>
      </c>
      <c r="E29" s="8">
        <v>270</v>
      </c>
      <c r="F29" s="8">
        <v>0</v>
      </c>
      <c r="G29" s="8">
        <v>0</v>
      </c>
      <c r="H29" s="8">
        <v>270</v>
      </c>
      <c r="I29" s="8" t="s">
        <v>11</v>
      </c>
      <c r="J29" s="1">
        <f>DATEVALUE(bills[[#This Row],[date]])</f>
        <v>44107</v>
      </c>
    </row>
    <row r="30" spans="1:10" ht="15" hidden="1" x14ac:dyDescent="0.25">
      <c r="A30" s="8" t="s">
        <v>8</v>
      </c>
      <c r="B30" s="8" t="s">
        <v>39</v>
      </c>
      <c r="C30" s="8">
        <v>0</v>
      </c>
      <c r="D30" s="8" t="s">
        <v>10</v>
      </c>
      <c r="E30" s="8">
        <v>20</v>
      </c>
      <c r="F30" s="8">
        <v>0</v>
      </c>
      <c r="G30" s="8">
        <v>0</v>
      </c>
      <c r="H30" s="8">
        <v>20</v>
      </c>
      <c r="I30" s="8" t="s">
        <v>11</v>
      </c>
      <c r="J30" s="1">
        <f>DATEVALUE(bills[[#This Row],[date]])</f>
        <v>44107</v>
      </c>
    </row>
    <row r="31" spans="1:10" ht="15" hidden="1" x14ac:dyDescent="0.25">
      <c r="A31" s="8" t="s">
        <v>8</v>
      </c>
      <c r="B31" s="8" t="s">
        <v>40</v>
      </c>
      <c r="C31" s="8">
        <v>0</v>
      </c>
      <c r="D31" s="8" t="s">
        <v>10</v>
      </c>
      <c r="E31" s="8">
        <v>18</v>
      </c>
      <c r="F31" s="8">
        <v>0</v>
      </c>
      <c r="G31" s="8">
        <v>0</v>
      </c>
      <c r="H31" s="8">
        <v>18</v>
      </c>
      <c r="I31" s="8" t="s">
        <v>11</v>
      </c>
      <c r="J31" s="1">
        <f>DATEVALUE(bills[[#This Row],[date]])</f>
        <v>44107</v>
      </c>
    </row>
    <row r="32" spans="1:10" ht="15" hidden="1" x14ac:dyDescent="0.25">
      <c r="A32" s="8" t="s">
        <v>8</v>
      </c>
      <c r="B32" s="8" t="s">
        <v>41</v>
      </c>
      <c r="C32" s="8">
        <v>0</v>
      </c>
      <c r="D32" s="8" t="s">
        <v>10</v>
      </c>
      <c r="E32" s="8">
        <v>116.4</v>
      </c>
      <c r="F32" s="8">
        <v>0.4</v>
      </c>
      <c r="G32" s="8">
        <v>0</v>
      </c>
      <c r="H32" s="8">
        <v>116</v>
      </c>
      <c r="I32" s="8" t="s">
        <v>11</v>
      </c>
      <c r="J32" s="1">
        <f>DATEVALUE(bills[[#This Row],[date]])</f>
        <v>44107</v>
      </c>
    </row>
    <row r="33" spans="1:10" ht="15" hidden="1" x14ac:dyDescent="0.25">
      <c r="A33" s="8" t="s">
        <v>8</v>
      </c>
      <c r="B33" s="8" t="s">
        <v>42</v>
      </c>
      <c r="C33" s="8">
        <v>0</v>
      </c>
      <c r="D33" s="8" t="s">
        <v>10</v>
      </c>
      <c r="E33" s="8">
        <v>159.5</v>
      </c>
      <c r="F33" s="8">
        <v>0</v>
      </c>
      <c r="G33" s="8">
        <v>0.5</v>
      </c>
      <c r="H33" s="8">
        <v>160</v>
      </c>
      <c r="I33" s="8" t="s">
        <v>11</v>
      </c>
      <c r="J33" s="1">
        <f>DATEVALUE(bills[[#This Row],[date]])</f>
        <v>44107</v>
      </c>
    </row>
    <row r="34" spans="1:10" ht="15" hidden="1" x14ac:dyDescent="0.25">
      <c r="A34" s="8" t="s">
        <v>8</v>
      </c>
      <c r="B34" s="8" t="s">
        <v>43</v>
      </c>
      <c r="C34" s="8">
        <v>0</v>
      </c>
      <c r="D34" s="8" t="s">
        <v>10</v>
      </c>
      <c r="E34" s="8">
        <v>244</v>
      </c>
      <c r="F34" s="8">
        <v>0</v>
      </c>
      <c r="G34" s="8">
        <v>0</v>
      </c>
      <c r="H34" s="8">
        <v>244</v>
      </c>
      <c r="I34" s="8" t="s">
        <v>11</v>
      </c>
      <c r="J34" s="1">
        <f>DATEVALUE(bills[[#This Row],[date]])</f>
        <v>44107</v>
      </c>
    </row>
    <row r="35" spans="1:10" ht="15" hidden="1" x14ac:dyDescent="0.25">
      <c r="A35" s="8" t="s">
        <v>8</v>
      </c>
      <c r="B35" s="8" t="s">
        <v>44</v>
      </c>
      <c r="C35" s="8">
        <v>0</v>
      </c>
      <c r="D35" s="8" t="s">
        <v>10</v>
      </c>
      <c r="E35" s="8">
        <v>307.60000000000002</v>
      </c>
      <c r="F35" s="8">
        <v>0</v>
      </c>
      <c r="G35" s="8">
        <v>0.4</v>
      </c>
      <c r="H35" s="8">
        <v>308</v>
      </c>
      <c r="I35" s="8" t="s">
        <v>11</v>
      </c>
      <c r="J35" s="1">
        <f>DATEVALUE(bills[[#This Row],[date]])</f>
        <v>44107</v>
      </c>
    </row>
    <row r="36" spans="1:10" ht="15" hidden="1" x14ac:dyDescent="0.25">
      <c r="A36" s="8" t="s">
        <v>8</v>
      </c>
      <c r="B36" s="8" t="s">
        <v>45</v>
      </c>
      <c r="C36" s="8">
        <v>0</v>
      </c>
      <c r="D36" s="8" t="s">
        <v>10</v>
      </c>
      <c r="E36" s="8">
        <v>768.5</v>
      </c>
      <c r="F36" s="8">
        <v>0</v>
      </c>
      <c r="G36" s="8">
        <v>0.5</v>
      </c>
      <c r="H36" s="8">
        <v>769</v>
      </c>
      <c r="I36" s="8" t="s">
        <v>11</v>
      </c>
      <c r="J36" s="1">
        <f>DATEVALUE(bills[[#This Row],[date]])</f>
        <v>44107</v>
      </c>
    </row>
    <row r="37" spans="1:10" ht="15" hidden="1" x14ac:dyDescent="0.25">
      <c r="A37" s="8" t="s">
        <v>8</v>
      </c>
      <c r="B37" s="8" t="s">
        <v>46</v>
      </c>
      <c r="C37" s="8">
        <v>0</v>
      </c>
      <c r="D37" s="8" t="s">
        <v>10</v>
      </c>
      <c r="E37" s="8">
        <v>171.2</v>
      </c>
      <c r="F37" s="8">
        <v>1.2</v>
      </c>
      <c r="G37" s="8">
        <v>0</v>
      </c>
      <c r="H37" s="8">
        <v>170</v>
      </c>
      <c r="I37" s="8" t="s">
        <v>11</v>
      </c>
      <c r="J37" s="1">
        <f>DATEVALUE(bills[[#This Row],[date]])</f>
        <v>44107</v>
      </c>
    </row>
    <row r="38" spans="1:10" ht="15" hidden="1" x14ac:dyDescent="0.25">
      <c r="A38" s="8" t="s">
        <v>8</v>
      </c>
      <c r="B38" s="8" t="s">
        <v>47</v>
      </c>
      <c r="C38" s="8">
        <v>0</v>
      </c>
      <c r="D38" s="8" t="s">
        <v>10</v>
      </c>
      <c r="E38" s="8">
        <v>135</v>
      </c>
      <c r="F38" s="8">
        <v>0</v>
      </c>
      <c r="G38" s="8">
        <v>0</v>
      </c>
      <c r="H38" s="8">
        <v>135</v>
      </c>
      <c r="I38" s="8" t="s">
        <v>11</v>
      </c>
      <c r="J38" s="1">
        <f>DATEVALUE(bills[[#This Row],[date]])</f>
        <v>44107</v>
      </c>
    </row>
    <row r="39" spans="1:10" ht="15" hidden="1" x14ac:dyDescent="0.25">
      <c r="A39" s="8" t="s">
        <v>8</v>
      </c>
      <c r="B39" s="8" t="s">
        <v>48</v>
      </c>
      <c r="C39" s="8">
        <v>0</v>
      </c>
      <c r="D39" s="8" t="s">
        <v>10</v>
      </c>
      <c r="E39" s="8">
        <v>955</v>
      </c>
      <c r="F39" s="8">
        <v>0</v>
      </c>
      <c r="G39" s="8">
        <v>0</v>
      </c>
      <c r="H39" s="8">
        <v>955</v>
      </c>
      <c r="I39" s="8" t="s">
        <v>11</v>
      </c>
      <c r="J39" s="1">
        <f>DATEVALUE(bills[[#This Row],[date]])</f>
        <v>44107</v>
      </c>
    </row>
    <row r="40" spans="1:10" ht="15" hidden="1" x14ac:dyDescent="0.25">
      <c r="A40" s="8" t="s">
        <v>8</v>
      </c>
      <c r="B40" s="8" t="s">
        <v>49</v>
      </c>
      <c r="C40" s="8">
        <v>0</v>
      </c>
      <c r="D40" s="8" t="s">
        <v>10</v>
      </c>
      <c r="E40" s="8">
        <v>60</v>
      </c>
      <c r="F40" s="8">
        <v>0</v>
      </c>
      <c r="G40" s="8">
        <v>0</v>
      </c>
      <c r="H40" s="8">
        <v>60</v>
      </c>
      <c r="I40" s="8" t="s">
        <v>11</v>
      </c>
      <c r="J40" s="1">
        <f>DATEVALUE(bills[[#This Row],[date]])</f>
        <v>44107</v>
      </c>
    </row>
    <row r="41" spans="1:10" ht="15" hidden="1" x14ac:dyDescent="0.25">
      <c r="A41" s="8" t="s">
        <v>8</v>
      </c>
      <c r="B41" s="8" t="s">
        <v>50</v>
      </c>
      <c r="C41" s="8">
        <v>0</v>
      </c>
      <c r="D41" s="8" t="s">
        <v>10</v>
      </c>
      <c r="E41" s="8">
        <v>230</v>
      </c>
      <c r="F41" s="8">
        <v>0</v>
      </c>
      <c r="G41" s="8">
        <v>0</v>
      </c>
      <c r="H41" s="8">
        <v>230</v>
      </c>
      <c r="I41" s="8" t="s">
        <v>11</v>
      </c>
      <c r="J41" s="1">
        <f>DATEVALUE(bills[[#This Row],[date]])</f>
        <v>44107</v>
      </c>
    </row>
    <row r="42" spans="1:10" ht="15" hidden="1" x14ac:dyDescent="0.25">
      <c r="A42" s="8" t="s">
        <v>8</v>
      </c>
      <c r="B42" s="8" t="s">
        <v>51</v>
      </c>
      <c r="C42" s="8">
        <v>0</v>
      </c>
      <c r="D42" s="8" t="s">
        <v>10</v>
      </c>
      <c r="E42" s="8">
        <v>80</v>
      </c>
      <c r="F42" s="8">
        <v>0</v>
      </c>
      <c r="G42" s="8">
        <v>0</v>
      </c>
      <c r="H42" s="8">
        <v>80</v>
      </c>
      <c r="I42" s="8" t="s">
        <v>11</v>
      </c>
      <c r="J42" s="1">
        <f>DATEVALUE(bills[[#This Row],[date]])</f>
        <v>44107</v>
      </c>
    </row>
    <row r="43" spans="1:10" ht="15" hidden="1" x14ac:dyDescent="0.25">
      <c r="A43" s="8" t="s">
        <v>8</v>
      </c>
      <c r="B43" s="8" t="s">
        <v>52</v>
      </c>
      <c r="C43" s="8">
        <v>0</v>
      </c>
      <c r="D43" s="8" t="s">
        <v>10</v>
      </c>
      <c r="E43" s="8">
        <v>50</v>
      </c>
      <c r="F43" s="8">
        <v>0</v>
      </c>
      <c r="G43" s="8">
        <v>0</v>
      </c>
      <c r="H43" s="8">
        <v>50</v>
      </c>
      <c r="I43" s="8" t="s">
        <v>11</v>
      </c>
      <c r="J43" s="1">
        <f>DATEVALUE(bills[[#This Row],[date]])</f>
        <v>44107</v>
      </c>
    </row>
    <row r="44" spans="1:10" ht="15" hidden="1" x14ac:dyDescent="0.25">
      <c r="A44" s="8" t="s">
        <v>8</v>
      </c>
      <c r="B44" s="8" t="s">
        <v>53</v>
      </c>
      <c r="C44" s="8">
        <v>0</v>
      </c>
      <c r="D44" s="8" t="s">
        <v>10</v>
      </c>
      <c r="E44" s="8">
        <v>161.5</v>
      </c>
      <c r="F44" s="8">
        <v>1.5</v>
      </c>
      <c r="G44" s="8">
        <v>0</v>
      </c>
      <c r="H44" s="8">
        <v>160</v>
      </c>
      <c r="I44" s="8" t="s">
        <v>11</v>
      </c>
      <c r="J44" s="1">
        <f>DATEVALUE(bills[[#This Row],[date]])</f>
        <v>44107</v>
      </c>
    </row>
    <row r="45" spans="1:10" ht="15" hidden="1" x14ac:dyDescent="0.25">
      <c r="A45" s="8" t="s">
        <v>8</v>
      </c>
      <c r="B45" s="8" t="s">
        <v>54</v>
      </c>
      <c r="C45" s="8">
        <v>0</v>
      </c>
      <c r="D45" s="8" t="s">
        <v>10</v>
      </c>
      <c r="E45" s="8">
        <v>175</v>
      </c>
      <c r="F45" s="8">
        <v>0</v>
      </c>
      <c r="G45" s="8">
        <v>0</v>
      </c>
      <c r="H45" s="8">
        <v>175</v>
      </c>
      <c r="I45" s="8" t="s">
        <v>11</v>
      </c>
      <c r="J45" s="1">
        <f>DATEVALUE(bills[[#This Row],[date]])</f>
        <v>44107</v>
      </c>
    </row>
    <row r="46" spans="1:10" ht="15" hidden="1" x14ac:dyDescent="0.25">
      <c r="A46" s="8" t="s">
        <v>8</v>
      </c>
      <c r="B46" s="8" t="s">
        <v>55</v>
      </c>
      <c r="C46" s="8">
        <v>0</v>
      </c>
      <c r="D46" s="8" t="s">
        <v>10</v>
      </c>
      <c r="E46" s="8">
        <v>36.5</v>
      </c>
      <c r="F46" s="8">
        <v>0.5</v>
      </c>
      <c r="G46" s="8">
        <v>0</v>
      </c>
      <c r="H46" s="8">
        <v>36</v>
      </c>
      <c r="I46" s="8" t="s">
        <v>11</v>
      </c>
      <c r="J46" s="1">
        <f>DATEVALUE(bills[[#This Row],[date]])</f>
        <v>44107</v>
      </c>
    </row>
    <row r="47" spans="1:10" ht="15" hidden="1" x14ac:dyDescent="0.25">
      <c r="A47" s="8" t="s">
        <v>8</v>
      </c>
      <c r="B47" s="8" t="s">
        <v>56</v>
      </c>
      <c r="C47" s="8">
        <v>0</v>
      </c>
      <c r="D47" s="8" t="s">
        <v>10</v>
      </c>
      <c r="E47" s="8">
        <v>409</v>
      </c>
      <c r="F47" s="8">
        <v>0</v>
      </c>
      <c r="G47" s="8">
        <v>0</v>
      </c>
      <c r="H47" s="8">
        <v>409</v>
      </c>
      <c r="I47" s="8" t="s">
        <v>11</v>
      </c>
      <c r="J47" s="1">
        <f>DATEVALUE(bills[[#This Row],[date]])</f>
        <v>44107</v>
      </c>
    </row>
    <row r="48" spans="1:10" ht="15" hidden="1" x14ac:dyDescent="0.25">
      <c r="A48" s="8" t="s">
        <v>8</v>
      </c>
      <c r="B48" s="8" t="s">
        <v>57</v>
      </c>
      <c r="C48" s="8">
        <v>0</v>
      </c>
      <c r="D48" s="8" t="s">
        <v>10</v>
      </c>
      <c r="E48" s="8">
        <v>95.5</v>
      </c>
      <c r="F48" s="8">
        <v>0.5</v>
      </c>
      <c r="G48" s="8">
        <v>0</v>
      </c>
      <c r="H48" s="8">
        <v>95</v>
      </c>
      <c r="I48" s="8" t="s">
        <v>11</v>
      </c>
      <c r="J48" s="1">
        <f>DATEVALUE(bills[[#This Row],[date]])</f>
        <v>44107</v>
      </c>
    </row>
    <row r="49" spans="1:10" ht="15" hidden="1" x14ac:dyDescent="0.25">
      <c r="A49" s="8" t="s">
        <v>8</v>
      </c>
      <c r="B49" s="8" t="s">
        <v>58</v>
      </c>
      <c r="C49" s="8">
        <v>0</v>
      </c>
      <c r="D49" s="8" t="s">
        <v>10</v>
      </c>
      <c r="E49" s="8">
        <v>319.7</v>
      </c>
      <c r="F49" s="8">
        <v>0</v>
      </c>
      <c r="G49" s="8">
        <v>0.3</v>
      </c>
      <c r="H49" s="8">
        <v>320</v>
      </c>
      <c r="I49" s="8" t="s">
        <v>11</v>
      </c>
      <c r="J49" s="1">
        <f>DATEVALUE(bills[[#This Row],[date]])</f>
        <v>44107</v>
      </c>
    </row>
    <row r="50" spans="1:10" ht="15" hidden="1" x14ac:dyDescent="0.25">
      <c r="A50" s="8" t="s">
        <v>8</v>
      </c>
      <c r="B50" s="8" t="s">
        <v>59</v>
      </c>
      <c r="C50" s="8">
        <v>0</v>
      </c>
      <c r="D50" s="8" t="s">
        <v>10</v>
      </c>
      <c r="E50" s="8">
        <v>680</v>
      </c>
      <c r="F50" s="8">
        <v>0</v>
      </c>
      <c r="G50" s="8">
        <v>0</v>
      </c>
      <c r="H50" s="8">
        <v>680</v>
      </c>
      <c r="I50" s="8" t="s">
        <v>11</v>
      </c>
      <c r="J50" s="1">
        <f>DATEVALUE(bills[[#This Row],[date]])</f>
        <v>44107</v>
      </c>
    </row>
    <row r="51" spans="1:10" ht="15" hidden="1" x14ac:dyDescent="0.25">
      <c r="A51" s="8" t="s">
        <v>8</v>
      </c>
      <c r="B51" s="8" t="s">
        <v>60</v>
      </c>
      <c r="C51" s="8">
        <v>0</v>
      </c>
      <c r="D51" s="8" t="s">
        <v>10</v>
      </c>
      <c r="E51" s="8">
        <v>138.80000000000001</v>
      </c>
      <c r="F51" s="8">
        <v>0</v>
      </c>
      <c r="G51" s="8">
        <v>0.2</v>
      </c>
      <c r="H51" s="8">
        <v>139</v>
      </c>
      <c r="I51" s="8" t="s">
        <v>11</v>
      </c>
      <c r="J51" s="1">
        <f>DATEVALUE(bills[[#This Row],[date]])</f>
        <v>44107</v>
      </c>
    </row>
    <row r="52" spans="1:10" ht="15" hidden="1" x14ac:dyDescent="0.25">
      <c r="A52" s="8" t="s">
        <v>8</v>
      </c>
      <c r="B52" s="8" t="s">
        <v>61</v>
      </c>
      <c r="C52" s="8">
        <v>0</v>
      </c>
      <c r="D52" s="8" t="s">
        <v>10</v>
      </c>
      <c r="E52" s="8">
        <v>114</v>
      </c>
      <c r="F52" s="8">
        <v>0</v>
      </c>
      <c r="G52" s="8">
        <v>0</v>
      </c>
      <c r="H52" s="8">
        <v>114</v>
      </c>
      <c r="I52" s="8" t="s">
        <v>62</v>
      </c>
      <c r="J52" s="1">
        <f>DATEVALUE(bills[[#This Row],[date]])</f>
        <v>44107</v>
      </c>
    </row>
    <row r="53" spans="1:10" ht="15" hidden="1" x14ac:dyDescent="0.25">
      <c r="A53" s="8" t="s">
        <v>8</v>
      </c>
      <c r="B53" s="8" t="s">
        <v>63</v>
      </c>
      <c r="C53" s="8">
        <v>0</v>
      </c>
      <c r="D53" s="8" t="s">
        <v>10</v>
      </c>
      <c r="E53" s="8">
        <v>20</v>
      </c>
      <c r="F53" s="8">
        <v>0</v>
      </c>
      <c r="G53" s="8">
        <v>0</v>
      </c>
      <c r="H53" s="8">
        <v>20</v>
      </c>
      <c r="I53" s="8" t="s">
        <v>11</v>
      </c>
      <c r="J53" s="1">
        <f>DATEVALUE(bills[[#This Row],[date]])</f>
        <v>44107</v>
      </c>
    </row>
    <row r="54" spans="1:10" ht="15" hidden="1" x14ac:dyDescent="0.25">
      <c r="A54" s="8" t="s">
        <v>8</v>
      </c>
      <c r="B54" s="8" t="s">
        <v>64</v>
      </c>
      <c r="C54" s="8">
        <v>0</v>
      </c>
      <c r="D54" s="8" t="s">
        <v>10</v>
      </c>
      <c r="E54" s="8">
        <v>306.8</v>
      </c>
      <c r="F54" s="8">
        <v>0</v>
      </c>
      <c r="G54" s="8">
        <v>0</v>
      </c>
      <c r="H54" s="8">
        <v>306.8</v>
      </c>
      <c r="I54" s="8" t="s">
        <v>62</v>
      </c>
      <c r="J54" s="1">
        <f>DATEVALUE(bills[[#This Row],[date]])</f>
        <v>44107</v>
      </c>
    </row>
    <row r="55" spans="1:10" ht="15" hidden="1" x14ac:dyDescent="0.25">
      <c r="A55" s="8" t="s">
        <v>8</v>
      </c>
      <c r="B55" s="8" t="s">
        <v>65</v>
      </c>
      <c r="C55" s="8">
        <v>0</v>
      </c>
      <c r="D55" s="8" t="s">
        <v>10</v>
      </c>
      <c r="E55" s="8">
        <v>40</v>
      </c>
      <c r="F55" s="8">
        <v>0</v>
      </c>
      <c r="G55" s="8">
        <v>0</v>
      </c>
      <c r="H55" s="8">
        <v>40</v>
      </c>
      <c r="I55" s="8" t="s">
        <v>11</v>
      </c>
      <c r="J55" s="1">
        <f>DATEVALUE(bills[[#This Row],[date]])</f>
        <v>44107</v>
      </c>
    </row>
    <row r="56" spans="1:10" ht="15" hidden="1" x14ac:dyDescent="0.25">
      <c r="A56" s="8" t="s">
        <v>8</v>
      </c>
      <c r="B56" s="8" t="s">
        <v>66</v>
      </c>
      <c r="C56" s="8">
        <v>0</v>
      </c>
      <c r="D56" s="8" t="s">
        <v>10</v>
      </c>
      <c r="E56" s="8">
        <v>352.5</v>
      </c>
      <c r="F56" s="8">
        <v>2.5</v>
      </c>
      <c r="G56" s="8">
        <v>0</v>
      </c>
      <c r="H56" s="8">
        <v>350</v>
      </c>
      <c r="I56" s="8" t="s">
        <v>62</v>
      </c>
      <c r="J56" s="1">
        <f>DATEVALUE(bills[[#This Row],[date]])</f>
        <v>44107</v>
      </c>
    </row>
    <row r="57" spans="1:10" ht="15" hidden="1" x14ac:dyDescent="0.25">
      <c r="A57" s="8" t="s">
        <v>8</v>
      </c>
      <c r="B57" s="8" t="s">
        <v>67</v>
      </c>
      <c r="C57" s="8">
        <v>0</v>
      </c>
      <c r="D57" s="8" t="s">
        <v>10</v>
      </c>
      <c r="E57" s="8">
        <v>80</v>
      </c>
      <c r="F57" s="8">
        <v>0</v>
      </c>
      <c r="G57" s="8">
        <v>0</v>
      </c>
      <c r="H57" s="8">
        <v>80</v>
      </c>
      <c r="I57" s="8" t="s">
        <v>11</v>
      </c>
      <c r="J57" s="1">
        <f>DATEVALUE(bills[[#This Row],[date]])</f>
        <v>44107</v>
      </c>
    </row>
    <row r="58" spans="1:10" ht="15" hidden="1" x14ac:dyDescent="0.25">
      <c r="A58" s="8" t="s">
        <v>8</v>
      </c>
      <c r="B58" s="8" t="s">
        <v>68</v>
      </c>
      <c r="C58" s="8">
        <v>0</v>
      </c>
      <c r="D58" s="8" t="s">
        <v>10</v>
      </c>
      <c r="E58" s="8">
        <v>70</v>
      </c>
      <c r="F58" s="8">
        <v>0</v>
      </c>
      <c r="G58" s="8">
        <v>0</v>
      </c>
      <c r="H58" s="8">
        <v>70</v>
      </c>
      <c r="I58" s="8" t="s">
        <v>11</v>
      </c>
      <c r="J58" s="1">
        <f>DATEVALUE(bills[[#This Row],[date]])</f>
        <v>44107</v>
      </c>
    </row>
    <row r="59" spans="1:10" ht="15" hidden="1" x14ac:dyDescent="0.25">
      <c r="A59" s="8" t="s">
        <v>8</v>
      </c>
      <c r="B59" s="8" t="s">
        <v>69</v>
      </c>
      <c r="C59" s="8">
        <v>0</v>
      </c>
      <c r="D59" s="8" t="s">
        <v>10</v>
      </c>
      <c r="E59" s="8">
        <v>120</v>
      </c>
      <c r="F59" s="8">
        <v>0</v>
      </c>
      <c r="G59" s="8">
        <v>0</v>
      </c>
      <c r="H59" s="8">
        <v>120</v>
      </c>
      <c r="I59" s="8" t="s">
        <v>11</v>
      </c>
      <c r="J59" s="1">
        <f>DATEVALUE(bills[[#This Row],[date]])</f>
        <v>44107</v>
      </c>
    </row>
    <row r="60" spans="1:10" ht="15" hidden="1" x14ac:dyDescent="0.25">
      <c r="A60" s="8" t="s">
        <v>8</v>
      </c>
      <c r="B60" s="8" t="s">
        <v>70</v>
      </c>
      <c r="C60" s="8">
        <v>0</v>
      </c>
      <c r="D60" s="8" t="s">
        <v>10</v>
      </c>
      <c r="E60" s="8">
        <v>63.5</v>
      </c>
      <c r="F60" s="8">
        <v>0.5</v>
      </c>
      <c r="G60" s="8">
        <v>0</v>
      </c>
      <c r="H60" s="8">
        <v>63</v>
      </c>
      <c r="I60" s="8" t="s">
        <v>11</v>
      </c>
      <c r="J60" s="1">
        <f>DATEVALUE(bills[[#This Row],[date]])</f>
        <v>44107</v>
      </c>
    </row>
    <row r="61" spans="1:10" ht="15" hidden="1" x14ac:dyDescent="0.25">
      <c r="A61" s="8" t="s">
        <v>8</v>
      </c>
      <c r="B61" s="8" t="s">
        <v>71</v>
      </c>
      <c r="C61" s="8">
        <v>0</v>
      </c>
      <c r="D61" s="8" t="s">
        <v>10</v>
      </c>
      <c r="E61" s="8">
        <v>40</v>
      </c>
      <c r="F61" s="8">
        <v>0</v>
      </c>
      <c r="G61" s="8">
        <v>0</v>
      </c>
      <c r="H61" s="8">
        <v>40</v>
      </c>
      <c r="I61" s="8" t="s">
        <v>11</v>
      </c>
      <c r="J61" s="1">
        <f>DATEVALUE(bills[[#This Row],[date]])</f>
        <v>44107</v>
      </c>
    </row>
    <row r="62" spans="1:10" ht="15" hidden="1" x14ac:dyDescent="0.25">
      <c r="A62" s="8" t="s">
        <v>8</v>
      </c>
      <c r="B62" s="8" t="s">
        <v>72</v>
      </c>
      <c r="C62" s="8">
        <v>0</v>
      </c>
      <c r="D62" s="8" t="s">
        <v>10</v>
      </c>
      <c r="E62" s="8">
        <v>455.2</v>
      </c>
      <c r="F62" s="8">
        <v>0.2</v>
      </c>
      <c r="G62" s="8">
        <v>0</v>
      </c>
      <c r="H62" s="8">
        <v>455</v>
      </c>
      <c r="I62" s="8" t="s">
        <v>62</v>
      </c>
      <c r="J62" s="1">
        <f>DATEVALUE(bills[[#This Row],[date]])</f>
        <v>44107</v>
      </c>
    </row>
    <row r="63" spans="1:10" ht="15" hidden="1" x14ac:dyDescent="0.25">
      <c r="A63" s="8" t="s">
        <v>8</v>
      </c>
      <c r="B63" s="8" t="s">
        <v>73</v>
      </c>
      <c r="C63" s="8">
        <v>0</v>
      </c>
      <c r="D63" s="8" t="s">
        <v>10</v>
      </c>
      <c r="E63" s="8">
        <v>64.8</v>
      </c>
      <c r="F63" s="8">
        <v>0</v>
      </c>
      <c r="G63" s="8">
        <v>0</v>
      </c>
      <c r="H63" s="8">
        <v>64.8</v>
      </c>
      <c r="I63" s="8" t="s">
        <v>62</v>
      </c>
      <c r="J63" s="1">
        <f>DATEVALUE(bills[[#This Row],[date]])</f>
        <v>44107</v>
      </c>
    </row>
    <row r="64" spans="1:10" ht="15" hidden="1" x14ac:dyDescent="0.25">
      <c r="A64" s="8" t="s">
        <v>8</v>
      </c>
      <c r="B64" s="8" t="s">
        <v>74</v>
      </c>
      <c r="C64" s="8">
        <v>0</v>
      </c>
      <c r="D64" s="8" t="s">
        <v>10</v>
      </c>
      <c r="E64" s="8">
        <v>110</v>
      </c>
      <c r="F64" s="8">
        <v>0</v>
      </c>
      <c r="G64" s="8">
        <v>0</v>
      </c>
      <c r="H64" s="8">
        <v>110</v>
      </c>
      <c r="I64" s="8" t="s">
        <v>11</v>
      </c>
      <c r="J64" s="1">
        <f>DATEVALUE(bills[[#This Row],[date]])</f>
        <v>44107</v>
      </c>
    </row>
    <row r="65" spans="1:10" ht="15" hidden="1" x14ac:dyDescent="0.25">
      <c r="A65" s="8" t="s">
        <v>8</v>
      </c>
      <c r="B65" s="8" t="s">
        <v>75</v>
      </c>
      <c r="C65" s="8">
        <v>0</v>
      </c>
      <c r="D65" s="8" t="s">
        <v>10</v>
      </c>
      <c r="E65" s="8">
        <v>637</v>
      </c>
      <c r="F65" s="8">
        <v>0</v>
      </c>
      <c r="G65" s="8">
        <v>0</v>
      </c>
      <c r="H65" s="8">
        <v>637</v>
      </c>
      <c r="I65" s="8" t="s">
        <v>11</v>
      </c>
      <c r="J65" s="1">
        <f>DATEVALUE(bills[[#This Row],[date]])</f>
        <v>44107</v>
      </c>
    </row>
    <row r="66" spans="1:10" ht="15" hidden="1" x14ac:dyDescent="0.25">
      <c r="A66" s="8" t="s">
        <v>8</v>
      </c>
      <c r="B66" s="8" t="s">
        <v>76</v>
      </c>
      <c r="C66" s="8">
        <v>0</v>
      </c>
      <c r="D66" s="8" t="s">
        <v>10</v>
      </c>
      <c r="E66" s="8">
        <v>60.4</v>
      </c>
      <c r="F66" s="8">
        <v>0.4</v>
      </c>
      <c r="G66" s="8">
        <v>0</v>
      </c>
      <c r="H66" s="8">
        <v>60</v>
      </c>
      <c r="I66" s="8" t="s">
        <v>11</v>
      </c>
      <c r="J66" s="1">
        <f>DATEVALUE(bills[[#This Row],[date]])</f>
        <v>44107</v>
      </c>
    </row>
    <row r="67" spans="1:10" ht="15" hidden="1" x14ac:dyDescent="0.25">
      <c r="A67" s="8" t="s">
        <v>8</v>
      </c>
      <c r="B67" s="8" t="s">
        <v>77</v>
      </c>
      <c r="C67" s="8">
        <v>0</v>
      </c>
      <c r="D67" s="8" t="s">
        <v>10</v>
      </c>
      <c r="E67" s="8">
        <v>805</v>
      </c>
      <c r="F67" s="8">
        <v>0</v>
      </c>
      <c r="G67" s="8">
        <v>0</v>
      </c>
      <c r="H67" s="8">
        <v>805</v>
      </c>
      <c r="I67" s="8" t="s">
        <v>11</v>
      </c>
      <c r="J67" s="1">
        <f>DATEVALUE(bills[[#This Row],[date]])</f>
        <v>44107</v>
      </c>
    </row>
    <row r="68" spans="1:10" ht="15" hidden="1" x14ac:dyDescent="0.25">
      <c r="A68" s="8" t="s">
        <v>8</v>
      </c>
      <c r="B68" s="8" t="s">
        <v>78</v>
      </c>
      <c r="C68" s="8">
        <v>0</v>
      </c>
      <c r="D68" s="8" t="s">
        <v>10</v>
      </c>
      <c r="E68" s="8">
        <v>324.5</v>
      </c>
      <c r="F68" s="8">
        <v>0</v>
      </c>
      <c r="G68" s="8">
        <v>0.5</v>
      </c>
      <c r="H68" s="8">
        <v>325</v>
      </c>
      <c r="I68" s="8" t="s">
        <v>11</v>
      </c>
      <c r="J68" s="1">
        <f>DATEVALUE(bills[[#This Row],[date]])</f>
        <v>44107</v>
      </c>
    </row>
    <row r="69" spans="1:10" ht="15" hidden="1" x14ac:dyDescent="0.25">
      <c r="A69" s="8" t="s">
        <v>8</v>
      </c>
      <c r="B69" s="8" t="s">
        <v>79</v>
      </c>
      <c r="C69" s="8">
        <v>0</v>
      </c>
      <c r="D69" s="8" t="s">
        <v>10</v>
      </c>
      <c r="E69" s="8">
        <v>70</v>
      </c>
      <c r="F69" s="8">
        <v>0</v>
      </c>
      <c r="G69" s="8">
        <v>0</v>
      </c>
      <c r="H69" s="8">
        <v>70</v>
      </c>
      <c r="I69" s="8" t="s">
        <v>11</v>
      </c>
      <c r="J69" s="1">
        <f>DATEVALUE(bills[[#This Row],[date]])</f>
        <v>44107</v>
      </c>
    </row>
    <row r="70" spans="1:10" ht="15" hidden="1" x14ac:dyDescent="0.25">
      <c r="A70" s="8" t="s">
        <v>8</v>
      </c>
      <c r="B70" s="8" t="s">
        <v>80</v>
      </c>
      <c r="C70" s="8">
        <v>0</v>
      </c>
      <c r="D70" s="8" t="s">
        <v>10</v>
      </c>
      <c r="E70" s="8">
        <v>40</v>
      </c>
      <c r="F70" s="8">
        <v>0</v>
      </c>
      <c r="G70" s="8">
        <v>0</v>
      </c>
      <c r="H70" s="8">
        <v>40</v>
      </c>
      <c r="I70" s="8" t="s">
        <v>11</v>
      </c>
      <c r="J70" s="1">
        <f>DATEVALUE(bills[[#This Row],[date]])</f>
        <v>44107</v>
      </c>
    </row>
    <row r="71" spans="1:10" ht="15" hidden="1" x14ac:dyDescent="0.25">
      <c r="A71" s="8" t="s">
        <v>8</v>
      </c>
      <c r="B71" s="8" t="s">
        <v>81</v>
      </c>
      <c r="C71" s="8">
        <v>0</v>
      </c>
      <c r="D71" s="8" t="s">
        <v>10</v>
      </c>
      <c r="E71" s="8">
        <v>10</v>
      </c>
      <c r="F71" s="8">
        <v>0</v>
      </c>
      <c r="G71" s="8">
        <v>0</v>
      </c>
      <c r="H71" s="8">
        <v>10</v>
      </c>
      <c r="I71" s="8" t="s">
        <v>11</v>
      </c>
      <c r="J71" s="1">
        <f>DATEVALUE(bills[[#This Row],[date]])</f>
        <v>44107</v>
      </c>
    </row>
    <row r="72" spans="1:10" ht="15" hidden="1" x14ac:dyDescent="0.25">
      <c r="A72" s="8" t="s">
        <v>8</v>
      </c>
      <c r="B72" s="8" t="s">
        <v>82</v>
      </c>
      <c r="C72" s="8">
        <v>0</v>
      </c>
      <c r="D72" s="8" t="s">
        <v>10</v>
      </c>
      <c r="E72" s="8">
        <v>89</v>
      </c>
      <c r="F72" s="8">
        <v>0</v>
      </c>
      <c r="G72" s="8">
        <v>0</v>
      </c>
      <c r="H72" s="8">
        <v>89</v>
      </c>
      <c r="I72" s="8" t="s">
        <v>11</v>
      </c>
      <c r="J72" s="1">
        <f>DATEVALUE(bills[[#This Row],[date]])</f>
        <v>44107</v>
      </c>
    </row>
    <row r="73" spans="1:10" ht="15" hidden="1" x14ac:dyDescent="0.25">
      <c r="A73" s="8" t="s">
        <v>8</v>
      </c>
      <c r="B73" s="8" t="s">
        <v>83</v>
      </c>
      <c r="C73" s="8">
        <v>0</v>
      </c>
      <c r="D73" s="8" t="s">
        <v>10</v>
      </c>
      <c r="E73" s="8">
        <v>13.8</v>
      </c>
      <c r="F73" s="8">
        <v>0</v>
      </c>
      <c r="G73" s="8">
        <v>0.2</v>
      </c>
      <c r="H73" s="8">
        <v>14</v>
      </c>
      <c r="I73" s="8" t="s">
        <v>11</v>
      </c>
      <c r="J73" s="1">
        <f>DATEVALUE(bills[[#This Row],[date]])</f>
        <v>44107</v>
      </c>
    </row>
    <row r="74" spans="1:10" ht="15" hidden="1" x14ac:dyDescent="0.25">
      <c r="A74" s="8" t="s">
        <v>8</v>
      </c>
      <c r="B74" s="8" t="s">
        <v>84</v>
      </c>
      <c r="C74" s="8">
        <v>0</v>
      </c>
      <c r="D74" s="8" t="s">
        <v>10</v>
      </c>
      <c r="E74" s="8">
        <v>80</v>
      </c>
      <c r="F74" s="8">
        <v>0</v>
      </c>
      <c r="G74" s="8">
        <v>0</v>
      </c>
      <c r="H74" s="8">
        <v>80</v>
      </c>
      <c r="I74" s="8" t="s">
        <v>11</v>
      </c>
      <c r="J74" s="1">
        <f>DATEVALUE(bills[[#This Row],[date]])</f>
        <v>44107</v>
      </c>
    </row>
    <row r="75" spans="1:10" ht="15" hidden="1" x14ac:dyDescent="0.25">
      <c r="A75" s="8" t="s">
        <v>8</v>
      </c>
      <c r="B75" s="8" t="s">
        <v>85</v>
      </c>
      <c r="C75" s="8">
        <v>0</v>
      </c>
      <c r="D75" s="8" t="s">
        <v>10</v>
      </c>
      <c r="E75" s="8">
        <v>130</v>
      </c>
      <c r="F75" s="8">
        <v>0</v>
      </c>
      <c r="G75" s="8">
        <v>0</v>
      </c>
      <c r="H75" s="8">
        <v>130</v>
      </c>
      <c r="I75" s="8" t="s">
        <v>11</v>
      </c>
      <c r="J75" s="1">
        <f>DATEVALUE(bills[[#This Row],[date]])</f>
        <v>44107</v>
      </c>
    </row>
    <row r="76" spans="1:10" ht="15" hidden="1" x14ac:dyDescent="0.25">
      <c r="A76" s="8" t="s">
        <v>8</v>
      </c>
      <c r="B76" s="8" t="s">
        <v>86</v>
      </c>
      <c r="C76" s="8">
        <v>0</v>
      </c>
      <c r="D76" s="8" t="s">
        <v>10</v>
      </c>
      <c r="E76" s="8">
        <v>50</v>
      </c>
      <c r="F76" s="8">
        <v>0</v>
      </c>
      <c r="G76" s="8">
        <v>0</v>
      </c>
      <c r="H76" s="8">
        <v>50</v>
      </c>
      <c r="I76" s="8" t="s">
        <v>11</v>
      </c>
      <c r="J76" s="1">
        <f>DATEVALUE(bills[[#This Row],[date]])</f>
        <v>44107</v>
      </c>
    </row>
    <row r="77" spans="1:10" ht="15" hidden="1" x14ac:dyDescent="0.25">
      <c r="A77" s="8" t="s">
        <v>8</v>
      </c>
      <c r="B77" s="8" t="s">
        <v>87</v>
      </c>
      <c r="C77" s="8">
        <v>0</v>
      </c>
      <c r="D77" s="8" t="s">
        <v>10</v>
      </c>
      <c r="E77" s="8">
        <v>90</v>
      </c>
      <c r="F77" s="8">
        <v>0</v>
      </c>
      <c r="G77" s="8">
        <v>0</v>
      </c>
      <c r="H77" s="8">
        <v>90</v>
      </c>
      <c r="I77" s="8" t="s">
        <v>11</v>
      </c>
      <c r="J77" s="1">
        <f>DATEVALUE(bills[[#This Row],[date]])</f>
        <v>44107</v>
      </c>
    </row>
    <row r="78" spans="1:10" ht="15" hidden="1" x14ac:dyDescent="0.25">
      <c r="A78" s="8" t="s">
        <v>8</v>
      </c>
      <c r="B78" s="8" t="s">
        <v>88</v>
      </c>
      <c r="C78" s="8">
        <v>0</v>
      </c>
      <c r="D78" s="8" t="s">
        <v>10</v>
      </c>
      <c r="E78" s="8">
        <v>100</v>
      </c>
      <c r="F78" s="8">
        <v>0</v>
      </c>
      <c r="G78" s="8">
        <v>0</v>
      </c>
      <c r="H78" s="8">
        <v>100</v>
      </c>
      <c r="I78" s="8" t="s">
        <v>11</v>
      </c>
      <c r="J78" s="1">
        <f>DATEVALUE(bills[[#This Row],[date]])</f>
        <v>44107</v>
      </c>
    </row>
    <row r="79" spans="1:10" ht="15" hidden="1" x14ac:dyDescent="0.25">
      <c r="A79" s="8" t="s">
        <v>8</v>
      </c>
      <c r="B79" s="8" t="s">
        <v>89</v>
      </c>
      <c r="C79" s="8">
        <v>0</v>
      </c>
      <c r="D79" s="8" t="s">
        <v>10</v>
      </c>
      <c r="E79" s="8">
        <v>60</v>
      </c>
      <c r="F79" s="8">
        <v>0</v>
      </c>
      <c r="G79" s="8">
        <v>0</v>
      </c>
      <c r="H79" s="8">
        <v>60</v>
      </c>
      <c r="I79" s="8" t="s">
        <v>11</v>
      </c>
      <c r="J79" s="1">
        <f>DATEVALUE(bills[[#This Row],[date]])</f>
        <v>44107</v>
      </c>
    </row>
    <row r="80" spans="1:10" ht="15" hidden="1" x14ac:dyDescent="0.25">
      <c r="A80" s="8" t="s">
        <v>8</v>
      </c>
      <c r="B80" s="8" t="s">
        <v>90</v>
      </c>
      <c r="C80" s="8">
        <v>0</v>
      </c>
      <c r="D80" s="8" t="s">
        <v>10</v>
      </c>
      <c r="E80" s="8">
        <v>150</v>
      </c>
      <c r="F80" s="8">
        <v>0</v>
      </c>
      <c r="G80" s="8">
        <v>0</v>
      </c>
      <c r="H80" s="8">
        <v>150</v>
      </c>
      <c r="I80" s="8" t="s">
        <v>11</v>
      </c>
      <c r="J80" s="1">
        <f>DATEVALUE(bills[[#This Row],[date]])</f>
        <v>44107</v>
      </c>
    </row>
    <row r="81" spans="1:10" ht="15" hidden="1" x14ac:dyDescent="0.25">
      <c r="A81" s="8" t="s">
        <v>8</v>
      </c>
      <c r="B81" s="8" t="s">
        <v>91</v>
      </c>
      <c r="C81" s="8">
        <v>0</v>
      </c>
      <c r="D81" s="8" t="s">
        <v>10</v>
      </c>
      <c r="E81" s="8">
        <v>120</v>
      </c>
      <c r="F81" s="8">
        <v>0</v>
      </c>
      <c r="G81" s="8">
        <v>0</v>
      </c>
      <c r="H81" s="8">
        <v>120</v>
      </c>
      <c r="I81" s="8" t="s">
        <v>11</v>
      </c>
      <c r="J81" s="1">
        <f>DATEVALUE(bills[[#This Row],[date]])</f>
        <v>44107</v>
      </c>
    </row>
    <row r="82" spans="1:10" ht="15" hidden="1" x14ac:dyDescent="0.25">
      <c r="A82" s="8" t="s">
        <v>8</v>
      </c>
      <c r="B82" s="8" t="s">
        <v>92</v>
      </c>
      <c r="C82" s="8">
        <v>0</v>
      </c>
      <c r="D82" s="8" t="s">
        <v>10</v>
      </c>
      <c r="E82" s="8">
        <v>50</v>
      </c>
      <c r="F82" s="8">
        <v>0</v>
      </c>
      <c r="G82" s="8">
        <v>0</v>
      </c>
      <c r="H82" s="8">
        <v>50</v>
      </c>
      <c r="I82" s="8" t="s">
        <v>11</v>
      </c>
      <c r="J82" s="1">
        <f>DATEVALUE(bills[[#This Row],[date]])</f>
        <v>44107</v>
      </c>
    </row>
    <row r="83" spans="1:10" ht="15" hidden="1" x14ac:dyDescent="0.25">
      <c r="A83" s="8" t="s">
        <v>8</v>
      </c>
      <c r="B83" s="8" t="s">
        <v>93</v>
      </c>
      <c r="C83" s="8">
        <v>0</v>
      </c>
      <c r="D83" s="8" t="s">
        <v>10</v>
      </c>
      <c r="E83" s="8">
        <v>25</v>
      </c>
      <c r="F83" s="8">
        <v>0</v>
      </c>
      <c r="G83" s="8">
        <v>0</v>
      </c>
      <c r="H83" s="8">
        <v>25</v>
      </c>
      <c r="I83" s="8" t="s">
        <v>11</v>
      </c>
      <c r="J83" s="1">
        <f>DATEVALUE(bills[[#This Row],[date]])</f>
        <v>44107</v>
      </c>
    </row>
    <row r="84" spans="1:10" ht="15" hidden="1" x14ac:dyDescent="0.25">
      <c r="A84" s="8" t="s">
        <v>8</v>
      </c>
      <c r="B84" s="8" t="s">
        <v>94</v>
      </c>
      <c r="C84" s="8">
        <v>0</v>
      </c>
      <c r="D84" s="8" t="s">
        <v>10</v>
      </c>
      <c r="E84" s="8">
        <v>20</v>
      </c>
      <c r="F84" s="8">
        <v>0</v>
      </c>
      <c r="G84" s="8">
        <v>0</v>
      </c>
      <c r="H84" s="8">
        <v>20</v>
      </c>
      <c r="I84" s="8" t="s">
        <v>11</v>
      </c>
      <c r="J84" s="1">
        <f>DATEVALUE(bills[[#This Row],[date]])</f>
        <v>44107</v>
      </c>
    </row>
    <row r="85" spans="1:10" ht="15" hidden="1" x14ac:dyDescent="0.25">
      <c r="A85" s="8" t="s">
        <v>95</v>
      </c>
      <c r="B85" s="8" t="s">
        <v>96</v>
      </c>
      <c r="C85" s="8">
        <v>0</v>
      </c>
      <c r="D85" s="8" t="s">
        <v>10</v>
      </c>
      <c r="E85" s="8">
        <v>447.8</v>
      </c>
      <c r="F85" s="8">
        <v>0</v>
      </c>
      <c r="G85" s="8">
        <v>0.2</v>
      </c>
      <c r="H85" s="8">
        <v>448</v>
      </c>
      <c r="I85" s="8" t="s">
        <v>11</v>
      </c>
      <c r="J85" s="1">
        <f>DATEVALUE(bills[[#This Row],[date]])</f>
        <v>44108</v>
      </c>
    </row>
    <row r="86" spans="1:10" ht="15" hidden="1" x14ac:dyDescent="0.25">
      <c r="A86" s="8" t="s">
        <v>95</v>
      </c>
      <c r="B86" s="8" t="s">
        <v>97</v>
      </c>
      <c r="C86" s="8">
        <v>0</v>
      </c>
      <c r="D86" s="8" t="s">
        <v>10</v>
      </c>
      <c r="E86" s="8">
        <v>804</v>
      </c>
      <c r="F86" s="8">
        <v>0</v>
      </c>
      <c r="G86" s="8">
        <v>0</v>
      </c>
      <c r="H86" s="8">
        <v>804</v>
      </c>
      <c r="I86" s="8" t="s">
        <v>11</v>
      </c>
      <c r="J86" s="1">
        <f>DATEVALUE(bills[[#This Row],[date]])</f>
        <v>44108</v>
      </c>
    </row>
    <row r="87" spans="1:10" ht="15" hidden="1" x14ac:dyDescent="0.25">
      <c r="A87" s="8" t="s">
        <v>95</v>
      </c>
      <c r="B87" s="8" t="s">
        <v>98</v>
      </c>
      <c r="C87" s="8">
        <v>0</v>
      </c>
      <c r="D87" s="8" t="s">
        <v>10</v>
      </c>
      <c r="E87" s="8">
        <v>172</v>
      </c>
      <c r="F87" s="8">
        <v>0</v>
      </c>
      <c r="G87" s="8">
        <v>0</v>
      </c>
      <c r="H87" s="8">
        <v>172</v>
      </c>
      <c r="I87" s="8" t="s">
        <v>11</v>
      </c>
      <c r="J87" s="1">
        <f>DATEVALUE(bills[[#This Row],[date]])</f>
        <v>44108</v>
      </c>
    </row>
    <row r="88" spans="1:10" ht="15" hidden="1" x14ac:dyDescent="0.25">
      <c r="A88" s="8" t="s">
        <v>95</v>
      </c>
      <c r="B88" s="8" t="s">
        <v>99</v>
      </c>
      <c r="C88" s="8">
        <v>0</v>
      </c>
      <c r="D88" s="8" t="s">
        <v>10</v>
      </c>
      <c r="E88" s="8">
        <v>50</v>
      </c>
      <c r="F88" s="8">
        <v>0</v>
      </c>
      <c r="G88" s="8">
        <v>0</v>
      </c>
      <c r="H88" s="8">
        <v>50</v>
      </c>
      <c r="I88" s="8" t="s">
        <v>11</v>
      </c>
      <c r="J88" s="1">
        <f>DATEVALUE(bills[[#This Row],[date]])</f>
        <v>44108</v>
      </c>
    </row>
    <row r="89" spans="1:10" ht="15" hidden="1" x14ac:dyDescent="0.25">
      <c r="A89" s="8" t="s">
        <v>95</v>
      </c>
      <c r="B89" s="8" t="s">
        <v>100</v>
      </c>
      <c r="C89" s="8">
        <v>0</v>
      </c>
      <c r="D89" s="8" t="s">
        <v>10</v>
      </c>
      <c r="E89" s="8">
        <v>69.400000000000006</v>
      </c>
      <c r="F89" s="8">
        <v>0</v>
      </c>
      <c r="G89" s="8">
        <v>0.6</v>
      </c>
      <c r="H89" s="8">
        <v>70</v>
      </c>
      <c r="I89" s="8" t="s">
        <v>11</v>
      </c>
      <c r="J89" s="1">
        <f>DATEVALUE(bills[[#This Row],[date]])</f>
        <v>44108</v>
      </c>
    </row>
    <row r="90" spans="1:10" ht="15" hidden="1" x14ac:dyDescent="0.25">
      <c r="A90" s="8" t="s">
        <v>95</v>
      </c>
      <c r="B90" s="8" t="s">
        <v>101</v>
      </c>
      <c r="C90" s="8">
        <v>0</v>
      </c>
      <c r="D90" s="8" t="s">
        <v>10</v>
      </c>
      <c r="E90" s="8">
        <v>190.5</v>
      </c>
      <c r="F90" s="8">
        <v>0</v>
      </c>
      <c r="G90" s="8">
        <v>0.5</v>
      </c>
      <c r="H90" s="8">
        <v>191</v>
      </c>
      <c r="I90" s="8" t="s">
        <v>11</v>
      </c>
      <c r="J90" s="1">
        <f>DATEVALUE(bills[[#This Row],[date]])</f>
        <v>44108</v>
      </c>
    </row>
    <row r="91" spans="1:10" ht="15" hidden="1" x14ac:dyDescent="0.25">
      <c r="A91" s="8" t="s">
        <v>95</v>
      </c>
      <c r="B91" s="8" t="s">
        <v>102</v>
      </c>
      <c r="C91" s="8">
        <v>0</v>
      </c>
      <c r="D91" s="8" t="s">
        <v>10</v>
      </c>
      <c r="E91" s="8">
        <v>370</v>
      </c>
      <c r="F91" s="8">
        <v>0</v>
      </c>
      <c r="G91" s="8">
        <v>0</v>
      </c>
      <c r="H91" s="8">
        <v>370</v>
      </c>
      <c r="I91" s="8" t="s">
        <v>11</v>
      </c>
      <c r="J91" s="1">
        <f>DATEVALUE(bills[[#This Row],[date]])</f>
        <v>44108</v>
      </c>
    </row>
    <row r="92" spans="1:10" ht="15" hidden="1" x14ac:dyDescent="0.25">
      <c r="A92" s="8" t="s">
        <v>95</v>
      </c>
      <c r="B92" s="8" t="s">
        <v>103</v>
      </c>
      <c r="C92" s="8">
        <v>0</v>
      </c>
      <c r="D92" s="8" t="s">
        <v>10</v>
      </c>
      <c r="E92" s="8">
        <v>62</v>
      </c>
      <c r="F92" s="8">
        <v>0</v>
      </c>
      <c r="G92" s="8">
        <v>0</v>
      </c>
      <c r="H92" s="8">
        <v>62</v>
      </c>
      <c r="I92" s="8" t="s">
        <v>11</v>
      </c>
      <c r="J92" s="1">
        <f>DATEVALUE(bills[[#This Row],[date]])</f>
        <v>44108</v>
      </c>
    </row>
    <row r="93" spans="1:10" ht="15" hidden="1" x14ac:dyDescent="0.25">
      <c r="A93" s="8" t="s">
        <v>95</v>
      </c>
      <c r="B93" s="8" t="s">
        <v>104</v>
      </c>
      <c r="C93" s="8">
        <v>0</v>
      </c>
      <c r="D93" s="8" t="s">
        <v>10</v>
      </c>
      <c r="E93" s="8">
        <v>38</v>
      </c>
      <c r="F93" s="8">
        <v>0</v>
      </c>
      <c r="G93" s="8">
        <v>0</v>
      </c>
      <c r="H93" s="8">
        <v>38</v>
      </c>
      <c r="I93" s="8" t="s">
        <v>11</v>
      </c>
      <c r="J93" s="1">
        <f>DATEVALUE(bills[[#This Row],[date]])</f>
        <v>44108</v>
      </c>
    </row>
    <row r="94" spans="1:10" ht="15" hidden="1" x14ac:dyDescent="0.25">
      <c r="A94" s="8" t="s">
        <v>95</v>
      </c>
      <c r="B94" s="8" t="s">
        <v>105</v>
      </c>
      <c r="C94" s="8">
        <v>0</v>
      </c>
      <c r="D94" s="8" t="s">
        <v>10</v>
      </c>
      <c r="E94" s="8">
        <v>20</v>
      </c>
      <c r="F94" s="8">
        <v>0</v>
      </c>
      <c r="G94" s="8">
        <v>0</v>
      </c>
      <c r="H94" s="8">
        <v>20</v>
      </c>
      <c r="I94" s="8" t="s">
        <v>11</v>
      </c>
      <c r="J94" s="1">
        <f>DATEVALUE(bills[[#This Row],[date]])</f>
        <v>44108</v>
      </c>
    </row>
    <row r="95" spans="1:10" ht="15" hidden="1" x14ac:dyDescent="0.25">
      <c r="A95" s="8" t="s">
        <v>95</v>
      </c>
      <c r="B95" s="8" t="s">
        <v>106</v>
      </c>
      <c r="C95" s="8">
        <v>0</v>
      </c>
      <c r="D95" s="8" t="s">
        <v>10</v>
      </c>
      <c r="E95" s="8">
        <v>50</v>
      </c>
      <c r="F95" s="8">
        <v>0</v>
      </c>
      <c r="G95" s="8">
        <v>0</v>
      </c>
      <c r="H95" s="8">
        <v>50</v>
      </c>
      <c r="I95" s="8" t="s">
        <v>11</v>
      </c>
      <c r="J95" s="1">
        <f>DATEVALUE(bills[[#This Row],[date]])</f>
        <v>44108</v>
      </c>
    </row>
    <row r="96" spans="1:10" ht="15" hidden="1" x14ac:dyDescent="0.25">
      <c r="A96" s="8" t="s">
        <v>95</v>
      </c>
      <c r="B96" s="8" t="s">
        <v>107</v>
      </c>
      <c r="C96" s="8">
        <v>0</v>
      </c>
      <c r="D96" s="8" t="s">
        <v>10</v>
      </c>
      <c r="E96" s="8">
        <v>70</v>
      </c>
      <c r="F96" s="8">
        <v>0</v>
      </c>
      <c r="G96" s="8">
        <v>0</v>
      </c>
      <c r="H96" s="8">
        <v>70</v>
      </c>
      <c r="I96" s="8" t="s">
        <v>11</v>
      </c>
      <c r="J96" s="1">
        <f>DATEVALUE(bills[[#This Row],[date]])</f>
        <v>44108</v>
      </c>
    </row>
    <row r="97" spans="1:10" ht="15" hidden="1" x14ac:dyDescent="0.25">
      <c r="A97" s="8" t="s">
        <v>95</v>
      </c>
      <c r="B97" s="8" t="s">
        <v>108</v>
      </c>
      <c r="C97" s="8">
        <v>0</v>
      </c>
      <c r="D97" s="8" t="s">
        <v>10</v>
      </c>
      <c r="E97" s="8">
        <v>289.8</v>
      </c>
      <c r="F97" s="8">
        <v>0</v>
      </c>
      <c r="G97" s="8">
        <v>0.2</v>
      </c>
      <c r="H97" s="8">
        <v>290</v>
      </c>
      <c r="I97" s="8" t="s">
        <v>11</v>
      </c>
      <c r="J97" s="1">
        <f>DATEVALUE(bills[[#This Row],[date]])</f>
        <v>44108</v>
      </c>
    </row>
    <row r="98" spans="1:10" ht="15" hidden="1" x14ac:dyDescent="0.25">
      <c r="A98" s="8" t="s">
        <v>95</v>
      </c>
      <c r="B98" s="8" t="s">
        <v>109</v>
      </c>
      <c r="C98" s="8">
        <v>0</v>
      </c>
      <c r="D98" s="8" t="s">
        <v>10</v>
      </c>
      <c r="E98" s="8">
        <v>539.20000000000005</v>
      </c>
      <c r="F98" s="8">
        <v>0</v>
      </c>
      <c r="G98" s="8">
        <v>0.8</v>
      </c>
      <c r="H98" s="8">
        <v>540</v>
      </c>
      <c r="I98" s="8" t="s">
        <v>11</v>
      </c>
      <c r="J98" s="1">
        <f>DATEVALUE(bills[[#This Row],[date]])</f>
        <v>44108</v>
      </c>
    </row>
    <row r="99" spans="1:10" ht="15" hidden="1" x14ac:dyDescent="0.25">
      <c r="A99" s="8" t="s">
        <v>95</v>
      </c>
      <c r="B99" s="8" t="s">
        <v>110</v>
      </c>
      <c r="C99" s="8">
        <v>0</v>
      </c>
      <c r="D99" s="8" t="s">
        <v>10</v>
      </c>
      <c r="E99" s="8">
        <v>181.5</v>
      </c>
      <c r="F99" s="8">
        <v>0</v>
      </c>
      <c r="G99" s="8">
        <v>0.5</v>
      </c>
      <c r="H99" s="8">
        <v>182</v>
      </c>
      <c r="I99" s="8" t="s">
        <v>11</v>
      </c>
      <c r="J99" s="1">
        <f>DATEVALUE(bills[[#This Row],[date]])</f>
        <v>44108</v>
      </c>
    </row>
    <row r="100" spans="1:10" ht="15" hidden="1" x14ac:dyDescent="0.25">
      <c r="A100" s="8" t="s">
        <v>95</v>
      </c>
      <c r="B100" s="8" t="s">
        <v>111</v>
      </c>
      <c r="C100" s="8">
        <v>0</v>
      </c>
      <c r="D100" s="8" t="s">
        <v>10</v>
      </c>
      <c r="E100" s="8">
        <v>62</v>
      </c>
      <c r="F100" s="8">
        <v>0</v>
      </c>
      <c r="G100" s="8">
        <v>0</v>
      </c>
      <c r="H100" s="8">
        <v>62</v>
      </c>
      <c r="I100" s="8" t="s">
        <v>11</v>
      </c>
      <c r="J100" s="1">
        <f>DATEVALUE(bills[[#This Row],[date]])</f>
        <v>44108</v>
      </c>
    </row>
    <row r="101" spans="1:10" ht="15" hidden="1" x14ac:dyDescent="0.25">
      <c r="A101" s="8" t="s">
        <v>95</v>
      </c>
      <c r="B101" s="8" t="s">
        <v>112</v>
      </c>
      <c r="C101" s="8">
        <v>0</v>
      </c>
      <c r="D101" s="8" t="s">
        <v>10</v>
      </c>
      <c r="E101" s="8">
        <v>180</v>
      </c>
      <c r="F101" s="8">
        <v>0</v>
      </c>
      <c r="G101" s="8">
        <v>0</v>
      </c>
      <c r="H101" s="8">
        <v>180</v>
      </c>
      <c r="I101" s="8" t="s">
        <v>11</v>
      </c>
      <c r="J101" s="1">
        <f>DATEVALUE(bills[[#This Row],[date]])</f>
        <v>44108</v>
      </c>
    </row>
    <row r="102" spans="1:10" ht="15" hidden="1" x14ac:dyDescent="0.25">
      <c r="A102" s="8" t="s">
        <v>95</v>
      </c>
      <c r="B102" s="8" t="s">
        <v>113</v>
      </c>
      <c r="C102" s="8">
        <v>0</v>
      </c>
      <c r="D102" s="8" t="s">
        <v>10</v>
      </c>
      <c r="E102" s="8">
        <v>199</v>
      </c>
      <c r="F102" s="8">
        <v>0</v>
      </c>
      <c r="G102" s="8">
        <v>0</v>
      </c>
      <c r="H102" s="8">
        <v>199</v>
      </c>
      <c r="I102" s="8" t="s">
        <v>11</v>
      </c>
      <c r="J102" s="1">
        <f>DATEVALUE(bills[[#This Row],[date]])</f>
        <v>44108</v>
      </c>
    </row>
    <row r="103" spans="1:10" ht="15" hidden="1" x14ac:dyDescent="0.25">
      <c r="A103" s="8" t="s">
        <v>95</v>
      </c>
      <c r="B103" s="8" t="s">
        <v>114</v>
      </c>
      <c r="C103" s="8">
        <v>0</v>
      </c>
      <c r="D103" s="8" t="s">
        <v>10</v>
      </c>
      <c r="E103" s="8">
        <v>159.6</v>
      </c>
      <c r="F103" s="8">
        <v>0</v>
      </c>
      <c r="G103" s="8">
        <v>0.4</v>
      </c>
      <c r="H103" s="8">
        <v>160</v>
      </c>
      <c r="I103" s="8" t="s">
        <v>11</v>
      </c>
      <c r="J103" s="1">
        <f>DATEVALUE(bills[[#This Row],[date]])</f>
        <v>44108</v>
      </c>
    </row>
    <row r="104" spans="1:10" ht="15" hidden="1" x14ac:dyDescent="0.25">
      <c r="A104" s="8" t="s">
        <v>95</v>
      </c>
      <c r="B104" s="8" t="s">
        <v>115</v>
      </c>
      <c r="C104" s="8">
        <v>0</v>
      </c>
      <c r="D104" s="8" t="s">
        <v>10</v>
      </c>
      <c r="E104" s="8">
        <v>556</v>
      </c>
      <c r="F104" s="8">
        <v>0</v>
      </c>
      <c r="G104" s="8">
        <v>0</v>
      </c>
      <c r="H104" s="8">
        <v>556</v>
      </c>
      <c r="I104" s="8" t="s">
        <v>11</v>
      </c>
      <c r="J104" s="1">
        <f>DATEVALUE(bills[[#This Row],[date]])</f>
        <v>44108</v>
      </c>
    </row>
    <row r="105" spans="1:10" ht="15" hidden="1" x14ac:dyDescent="0.25">
      <c r="A105" s="8" t="s">
        <v>95</v>
      </c>
      <c r="B105" s="8" t="s">
        <v>116</v>
      </c>
      <c r="C105" s="8">
        <v>0</v>
      </c>
      <c r="D105" s="8" t="s">
        <v>10</v>
      </c>
      <c r="E105" s="8">
        <v>115</v>
      </c>
      <c r="F105" s="8">
        <v>0</v>
      </c>
      <c r="G105" s="8">
        <v>0</v>
      </c>
      <c r="H105" s="8">
        <v>115</v>
      </c>
      <c r="I105" s="8" t="s">
        <v>11</v>
      </c>
      <c r="J105" s="1">
        <f>DATEVALUE(bills[[#This Row],[date]])</f>
        <v>44108</v>
      </c>
    </row>
    <row r="106" spans="1:10" ht="15" hidden="1" x14ac:dyDescent="0.25">
      <c r="A106" s="8" t="s">
        <v>95</v>
      </c>
      <c r="B106" s="8" t="s">
        <v>117</v>
      </c>
      <c r="C106" s="8">
        <v>0</v>
      </c>
      <c r="D106" s="8" t="s">
        <v>10</v>
      </c>
      <c r="E106" s="8">
        <v>67</v>
      </c>
      <c r="F106" s="8">
        <v>0</v>
      </c>
      <c r="G106" s="8">
        <v>0</v>
      </c>
      <c r="H106" s="8">
        <v>67</v>
      </c>
      <c r="I106" s="8" t="s">
        <v>11</v>
      </c>
      <c r="J106" s="1">
        <f>DATEVALUE(bills[[#This Row],[date]])</f>
        <v>44108</v>
      </c>
    </row>
    <row r="107" spans="1:10" ht="15" hidden="1" x14ac:dyDescent="0.25">
      <c r="A107" s="8" t="s">
        <v>95</v>
      </c>
      <c r="B107" s="8" t="s">
        <v>118</v>
      </c>
      <c r="C107" s="8">
        <v>0</v>
      </c>
      <c r="D107" s="8" t="s">
        <v>10</v>
      </c>
      <c r="E107" s="8">
        <v>315.5</v>
      </c>
      <c r="F107" s="8">
        <v>0</v>
      </c>
      <c r="G107" s="8">
        <v>0.5</v>
      </c>
      <c r="H107" s="8">
        <v>316</v>
      </c>
      <c r="I107" s="8" t="s">
        <v>11</v>
      </c>
      <c r="J107" s="1">
        <f>DATEVALUE(bills[[#This Row],[date]])</f>
        <v>44108</v>
      </c>
    </row>
    <row r="108" spans="1:10" ht="15" hidden="1" x14ac:dyDescent="0.25">
      <c r="A108" s="8" t="s">
        <v>95</v>
      </c>
      <c r="B108" s="8" t="s">
        <v>119</v>
      </c>
      <c r="C108" s="8">
        <v>0</v>
      </c>
      <c r="D108" s="8" t="s">
        <v>10</v>
      </c>
      <c r="E108" s="8">
        <v>152.80000000000001</v>
      </c>
      <c r="F108" s="8">
        <v>0</v>
      </c>
      <c r="G108" s="8">
        <v>0.2</v>
      </c>
      <c r="H108" s="8">
        <v>153</v>
      </c>
      <c r="I108" s="8" t="s">
        <v>11</v>
      </c>
      <c r="J108" s="1">
        <f>DATEVALUE(bills[[#This Row],[date]])</f>
        <v>44108</v>
      </c>
    </row>
    <row r="109" spans="1:10" ht="15" hidden="1" x14ac:dyDescent="0.25">
      <c r="A109" s="8" t="s">
        <v>95</v>
      </c>
      <c r="B109" s="8" t="s">
        <v>120</v>
      </c>
      <c r="C109" s="8">
        <v>0</v>
      </c>
      <c r="D109" s="8" t="s">
        <v>10</v>
      </c>
      <c r="E109" s="8">
        <v>95.5</v>
      </c>
      <c r="F109" s="8">
        <v>0</v>
      </c>
      <c r="G109" s="8">
        <v>0.5</v>
      </c>
      <c r="H109" s="8">
        <v>96</v>
      </c>
      <c r="I109" s="8" t="s">
        <v>11</v>
      </c>
      <c r="J109" s="1">
        <f>DATEVALUE(bills[[#This Row],[date]])</f>
        <v>44108</v>
      </c>
    </row>
    <row r="110" spans="1:10" ht="15" hidden="1" x14ac:dyDescent="0.25">
      <c r="A110" s="8" t="s">
        <v>95</v>
      </c>
      <c r="B110" s="8" t="s">
        <v>121</v>
      </c>
      <c r="C110" s="8">
        <v>0</v>
      </c>
      <c r="D110" s="8" t="s">
        <v>10</v>
      </c>
      <c r="E110" s="8">
        <v>25</v>
      </c>
      <c r="F110" s="8">
        <v>0</v>
      </c>
      <c r="G110" s="8">
        <v>0</v>
      </c>
      <c r="H110" s="8">
        <v>25</v>
      </c>
      <c r="I110" s="8" t="s">
        <v>11</v>
      </c>
      <c r="J110" s="1">
        <f>DATEVALUE(bills[[#This Row],[date]])</f>
        <v>44108</v>
      </c>
    </row>
    <row r="111" spans="1:10" ht="15" hidden="1" x14ac:dyDescent="0.25">
      <c r="A111" s="8" t="s">
        <v>95</v>
      </c>
      <c r="B111" s="8" t="s">
        <v>122</v>
      </c>
      <c r="C111" s="8">
        <v>0</v>
      </c>
      <c r="D111" s="8" t="s">
        <v>10</v>
      </c>
      <c r="E111" s="8">
        <v>100.5</v>
      </c>
      <c r="F111" s="8">
        <v>0.5</v>
      </c>
      <c r="G111" s="8">
        <v>0</v>
      </c>
      <c r="H111" s="8">
        <v>100</v>
      </c>
      <c r="I111" s="8" t="s">
        <v>11</v>
      </c>
      <c r="J111" s="1">
        <f>DATEVALUE(bills[[#This Row],[date]])</f>
        <v>44108</v>
      </c>
    </row>
    <row r="112" spans="1:10" ht="15" hidden="1" x14ac:dyDescent="0.25">
      <c r="A112" s="8" t="s">
        <v>95</v>
      </c>
      <c r="B112" s="8" t="s">
        <v>123</v>
      </c>
      <c r="C112" s="8">
        <v>0</v>
      </c>
      <c r="D112" s="8" t="s">
        <v>10</v>
      </c>
      <c r="E112" s="8">
        <v>130</v>
      </c>
      <c r="F112" s="8">
        <v>0</v>
      </c>
      <c r="G112" s="8">
        <v>0</v>
      </c>
      <c r="H112" s="8">
        <v>130</v>
      </c>
      <c r="I112" s="8" t="s">
        <v>11</v>
      </c>
      <c r="J112" s="1">
        <f>DATEVALUE(bills[[#This Row],[date]])</f>
        <v>44108</v>
      </c>
    </row>
    <row r="113" spans="1:10" ht="15" hidden="1" x14ac:dyDescent="0.25">
      <c r="A113" s="8" t="s">
        <v>95</v>
      </c>
      <c r="B113" s="8" t="s">
        <v>124</v>
      </c>
      <c r="C113" s="8">
        <v>0</v>
      </c>
      <c r="D113" s="8" t="s">
        <v>10</v>
      </c>
      <c r="E113" s="8">
        <v>155</v>
      </c>
      <c r="F113" s="8">
        <v>0</v>
      </c>
      <c r="G113" s="8">
        <v>0</v>
      </c>
      <c r="H113" s="8">
        <v>155</v>
      </c>
      <c r="I113" s="8" t="s">
        <v>11</v>
      </c>
      <c r="J113" s="1">
        <f>DATEVALUE(bills[[#This Row],[date]])</f>
        <v>44108</v>
      </c>
    </row>
    <row r="114" spans="1:10" ht="15" hidden="1" x14ac:dyDescent="0.25">
      <c r="A114" s="8" t="s">
        <v>95</v>
      </c>
      <c r="B114" s="8" t="s">
        <v>125</v>
      </c>
      <c r="C114" s="8">
        <v>0</v>
      </c>
      <c r="D114" s="8" t="s">
        <v>10</v>
      </c>
      <c r="E114" s="8">
        <v>62</v>
      </c>
      <c r="F114" s="8">
        <v>0</v>
      </c>
      <c r="G114" s="8">
        <v>0</v>
      </c>
      <c r="H114" s="8">
        <v>62</v>
      </c>
      <c r="I114" s="8" t="s">
        <v>11</v>
      </c>
      <c r="J114" s="1">
        <f>DATEVALUE(bills[[#This Row],[date]])</f>
        <v>44108</v>
      </c>
    </row>
    <row r="115" spans="1:10" ht="15" hidden="1" x14ac:dyDescent="0.25">
      <c r="A115" s="8" t="s">
        <v>95</v>
      </c>
      <c r="B115" s="8" t="s">
        <v>126</v>
      </c>
      <c r="C115" s="8">
        <v>0</v>
      </c>
      <c r="D115" s="8" t="s">
        <v>10</v>
      </c>
      <c r="E115" s="8">
        <v>25</v>
      </c>
      <c r="F115" s="8">
        <v>0</v>
      </c>
      <c r="G115" s="8">
        <v>0</v>
      </c>
      <c r="H115" s="8">
        <v>25</v>
      </c>
      <c r="I115" s="8" t="s">
        <v>11</v>
      </c>
      <c r="J115" s="1">
        <f>DATEVALUE(bills[[#This Row],[date]])</f>
        <v>44108</v>
      </c>
    </row>
    <row r="116" spans="1:10" ht="15" hidden="1" x14ac:dyDescent="0.25">
      <c r="A116" s="8" t="s">
        <v>95</v>
      </c>
      <c r="B116" s="8" t="s">
        <v>127</v>
      </c>
      <c r="C116" s="8">
        <v>0</v>
      </c>
      <c r="D116" s="8" t="s">
        <v>10</v>
      </c>
      <c r="E116" s="8">
        <v>80</v>
      </c>
      <c r="F116" s="8">
        <v>0</v>
      </c>
      <c r="G116" s="8">
        <v>0</v>
      </c>
      <c r="H116" s="8">
        <v>80</v>
      </c>
      <c r="I116" s="8" t="s">
        <v>11</v>
      </c>
      <c r="J116" s="1">
        <f>DATEVALUE(bills[[#This Row],[date]])</f>
        <v>44108</v>
      </c>
    </row>
    <row r="117" spans="1:10" ht="15" hidden="1" x14ac:dyDescent="0.25">
      <c r="A117" s="8" t="s">
        <v>95</v>
      </c>
      <c r="B117" s="8" t="s">
        <v>128</v>
      </c>
      <c r="C117" s="8">
        <v>0</v>
      </c>
      <c r="D117" s="8" t="s">
        <v>10</v>
      </c>
      <c r="E117" s="8">
        <v>50</v>
      </c>
      <c r="F117" s="8">
        <v>0</v>
      </c>
      <c r="G117" s="8">
        <v>0</v>
      </c>
      <c r="H117" s="8">
        <v>50</v>
      </c>
      <c r="I117" s="8" t="s">
        <v>11</v>
      </c>
      <c r="J117" s="1">
        <f>DATEVALUE(bills[[#This Row],[date]])</f>
        <v>44108</v>
      </c>
    </row>
    <row r="118" spans="1:10" ht="15" hidden="1" x14ac:dyDescent="0.25">
      <c r="A118" s="8" t="s">
        <v>95</v>
      </c>
      <c r="B118" s="8" t="s">
        <v>129</v>
      </c>
      <c r="C118" s="8">
        <v>0</v>
      </c>
      <c r="D118" s="8" t="s">
        <v>10</v>
      </c>
      <c r="E118" s="8">
        <v>20</v>
      </c>
      <c r="F118" s="8">
        <v>0</v>
      </c>
      <c r="G118" s="8">
        <v>0</v>
      </c>
      <c r="H118" s="8">
        <v>20</v>
      </c>
      <c r="I118" s="8" t="s">
        <v>11</v>
      </c>
      <c r="J118" s="1">
        <f>DATEVALUE(bills[[#This Row],[date]])</f>
        <v>44108</v>
      </c>
    </row>
    <row r="119" spans="1:10" ht="15" hidden="1" x14ac:dyDescent="0.25">
      <c r="A119" s="8" t="s">
        <v>95</v>
      </c>
      <c r="B119" s="8" t="s">
        <v>130</v>
      </c>
      <c r="C119" s="8">
        <v>0</v>
      </c>
      <c r="D119" s="8" t="s">
        <v>10</v>
      </c>
      <c r="E119" s="8">
        <v>30</v>
      </c>
      <c r="F119" s="8">
        <v>0</v>
      </c>
      <c r="G119" s="8">
        <v>0</v>
      </c>
      <c r="H119" s="8">
        <v>30</v>
      </c>
      <c r="I119" s="8" t="s">
        <v>11</v>
      </c>
      <c r="J119" s="1">
        <f>DATEVALUE(bills[[#This Row],[date]])</f>
        <v>44108</v>
      </c>
    </row>
    <row r="120" spans="1:10" ht="15" hidden="1" x14ac:dyDescent="0.25">
      <c r="A120" s="8" t="s">
        <v>95</v>
      </c>
      <c r="B120" s="8" t="s">
        <v>131</v>
      </c>
      <c r="C120" s="8">
        <v>0</v>
      </c>
      <c r="D120" s="8" t="s">
        <v>10</v>
      </c>
      <c r="E120" s="8">
        <v>60</v>
      </c>
      <c r="F120" s="8">
        <v>0</v>
      </c>
      <c r="G120" s="8">
        <v>0</v>
      </c>
      <c r="H120" s="8">
        <v>60</v>
      </c>
      <c r="I120" s="8" t="s">
        <v>11</v>
      </c>
      <c r="J120" s="1">
        <f>DATEVALUE(bills[[#This Row],[date]])</f>
        <v>44108</v>
      </c>
    </row>
    <row r="121" spans="1:10" ht="15" hidden="1" x14ac:dyDescent="0.25">
      <c r="A121" s="8" t="s">
        <v>95</v>
      </c>
      <c r="B121" s="8" t="s">
        <v>132</v>
      </c>
      <c r="C121" s="8">
        <v>0</v>
      </c>
      <c r="D121" s="8" t="s">
        <v>10</v>
      </c>
      <c r="E121" s="8">
        <v>65</v>
      </c>
      <c r="F121" s="8">
        <v>0</v>
      </c>
      <c r="G121" s="8">
        <v>0</v>
      </c>
      <c r="H121" s="8">
        <v>65</v>
      </c>
      <c r="I121" s="8" t="s">
        <v>11</v>
      </c>
      <c r="J121" s="1">
        <f>DATEVALUE(bills[[#This Row],[date]])</f>
        <v>44108</v>
      </c>
    </row>
    <row r="122" spans="1:10" ht="15" hidden="1" x14ac:dyDescent="0.25">
      <c r="A122" s="8" t="s">
        <v>95</v>
      </c>
      <c r="B122" s="8" t="s">
        <v>133</v>
      </c>
      <c r="C122" s="8">
        <v>0</v>
      </c>
      <c r="D122" s="8" t="s">
        <v>10</v>
      </c>
      <c r="E122" s="8">
        <v>161</v>
      </c>
      <c r="F122" s="8">
        <v>1</v>
      </c>
      <c r="G122" s="8">
        <v>0</v>
      </c>
      <c r="H122" s="8">
        <v>160</v>
      </c>
      <c r="I122" s="8" t="s">
        <v>11</v>
      </c>
      <c r="J122" s="1">
        <f>DATEVALUE(bills[[#This Row],[date]])</f>
        <v>44108</v>
      </c>
    </row>
    <row r="123" spans="1:10" ht="15" hidden="1" x14ac:dyDescent="0.25">
      <c r="A123" s="8" t="s">
        <v>95</v>
      </c>
      <c r="B123" s="8" t="s">
        <v>134</v>
      </c>
      <c r="C123" s="8">
        <v>0</v>
      </c>
      <c r="D123" s="8" t="s">
        <v>10</v>
      </c>
      <c r="E123" s="8">
        <v>10</v>
      </c>
      <c r="F123" s="8">
        <v>0</v>
      </c>
      <c r="G123" s="8">
        <v>0</v>
      </c>
      <c r="H123" s="8">
        <v>10</v>
      </c>
      <c r="I123" s="8" t="s">
        <v>11</v>
      </c>
      <c r="J123" s="1">
        <f>DATEVALUE(bills[[#This Row],[date]])</f>
        <v>44108</v>
      </c>
    </row>
    <row r="124" spans="1:10" ht="15" hidden="1" x14ac:dyDescent="0.25">
      <c r="A124" s="8" t="s">
        <v>95</v>
      </c>
      <c r="B124" s="8" t="s">
        <v>135</v>
      </c>
      <c r="C124" s="8">
        <v>0</v>
      </c>
      <c r="D124" s="8" t="s">
        <v>10</v>
      </c>
      <c r="E124" s="8">
        <v>122</v>
      </c>
      <c r="F124" s="8">
        <v>0</v>
      </c>
      <c r="G124" s="8">
        <v>0</v>
      </c>
      <c r="H124" s="8">
        <v>122</v>
      </c>
      <c r="I124" s="8" t="s">
        <v>11</v>
      </c>
      <c r="J124" s="1">
        <f>DATEVALUE(bills[[#This Row],[date]])</f>
        <v>44108</v>
      </c>
    </row>
    <row r="125" spans="1:10" ht="15" hidden="1" x14ac:dyDescent="0.25">
      <c r="A125" s="8" t="s">
        <v>95</v>
      </c>
      <c r="B125" s="8" t="s">
        <v>136</v>
      </c>
      <c r="C125" s="8">
        <v>0</v>
      </c>
      <c r="D125" s="8" t="s">
        <v>10</v>
      </c>
      <c r="E125" s="8">
        <v>35</v>
      </c>
      <c r="F125" s="8">
        <v>0</v>
      </c>
      <c r="G125" s="8">
        <v>0</v>
      </c>
      <c r="H125" s="8">
        <v>35</v>
      </c>
      <c r="I125" s="8" t="s">
        <v>11</v>
      </c>
      <c r="J125" s="1">
        <f>DATEVALUE(bills[[#This Row],[date]])</f>
        <v>44108</v>
      </c>
    </row>
    <row r="126" spans="1:10" ht="15" hidden="1" x14ac:dyDescent="0.25">
      <c r="A126" s="8" t="s">
        <v>95</v>
      </c>
      <c r="B126" s="8" t="s">
        <v>137</v>
      </c>
      <c r="C126" s="8">
        <v>0</v>
      </c>
      <c r="D126" s="8" t="s">
        <v>10</v>
      </c>
      <c r="E126" s="8">
        <v>10</v>
      </c>
      <c r="F126" s="8">
        <v>0</v>
      </c>
      <c r="G126" s="8">
        <v>0</v>
      </c>
      <c r="H126" s="8">
        <v>10</v>
      </c>
      <c r="I126" s="8" t="s">
        <v>11</v>
      </c>
      <c r="J126" s="1">
        <f>DATEVALUE(bills[[#This Row],[date]])</f>
        <v>44108</v>
      </c>
    </row>
    <row r="127" spans="1:10" ht="15" hidden="1" x14ac:dyDescent="0.25">
      <c r="A127" s="8" t="s">
        <v>95</v>
      </c>
      <c r="B127" s="8" t="s">
        <v>138</v>
      </c>
      <c r="C127" s="8">
        <v>0</v>
      </c>
      <c r="D127" s="8" t="s">
        <v>10</v>
      </c>
      <c r="E127" s="8">
        <v>199.8</v>
      </c>
      <c r="F127" s="8">
        <v>0</v>
      </c>
      <c r="G127" s="8">
        <v>0.2</v>
      </c>
      <c r="H127" s="8">
        <v>200</v>
      </c>
      <c r="I127" s="8" t="s">
        <v>11</v>
      </c>
      <c r="J127" s="1">
        <f>DATEVALUE(bills[[#This Row],[date]])</f>
        <v>44108</v>
      </c>
    </row>
    <row r="128" spans="1:10" ht="15" hidden="1" x14ac:dyDescent="0.25">
      <c r="A128" s="8" t="s">
        <v>95</v>
      </c>
      <c r="B128" s="8" t="s">
        <v>139</v>
      </c>
      <c r="C128" s="8">
        <v>0</v>
      </c>
      <c r="D128" s="8" t="s">
        <v>10</v>
      </c>
      <c r="E128" s="8">
        <v>412.5</v>
      </c>
      <c r="F128" s="8">
        <v>0</v>
      </c>
      <c r="G128" s="8">
        <v>0</v>
      </c>
      <c r="H128" s="8">
        <v>412.5</v>
      </c>
      <c r="I128" s="8" t="s">
        <v>62</v>
      </c>
      <c r="J128" s="1">
        <f>DATEVALUE(bills[[#This Row],[date]])</f>
        <v>44108</v>
      </c>
    </row>
    <row r="129" spans="1:13" ht="15" hidden="1" x14ac:dyDescent="0.25">
      <c r="A129" s="8" t="s">
        <v>95</v>
      </c>
      <c r="B129" s="8" t="s">
        <v>140</v>
      </c>
      <c r="C129" s="8">
        <v>0</v>
      </c>
      <c r="D129" s="8" t="s">
        <v>10</v>
      </c>
      <c r="E129" s="8">
        <v>153</v>
      </c>
      <c r="F129" s="8">
        <v>0</v>
      </c>
      <c r="G129" s="8">
        <v>0</v>
      </c>
      <c r="H129" s="8">
        <v>153</v>
      </c>
      <c r="I129" s="8" t="s">
        <v>11</v>
      </c>
      <c r="J129" s="1">
        <f>DATEVALUE(bills[[#This Row],[date]])</f>
        <v>44108</v>
      </c>
    </row>
    <row r="130" spans="1:13" ht="15" hidden="1" x14ac:dyDescent="0.25">
      <c r="A130" s="8" t="s">
        <v>95</v>
      </c>
      <c r="B130" s="8" t="s">
        <v>141</v>
      </c>
      <c r="C130" s="8">
        <v>0</v>
      </c>
      <c r="D130" s="8" t="s">
        <v>10</v>
      </c>
      <c r="E130" s="8">
        <v>75</v>
      </c>
      <c r="F130" s="8">
        <v>0</v>
      </c>
      <c r="G130" s="8">
        <v>0</v>
      </c>
      <c r="H130" s="8">
        <v>75</v>
      </c>
      <c r="I130" s="8" t="s">
        <v>62</v>
      </c>
      <c r="J130" s="1">
        <f>DATEVALUE(bills[[#This Row],[date]])</f>
        <v>44108</v>
      </c>
    </row>
    <row r="131" spans="1:13" ht="15" hidden="1" x14ac:dyDescent="0.25">
      <c r="A131" s="8" t="s">
        <v>95</v>
      </c>
      <c r="B131" s="8" t="s">
        <v>142</v>
      </c>
      <c r="C131" s="8">
        <v>0</v>
      </c>
      <c r="D131" s="8" t="s">
        <v>10</v>
      </c>
      <c r="E131" s="8">
        <v>430</v>
      </c>
      <c r="F131" s="8">
        <v>0</v>
      </c>
      <c r="G131" s="8">
        <v>0</v>
      </c>
      <c r="H131" s="8">
        <v>430</v>
      </c>
      <c r="I131" s="8" t="s">
        <v>11</v>
      </c>
      <c r="J131" s="1">
        <f>DATEVALUE(bills[[#This Row],[date]])</f>
        <v>44108</v>
      </c>
    </row>
    <row r="132" spans="1:13" ht="15" hidden="1" x14ac:dyDescent="0.25">
      <c r="A132" s="8" t="s">
        <v>95</v>
      </c>
      <c r="B132" s="8" t="s">
        <v>143</v>
      </c>
      <c r="C132" s="8">
        <v>0</v>
      </c>
      <c r="D132" s="8" t="s">
        <v>10</v>
      </c>
      <c r="E132" s="8">
        <v>25</v>
      </c>
      <c r="F132" s="8">
        <v>0</v>
      </c>
      <c r="G132" s="8">
        <v>0</v>
      </c>
      <c r="H132" s="8">
        <v>25</v>
      </c>
      <c r="I132" s="8" t="s">
        <v>11</v>
      </c>
      <c r="J132" s="1">
        <f>DATEVALUE(bills[[#This Row],[date]])</f>
        <v>44108</v>
      </c>
    </row>
    <row r="133" spans="1:13" ht="15" hidden="1" x14ac:dyDescent="0.25">
      <c r="A133" s="8" t="s">
        <v>95</v>
      </c>
      <c r="B133" s="8" t="s">
        <v>144</v>
      </c>
      <c r="C133" s="8">
        <v>0</v>
      </c>
      <c r="D133" s="8" t="s">
        <v>10</v>
      </c>
      <c r="E133" s="8">
        <v>40</v>
      </c>
      <c r="F133" s="8">
        <v>0</v>
      </c>
      <c r="G133" s="8">
        <v>0</v>
      </c>
      <c r="H133" s="8">
        <v>40</v>
      </c>
      <c r="I133" s="8" t="s">
        <v>11</v>
      </c>
      <c r="J133" s="1">
        <f>DATEVALUE(bills[[#This Row],[date]])</f>
        <v>44108</v>
      </c>
    </row>
    <row r="134" spans="1:13" ht="15" hidden="1" x14ac:dyDescent="0.25">
      <c r="A134" s="8" t="s">
        <v>95</v>
      </c>
      <c r="B134" s="8" t="s">
        <v>145</v>
      </c>
      <c r="C134" s="8">
        <v>0</v>
      </c>
      <c r="D134" s="8" t="s">
        <v>10</v>
      </c>
      <c r="E134" s="8">
        <v>7.2</v>
      </c>
      <c r="F134" s="8">
        <v>0</v>
      </c>
      <c r="G134" s="8">
        <v>0.8</v>
      </c>
      <c r="H134" s="8">
        <v>8</v>
      </c>
      <c r="I134" s="8" t="s">
        <v>11</v>
      </c>
      <c r="J134" s="1">
        <f>DATEVALUE(bills[[#This Row],[date]])</f>
        <v>44108</v>
      </c>
    </row>
    <row r="135" spans="1:13" ht="15" hidden="1" x14ac:dyDescent="0.25">
      <c r="A135" s="8" t="s">
        <v>146</v>
      </c>
      <c r="B135" s="8" t="s">
        <v>147</v>
      </c>
      <c r="C135" s="8">
        <v>0</v>
      </c>
      <c r="D135" s="8" t="s">
        <v>10</v>
      </c>
      <c r="E135" s="8">
        <v>1230.5999999999999</v>
      </c>
      <c r="F135" s="8">
        <v>0.6</v>
      </c>
      <c r="G135" s="8">
        <v>0</v>
      </c>
      <c r="H135" s="8">
        <v>1230</v>
      </c>
      <c r="I135" s="8" t="s">
        <v>11</v>
      </c>
      <c r="J135" s="1">
        <f>DATEVALUE(bills[[#This Row],[date]])</f>
        <v>44114</v>
      </c>
      <c r="L135" s="3">
        <v>1230.6000000000001</v>
      </c>
      <c r="M135" t="b">
        <f>L135=bills[[#This Row],[subtotal]]</f>
        <v>1</v>
      </c>
    </row>
    <row r="136" spans="1:13" ht="15" hidden="1" x14ac:dyDescent="0.25">
      <c r="A136" s="8" t="s">
        <v>146</v>
      </c>
      <c r="B136" s="8" t="s">
        <v>148</v>
      </c>
      <c r="C136" s="8">
        <v>0</v>
      </c>
      <c r="D136" s="8" t="s">
        <v>10</v>
      </c>
      <c r="E136" s="8">
        <v>10</v>
      </c>
      <c r="F136" s="8">
        <v>0</v>
      </c>
      <c r="G136" s="8">
        <v>0</v>
      </c>
      <c r="H136" s="8">
        <v>10</v>
      </c>
      <c r="I136" s="8" t="s">
        <v>11</v>
      </c>
      <c r="J136" s="1">
        <f>DATEVALUE(bills[[#This Row],[date]])</f>
        <v>44114</v>
      </c>
      <c r="L136" s="3">
        <v>10</v>
      </c>
      <c r="M136" t="b">
        <f>L136=bills[[#This Row],[subtotal]]</f>
        <v>1</v>
      </c>
    </row>
    <row r="137" spans="1:13" ht="15" hidden="1" x14ac:dyDescent="0.25">
      <c r="A137" s="8" t="s">
        <v>146</v>
      </c>
      <c r="B137" s="8" t="s">
        <v>149</v>
      </c>
      <c r="C137" s="8">
        <v>0</v>
      </c>
      <c r="D137" s="8" t="s">
        <v>10</v>
      </c>
      <c r="E137" s="8">
        <v>106</v>
      </c>
      <c r="F137" s="8">
        <v>0</v>
      </c>
      <c r="G137" s="8">
        <v>0</v>
      </c>
      <c r="H137" s="8">
        <v>106</v>
      </c>
      <c r="I137" s="8" t="s">
        <v>62</v>
      </c>
      <c r="J137" s="1">
        <f>DATEVALUE(bills[[#This Row],[date]])</f>
        <v>44114</v>
      </c>
      <c r="L137" s="3">
        <v>106</v>
      </c>
      <c r="M137" t="b">
        <f>L137=bills[[#This Row],[subtotal]]</f>
        <v>1</v>
      </c>
    </row>
    <row r="138" spans="1:13" ht="15" hidden="1" x14ac:dyDescent="0.25">
      <c r="A138" s="8" t="s">
        <v>146</v>
      </c>
      <c r="B138" s="8" t="s">
        <v>150</v>
      </c>
      <c r="C138" s="8">
        <v>0</v>
      </c>
      <c r="D138" s="8" t="s">
        <v>10</v>
      </c>
      <c r="E138" s="8">
        <v>220</v>
      </c>
      <c r="F138" s="8">
        <v>0</v>
      </c>
      <c r="G138" s="8">
        <v>0</v>
      </c>
      <c r="H138" s="8">
        <v>220</v>
      </c>
      <c r="I138" s="8" t="s">
        <v>11</v>
      </c>
      <c r="J138" s="1">
        <f>DATEVALUE(bills[[#This Row],[date]])</f>
        <v>44114</v>
      </c>
      <c r="L138" s="3">
        <v>220</v>
      </c>
      <c r="M138" t="b">
        <f>L138=bills[[#This Row],[subtotal]]</f>
        <v>1</v>
      </c>
    </row>
    <row r="139" spans="1:13" ht="15" hidden="1" x14ac:dyDescent="0.25">
      <c r="A139" s="8" t="s">
        <v>146</v>
      </c>
      <c r="B139" s="8" t="s">
        <v>151</v>
      </c>
      <c r="C139" s="8">
        <v>0</v>
      </c>
      <c r="D139" s="8" t="s">
        <v>10</v>
      </c>
      <c r="E139" s="8">
        <v>555.5</v>
      </c>
      <c r="F139" s="8">
        <v>0.5</v>
      </c>
      <c r="G139" s="8">
        <v>0</v>
      </c>
      <c r="H139" s="8">
        <v>555</v>
      </c>
      <c r="I139" s="8" t="s">
        <v>11</v>
      </c>
      <c r="J139" s="1">
        <f>DATEVALUE(bills[[#This Row],[date]])</f>
        <v>44114</v>
      </c>
      <c r="L139" s="3">
        <v>555.5</v>
      </c>
      <c r="M139" t="b">
        <f>L139=bills[[#This Row],[subtotal]]</f>
        <v>1</v>
      </c>
    </row>
    <row r="140" spans="1:13" ht="15" hidden="1" x14ac:dyDescent="0.25">
      <c r="A140" s="8" t="s">
        <v>146</v>
      </c>
      <c r="B140" s="8" t="s">
        <v>152</v>
      </c>
      <c r="C140" s="8">
        <v>0</v>
      </c>
      <c r="D140" s="8" t="s">
        <v>10</v>
      </c>
      <c r="E140" s="8">
        <v>120</v>
      </c>
      <c r="F140" s="8">
        <v>0</v>
      </c>
      <c r="G140" s="8">
        <v>0</v>
      </c>
      <c r="H140" s="8">
        <v>120</v>
      </c>
      <c r="I140" s="8" t="s">
        <v>11</v>
      </c>
      <c r="J140" s="1">
        <f>DATEVALUE(bills[[#This Row],[date]])</f>
        <v>44114</v>
      </c>
      <c r="L140" s="3">
        <v>120</v>
      </c>
      <c r="M140" t="b">
        <f>L140=bills[[#This Row],[subtotal]]</f>
        <v>1</v>
      </c>
    </row>
    <row r="141" spans="1:13" ht="15" hidden="1" x14ac:dyDescent="0.25">
      <c r="A141" s="8" t="s">
        <v>146</v>
      </c>
      <c r="B141" s="8" t="s">
        <v>153</v>
      </c>
      <c r="C141" s="8">
        <v>0</v>
      </c>
      <c r="D141" s="8" t="s">
        <v>10</v>
      </c>
      <c r="E141" s="8">
        <v>1450.2</v>
      </c>
      <c r="F141" s="8">
        <v>0</v>
      </c>
      <c r="G141" s="8">
        <v>0.8</v>
      </c>
      <c r="H141" s="8">
        <v>1451</v>
      </c>
      <c r="I141" s="8" t="s">
        <v>11</v>
      </c>
      <c r="J141" s="1">
        <f>DATEVALUE(bills[[#This Row],[date]])</f>
        <v>44114</v>
      </c>
      <c r="L141" s="3">
        <v>1450.2</v>
      </c>
      <c r="M141" t="b">
        <f>L141=bills[[#This Row],[subtotal]]</f>
        <v>1</v>
      </c>
    </row>
    <row r="142" spans="1:13" ht="15" hidden="1" x14ac:dyDescent="0.25">
      <c r="A142" s="8" t="s">
        <v>146</v>
      </c>
      <c r="B142" s="8" t="s">
        <v>154</v>
      </c>
      <c r="C142" s="8">
        <v>0</v>
      </c>
      <c r="D142" s="8" t="s">
        <v>10</v>
      </c>
      <c r="E142" s="8">
        <v>345.5</v>
      </c>
      <c r="F142" s="8">
        <v>0</v>
      </c>
      <c r="G142" s="8">
        <v>0.5</v>
      </c>
      <c r="H142" s="8">
        <v>346</v>
      </c>
      <c r="I142" s="8" t="s">
        <v>11</v>
      </c>
      <c r="J142" s="1">
        <f>DATEVALUE(bills[[#This Row],[date]])</f>
        <v>44114</v>
      </c>
      <c r="L142" s="3">
        <v>345.5</v>
      </c>
      <c r="M142" t="b">
        <f>L142=bills[[#This Row],[subtotal]]</f>
        <v>1</v>
      </c>
    </row>
    <row r="143" spans="1:13" ht="15" hidden="1" x14ac:dyDescent="0.25">
      <c r="A143" s="8" t="s">
        <v>146</v>
      </c>
      <c r="B143" s="8" t="s">
        <v>155</v>
      </c>
      <c r="C143" s="8">
        <v>0</v>
      </c>
      <c r="D143" s="8" t="s">
        <v>10</v>
      </c>
      <c r="E143" s="8">
        <v>168</v>
      </c>
      <c r="F143" s="8">
        <v>0</v>
      </c>
      <c r="G143" s="8">
        <v>0</v>
      </c>
      <c r="H143" s="8">
        <v>168</v>
      </c>
      <c r="I143" s="8" t="s">
        <v>11</v>
      </c>
      <c r="J143" s="1">
        <f>DATEVALUE(bills[[#This Row],[date]])</f>
        <v>44114</v>
      </c>
      <c r="L143" s="3">
        <v>168</v>
      </c>
      <c r="M143" t="b">
        <f>L143=bills[[#This Row],[subtotal]]</f>
        <v>1</v>
      </c>
    </row>
    <row r="144" spans="1:13" ht="15" hidden="1" x14ac:dyDescent="0.25">
      <c r="A144" s="8" t="s">
        <v>146</v>
      </c>
      <c r="B144" s="8" t="s">
        <v>156</v>
      </c>
      <c r="C144" s="8">
        <v>0</v>
      </c>
      <c r="D144" s="8" t="s">
        <v>10</v>
      </c>
      <c r="E144" s="8">
        <v>375</v>
      </c>
      <c r="F144" s="8">
        <v>0</v>
      </c>
      <c r="G144" s="8">
        <v>0</v>
      </c>
      <c r="H144" s="8">
        <v>375</v>
      </c>
      <c r="I144" s="8" t="s">
        <v>11</v>
      </c>
      <c r="J144" s="1">
        <f>DATEVALUE(bills[[#This Row],[date]])</f>
        <v>44114</v>
      </c>
      <c r="L144" s="3">
        <v>375</v>
      </c>
      <c r="M144" t="b">
        <f>L144=bills[[#This Row],[subtotal]]</f>
        <v>1</v>
      </c>
    </row>
    <row r="145" spans="1:13" ht="15" hidden="1" x14ac:dyDescent="0.25">
      <c r="A145" s="8" t="s">
        <v>146</v>
      </c>
      <c r="B145" s="8" t="s">
        <v>157</v>
      </c>
      <c r="C145" s="8">
        <v>0</v>
      </c>
      <c r="D145" s="8" t="s">
        <v>10</v>
      </c>
      <c r="E145" s="8">
        <v>583.20000000000005</v>
      </c>
      <c r="F145" s="8">
        <v>0.2</v>
      </c>
      <c r="G145" s="8">
        <v>0</v>
      </c>
      <c r="H145" s="8">
        <v>583</v>
      </c>
      <c r="I145" s="8" t="s">
        <v>11</v>
      </c>
      <c r="J145" s="1">
        <f>DATEVALUE(bills[[#This Row],[date]])</f>
        <v>44114</v>
      </c>
      <c r="L145" s="3">
        <v>583.20000000000005</v>
      </c>
      <c r="M145" t="b">
        <f>L145=bills[[#This Row],[subtotal]]</f>
        <v>1</v>
      </c>
    </row>
    <row r="146" spans="1:13" ht="15" hidden="1" x14ac:dyDescent="0.25">
      <c r="A146" s="8" t="s">
        <v>146</v>
      </c>
      <c r="B146" s="8" t="s">
        <v>158</v>
      </c>
      <c r="C146" s="8">
        <v>0</v>
      </c>
      <c r="D146" s="8" t="s">
        <v>10</v>
      </c>
      <c r="E146" s="8">
        <v>145</v>
      </c>
      <c r="F146" s="8">
        <v>0</v>
      </c>
      <c r="G146" s="8">
        <v>0</v>
      </c>
      <c r="H146" s="8">
        <v>145</v>
      </c>
      <c r="I146" s="8" t="s">
        <v>11</v>
      </c>
      <c r="J146" s="1">
        <f>DATEVALUE(bills[[#This Row],[date]])</f>
        <v>44114</v>
      </c>
      <c r="L146" s="3">
        <v>145</v>
      </c>
      <c r="M146" t="b">
        <f>L146=bills[[#This Row],[subtotal]]</f>
        <v>1</v>
      </c>
    </row>
    <row r="147" spans="1:13" ht="15" hidden="1" x14ac:dyDescent="0.25">
      <c r="A147" s="8" t="s">
        <v>146</v>
      </c>
      <c r="B147" s="8" t="s">
        <v>159</v>
      </c>
      <c r="C147" s="8">
        <v>0</v>
      </c>
      <c r="D147" s="8" t="s">
        <v>10</v>
      </c>
      <c r="E147" s="8">
        <v>173.8</v>
      </c>
      <c r="F147" s="8">
        <v>0</v>
      </c>
      <c r="G147" s="8">
        <v>0.2</v>
      </c>
      <c r="H147" s="8">
        <v>174</v>
      </c>
      <c r="I147" s="8" t="s">
        <v>11</v>
      </c>
      <c r="J147" s="1">
        <f>DATEVALUE(bills[[#This Row],[date]])</f>
        <v>44114</v>
      </c>
      <c r="L147" s="3">
        <v>173.8</v>
      </c>
      <c r="M147" t="b">
        <f>L147=bills[[#This Row],[subtotal]]</f>
        <v>1</v>
      </c>
    </row>
    <row r="148" spans="1:13" ht="15" hidden="1" x14ac:dyDescent="0.25">
      <c r="A148" s="8" t="s">
        <v>146</v>
      </c>
      <c r="B148" s="8" t="s">
        <v>160</v>
      </c>
      <c r="C148" s="8">
        <v>0</v>
      </c>
      <c r="D148" s="8" t="s">
        <v>10</v>
      </c>
      <c r="E148" s="8">
        <v>171</v>
      </c>
      <c r="F148" s="8">
        <v>0</v>
      </c>
      <c r="G148" s="8">
        <v>0</v>
      </c>
      <c r="H148" s="8">
        <v>171</v>
      </c>
      <c r="I148" s="8" t="s">
        <v>11</v>
      </c>
      <c r="J148" s="1">
        <f>DATEVALUE(bills[[#This Row],[date]])</f>
        <v>44114</v>
      </c>
      <c r="L148" s="3">
        <v>171</v>
      </c>
      <c r="M148" t="b">
        <f>L148=bills[[#This Row],[subtotal]]</f>
        <v>1</v>
      </c>
    </row>
    <row r="149" spans="1:13" ht="15" hidden="1" x14ac:dyDescent="0.25">
      <c r="A149" s="8" t="s">
        <v>146</v>
      </c>
      <c r="B149" s="8" t="s">
        <v>161</v>
      </c>
      <c r="C149" s="8">
        <v>0</v>
      </c>
      <c r="D149" s="8" t="s">
        <v>10</v>
      </c>
      <c r="E149" s="8">
        <v>300</v>
      </c>
      <c r="F149" s="8">
        <v>0</v>
      </c>
      <c r="G149" s="8">
        <v>0</v>
      </c>
      <c r="H149" s="8">
        <v>300</v>
      </c>
      <c r="I149" s="8" t="s">
        <v>11</v>
      </c>
      <c r="J149" s="1">
        <f>DATEVALUE(bills[[#This Row],[date]])</f>
        <v>44114</v>
      </c>
      <c r="L149" s="3">
        <v>300</v>
      </c>
      <c r="M149" t="b">
        <f>L149=bills[[#This Row],[subtotal]]</f>
        <v>1</v>
      </c>
    </row>
    <row r="150" spans="1:13" ht="15" hidden="1" x14ac:dyDescent="0.25">
      <c r="A150" s="8" t="s">
        <v>146</v>
      </c>
      <c r="B150" s="8" t="s">
        <v>162</v>
      </c>
      <c r="C150" s="8">
        <v>0</v>
      </c>
      <c r="D150" s="8" t="s">
        <v>10</v>
      </c>
      <c r="E150" s="8">
        <v>60</v>
      </c>
      <c r="F150" s="8">
        <v>0</v>
      </c>
      <c r="G150" s="8">
        <v>0</v>
      </c>
      <c r="H150" s="8">
        <v>60</v>
      </c>
      <c r="I150" s="8" t="s">
        <v>11</v>
      </c>
      <c r="J150" s="1">
        <f>DATEVALUE(bills[[#This Row],[date]])</f>
        <v>44114</v>
      </c>
      <c r="L150" s="3">
        <v>60</v>
      </c>
      <c r="M150" t="b">
        <f>L150=bills[[#This Row],[subtotal]]</f>
        <v>1</v>
      </c>
    </row>
    <row r="151" spans="1:13" ht="15" hidden="1" x14ac:dyDescent="0.25">
      <c r="A151" s="8" t="s">
        <v>146</v>
      </c>
      <c r="B151" s="8" t="s">
        <v>163</v>
      </c>
      <c r="C151" s="8">
        <v>0</v>
      </c>
      <c r="D151" s="8" t="s">
        <v>10</v>
      </c>
      <c r="E151" s="8">
        <v>10</v>
      </c>
      <c r="F151" s="8">
        <v>0</v>
      </c>
      <c r="G151" s="8">
        <v>0</v>
      </c>
      <c r="H151" s="8">
        <v>10</v>
      </c>
      <c r="I151" s="8" t="s">
        <v>11</v>
      </c>
      <c r="J151" s="1">
        <f>DATEVALUE(bills[[#This Row],[date]])</f>
        <v>44114</v>
      </c>
      <c r="L151" s="3">
        <v>10</v>
      </c>
      <c r="M151" t="b">
        <f>L151=bills[[#This Row],[subtotal]]</f>
        <v>1</v>
      </c>
    </row>
    <row r="152" spans="1:13" ht="15" hidden="1" x14ac:dyDescent="0.25">
      <c r="A152" s="8" t="s">
        <v>146</v>
      </c>
      <c r="B152" s="8" t="s">
        <v>164</v>
      </c>
      <c r="C152" s="8">
        <v>0</v>
      </c>
      <c r="D152" s="8" t="s">
        <v>10</v>
      </c>
      <c r="E152" s="8">
        <v>108</v>
      </c>
      <c r="F152" s="8">
        <v>0</v>
      </c>
      <c r="G152" s="8">
        <v>0</v>
      </c>
      <c r="H152" s="8">
        <v>108</v>
      </c>
      <c r="I152" s="8" t="s">
        <v>11</v>
      </c>
      <c r="J152" s="1">
        <f>DATEVALUE(bills[[#This Row],[date]])</f>
        <v>44114</v>
      </c>
      <c r="L152" s="3">
        <v>108</v>
      </c>
      <c r="M152" t="b">
        <f>L152=bills[[#This Row],[subtotal]]</f>
        <v>1</v>
      </c>
    </row>
    <row r="153" spans="1:13" ht="15" hidden="1" x14ac:dyDescent="0.25">
      <c r="A153" s="8" t="s">
        <v>146</v>
      </c>
      <c r="B153" s="8" t="s">
        <v>165</v>
      </c>
      <c r="C153" s="8">
        <v>0</v>
      </c>
      <c r="D153" s="8" t="s">
        <v>10</v>
      </c>
      <c r="E153" s="8">
        <v>92.5</v>
      </c>
      <c r="F153" s="8">
        <v>0</v>
      </c>
      <c r="G153" s="8">
        <v>0.5</v>
      </c>
      <c r="H153" s="8">
        <v>93</v>
      </c>
      <c r="I153" s="8" t="s">
        <v>11</v>
      </c>
      <c r="J153" s="1">
        <f>DATEVALUE(bills[[#This Row],[date]])</f>
        <v>44114</v>
      </c>
      <c r="L153" s="3">
        <v>92.5</v>
      </c>
      <c r="M153" t="b">
        <f>L153=bills[[#This Row],[subtotal]]</f>
        <v>1</v>
      </c>
    </row>
    <row r="154" spans="1:13" ht="15" hidden="1" x14ac:dyDescent="0.25">
      <c r="A154" s="8" t="s">
        <v>146</v>
      </c>
      <c r="B154" s="8" t="s">
        <v>166</v>
      </c>
      <c r="C154" s="8">
        <v>0</v>
      </c>
      <c r="D154" s="8" t="s">
        <v>10</v>
      </c>
      <c r="E154" s="8">
        <v>30</v>
      </c>
      <c r="F154" s="8">
        <v>0</v>
      </c>
      <c r="G154" s="8">
        <v>0</v>
      </c>
      <c r="H154" s="8">
        <v>30</v>
      </c>
      <c r="I154" s="8" t="s">
        <v>11</v>
      </c>
      <c r="J154" s="1">
        <f>DATEVALUE(bills[[#This Row],[date]])</f>
        <v>44114</v>
      </c>
      <c r="L154" s="3">
        <v>30</v>
      </c>
      <c r="M154" t="b">
        <f>L154=bills[[#This Row],[subtotal]]</f>
        <v>1</v>
      </c>
    </row>
    <row r="155" spans="1:13" ht="15" hidden="1" x14ac:dyDescent="0.25">
      <c r="A155" s="8" t="s">
        <v>146</v>
      </c>
      <c r="B155" s="8" t="s">
        <v>167</v>
      </c>
      <c r="C155" s="8">
        <v>0</v>
      </c>
      <c r="D155" s="8" t="s">
        <v>10</v>
      </c>
      <c r="E155" s="8">
        <v>50</v>
      </c>
      <c r="F155" s="8">
        <v>0</v>
      </c>
      <c r="G155" s="8">
        <v>0</v>
      </c>
      <c r="H155" s="8">
        <v>50</v>
      </c>
      <c r="I155" s="8" t="s">
        <v>11</v>
      </c>
      <c r="J155" s="1">
        <f>DATEVALUE(bills[[#This Row],[date]])</f>
        <v>44114</v>
      </c>
      <c r="L155" s="3">
        <v>50</v>
      </c>
      <c r="M155" t="b">
        <f>L155=bills[[#This Row],[subtotal]]</f>
        <v>1</v>
      </c>
    </row>
    <row r="156" spans="1:13" ht="15" hidden="1" x14ac:dyDescent="0.25">
      <c r="A156" s="8" t="s">
        <v>146</v>
      </c>
      <c r="B156" s="8" t="s">
        <v>168</v>
      </c>
      <c r="C156" s="8">
        <v>0</v>
      </c>
      <c r="D156" s="8" t="s">
        <v>10</v>
      </c>
      <c r="E156" s="8">
        <v>517</v>
      </c>
      <c r="F156" s="8">
        <v>0</v>
      </c>
      <c r="G156" s="8">
        <v>0</v>
      </c>
      <c r="H156" s="8">
        <v>517</v>
      </c>
      <c r="I156" s="8" t="s">
        <v>11</v>
      </c>
      <c r="J156" s="1">
        <f>DATEVALUE(bills[[#This Row],[date]])</f>
        <v>44114</v>
      </c>
      <c r="L156" s="3">
        <v>517</v>
      </c>
      <c r="M156" t="b">
        <f>L156=bills[[#This Row],[subtotal]]</f>
        <v>1</v>
      </c>
    </row>
    <row r="157" spans="1:13" ht="15" hidden="1" x14ac:dyDescent="0.25">
      <c r="A157" s="8" t="s">
        <v>146</v>
      </c>
      <c r="B157" s="8" t="s">
        <v>169</v>
      </c>
      <c r="C157" s="8">
        <v>0</v>
      </c>
      <c r="D157" s="8" t="s">
        <v>10</v>
      </c>
      <c r="E157" s="8">
        <v>124</v>
      </c>
      <c r="F157" s="8">
        <v>0</v>
      </c>
      <c r="G157" s="8">
        <v>0</v>
      </c>
      <c r="H157" s="8">
        <v>124</v>
      </c>
      <c r="I157" s="8" t="s">
        <v>11</v>
      </c>
      <c r="J157" s="1">
        <f>DATEVALUE(bills[[#This Row],[date]])</f>
        <v>44114</v>
      </c>
      <c r="L157" s="3">
        <v>124</v>
      </c>
      <c r="M157" t="b">
        <f>L157=bills[[#This Row],[subtotal]]</f>
        <v>1</v>
      </c>
    </row>
    <row r="158" spans="1:13" ht="15" hidden="1" x14ac:dyDescent="0.25">
      <c r="A158" s="8" t="s">
        <v>146</v>
      </c>
      <c r="B158" s="8" t="s">
        <v>170</v>
      </c>
      <c r="C158" s="8">
        <v>0</v>
      </c>
      <c r="D158" s="8" t="s">
        <v>10</v>
      </c>
      <c r="E158" s="8">
        <v>30</v>
      </c>
      <c r="F158" s="8">
        <v>0</v>
      </c>
      <c r="G158" s="8">
        <v>0</v>
      </c>
      <c r="H158" s="8">
        <v>30</v>
      </c>
      <c r="I158" s="8" t="s">
        <v>11</v>
      </c>
      <c r="J158" s="1">
        <f>DATEVALUE(bills[[#This Row],[date]])</f>
        <v>44114</v>
      </c>
      <c r="L158" s="3">
        <v>30</v>
      </c>
      <c r="M158" t="b">
        <f>L158=bills[[#This Row],[subtotal]]</f>
        <v>1</v>
      </c>
    </row>
    <row r="159" spans="1:13" ht="15" hidden="1" x14ac:dyDescent="0.25">
      <c r="A159" s="8" t="s">
        <v>146</v>
      </c>
      <c r="B159" s="8" t="s">
        <v>171</v>
      </c>
      <c r="C159" s="8">
        <v>0</v>
      </c>
      <c r="D159" s="8" t="s">
        <v>10</v>
      </c>
      <c r="E159" s="8">
        <v>70</v>
      </c>
      <c r="F159" s="8">
        <v>0</v>
      </c>
      <c r="G159" s="8">
        <v>0</v>
      </c>
      <c r="H159" s="8">
        <v>70</v>
      </c>
      <c r="I159" s="8" t="s">
        <v>11</v>
      </c>
      <c r="J159" s="1">
        <f>DATEVALUE(bills[[#This Row],[date]])</f>
        <v>44114</v>
      </c>
      <c r="L159" s="3">
        <v>70</v>
      </c>
      <c r="M159" t="b">
        <f>L159=bills[[#This Row],[subtotal]]</f>
        <v>1</v>
      </c>
    </row>
    <row r="160" spans="1:13" ht="15" hidden="1" x14ac:dyDescent="0.25">
      <c r="A160" s="8" t="s">
        <v>146</v>
      </c>
      <c r="B160" s="8" t="s">
        <v>172</v>
      </c>
      <c r="C160" s="8">
        <v>0</v>
      </c>
      <c r="D160" s="8" t="s">
        <v>10</v>
      </c>
      <c r="E160" s="8">
        <v>153</v>
      </c>
      <c r="F160" s="8">
        <v>0</v>
      </c>
      <c r="G160" s="8">
        <v>0</v>
      </c>
      <c r="H160" s="8">
        <v>153</v>
      </c>
      <c r="I160" s="8" t="s">
        <v>11</v>
      </c>
      <c r="J160" s="1">
        <f>DATEVALUE(bills[[#This Row],[date]])</f>
        <v>44114</v>
      </c>
      <c r="L160" s="3">
        <v>153</v>
      </c>
      <c r="M160" t="b">
        <f>L160=bills[[#This Row],[subtotal]]</f>
        <v>1</v>
      </c>
    </row>
    <row r="161" spans="1:13" ht="15" hidden="1" x14ac:dyDescent="0.25">
      <c r="A161" s="8" t="s">
        <v>146</v>
      </c>
      <c r="B161" s="8" t="s">
        <v>173</v>
      </c>
      <c r="C161" s="8">
        <v>0</v>
      </c>
      <c r="D161" s="8" t="s">
        <v>10</v>
      </c>
      <c r="E161" s="8">
        <v>389</v>
      </c>
      <c r="F161" s="8">
        <v>0</v>
      </c>
      <c r="G161" s="8">
        <v>0</v>
      </c>
      <c r="H161" s="8">
        <v>389</v>
      </c>
      <c r="I161" s="8" t="s">
        <v>11</v>
      </c>
      <c r="J161" s="1">
        <f>DATEVALUE(bills[[#This Row],[date]])</f>
        <v>44114</v>
      </c>
      <c r="L161" s="3">
        <v>389</v>
      </c>
      <c r="M161" t="b">
        <f>L161=bills[[#This Row],[subtotal]]</f>
        <v>1</v>
      </c>
    </row>
    <row r="162" spans="1:13" ht="15" hidden="1" x14ac:dyDescent="0.25">
      <c r="A162" s="8" t="s">
        <v>146</v>
      </c>
      <c r="B162" s="8" t="s">
        <v>174</v>
      </c>
      <c r="C162" s="8">
        <v>0</v>
      </c>
      <c r="D162" s="8" t="s">
        <v>10</v>
      </c>
      <c r="E162" s="8">
        <v>74</v>
      </c>
      <c r="F162" s="8">
        <v>0</v>
      </c>
      <c r="G162" s="8">
        <v>0</v>
      </c>
      <c r="H162" s="8">
        <v>74</v>
      </c>
      <c r="I162" s="8" t="s">
        <v>11</v>
      </c>
      <c r="J162" s="1">
        <f>DATEVALUE(bills[[#This Row],[date]])</f>
        <v>44114</v>
      </c>
      <c r="L162" s="3">
        <v>74</v>
      </c>
      <c r="M162" t="b">
        <f>L162=bills[[#This Row],[subtotal]]</f>
        <v>1</v>
      </c>
    </row>
    <row r="163" spans="1:13" ht="15" hidden="1" x14ac:dyDescent="0.25">
      <c r="A163" s="8" t="s">
        <v>146</v>
      </c>
      <c r="B163" s="8" t="s">
        <v>175</v>
      </c>
      <c r="C163" s="8">
        <v>0</v>
      </c>
      <c r="D163" s="8" t="s">
        <v>10</v>
      </c>
      <c r="E163" s="8">
        <v>37.5</v>
      </c>
      <c r="F163" s="8">
        <v>0</v>
      </c>
      <c r="G163" s="8">
        <v>0.5</v>
      </c>
      <c r="H163" s="8">
        <v>38</v>
      </c>
      <c r="I163" s="8" t="s">
        <v>11</v>
      </c>
      <c r="J163" s="1">
        <f>DATEVALUE(bills[[#This Row],[date]])</f>
        <v>44114</v>
      </c>
      <c r="L163" s="3">
        <v>37.5</v>
      </c>
      <c r="M163" t="b">
        <f>L163=bills[[#This Row],[subtotal]]</f>
        <v>1</v>
      </c>
    </row>
    <row r="164" spans="1:13" ht="15" hidden="1" x14ac:dyDescent="0.25">
      <c r="A164" s="8" t="s">
        <v>146</v>
      </c>
      <c r="B164" s="8" t="s">
        <v>176</v>
      </c>
      <c r="C164" s="8">
        <v>0</v>
      </c>
      <c r="D164" s="8" t="s">
        <v>10</v>
      </c>
      <c r="E164" s="8">
        <v>60</v>
      </c>
      <c r="F164" s="8">
        <v>0</v>
      </c>
      <c r="G164" s="8">
        <v>0</v>
      </c>
      <c r="H164" s="8">
        <v>60</v>
      </c>
      <c r="I164" s="8" t="s">
        <v>11</v>
      </c>
      <c r="J164" s="1">
        <f>DATEVALUE(bills[[#This Row],[date]])</f>
        <v>44114</v>
      </c>
      <c r="L164" s="3">
        <v>60</v>
      </c>
      <c r="M164" t="b">
        <f>L164=bills[[#This Row],[subtotal]]</f>
        <v>1</v>
      </c>
    </row>
    <row r="165" spans="1:13" ht="15" hidden="1" x14ac:dyDescent="0.25">
      <c r="A165" s="8" t="s">
        <v>146</v>
      </c>
      <c r="B165" s="8" t="s">
        <v>177</v>
      </c>
      <c r="C165" s="8">
        <v>0</v>
      </c>
      <c r="D165" s="8" t="s">
        <v>10</v>
      </c>
      <c r="E165" s="8">
        <v>215.3</v>
      </c>
      <c r="F165" s="8">
        <v>0</v>
      </c>
      <c r="G165" s="8">
        <v>0.7</v>
      </c>
      <c r="H165" s="8">
        <v>216</v>
      </c>
      <c r="I165" s="8" t="s">
        <v>11</v>
      </c>
      <c r="J165" s="1">
        <f>DATEVALUE(bills[[#This Row],[date]])</f>
        <v>44114</v>
      </c>
      <c r="L165" s="3">
        <v>215.3</v>
      </c>
      <c r="M165" t="b">
        <f>L165=bills[[#This Row],[subtotal]]</f>
        <v>1</v>
      </c>
    </row>
    <row r="166" spans="1:13" ht="15" hidden="1" x14ac:dyDescent="0.25">
      <c r="A166" s="8" t="s">
        <v>146</v>
      </c>
      <c r="B166" s="8" t="s">
        <v>178</v>
      </c>
      <c r="C166" s="8">
        <v>0</v>
      </c>
      <c r="D166" s="8" t="s">
        <v>10</v>
      </c>
      <c r="E166" s="8">
        <v>542.5</v>
      </c>
      <c r="F166" s="8">
        <v>0</v>
      </c>
      <c r="G166" s="8">
        <v>0.5</v>
      </c>
      <c r="H166" s="8">
        <v>543</v>
      </c>
      <c r="I166" s="8" t="s">
        <v>11</v>
      </c>
      <c r="J166" s="1">
        <f>DATEVALUE(bills[[#This Row],[date]])</f>
        <v>44114</v>
      </c>
      <c r="L166" s="3">
        <v>542.5</v>
      </c>
      <c r="M166" t="b">
        <f>L166=bills[[#This Row],[subtotal]]</f>
        <v>1</v>
      </c>
    </row>
    <row r="167" spans="1:13" ht="15" hidden="1" x14ac:dyDescent="0.25">
      <c r="A167" s="8" t="s">
        <v>146</v>
      </c>
      <c r="B167" s="8" t="s">
        <v>179</v>
      </c>
      <c r="C167" s="8">
        <v>0</v>
      </c>
      <c r="D167" s="8" t="s">
        <v>10</v>
      </c>
      <c r="E167" s="8">
        <v>60</v>
      </c>
      <c r="F167" s="8">
        <v>0</v>
      </c>
      <c r="G167" s="8">
        <v>0</v>
      </c>
      <c r="H167" s="8">
        <v>60</v>
      </c>
      <c r="I167" s="8" t="s">
        <v>11</v>
      </c>
      <c r="J167" s="1">
        <f>DATEVALUE(bills[[#This Row],[date]])</f>
        <v>44114</v>
      </c>
      <c r="L167" s="3">
        <v>60</v>
      </c>
      <c r="M167" t="b">
        <f>L167=bills[[#This Row],[subtotal]]</f>
        <v>1</v>
      </c>
    </row>
    <row r="168" spans="1:13" ht="15" hidden="1" x14ac:dyDescent="0.25">
      <c r="A168" s="8" t="s">
        <v>146</v>
      </c>
      <c r="B168" s="8" t="s">
        <v>180</v>
      </c>
      <c r="C168" s="8">
        <v>0</v>
      </c>
      <c r="D168" s="8" t="s">
        <v>10</v>
      </c>
      <c r="E168" s="8">
        <v>579.4</v>
      </c>
      <c r="F168" s="8">
        <v>0</v>
      </c>
      <c r="G168" s="8">
        <v>0.6</v>
      </c>
      <c r="H168" s="8">
        <v>580</v>
      </c>
      <c r="I168" s="8" t="s">
        <v>11</v>
      </c>
      <c r="J168" s="1">
        <f>DATEVALUE(bills[[#This Row],[date]])</f>
        <v>44114</v>
      </c>
      <c r="L168" s="3">
        <v>579.4</v>
      </c>
      <c r="M168" t="b">
        <f>L168=bills[[#This Row],[subtotal]]</f>
        <v>1</v>
      </c>
    </row>
    <row r="169" spans="1:13" ht="15" hidden="1" x14ac:dyDescent="0.25">
      <c r="A169" s="8" t="s">
        <v>146</v>
      </c>
      <c r="B169" s="8" t="s">
        <v>181</v>
      </c>
      <c r="C169" s="8">
        <v>0</v>
      </c>
      <c r="D169" s="8" t="s">
        <v>10</v>
      </c>
      <c r="E169" s="8">
        <v>131.5</v>
      </c>
      <c r="F169" s="8">
        <v>0</v>
      </c>
      <c r="G169" s="8">
        <v>0.5</v>
      </c>
      <c r="H169" s="8">
        <v>132</v>
      </c>
      <c r="I169" s="8" t="s">
        <v>11</v>
      </c>
      <c r="J169" s="1">
        <f>DATEVALUE(bills[[#This Row],[date]])</f>
        <v>44114</v>
      </c>
      <c r="L169" s="3">
        <v>131.5</v>
      </c>
      <c r="M169" t="b">
        <f>L169=bills[[#This Row],[subtotal]]</f>
        <v>1</v>
      </c>
    </row>
    <row r="170" spans="1:13" ht="15" hidden="1" x14ac:dyDescent="0.25">
      <c r="A170" s="8" t="s">
        <v>146</v>
      </c>
      <c r="B170" s="8" t="s">
        <v>182</v>
      </c>
      <c r="C170" s="8">
        <v>0</v>
      </c>
      <c r="D170" s="8" t="s">
        <v>10</v>
      </c>
      <c r="E170" s="8">
        <v>71</v>
      </c>
      <c r="F170" s="8">
        <v>0</v>
      </c>
      <c r="G170" s="8">
        <v>0</v>
      </c>
      <c r="H170" s="8">
        <v>71</v>
      </c>
      <c r="I170" s="8" t="s">
        <v>11</v>
      </c>
      <c r="J170" s="1">
        <f>DATEVALUE(bills[[#This Row],[date]])</f>
        <v>44114</v>
      </c>
      <c r="L170" s="3">
        <v>71</v>
      </c>
      <c r="M170" t="b">
        <f>L170=bills[[#This Row],[subtotal]]</f>
        <v>1</v>
      </c>
    </row>
    <row r="171" spans="1:13" ht="15" hidden="1" x14ac:dyDescent="0.25">
      <c r="A171" s="8" t="s">
        <v>146</v>
      </c>
      <c r="B171" s="8" t="s">
        <v>183</v>
      </c>
      <c r="C171" s="8">
        <v>0</v>
      </c>
      <c r="D171" s="8" t="s">
        <v>10</v>
      </c>
      <c r="E171" s="8">
        <v>40</v>
      </c>
      <c r="F171" s="8">
        <v>0</v>
      </c>
      <c r="G171" s="8">
        <v>0</v>
      </c>
      <c r="H171" s="8">
        <v>40</v>
      </c>
      <c r="I171" s="8" t="s">
        <v>11</v>
      </c>
      <c r="J171" s="1">
        <f>DATEVALUE(bills[[#This Row],[date]])</f>
        <v>44114</v>
      </c>
      <c r="L171" s="3">
        <v>40</v>
      </c>
      <c r="M171" t="b">
        <f>L171=bills[[#This Row],[subtotal]]</f>
        <v>1</v>
      </c>
    </row>
    <row r="172" spans="1:13" ht="15" hidden="1" x14ac:dyDescent="0.25">
      <c r="A172" s="8" t="s">
        <v>146</v>
      </c>
      <c r="B172" s="8" t="s">
        <v>184</v>
      </c>
      <c r="C172" s="8">
        <v>0</v>
      </c>
      <c r="D172" s="8" t="s">
        <v>10</v>
      </c>
      <c r="E172" s="8">
        <v>39.6</v>
      </c>
      <c r="F172" s="8">
        <v>0</v>
      </c>
      <c r="G172" s="8">
        <v>0.4</v>
      </c>
      <c r="H172" s="8">
        <v>40</v>
      </c>
      <c r="I172" s="8" t="s">
        <v>11</v>
      </c>
      <c r="J172" s="1">
        <f>DATEVALUE(bills[[#This Row],[date]])</f>
        <v>44114</v>
      </c>
      <c r="L172" s="3">
        <v>39.6</v>
      </c>
      <c r="M172" t="b">
        <f>L172=bills[[#This Row],[subtotal]]</f>
        <v>1</v>
      </c>
    </row>
    <row r="173" spans="1:13" ht="15" hidden="1" x14ac:dyDescent="0.25">
      <c r="A173" s="8" t="s">
        <v>146</v>
      </c>
      <c r="B173" s="8" t="s">
        <v>185</v>
      </c>
      <c r="C173" s="8">
        <v>0</v>
      </c>
      <c r="D173" s="8" t="s">
        <v>10</v>
      </c>
      <c r="E173" s="8">
        <v>255.5</v>
      </c>
      <c r="F173" s="8">
        <v>0</v>
      </c>
      <c r="G173" s="8">
        <v>0.5</v>
      </c>
      <c r="H173" s="8">
        <v>256</v>
      </c>
      <c r="I173" s="8" t="s">
        <v>11</v>
      </c>
      <c r="J173" s="1">
        <f>DATEVALUE(bills[[#This Row],[date]])</f>
        <v>44114</v>
      </c>
      <c r="L173" s="3">
        <v>255.5</v>
      </c>
      <c r="M173" t="b">
        <f>L173=bills[[#This Row],[subtotal]]</f>
        <v>1</v>
      </c>
    </row>
    <row r="174" spans="1:13" ht="15" hidden="1" x14ac:dyDescent="0.25">
      <c r="A174" s="8" t="s">
        <v>146</v>
      </c>
      <c r="B174" s="8" t="s">
        <v>186</v>
      </c>
      <c r="C174" s="8">
        <v>0</v>
      </c>
      <c r="D174" s="8" t="s">
        <v>10</v>
      </c>
      <c r="E174" s="8">
        <v>50</v>
      </c>
      <c r="F174" s="8">
        <v>10</v>
      </c>
      <c r="G174" s="8">
        <v>0</v>
      </c>
      <c r="H174" s="8">
        <v>40</v>
      </c>
      <c r="I174" s="8" t="s">
        <v>11</v>
      </c>
      <c r="J174" s="1">
        <f>DATEVALUE(bills[[#This Row],[date]])</f>
        <v>44114</v>
      </c>
      <c r="L174" s="3">
        <v>50</v>
      </c>
      <c r="M174" t="b">
        <f>L174=bills[[#This Row],[subtotal]]</f>
        <v>1</v>
      </c>
    </row>
    <row r="175" spans="1:13" ht="15" hidden="1" x14ac:dyDescent="0.25">
      <c r="A175" s="8" t="s">
        <v>146</v>
      </c>
      <c r="B175" s="8" t="s">
        <v>187</v>
      </c>
      <c r="C175" s="8">
        <v>0</v>
      </c>
      <c r="D175" s="8" t="s">
        <v>10</v>
      </c>
      <c r="E175" s="8">
        <v>194.5</v>
      </c>
      <c r="F175" s="8">
        <v>0.5</v>
      </c>
      <c r="G175" s="8">
        <v>0</v>
      </c>
      <c r="H175" s="8">
        <v>194</v>
      </c>
      <c r="I175" s="8" t="s">
        <v>11</v>
      </c>
      <c r="J175" s="1">
        <f>DATEVALUE(bills[[#This Row],[date]])</f>
        <v>44114</v>
      </c>
      <c r="L175" s="3">
        <v>194.5</v>
      </c>
      <c r="M175" t="b">
        <f>L175=bills[[#This Row],[subtotal]]</f>
        <v>1</v>
      </c>
    </row>
    <row r="176" spans="1:13" ht="15" hidden="1" x14ac:dyDescent="0.25">
      <c r="A176" s="8" t="s">
        <v>146</v>
      </c>
      <c r="B176" s="8" t="s">
        <v>188</v>
      </c>
      <c r="C176" s="8">
        <v>0</v>
      </c>
      <c r="D176" s="8" t="s">
        <v>10</v>
      </c>
      <c r="E176" s="8">
        <v>174.5</v>
      </c>
      <c r="F176" s="8">
        <v>30.5</v>
      </c>
      <c r="G176" s="8">
        <v>0</v>
      </c>
      <c r="H176" s="8">
        <v>144</v>
      </c>
      <c r="I176" s="8" t="s">
        <v>11</v>
      </c>
      <c r="J176" s="1">
        <f>DATEVALUE(bills[[#This Row],[date]])</f>
        <v>44114</v>
      </c>
      <c r="L176" s="3">
        <v>174.5</v>
      </c>
      <c r="M176" t="b">
        <f>L176=bills[[#This Row],[subtotal]]</f>
        <v>1</v>
      </c>
    </row>
    <row r="177" spans="1:13" ht="15" hidden="1" x14ac:dyDescent="0.25">
      <c r="A177" s="8" t="s">
        <v>146</v>
      </c>
      <c r="B177" s="8" t="s">
        <v>189</v>
      </c>
      <c r="C177" s="8">
        <v>0</v>
      </c>
      <c r="D177" s="8" t="s">
        <v>10</v>
      </c>
      <c r="E177" s="8">
        <v>100</v>
      </c>
      <c r="F177" s="8">
        <v>0</v>
      </c>
      <c r="G177" s="8">
        <v>0</v>
      </c>
      <c r="H177" s="8">
        <v>100</v>
      </c>
      <c r="I177" s="8" t="s">
        <v>11</v>
      </c>
      <c r="J177" s="1">
        <f>DATEVALUE(bills[[#This Row],[date]])</f>
        <v>44114</v>
      </c>
      <c r="L177" s="3">
        <v>100</v>
      </c>
      <c r="M177" t="b">
        <f>L177=bills[[#This Row],[subtotal]]</f>
        <v>1</v>
      </c>
    </row>
    <row r="178" spans="1:13" ht="15" hidden="1" x14ac:dyDescent="0.25">
      <c r="A178" s="8" t="s">
        <v>146</v>
      </c>
      <c r="B178" s="8" t="s">
        <v>190</v>
      </c>
      <c r="C178" s="8">
        <v>0</v>
      </c>
      <c r="D178" s="8" t="s">
        <v>10</v>
      </c>
      <c r="E178" s="8">
        <v>60</v>
      </c>
      <c r="F178" s="8">
        <v>0</v>
      </c>
      <c r="G178" s="8">
        <v>0</v>
      </c>
      <c r="H178" s="8">
        <v>60</v>
      </c>
      <c r="I178" s="8" t="s">
        <v>11</v>
      </c>
      <c r="J178" s="1">
        <f>DATEVALUE(bills[[#This Row],[date]])</f>
        <v>44114</v>
      </c>
      <c r="L178" s="3">
        <v>60</v>
      </c>
      <c r="M178" t="b">
        <f>L178=bills[[#This Row],[subtotal]]</f>
        <v>1</v>
      </c>
    </row>
    <row r="179" spans="1:13" ht="15" hidden="1" x14ac:dyDescent="0.25">
      <c r="A179" s="8" t="s">
        <v>146</v>
      </c>
      <c r="B179" s="8" t="s">
        <v>191</v>
      </c>
      <c r="C179" s="8">
        <v>0</v>
      </c>
      <c r="D179" s="8" t="s">
        <v>10</v>
      </c>
      <c r="E179" s="8">
        <v>47</v>
      </c>
      <c r="F179" s="8">
        <v>0</v>
      </c>
      <c r="G179" s="8">
        <v>0</v>
      </c>
      <c r="H179" s="8">
        <v>47</v>
      </c>
      <c r="I179" s="8" t="s">
        <v>11</v>
      </c>
      <c r="J179" s="1">
        <f>DATEVALUE(bills[[#This Row],[date]])</f>
        <v>44114</v>
      </c>
      <c r="L179" s="3">
        <v>47</v>
      </c>
      <c r="M179" t="b">
        <f>L179=bills[[#This Row],[subtotal]]</f>
        <v>1</v>
      </c>
    </row>
    <row r="180" spans="1:13" ht="15" hidden="1" x14ac:dyDescent="0.25">
      <c r="A180" s="8" t="s">
        <v>146</v>
      </c>
      <c r="B180" s="8" t="s">
        <v>192</v>
      </c>
      <c r="C180" s="8">
        <v>0</v>
      </c>
      <c r="D180" s="8" t="s">
        <v>10</v>
      </c>
      <c r="E180" s="8">
        <v>49</v>
      </c>
      <c r="F180" s="8">
        <v>0</v>
      </c>
      <c r="G180" s="8">
        <v>0</v>
      </c>
      <c r="H180" s="8">
        <v>49</v>
      </c>
      <c r="I180" s="8" t="s">
        <v>11</v>
      </c>
      <c r="J180" s="1">
        <f>DATEVALUE(bills[[#This Row],[date]])</f>
        <v>44114</v>
      </c>
      <c r="L180" s="3">
        <v>49</v>
      </c>
      <c r="M180" t="b">
        <f>L180=bills[[#This Row],[subtotal]]</f>
        <v>1</v>
      </c>
    </row>
    <row r="181" spans="1:13" ht="15" hidden="1" x14ac:dyDescent="0.25">
      <c r="A181" s="8" t="s">
        <v>146</v>
      </c>
      <c r="B181" s="8" t="s">
        <v>193</v>
      </c>
      <c r="C181" s="8">
        <v>0</v>
      </c>
      <c r="D181" s="8" t="s">
        <v>10</v>
      </c>
      <c r="E181" s="8">
        <v>618</v>
      </c>
      <c r="F181" s="8">
        <v>0</v>
      </c>
      <c r="G181" s="8">
        <v>0</v>
      </c>
      <c r="H181" s="8">
        <v>618</v>
      </c>
      <c r="I181" s="8" t="s">
        <v>11</v>
      </c>
      <c r="J181" s="1">
        <f>DATEVALUE(bills[[#This Row],[date]])</f>
        <v>44114</v>
      </c>
      <c r="L181" s="3">
        <v>618</v>
      </c>
      <c r="M181" t="b">
        <f>L181=bills[[#This Row],[subtotal]]</f>
        <v>1</v>
      </c>
    </row>
    <row r="182" spans="1:13" ht="15" hidden="1" x14ac:dyDescent="0.25">
      <c r="A182" s="8" t="s">
        <v>146</v>
      </c>
      <c r="B182" s="8" t="s">
        <v>194</v>
      </c>
      <c r="C182" s="8">
        <v>0</v>
      </c>
      <c r="D182" s="8" t="s">
        <v>10</v>
      </c>
      <c r="E182" s="8">
        <v>221.2</v>
      </c>
      <c r="F182" s="8">
        <v>0.2</v>
      </c>
      <c r="G182" s="8">
        <v>0</v>
      </c>
      <c r="H182" s="8">
        <v>221</v>
      </c>
      <c r="I182" s="8" t="s">
        <v>62</v>
      </c>
      <c r="J182" s="1">
        <f>DATEVALUE(bills[[#This Row],[date]])</f>
        <v>44114</v>
      </c>
      <c r="L182" s="3">
        <v>221.2</v>
      </c>
      <c r="M182" t="b">
        <f>L182=bills[[#This Row],[subtotal]]</f>
        <v>1</v>
      </c>
    </row>
    <row r="183" spans="1:13" ht="15" hidden="1" x14ac:dyDescent="0.25">
      <c r="A183" s="8" t="s">
        <v>146</v>
      </c>
      <c r="B183" s="8" t="s">
        <v>195</v>
      </c>
      <c r="C183" s="8">
        <v>0</v>
      </c>
      <c r="D183" s="8" t="s">
        <v>10</v>
      </c>
      <c r="E183" s="8">
        <v>79.8</v>
      </c>
      <c r="F183" s="8">
        <v>0</v>
      </c>
      <c r="G183" s="8">
        <v>0</v>
      </c>
      <c r="H183" s="8">
        <v>79.8</v>
      </c>
      <c r="I183" s="8" t="s">
        <v>62</v>
      </c>
      <c r="J183" s="1">
        <f>DATEVALUE(bills[[#This Row],[date]])</f>
        <v>44114</v>
      </c>
      <c r="L183" s="3">
        <v>79.8</v>
      </c>
      <c r="M183" t="b">
        <f>L183=bills[[#This Row],[subtotal]]</f>
        <v>1</v>
      </c>
    </row>
    <row r="184" spans="1:13" ht="15" hidden="1" x14ac:dyDescent="0.25">
      <c r="A184" s="8" t="s">
        <v>146</v>
      </c>
      <c r="B184" s="8" t="s">
        <v>196</v>
      </c>
      <c r="C184" s="8">
        <v>0</v>
      </c>
      <c r="D184" s="8" t="s">
        <v>10</v>
      </c>
      <c r="E184" s="8">
        <v>178.5</v>
      </c>
      <c r="F184" s="8">
        <v>0.5</v>
      </c>
      <c r="G184" s="8">
        <v>0</v>
      </c>
      <c r="H184" s="8">
        <v>178</v>
      </c>
      <c r="I184" s="8" t="s">
        <v>11</v>
      </c>
      <c r="J184" s="1">
        <f>DATEVALUE(bills[[#This Row],[date]])</f>
        <v>44114</v>
      </c>
      <c r="L184" s="3">
        <v>178.5</v>
      </c>
      <c r="M184" t="b">
        <f>L184=bills[[#This Row],[subtotal]]</f>
        <v>1</v>
      </c>
    </row>
    <row r="185" spans="1:13" ht="15" hidden="1" x14ac:dyDescent="0.25">
      <c r="A185" s="8" t="s">
        <v>146</v>
      </c>
      <c r="B185" s="8" t="s">
        <v>197</v>
      </c>
      <c r="C185" s="8">
        <v>0</v>
      </c>
      <c r="D185" s="8" t="s">
        <v>10</v>
      </c>
      <c r="E185" s="8">
        <v>1285.5999999999999</v>
      </c>
      <c r="F185" s="8">
        <v>0.6</v>
      </c>
      <c r="G185" s="8">
        <v>0</v>
      </c>
      <c r="H185" s="8">
        <v>1285</v>
      </c>
      <c r="I185" s="8" t="s">
        <v>11</v>
      </c>
      <c r="J185" s="1">
        <f>DATEVALUE(bills[[#This Row],[date]])</f>
        <v>44114</v>
      </c>
      <c r="L185" s="3">
        <v>1285.5999999999999</v>
      </c>
      <c r="M185" t="b">
        <f>L185=bills[[#This Row],[subtotal]]</f>
        <v>1</v>
      </c>
    </row>
    <row r="186" spans="1:13" ht="15" hidden="1" x14ac:dyDescent="0.25">
      <c r="A186" s="8" t="s">
        <v>146</v>
      </c>
      <c r="B186" s="8" t="s">
        <v>198</v>
      </c>
      <c r="C186" s="8">
        <v>0</v>
      </c>
      <c r="D186" s="8" t="s">
        <v>10</v>
      </c>
      <c r="E186" s="8">
        <v>149.1</v>
      </c>
      <c r="F186" s="8">
        <v>0</v>
      </c>
      <c r="G186" s="8">
        <v>0.9</v>
      </c>
      <c r="H186" s="8">
        <v>150</v>
      </c>
      <c r="I186" s="8" t="s">
        <v>11</v>
      </c>
      <c r="J186" s="1">
        <f>DATEVALUE(bills[[#This Row],[date]])</f>
        <v>44114</v>
      </c>
      <c r="L186" s="3">
        <v>149.1</v>
      </c>
      <c r="M186" t="b">
        <f>L186=bills[[#This Row],[subtotal]]</f>
        <v>1</v>
      </c>
    </row>
    <row r="187" spans="1:13" ht="15" hidden="1" x14ac:dyDescent="0.25">
      <c r="A187" s="8" t="s">
        <v>146</v>
      </c>
      <c r="B187" s="8" t="s">
        <v>199</v>
      </c>
      <c r="C187" s="8">
        <v>0</v>
      </c>
      <c r="D187" s="8" t="s">
        <v>10</v>
      </c>
      <c r="E187" s="8">
        <v>95</v>
      </c>
      <c r="F187" s="8">
        <v>0</v>
      </c>
      <c r="G187" s="8">
        <v>0</v>
      </c>
      <c r="H187" s="8">
        <v>95</v>
      </c>
      <c r="I187" s="8" t="s">
        <v>11</v>
      </c>
      <c r="J187" s="1">
        <f>DATEVALUE(bills[[#This Row],[date]])</f>
        <v>44114</v>
      </c>
      <c r="L187" s="3">
        <v>95</v>
      </c>
      <c r="M187" t="b">
        <f>L187=bills[[#This Row],[subtotal]]</f>
        <v>1</v>
      </c>
    </row>
    <row r="188" spans="1:13" ht="15" hidden="1" x14ac:dyDescent="0.25">
      <c r="A188" s="8" t="s">
        <v>146</v>
      </c>
      <c r="B188" s="8" t="s">
        <v>200</v>
      </c>
      <c r="C188" s="8">
        <v>0</v>
      </c>
      <c r="D188" s="8" t="s">
        <v>10</v>
      </c>
      <c r="E188" s="8">
        <v>199.5</v>
      </c>
      <c r="F188" s="8">
        <v>0.5</v>
      </c>
      <c r="G188" s="8">
        <v>0</v>
      </c>
      <c r="H188" s="8">
        <v>199</v>
      </c>
      <c r="I188" s="8" t="s">
        <v>11</v>
      </c>
      <c r="J188" s="1">
        <f>DATEVALUE(bills[[#This Row],[date]])</f>
        <v>44114</v>
      </c>
      <c r="L188" s="3">
        <v>199.5</v>
      </c>
      <c r="M188" t="b">
        <f>L188=bills[[#This Row],[subtotal]]</f>
        <v>1</v>
      </c>
    </row>
    <row r="189" spans="1:13" ht="15" hidden="1" x14ac:dyDescent="0.25">
      <c r="A189" s="8" t="s">
        <v>146</v>
      </c>
      <c r="B189" s="8" t="s">
        <v>201</v>
      </c>
      <c r="C189" s="8">
        <v>0</v>
      </c>
      <c r="D189" s="8" t="s">
        <v>10</v>
      </c>
      <c r="E189" s="8">
        <v>55</v>
      </c>
      <c r="F189" s="8">
        <v>0</v>
      </c>
      <c r="G189" s="8">
        <v>0</v>
      </c>
      <c r="H189" s="8">
        <v>55</v>
      </c>
      <c r="I189" s="8" t="s">
        <v>11</v>
      </c>
      <c r="J189" s="1">
        <f>DATEVALUE(bills[[#This Row],[date]])</f>
        <v>44114</v>
      </c>
      <c r="L189" s="3">
        <v>55</v>
      </c>
      <c r="M189" t="b">
        <f>L189=bills[[#This Row],[subtotal]]</f>
        <v>1</v>
      </c>
    </row>
    <row r="190" spans="1:13" ht="15" hidden="1" x14ac:dyDescent="0.25">
      <c r="A190" s="8" t="s">
        <v>146</v>
      </c>
      <c r="B190" s="8" t="s">
        <v>202</v>
      </c>
      <c r="C190" s="8">
        <v>0</v>
      </c>
      <c r="D190" s="8" t="s">
        <v>10</v>
      </c>
      <c r="E190" s="8">
        <v>759.5</v>
      </c>
      <c r="F190" s="8">
        <v>0</v>
      </c>
      <c r="G190" s="8">
        <v>0.5</v>
      </c>
      <c r="H190" s="8">
        <v>760</v>
      </c>
      <c r="I190" s="8" t="s">
        <v>11</v>
      </c>
      <c r="J190" s="1">
        <f>DATEVALUE(bills[[#This Row],[date]])</f>
        <v>44114</v>
      </c>
      <c r="L190" s="3">
        <v>759.5</v>
      </c>
      <c r="M190" t="b">
        <f>L190=bills[[#This Row],[subtotal]]</f>
        <v>1</v>
      </c>
    </row>
    <row r="191" spans="1:13" ht="15" hidden="1" x14ac:dyDescent="0.25">
      <c r="A191" s="8" t="s">
        <v>146</v>
      </c>
      <c r="B191" s="8" t="s">
        <v>203</v>
      </c>
      <c r="C191" s="8">
        <v>0</v>
      </c>
      <c r="D191" s="8" t="s">
        <v>10</v>
      </c>
      <c r="E191" s="8">
        <v>50</v>
      </c>
      <c r="F191" s="8">
        <v>0</v>
      </c>
      <c r="G191" s="8">
        <v>0</v>
      </c>
      <c r="H191" s="8">
        <v>50</v>
      </c>
      <c r="I191" s="8" t="s">
        <v>11</v>
      </c>
      <c r="J191" s="1">
        <f>DATEVALUE(bills[[#This Row],[date]])</f>
        <v>44114</v>
      </c>
      <c r="L191" s="3">
        <v>50</v>
      </c>
      <c r="M191" t="b">
        <f>L191=bills[[#This Row],[subtotal]]</f>
        <v>1</v>
      </c>
    </row>
    <row r="192" spans="1:13" ht="15" hidden="1" x14ac:dyDescent="0.25">
      <c r="A192" s="8" t="s">
        <v>146</v>
      </c>
      <c r="B192" s="8" t="s">
        <v>204</v>
      </c>
      <c r="C192" s="8">
        <v>0</v>
      </c>
      <c r="D192" s="8" t="s">
        <v>10</v>
      </c>
      <c r="E192" s="8">
        <v>160</v>
      </c>
      <c r="F192" s="8">
        <v>0</v>
      </c>
      <c r="G192" s="8">
        <v>0</v>
      </c>
      <c r="H192" s="8">
        <v>160</v>
      </c>
      <c r="I192" s="8" t="s">
        <v>11</v>
      </c>
      <c r="J192" s="1">
        <f>DATEVALUE(bills[[#This Row],[date]])</f>
        <v>44114</v>
      </c>
      <c r="L192" s="3">
        <v>160</v>
      </c>
      <c r="M192" t="b">
        <f>L192=bills[[#This Row],[subtotal]]</f>
        <v>1</v>
      </c>
    </row>
    <row r="193" spans="1:13" ht="15" hidden="1" x14ac:dyDescent="0.25">
      <c r="A193" s="8" t="s">
        <v>146</v>
      </c>
      <c r="B193" s="8" t="s">
        <v>205</v>
      </c>
      <c r="C193" s="8">
        <v>0</v>
      </c>
      <c r="D193" s="8" t="s">
        <v>10</v>
      </c>
      <c r="E193" s="8">
        <v>953</v>
      </c>
      <c r="F193" s="8">
        <v>0</v>
      </c>
      <c r="G193" s="8">
        <v>0</v>
      </c>
      <c r="H193" s="8">
        <v>953</v>
      </c>
      <c r="I193" s="8" t="s">
        <v>11</v>
      </c>
      <c r="J193" s="1">
        <f>DATEVALUE(bills[[#This Row],[date]])</f>
        <v>44114</v>
      </c>
      <c r="L193" s="3">
        <v>953</v>
      </c>
      <c r="M193" t="b">
        <f>L193=bills[[#This Row],[subtotal]]</f>
        <v>1</v>
      </c>
    </row>
    <row r="194" spans="1:13" ht="15" hidden="1" x14ac:dyDescent="0.25">
      <c r="A194" s="8" t="s">
        <v>146</v>
      </c>
      <c r="B194" s="8" t="s">
        <v>206</v>
      </c>
      <c r="C194" s="8">
        <v>0</v>
      </c>
      <c r="D194" s="8" t="s">
        <v>10</v>
      </c>
      <c r="E194" s="8">
        <v>14</v>
      </c>
      <c r="F194" s="8">
        <v>0</v>
      </c>
      <c r="G194" s="8">
        <v>0</v>
      </c>
      <c r="H194" s="8">
        <v>14</v>
      </c>
      <c r="I194" s="8" t="s">
        <v>11</v>
      </c>
      <c r="J194" s="1">
        <f>DATEVALUE(bills[[#This Row],[date]])</f>
        <v>44114</v>
      </c>
      <c r="L194" s="3">
        <v>14</v>
      </c>
      <c r="M194" t="b">
        <f>L194=bills[[#This Row],[subtotal]]</f>
        <v>1</v>
      </c>
    </row>
    <row r="195" spans="1:13" ht="15" hidden="1" x14ac:dyDescent="0.25">
      <c r="A195" s="8" t="s">
        <v>146</v>
      </c>
      <c r="B195" s="8" t="s">
        <v>207</v>
      </c>
      <c r="C195" s="8">
        <v>0</v>
      </c>
      <c r="D195" s="8" t="s">
        <v>10</v>
      </c>
      <c r="E195" s="8">
        <v>30</v>
      </c>
      <c r="F195" s="8">
        <v>0</v>
      </c>
      <c r="G195" s="8">
        <v>0</v>
      </c>
      <c r="H195" s="8">
        <v>30</v>
      </c>
      <c r="I195" s="8" t="s">
        <v>11</v>
      </c>
      <c r="J195" s="1">
        <f>DATEVALUE(bills[[#This Row],[date]])</f>
        <v>44114</v>
      </c>
      <c r="L195" s="3">
        <v>30</v>
      </c>
      <c r="M195" t="b">
        <f>L195=bills[[#This Row],[subtotal]]</f>
        <v>1</v>
      </c>
    </row>
    <row r="196" spans="1:13" ht="15" hidden="1" x14ac:dyDescent="0.25">
      <c r="A196" s="8" t="s">
        <v>146</v>
      </c>
      <c r="B196" s="8" t="s">
        <v>208</v>
      </c>
      <c r="C196" s="8">
        <v>0</v>
      </c>
      <c r="D196" s="8" t="s">
        <v>10</v>
      </c>
      <c r="E196" s="8">
        <v>106</v>
      </c>
      <c r="F196" s="8">
        <v>0</v>
      </c>
      <c r="G196" s="8">
        <v>0</v>
      </c>
      <c r="H196" s="8">
        <v>106</v>
      </c>
      <c r="I196" s="8" t="s">
        <v>11</v>
      </c>
      <c r="J196" s="1">
        <f>DATEVALUE(bills[[#This Row],[date]])</f>
        <v>44114</v>
      </c>
      <c r="L196" s="3">
        <v>106</v>
      </c>
      <c r="M196" t="b">
        <f>L196=bills[[#This Row],[subtotal]]</f>
        <v>1</v>
      </c>
    </row>
    <row r="197" spans="1:13" ht="15" hidden="1" x14ac:dyDescent="0.25">
      <c r="A197" s="8" t="s">
        <v>146</v>
      </c>
      <c r="B197" s="8" t="s">
        <v>209</v>
      </c>
      <c r="C197" s="8">
        <v>0</v>
      </c>
      <c r="D197" s="8" t="s">
        <v>10</v>
      </c>
      <c r="E197" s="8">
        <v>665</v>
      </c>
      <c r="F197" s="8">
        <v>0</v>
      </c>
      <c r="G197" s="8">
        <v>0</v>
      </c>
      <c r="H197" s="8">
        <v>665</v>
      </c>
      <c r="I197" s="8" t="s">
        <v>11</v>
      </c>
      <c r="J197" s="1">
        <f>DATEVALUE(bills[[#This Row],[date]])</f>
        <v>44114</v>
      </c>
      <c r="L197" s="3">
        <v>665</v>
      </c>
      <c r="M197" t="b">
        <f>L197=bills[[#This Row],[subtotal]]</f>
        <v>1</v>
      </c>
    </row>
    <row r="198" spans="1:13" ht="15" hidden="1" x14ac:dyDescent="0.25">
      <c r="A198" s="8" t="s">
        <v>146</v>
      </c>
      <c r="B198" s="8" t="s">
        <v>210</v>
      </c>
      <c r="C198" s="8">
        <v>0</v>
      </c>
      <c r="D198" s="8" t="s">
        <v>10</v>
      </c>
      <c r="E198" s="8">
        <v>124.2</v>
      </c>
      <c r="F198" s="8">
        <v>0.2</v>
      </c>
      <c r="G198" s="8">
        <v>0</v>
      </c>
      <c r="H198" s="8">
        <v>124</v>
      </c>
      <c r="I198" s="8" t="s">
        <v>11</v>
      </c>
      <c r="J198" s="1">
        <f>DATEVALUE(bills[[#This Row],[date]])</f>
        <v>44114</v>
      </c>
      <c r="L198" s="3">
        <v>124.2</v>
      </c>
      <c r="M198" t="b">
        <f>L198=bills[[#This Row],[subtotal]]</f>
        <v>1</v>
      </c>
    </row>
    <row r="199" spans="1:13" ht="15" hidden="1" x14ac:dyDescent="0.25">
      <c r="A199" s="8" t="s">
        <v>146</v>
      </c>
      <c r="B199" s="8" t="s">
        <v>211</v>
      </c>
      <c r="C199" s="8">
        <v>0</v>
      </c>
      <c r="D199" s="8" t="s">
        <v>10</v>
      </c>
      <c r="E199" s="8">
        <v>380</v>
      </c>
      <c r="F199" s="8">
        <v>0</v>
      </c>
      <c r="G199" s="8">
        <v>0</v>
      </c>
      <c r="H199" s="8">
        <v>380</v>
      </c>
      <c r="I199" s="8" t="s">
        <v>11</v>
      </c>
      <c r="J199" s="1">
        <f>DATEVALUE(bills[[#This Row],[date]])</f>
        <v>44114</v>
      </c>
      <c r="L199" s="3">
        <v>380</v>
      </c>
      <c r="M199" t="b">
        <f>L199=bills[[#This Row],[subtotal]]</f>
        <v>1</v>
      </c>
    </row>
    <row r="200" spans="1:13" ht="15" hidden="1" x14ac:dyDescent="0.25">
      <c r="A200" s="8" t="s">
        <v>146</v>
      </c>
      <c r="B200" s="8" t="s">
        <v>212</v>
      </c>
      <c r="C200" s="8">
        <v>0</v>
      </c>
      <c r="D200" s="8" t="s">
        <v>10</v>
      </c>
      <c r="E200" s="8">
        <v>350</v>
      </c>
      <c r="F200" s="8">
        <v>0</v>
      </c>
      <c r="G200" s="8">
        <v>0</v>
      </c>
      <c r="H200" s="8">
        <v>350</v>
      </c>
      <c r="I200" s="8" t="s">
        <v>62</v>
      </c>
      <c r="J200" s="1">
        <f>DATEVALUE(bills[[#This Row],[date]])</f>
        <v>44114</v>
      </c>
      <c r="L200" s="3">
        <v>350</v>
      </c>
      <c r="M200" t="b">
        <f>L200=bills[[#This Row],[subtotal]]</f>
        <v>1</v>
      </c>
    </row>
    <row r="201" spans="1:13" ht="15" hidden="1" x14ac:dyDescent="0.25">
      <c r="A201" s="8" t="s">
        <v>146</v>
      </c>
      <c r="B201" s="8" t="s">
        <v>213</v>
      </c>
      <c r="C201" s="8">
        <v>0</v>
      </c>
      <c r="D201" s="8" t="s">
        <v>10</v>
      </c>
      <c r="E201" s="8">
        <v>153</v>
      </c>
      <c r="F201" s="8">
        <v>0</v>
      </c>
      <c r="G201" s="8">
        <v>0</v>
      </c>
      <c r="H201" s="8">
        <v>153</v>
      </c>
      <c r="I201" s="8" t="s">
        <v>11</v>
      </c>
      <c r="J201" s="1">
        <f>DATEVALUE(bills[[#This Row],[date]])</f>
        <v>44114</v>
      </c>
      <c r="L201" s="3">
        <v>153</v>
      </c>
      <c r="M201" t="b">
        <f>L201=bills[[#This Row],[subtotal]]</f>
        <v>1</v>
      </c>
    </row>
    <row r="202" spans="1:13" ht="15" hidden="1" x14ac:dyDescent="0.25">
      <c r="A202" s="8" t="s">
        <v>146</v>
      </c>
      <c r="B202" s="8" t="s">
        <v>214</v>
      </c>
      <c r="C202" s="8">
        <v>0</v>
      </c>
      <c r="D202" s="8" t="s">
        <v>10</v>
      </c>
      <c r="E202" s="8">
        <v>94</v>
      </c>
      <c r="F202" s="8">
        <v>0</v>
      </c>
      <c r="G202" s="8">
        <v>0</v>
      </c>
      <c r="H202" s="8">
        <v>94</v>
      </c>
      <c r="I202" s="8" t="s">
        <v>11</v>
      </c>
      <c r="J202" s="1">
        <f>DATEVALUE(bills[[#This Row],[date]])</f>
        <v>44114</v>
      </c>
      <c r="L202" s="3">
        <v>94</v>
      </c>
      <c r="M202" t="b">
        <f>L202=bills[[#This Row],[subtotal]]</f>
        <v>1</v>
      </c>
    </row>
    <row r="203" spans="1:13" ht="15" hidden="1" x14ac:dyDescent="0.25">
      <c r="A203" s="8" t="s">
        <v>146</v>
      </c>
      <c r="B203" s="8" t="s">
        <v>215</v>
      </c>
      <c r="C203" s="8">
        <v>0</v>
      </c>
      <c r="D203" s="8" t="s">
        <v>10</v>
      </c>
      <c r="E203" s="8">
        <v>40.799999999999997</v>
      </c>
      <c r="F203" s="8">
        <v>0</v>
      </c>
      <c r="G203" s="8">
        <v>0.2</v>
      </c>
      <c r="H203" s="8">
        <v>41</v>
      </c>
      <c r="I203" s="8" t="s">
        <v>11</v>
      </c>
      <c r="J203" s="1">
        <f>DATEVALUE(bills[[#This Row],[date]])</f>
        <v>44114</v>
      </c>
      <c r="L203" s="3">
        <v>40.799999999999997</v>
      </c>
      <c r="M203" t="b">
        <f>L203=bills[[#This Row],[subtotal]]</f>
        <v>1</v>
      </c>
    </row>
    <row r="204" spans="1:13" ht="15" hidden="1" x14ac:dyDescent="0.25">
      <c r="A204" s="8" t="s">
        <v>146</v>
      </c>
      <c r="B204" s="8" t="s">
        <v>216</v>
      </c>
      <c r="C204" s="8">
        <v>0</v>
      </c>
      <c r="D204" s="8" t="s">
        <v>10</v>
      </c>
      <c r="E204" s="8">
        <v>80</v>
      </c>
      <c r="F204" s="8">
        <v>0</v>
      </c>
      <c r="G204" s="8">
        <v>0</v>
      </c>
      <c r="H204" s="8">
        <v>80</v>
      </c>
      <c r="I204" s="8" t="s">
        <v>11</v>
      </c>
      <c r="J204" s="1">
        <f>DATEVALUE(bills[[#This Row],[date]])</f>
        <v>44114</v>
      </c>
      <c r="L204" s="3">
        <v>80</v>
      </c>
      <c r="M204" t="b">
        <f>L204=bills[[#This Row],[subtotal]]</f>
        <v>1</v>
      </c>
    </row>
    <row r="205" spans="1:13" ht="15" hidden="1" x14ac:dyDescent="0.25">
      <c r="A205" s="8" t="s">
        <v>146</v>
      </c>
      <c r="B205" s="8" t="s">
        <v>217</v>
      </c>
      <c r="C205" s="8">
        <v>0</v>
      </c>
      <c r="D205" s="8" t="s">
        <v>10</v>
      </c>
      <c r="E205" s="8">
        <v>792.6</v>
      </c>
      <c r="F205" s="8">
        <v>0</v>
      </c>
      <c r="G205" s="8">
        <v>0.4</v>
      </c>
      <c r="H205" s="8">
        <v>793</v>
      </c>
      <c r="I205" s="8" t="s">
        <v>11</v>
      </c>
      <c r="J205" s="1">
        <f>DATEVALUE(bills[[#This Row],[date]])</f>
        <v>44114</v>
      </c>
      <c r="L205" s="3">
        <v>792.6</v>
      </c>
      <c r="M205" t="b">
        <f>L205=bills[[#This Row],[subtotal]]</f>
        <v>1</v>
      </c>
    </row>
    <row r="206" spans="1:13" ht="15" hidden="1" x14ac:dyDescent="0.25">
      <c r="A206" s="8" t="s">
        <v>146</v>
      </c>
      <c r="B206" s="8" t="s">
        <v>218</v>
      </c>
      <c r="C206" s="8">
        <v>0</v>
      </c>
      <c r="D206" s="8" t="s">
        <v>10</v>
      </c>
      <c r="E206" s="8">
        <v>698.1</v>
      </c>
      <c r="F206" s="8">
        <v>0</v>
      </c>
      <c r="G206" s="8">
        <v>0.9</v>
      </c>
      <c r="H206" s="8">
        <v>699</v>
      </c>
      <c r="I206" s="8" t="s">
        <v>11</v>
      </c>
      <c r="J206" s="1">
        <f>DATEVALUE(bills[[#This Row],[date]])</f>
        <v>44114</v>
      </c>
      <c r="L206" s="3">
        <v>698.1</v>
      </c>
      <c r="M206" t="b">
        <f>L206=bills[[#This Row],[subtotal]]</f>
        <v>1</v>
      </c>
    </row>
    <row r="207" spans="1:13" ht="15" hidden="1" x14ac:dyDescent="0.25">
      <c r="A207" s="8" t="s">
        <v>146</v>
      </c>
      <c r="B207" s="8" t="s">
        <v>219</v>
      </c>
      <c r="C207" s="8">
        <v>0</v>
      </c>
      <c r="D207" s="8" t="s">
        <v>10</v>
      </c>
      <c r="E207" s="8">
        <v>20</v>
      </c>
      <c r="F207" s="8">
        <v>0</v>
      </c>
      <c r="G207" s="8">
        <v>0</v>
      </c>
      <c r="H207" s="8">
        <v>20</v>
      </c>
      <c r="I207" s="8" t="s">
        <v>11</v>
      </c>
      <c r="J207" s="1">
        <f>DATEVALUE(bills[[#This Row],[date]])</f>
        <v>44114</v>
      </c>
      <c r="L207" s="3">
        <v>20</v>
      </c>
      <c r="M207" t="b">
        <f>L207=bills[[#This Row],[subtotal]]</f>
        <v>1</v>
      </c>
    </row>
    <row r="208" spans="1:13" ht="15" hidden="1" x14ac:dyDescent="0.25">
      <c r="A208" s="8" t="s">
        <v>146</v>
      </c>
      <c r="B208" s="8" t="s">
        <v>220</v>
      </c>
      <c r="C208" s="8">
        <v>0</v>
      </c>
      <c r="D208" s="8" t="s">
        <v>10</v>
      </c>
      <c r="E208" s="8">
        <v>30</v>
      </c>
      <c r="F208" s="8">
        <v>0</v>
      </c>
      <c r="G208" s="8">
        <v>0</v>
      </c>
      <c r="H208" s="8">
        <v>30</v>
      </c>
      <c r="I208" s="8" t="s">
        <v>11</v>
      </c>
      <c r="J208" s="1">
        <f>DATEVALUE(bills[[#This Row],[date]])</f>
        <v>44114</v>
      </c>
      <c r="L208" s="3">
        <v>30</v>
      </c>
      <c r="M208" t="b">
        <f>L208=bills[[#This Row],[subtotal]]</f>
        <v>1</v>
      </c>
    </row>
    <row r="209" spans="1:13" ht="15" hidden="1" x14ac:dyDescent="0.25">
      <c r="A209" s="8" t="s">
        <v>146</v>
      </c>
      <c r="B209" s="8" t="s">
        <v>221</v>
      </c>
      <c r="C209" s="8">
        <v>0</v>
      </c>
      <c r="D209" s="8" t="s">
        <v>10</v>
      </c>
      <c r="E209" s="8">
        <v>280.10000000000002</v>
      </c>
      <c r="F209" s="8">
        <v>0.8</v>
      </c>
      <c r="G209" s="8">
        <v>0.7</v>
      </c>
      <c r="H209" s="8">
        <v>280</v>
      </c>
      <c r="I209" s="8" t="s">
        <v>11</v>
      </c>
      <c r="J209" s="1">
        <f>DATEVALUE(bills[[#This Row],[date]])</f>
        <v>44114</v>
      </c>
      <c r="L209" s="3">
        <v>280.10000000000002</v>
      </c>
      <c r="M209" t="b">
        <f>L209=bills[[#This Row],[subtotal]]</f>
        <v>1</v>
      </c>
    </row>
    <row r="210" spans="1:13" ht="15" hidden="1" x14ac:dyDescent="0.25">
      <c r="A210" s="8" t="s">
        <v>146</v>
      </c>
      <c r="B210" s="8" t="s">
        <v>222</v>
      </c>
      <c r="C210" s="8">
        <v>0</v>
      </c>
      <c r="D210" s="8" t="s">
        <v>10</v>
      </c>
      <c r="E210" s="8">
        <v>111.5</v>
      </c>
      <c r="F210" s="8">
        <v>0.5</v>
      </c>
      <c r="G210" s="8">
        <v>0</v>
      </c>
      <c r="H210" s="8">
        <v>111</v>
      </c>
      <c r="I210" s="8" t="s">
        <v>11</v>
      </c>
      <c r="J210" s="1">
        <f>DATEVALUE(bills[[#This Row],[date]])</f>
        <v>44114</v>
      </c>
      <c r="L210" s="3">
        <v>111.5</v>
      </c>
      <c r="M210" t="b">
        <f>L210=bills[[#This Row],[subtotal]]</f>
        <v>1</v>
      </c>
    </row>
    <row r="211" spans="1:13" ht="15" hidden="1" x14ac:dyDescent="0.25">
      <c r="A211" s="8" t="s">
        <v>146</v>
      </c>
      <c r="B211" s="8" t="s">
        <v>223</v>
      </c>
      <c r="C211" s="8">
        <v>0</v>
      </c>
      <c r="D211" s="8" t="s">
        <v>10</v>
      </c>
      <c r="E211" s="8">
        <v>447.7</v>
      </c>
      <c r="F211" s="8">
        <v>0.7</v>
      </c>
      <c r="G211" s="8">
        <v>0</v>
      </c>
      <c r="H211" s="8">
        <v>447</v>
      </c>
      <c r="I211" s="8" t="s">
        <v>11</v>
      </c>
      <c r="J211" s="1">
        <f>DATEVALUE(bills[[#This Row],[date]])</f>
        <v>44114</v>
      </c>
      <c r="L211" s="3">
        <v>447.70000000000005</v>
      </c>
      <c r="M211" t="b">
        <f>L211=bills[[#This Row],[subtotal]]</f>
        <v>1</v>
      </c>
    </row>
    <row r="212" spans="1:13" ht="15" hidden="1" x14ac:dyDescent="0.25">
      <c r="A212" s="8" t="s">
        <v>146</v>
      </c>
      <c r="B212" s="8" t="s">
        <v>224</v>
      </c>
      <c r="C212" s="8">
        <v>0</v>
      </c>
      <c r="D212" s="8" t="s">
        <v>10</v>
      </c>
      <c r="E212" s="8">
        <v>40</v>
      </c>
      <c r="F212" s="8">
        <v>0</v>
      </c>
      <c r="G212" s="8">
        <v>0</v>
      </c>
      <c r="H212" s="8">
        <v>40</v>
      </c>
      <c r="I212" s="8" t="s">
        <v>11</v>
      </c>
      <c r="J212" s="1">
        <f>DATEVALUE(bills[[#This Row],[date]])</f>
        <v>44114</v>
      </c>
      <c r="L212" s="3">
        <v>40</v>
      </c>
      <c r="M212" t="b">
        <f>L212=bills[[#This Row],[subtotal]]</f>
        <v>1</v>
      </c>
    </row>
    <row r="213" spans="1:13" ht="15" hidden="1" x14ac:dyDescent="0.25">
      <c r="A213" s="8" t="s">
        <v>146</v>
      </c>
      <c r="B213" s="8" t="s">
        <v>225</v>
      </c>
      <c r="C213" s="8">
        <v>0</v>
      </c>
      <c r="D213" s="8" t="s">
        <v>10</v>
      </c>
      <c r="E213" s="8">
        <v>57</v>
      </c>
      <c r="F213" s="8">
        <v>0</v>
      </c>
      <c r="G213" s="8">
        <v>0</v>
      </c>
      <c r="H213" s="8">
        <v>57</v>
      </c>
      <c r="I213" s="8" t="s">
        <v>11</v>
      </c>
      <c r="J213" s="1">
        <f>DATEVALUE(bills[[#This Row],[date]])</f>
        <v>44114</v>
      </c>
      <c r="L213" s="3">
        <v>57</v>
      </c>
      <c r="M213" t="b">
        <f>L213=bills[[#This Row],[subtotal]]</f>
        <v>1</v>
      </c>
    </row>
    <row r="214" spans="1:13" ht="15" hidden="1" x14ac:dyDescent="0.25">
      <c r="A214" s="8" t="s">
        <v>146</v>
      </c>
      <c r="B214" s="8" t="s">
        <v>226</v>
      </c>
      <c r="C214" s="8">
        <v>0</v>
      </c>
      <c r="D214" s="8" t="s">
        <v>10</v>
      </c>
      <c r="E214" s="8">
        <v>214.5</v>
      </c>
      <c r="F214" s="8">
        <v>0</v>
      </c>
      <c r="G214" s="8">
        <v>0</v>
      </c>
      <c r="H214" s="8">
        <v>214.5</v>
      </c>
      <c r="I214" s="8" t="s">
        <v>62</v>
      </c>
      <c r="J214" s="1">
        <f>DATEVALUE(bills[[#This Row],[date]])</f>
        <v>44114</v>
      </c>
      <c r="L214" s="3">
        <v>214.5</v>
      </c>
      <c r="M214" t="b">
        <f>L214=bills[[#This Row],[subtotal]]</f>
        <v>1</v>
      </c>
    </row>
    <row r="215" spans="1:13" ht="15" hidden="1" x14ac:dyDescent="0.25">
      <c r="A215" s="8" t="s">
        <v>146</v>
      </c>
      <c r="B215" s="8" t="s">
        <v>227</v>
      </c>
      <c r="C215" s="8">
        <v>0</v>
      </c>
      <c r="D215" s="8" t="s">
        <v>10</v>
      </c>
      <c r="E215" s="8">
        <v>254.9</v>
      </c>
      <c r="F215" s="8">
        <v>0.9</v>
      </c>
      <c r="G215" s="8">
        <v>0</v>
      </c>
      <c r="H215" s="8">
        <v>254</v>
      </c>
      <c r="I215" s="8" t="s">
        <v>11</v>
      </c>
      <c r="J215" s="1">
        <f>DATEVALUE(bills[[#This Row],[date]])</f>
        <v>44114</v>
      </c>
      <c r="L215" s="3">
        <v>254.9</v>
      </c>
      <c r="M215" t="b">
        <f>L215=bills[[#This Row],[subtotal]]</f>
        <v>1</v>
      </c>
    </row>
    <row r="216" spans="1:13" ht="15" hidden="1" x14ac:dyDescent="0.25">
      <c r="A216" s="8" t="s">
        <v>146</v>
      </c>
      <c r="B216" s="8" t="s">
        <v>228</v>
      </c>
      <c r="C216" s="8">
        <v>0</v>
      </c>
      <c r="D216" s="8" t="s">
        <v>10</v>
      </c>
      <c r="E216" s="8">
        <v>134.5</v>
      </c>
      <c r="F216" s="8">
        <v>0</v>
      </c>
      <c r="G216" s="8">
        <v>0.5</v>
      </c>
      <c r="H216" s="8">
        <v>135</v>
      </c>
      <c r="I216" s="8" t="s">
        <v>11</v>
      </c>
      <c r="J216" s="1">
        <f>DATEVALUE(bills[[#This Row],[date]])</f>
        <v>44114</v>
      </c>
      <c r="L216" s="3">
        <v>134.5</v>
      </c>
      <c r="M216" t="b">
        <f>L216=bills[[#This Row],[subtotal]]</f>
        <v>1</v>
      </c>
    </row>
    <row r="217" spans="1:13" ht="15" hidden="1" x14ac:dyDescent="0.25">
      <c r="A217" s="8" t="s">
        <v>146</v>
      </c>
      <c r="B217" s="8" t="s">
        <v>229</v>
      </c>
      <c r="C217" s="8">
        <v>0</v>
      </c>
      <c r="D217" s="8" t="s">
        <v>10</v>
      </c>
      <c r="E217" s="8">
        <v>40</v>
      </c>
      <c r="F217" s="8">
        <v>0</v>
      </c>
      <c r="G217" s="8">
        <v>0</v>
      </c>
      <c r="H217" s="8">
        <v>40</v>
      </c>
      <c r="I217" s="8" t="s">
        <v>11</v>
      </c>
      <c r="J217" s="1">
        <f>DATEVALUE(bills[[#This Row],[date]])</f>
        <v>44114</v>
      </c>
      <c r="L217" s="3">
        <v>40</v>
      </c>
      <c r="M217" t="b">
        <f>L217=bills[[#This Row],[subtotal]]</f>
        <v>1</v>
      </c>
    </row>
    <row r="218" spans="1:13" ht="15" hidden="1" x14ac:dyDescent="0.25">
      <c r="A218" s="8" t="s">
        <v>230</v>
      </c>
      <c r="B218" s="8" t="s">
        <v>231</v>
      </c>
      <c r="C218" s="8">
        <v>0</v>
      </c>
      <c r="D218" s="8" t="s">
        <v>10</v>
      </c>
      <c r="E218" s="8">
        <v>216</v>
      </c>
      <c r="F218" s="8">
        <v>0</v>
      </c>
      <c r="G218" s="8">
        <v>0</v>
      </c>
      <c r="H218" s="8">
        <v>216</v>
      </c>
      <c r="I218" s="8" t="s">
        <v>11</v>
      </c>
      <c r="J218" s="1">
        <f>DATEVALUE(bills[[#This Row],[date]])</f>
        <v>44115</v>
      </c>
    </row>
    <row r="219" spans="1:13" ht="15" hidden="1" x14ac:dyDescent="0.25">
      <c r="A219" s="8" t="s">
        <v>230</v>
      </c>
      <c r="B219" s="8" t="s">
        <v>232</v>
      </c>
      <c r="C219" s="8">
        <v>0</v>
      </c>
      <c r="D219" s="8" t="s">
        <v>10</v>
      </c>
      <c r="E219" s="8">
        <v>50</v>
      </c>
      <c r="F219" s="8">
        <v>0</v>
      </c>
      <c r="G219" s="8">
        <v>0</v>
      </c>
      <c r="H219" s="8">
        <v>50</v>
      </c>
      <c r="I219" s="8" t="s">
        <v>11</v>
      </c>
      <c r="J219" s="1">
        <f>DATEVALUE(bills[[#This Row],[date]])</f>
        <v>44115</v>
      </c>
    </row>
    <row r="220" spans="1:13" ht="15" hidden="1" x14ac:dyDescent="0.25">
      <c r="A220" s="8" t="s">
        <v>230</v>
      </c>
      <c r="B220" s="8" t="s">
        <v>233</v>
      </c>
      <c r="C220" s="8">
        <v>0</v>
      </c>
      <c r="D220" s="8" t="s">
        <v>10</v>
      </c>
      <c r="E220" s="8">
        <v>106</v>
      </c>
      <c r="F220" s="8">
        <v>0</v>
      </c>
      <c r="G220" s="8">
        <v>0</v>
      </c>
      <c r="H220" s="8">
        <v>106</v>
      </c>
      <c r="I220" s="8" t="s">
        <v>11</v>
      </c>
      <c r="J220" s="1">
        <f>DATEVALUE(bills[[#This Row],[date]])</f>
        <v>44115</v>
      </c>
    </row>
    <row r="221" spans="1:13" ht="15" hidden="1" x14ac:dyDescent="0.25">
      <c r="A221" s="8" t="s">
        <v>230</v>
      </c>
      <c r="B221" s="8" t="s">
        <v>234</v>
      </c>
      <c r="C221" s="8">
        <v>0</v>
      </c>
      <c r="D221" s="8" t="s">
        <v>10</v>
      </c>
      <c r="E221" s="8">
        <v>77.5</v>
      </c>
      <c r="F221" s="8">
        <v>0.5</v>
      </c>
      <c r="G221" s="8">
        <v>0</v>
      </c>
      <c r="H221" s="8">
        <v>77</v>
      </c>
      <c r="I221" s="8" t="s">
        <v>11</v>
      </c>
      <c r="J221" s="1">
        <f>DATEVALUE(bills[[#This Row],[date]])</f>
        <v>44115</v>
      </c>
    </row>
    <row r="222" spans="1:13" ht="15" hidden="1" x14ac:dyDescent="0.25">
      <c r="A222" s="8" t="s">
        <v>230</v>
      </c>
      <c r="B222" s="8" t="s">
        <v>235</v>
      </c>
      <c r="C222" s="8">
        <v>0</v>
      </c>
      <c r="D222" s="8" t="s">
        <v>10</v>
      </c>
      <c r="E222" s="8">
        <v>105.5</v>
      </c>
      <c r="F222" s="8">
        <v>0.5</v>
      </c>
      <c r="G222" s="8">
        <v>0</v>
      </c>
      <c r="H222" s="8">
        <v>105</v>
      </c>
      <c r="I222" s="8" t="s">
        <v>11</v>
      </c>
      <c r="J222" s="1">
        <f>DATEVALUE(bills[[#This Row],[date]])</f>
        <v>44115</v>
      </c>
    </row>
    <row r="223" spans="1:13" ht="15" hidden="1" x14ac:dyDescent="0.25">
      <c r="A223" s="8" t="s">
        <v>230</v>
      </c>
      <c r="B223" s="8" t="s">
        <v>236</v>
      </c>
      <c r="C223" s="8">
        <v>0</v>
      </c>
      <c r="D223" s="8" t="s">
        <v>10</v>
      </c>
      <c r="E223" s="8">
        <v>50.4</v>
      </c>
      <c r="F223" s="8">
        <v>0</v>
      </c>
      <c r="G223" s="8">
        <v>0.6</v>
      </c>
      <c r="H223" s="8">
        <v>51</v>
      </c>
      <c r="I223" s="8" t="s">
        <v>11</v>
      </c>
      <c r="J223" s="1">
        <f>DATEVALUE(bills[[#This Row],[date]])</f>
        <v>44115</v>
      </c>
    </row>
    <row r="224" spans="1:13" ht="15" hidden="1" x14ac:dyDescent="0.25">
      <c r="A224" s="8" t="s">
        <v>230</v>
      </c>
      <c r="B224" s="8" t="s">
        <v>237</v>
      </c>
      <c r="C224" s="8">
        <v>0</v>
      </c>
      <c r="D224" s="8" t="s">
        <v>10</v>
      </c>
      <c r="E224" s="8">
        <v>130</v>
      </c>
      <c r="F224" s="8">
        <v>0</v>
      </c>
      <c r="G224" s="8">
        <v>0</v>
      </c>
      <c r="H224" s="8">
        <v>130</v>
      </c>
      <c r="I224" s="8" t="s">
        <v>11</v>
      </c>
      <c r="J224" s="1">
        <f>DATEVALUE(bills[[#This Row],[date]])</f>
        <v>44115</v>
      </c>
    </row>
    <row r="225" spans="1:10" ht="15" hidden="1" x14ac:dyDescent="0.25">
      <c r="A225" s="8" t="s">
        <v>230</v>
      </c>
      <c r="B225" s="8" t="s">
        <v>238</v>
      </c>
      <c r="C225" s="8">
        <v>0</v>
      </c>
      <c r="D225" s="8" t="s">
        <v>10</v>
      </c>
      <c r="E225" s="8">
        <v>120</v>
      </c>
      <c r="F225" s="8">
        <v>0</v>
      </c>
      <c r="G225" s="8">
        <v>0</v>
      </c>
      <c r="H225" s="8">
        <v>120</v>
      </c>
      <c r="I225" s="8" t="s">
        <v>11</v>
      </c>
      <c r="J225" s="1">
        <f>DATEVALUE(bills[[#This Row],[date]])</f>
        <v>44115</v>
      </c>
    </row>
    <row r="226" spans="1:10" ht="15" hidden="1" x14ac:dyDescent="0.25">
      <c r="A226" s="8" t="s">
        <v>230</v>
      </c>
      <c r="B226" s="8" t="s">
        <v>239</v>
      </c>
      <c r="C226" s="8">
        <v>0</v>
      </c>
      <c r="D226" s="8" t="s">
        <v>10</v>
      </c>
      <c r="E226" s="8">
        <v>240</v>
      </c>
      <c r="F226" s="8">
        <v>0</v>
      </c>
      <c r="G226" s="8">
        <v>0</v>
      </c>
      <c r="H226" s="8">
        <v>240</v>
      </c>
      <c r="I226" s="8" t="s">
        <v>11</v>
      </c>
      <c r="J226" s="1">
        <f>DATEVALUE(bills[[#This Row],[date]])</f>
        <v>44115</v>
      </c>
    </row>
    <row r="227" spans="1:10" ht="15" hidden="1" x14ac:dyDescent="0.25">
      <c r="A227" s="8" t="s">
        <v>230</v>
      </c>
      <c r="B227" s="8" t="s">
        <v>240</v>
      </c>
      <c r="C227" s="8">
        <v>0</v>
      </c>
      <c r="D227" s="8" t="s">
        <v>10</v>
      </c>
      <c r="E227" s="8">
        <v>110</v>
      </c>
      <c r="F227" s="8">
        <v>0</v>
      </c>
      <c r="G227" s="8">
        <v>0</v>
      </c>
      <c r="H227" s="8">
        <v>110</v>
      </c>
      <c r="I227" s="8" t="s">
        <v>11</v>
      </c>
      <c r="J227" s="1">
        <f>DATEVALUE(bills[[#This Row],[date]])</f>
        <v>44115</v>
      </c>
    </row>
    <row r="228" spans="1:10" ht="15" hidden="1" x14ac:dyDescent="0.25">
      <c r="A228" s="8" t="s">
        <v>230</v>
      </c>
      <c r="B228" s="8" t="s">
        <v>241</v>
      </c>
      <c r="C228" s="8">
        <v>0</v>
      </c>
      <c r="D228" s="8" t="s">
        <v>10</v>
      </c>
      <c r="E228" s="8">
        <v>123</v>
      </c>
      <c r="F228" s="8">
        <v>0</v>
      </c>
      <c r="G228" s="8">
        <v>0</v>
      </c>
      <c r="H228" s="8">
        <v>123</v>
      </c>
      <c r="I228" s="8" t="s">
        <v>11</v>
      </c>
      <c r="J228" s="1">
        <f>DATEVALUE(bills[[#This Row],[date]])</f>
        <v>44115</v>
      </c>
    </row>
    <row r="229" spans="1:10" ht="15" hidden="1" x14ac:dyDescent="0.25">
      <c r="A229" s="8" t="s">
        <v>230</v>
      </c>
      <c r="B229" s="8" t="s">
        <v>242</v>
      </c>
      <c r="C229" s="8">
        <v>0</v>
      </c>
      <c r="D229" s="8" t="s">
        <v>10</v>
      </c>
      <c r="E229" s="8">
        <v>45</v>
      </c>
      <c r="F229" s="8">
        <v>0</v>
      </c>
      <c r="G229" s="8">
        <v>0</v>
      </c>
      <c r="H229" s="8">
        <v>45</v>
      </c>
      <c r="I229" s="8" t="s">
        <v>11</v>
      </c>
      <c r="J229" s="1">
        <f>DATEVALUE(bills[[#This Row],[date]])</f>
        <v>44115</v>
      </c>
    </row>
    <row r="230" spans="1:10" ht="15" hidden="1" x14ac:dyDescent="0.25">
      <c r="A230" s="8" t="s">
        <v>230</v>
      </c>
      <c r="B230" s="8" t="s">
        <v>243</v>
      </c>
      <c r="C230" s="8">
        <v>0</v>
      </c>
      <c r="D230" s="8" t="s">
        <v>10</v>
      </c>
      <c r="E230" s="8">
        <v>92</v>
      </c>
      <c r="F230" s="8">
        <v>0</v>
      </c>
      <c r="G230" s="8">
        <v>0</v>
      </c>
      <c r="H230" s="8">
        <v>92</v>
      </c>
      <c r="I230" s="8" t="s">
        <v>11</v>
      </c>
      <c r="J230" s="1">
        <f>DATEVALUE(bills[[#This Row],[date]])</f>
        <v>44115</v>
      </c>
    </row>
    <row r="231" spans="1:10" ht="15" hidden="1" x14ac:dyDescent="0.25">
      <c r="A231" s="8" t="s">
        <v>230</v>
      </c>
      <c r="B231" s="8" t="s">
        <v>244</v>
      </c>
      <c r="C231" s="8">
        <v>0</v>
      </c>
      <c r="D231" s="8" t="s">
        <v>10</v>
      </c>
      <c r="E231" s="8">
        <v>30</v>
      </c>
      <c r="F231" s="8">
        <v>0</v>
      </c>
      <c r="G231" s="8">
        <v>0</v>
      </c>
      <c r="H231" s="8">
        <v>30</v>
      </c>
      <c r="I231" s="8" t="s">
        <v>11</v>
      </c>
      <c r="J231" s="1">
        <f>DATEVALUE(bills[[#This Row],[date]])</f>
        <v>44115</v>
      </c>
    </row>
    <row r="232" spans="1:10" ht="15" hidden="1" x14ac:dyDescent="0.25">
      <c r="A232" s="8" t="s">
        <v>230</v>
      </c>
      <c r="B232" s="8" t="s">
        <v>245</v>
      </c>
      <c r="C232" s="8">
        <v>0</v>
      </c>
      <c r="D232" s="8" t="s">
        <v>10</v>
      </c>
      <c r="E232" s="8">
        <v>75.5</v>
      </c>
      <c r="F232" s="8">
        <v>0</v>
      </c>
      <c r="G232" s="8">
        <v>0.5</v>
      </c>
      <c r="H232" s="8">
        <v>76</v>
      </c>
      <c r="I232" s="8" t="s">
        <v>11</v>
      </c>
      <c r="J232" s="1">
        <f>DATEVALUE(bills[[#This Row],[date]])</f>
        <v>44115</v>
      </c>
    </row>
    <row r="233" spans="1:10" ht="15" hidden="1" x14ac:dyDescent="0.25">
      <c r="A233" s="8" t="s">
        <v>230</v>
      </c>
      <c r="B233" s="8" t="s">
        <v>246</v>
      </c>
      <c r="C233" s="8">
        <v>0</v>
      </c>
      <c r="D233" s="8" t="s">
        <v>10</v>
      </c>
      <c r="E233" s="8">
        <v>75</v>
      </c>
      <c r="F233" s="8">
        <v>0</v>
      </c>
      <c r="G233" s="8">
        <v>0</v>
      </c>
      <c r="H233" s="8">
        <v>75</v>
      </c>
      <c r="I233" s="8" t="s">
        <v>11</v>
      </c>
      <c r="J233" s="1">
        <f>DATEVALUE(bills[[#This Row],[date]])</f>
        <v>44115</v>
      </c>
    </row>
    <row r="234" spans="1:10" ht="15" hidden="1" x14ac:dyDescent="0.25">
      <c r="A234" s="8" t="s">
        <v>230</v>
      </c>
      <c r="B234" s="8" t="s">
        <v>247</v>
      </c>
      <c r="C234" s="8">
        <v>0</v>
      </c>
      <c r="D234" s="8" t="s">
        <v>10</v>
      </c>
      <c r="E234" s="8">
        <v>50</v>
      </c>
      <c r="F234" s="8">
        <v>0</v>
      </c>
      <c r="G234" s="8">
        <v>0</v>
      </c>
      <c r="H234" s="8">
        <v>50</v>
      </c>
      <c r="I234" s="8" t="s">
        <v>62</v>
      </c>
      <c r="J234" s="1">
        <f>DATEVALUE(bills[[#This Row],[date]])</f>
        <v>44115</v>
      </c>
    </row>
    <row r="235" spans="1:10" ht="15" hidden="1" x14ac:dyDescent="0.25">
      <c r="A235" s="8" t="s">
        <v>230</v>
      </c>
      <c r="B235" s="8" t="s">
        <v>248</v>
      </c>
      <c r="C235" s="8">
        <v>0</v>
      </c>
      <c r="D235" s="8" t="s">
        <v>10</v>
      </c>
      <c r="E235" s="8">
        <v>95</v>
      </c>
      <c r="F235" s="8">
        <v>0</v>
      </c>
      <c r="G235" s="8">
        <v>0</v>
      </c>
      <c r="H235" s="8">
        <v>95</v>
      </c>
      <c r="I235" s="8" t="s">
        <v>11</v>
      </c>
      <c r="J235" s="1">
        <f>DATEVALUE(bills[[#This Row],[date]])</f>
        <v>44115</v>
      </c>
    </row>
    <row r="236" spans="1:10" ht="15" hidden="1" x14ac:dyDescent="0.25">
      <c r="A236" s="8" t="s">
        <v>230</v>
      </c>
      <c r="B236" s="8" t="s">
        <v>249</v>
      </c>
      <c r="C236" s="8">
        <v>0</v>
      </c>
      <c r="D236" s="8" t="s">
        <v>10</v>
      </c>
      <c r="E236" s="8">
        <v>131</v>
      </c>
      <c r="F236" s="8">
        <v>1</v>
      </c>
      <c r="G236" s="8">
        <v>0</v>
      </c>
      <c r="H236" s="8">
        <v>130</v>
      </c>
      <c r="I236" s="8" t="s">
        <v>11</v>
      </c>
      <c r="J236" s="1">
        <f>DATEVALUE(bills[[#This Row],[date]])</f>
        <v>44115</v>
      </c>
    </row>
    <row r="237" spans="1:10" ht="15" hidden="1" x14ac:dyDescent="0.25">
      <c r="A237" s="8" t="s">
        <v>230</v>
      </c>
      <c r="B237" s="8" t="s">
        <v>250</v>
      </c>
      <c r="C237" s="8">
        <v>0</v>
      </c>
      <c r="D237" s="8" t="s">
        <v>10</v>
      </c>
      <c r="E237" s="8">
        <v>65</v>
      </c>
      <c r="F237" s="8">
        <v>0</v>
      </c>
      <c r="G237" s="8">
        <v>0</v>
      </c>
      <c r="H237" s="8">
        <v>65</v>
      </c>
      <c r="I237" s="8" t="s">
        <v>11</v>
      </c>
      <c r="J237" s="1">
        <f>DATEVALUE(bills[[#This Row],[date]])</f>
        <v>44115</v>
      </c>
    </row>
    <row r="238" spans="1:10" ht="15" hidden="1" x14ac:dyDescent="0.25">
      <c r="A238" s="8" t="s">
        <v>230</v>
      </c>
      <c r="B238" s="8" t="s">
        <v>251</v>
      </c>
      <c r="C238" s="8">
        <v>0</v>
      </c>
      <c r="D238" s="8" t="s">
        <v>10</v>
      </c>
      <c r="E238" s="8">
        <v>1507.1</v>
      </c>
      <c r="F238" s="8">
        <v>0</v>
      </c>
      <c r="G238" s="8">
        <v>0.9</v>
      </c>
      <c r="H238" s="8">
        <v>1508</v>
      </c>
      <c r="I238" s="8" t="s">
        <v>11</v>
      </c>
      <c r="J238" s="1">
        <f>DATEVALUE(bills[[#This Row],[date]])</f>
        <v>44115</v>
      </c>
    </row>
    <row r="239" spans="1:10" ht="15" hidden="1" x14ac:dyDescent="0.25">
      <c r="A239" s="8" t="s">
        <v>230</v>
      </c>
      <c r="B239" s="8" t="s">
        <v>252</v>
      </c>
      <c r="C239" s="8">
        <v>0</v>
      </c>
      <c r="D239" s="8" t="s">
        <v>10</v>
      </c>
      <c r="E239" s="8">
        <v>50</v>
      </c>
      <c r="F239" s="8">
        <v>0</v>
      </c>
      <c r="G239" s="8">
        <v>0</v>
      </c>
      <c r="H239" s="8">
        <v>50</v>
      </c>
      <c r="I239" s="8" t="s">
        <v>11</v>
      </c>
      <c r="J239" s="1">
        <f>DATEVALUE(bills[[#This Row],[date]])</f>
        <v>44115</v>
      </c>
    </row>
    <row r="240" spans="1:10" ht="15" hidden="1" x14ac:dyDescent="0.25">
      <c r="A240" s="8" t="s">
        <v>230</v>
      </c>
      <c r="B240" s="8" t="s">
        <v>253</v>
      </c>
      <c r="C240" s="8">
        <v>0</v>
      </c>
      <c r="D240" s="8" t="s">
        <v>10</v>
      </c>
      <c r="E240" s="8">
        <v>75</v>
      </c>
      <c r="F240" s="8">
        <v>0</v>
      </c>
      <c r="G240" s="8">
        <v>0</v>
      </c>
      <c r="H240" s="8">
        <v>75</v>
      </c>
      <c r="I240" s="8" t="s">
        <v>11</v>
      </c>
      <c r="J240" s="1">
        <f>DATEVALUE(bills[[#This Row],[date]])</f>
        <v>44115</v>
      </c>
    </row>
    <row r="241" spans="1:10" ht="15" hidden="1" x14ac:dyDescent="0.25">
      <c r="A241" s="8" t="s">
        <v>230</v>
      </c>
      <c r="B241" s="8" t="s">
        <v>254</v>
      </c>
      <c r="C241" s="8">
        <v>0</v>
      </c>
      <c r="D241" s="8" t="s">
        <v>10</v>
      </c>
      <c r="E241" s="8">
        <v>96</v>
      </c>
      <c r="F241" s="8">
        <v>0</v>
      </c>
      <c r="G241" s="8">
        <v>0</v>
      </c>
      <c r="H241" s="8">
        <v>96</v>
      </c>
      <c r="I241" s="8" t="s">
        <v>11</v>
      </c>
      <c r="J241" s="1">
        <f>DATEVALUE(bills[[#This Row],[date]])</f>
        <v>44115</v>
      </c>
    </row>
    <row r="242" spans="1:10" ht="15" hidden="1" x14ac:dyDescent="0.25">
      <c r="A242" s="8" t="s">
        <v>230</v>
      </c>
      <c r="B242" s="8" t="s">
        <v>255</v>
      </c>
      <c r="C242" s="8">
        <v>0</v>
      </c>
      <c r="D242" s="8" t="s">
        <v>10</v>
      </c>
      <c r="E242" s="8">
        <v>30</v>
      </c>
      <c r="F242" s="8">
        <v>0</v>
      </c>
      <c r="G242" s="8">
        <v>0</v>
      </c>
      <c r="H242" s="8">
        <v>30</v>
      </c>
      <c r="I242" s="8" t="s">
        <v>11</v>
      </c>
      <c r="J242" s="1">
        <f>DATEVALUE(bills[[#This Row],[date]])</f>
        <v>44115</v>
      </c>
    </row>
    <row r="243" spans="1:10" ht="15" hidden="1" x14ac:dyDescent="0.25">
      <c r="A243" s="8" t="s">
        <v>230</v>
      </c>
      <c r="B243" s="8" t="s">
        <v>256</v>
      </c>
      <c r="C243" s="8">
        <v>0</v>
      </c>
      <c r="D243" s="8" t="s">
        <v>10</v>
      </c>
      <c r="E243" s="8">
        <v>50</v>
      </c>
      <c r="F243" s="8">
        <v>0</v>
      </c>
      <c r="G243" s="8">
        <v>0</v>
      </c>
      <c r="H243" s="8">
        <v>50</v>
      </c>
      <c r="I243" s="8" t="s">
        <v>11</v>
      </c>
      <c r="J243" s="1">
        <f>DATEVALUE(bills[[#This Row],[date]])</f>
        <v>44115</v>
      </c>
    </row>
    <row r="244" spans="1:10" ht="15" hidden="1" x14ac:dyDescent="0.25">
      <c r="A244" s="8" t="s">
        <v>230</v>
      </c>
      <c r="B244" s="8" t="s">
        <v>257</v>
      </c>
      <c r="C244" s="8">
        <v>0</v>
      </c>
      <c r="D244" s="8" t="s">
        <v>10</v>
      </c>
      <c r="E244" s="8">
        <v>236</v>
      </c>
      <c r="F244" s="8">
        <v>0</v>
      </c>
      <c r="G244" s="8">
        <v>0</v>
      </c>
      <c r="H244" s="8">
        <v>236</v>
      </c>
      <c r="I244" s="8" t="s">
        <v>11</v>
      </c>
      <c r="J244" s="1">
        <f>DATEVALUE(bills[[#This Row],[date]])</f>
        <v>44115</v>
      </c>
    </row>
    <row r="245" spans="1:10" ht="15" hidden="1" x14ac:dyDescent="0.25">
      <c r="A245" s="8" t="s">
        <v>230</v>
      </c>
      <c r="B245" s="8" t="s">
        <v>258</v>
      </c>
      <c r="C245" s="8">
        <v>0</v>
      </c>
      <c r="D245" s="8" t="s">
        <v>10</v>
      </c>
      <c r="E245" s="8">
        <v>58</v>
      </c>
      <c r="F245" s="8">
        <v>0</v>
      </c>
      <c r="G245" s="8">
        <v>0</v>
      </c>
      <c r="H245" s="8">
        <v>58</v>
      </c>
      <c r="I245" s="8" t="s">
        <v>11</v>
      </c>
      <c r="J245" s="1">
        <f>DATEVALUE(bills[[#This Row],[date]])</f>
        <v>44115</v>
      </c>
    </row>
    <row r="246" spans="1:10" ht="15" hidden="1" x14ac:dyDescent="0.25">
      <c r="A246" s="8" t="s">
        <v>230</v>
      </c>
      <c r="B246" s="8" t="s">
        <v>259</v>
      </c>
      <c r="C246" s="8">
        <v>0</v>
      </c>
      <c r="D246" s="8" t="s">
        <v>10</v>
      </c>
      <c r="E246" s="8">
        <v>60</v>
      </c>
      <c r="F246" s="8">
        <v>0</v>
      </c>
      <c r="G246" s="8">
        <v>0</v>
      </c>
      <c r="H246" s="8">
        <v>60</v>
      </c>
      <c r="I246" s="8" t="s">
        <v>11</v>
      </c>
      <c r="J246" s="1">
        <f>DATEVALUE(bills[[#This Row],[date]])</f>
        <v>44115</v>
      </c>
    </row>
    <row r="247" spans="1:10" ht="15" hidden="1" x14ac:dyDescent="0.25">
      <c r="A247" s="8" t="s">
        <v>230</v>
      </c>
      <c r="B247" s="8" t="s">
        <v>260</v>
      </c>
      <c r="C247" s="8">
        <v>0</v>
      </c>
      <c r="D247" s="8" t="s">
        <v>10</v>
      </c>
      <c r="E247" s="8">
        <v>25</v>
      </c>
      <c r="F247" s="8">
        <v>0</v>
      </c>
      <c r="G247" s="8">
        <v>0</v>
      </c>
      <c r="H247" s="8">
        <v>25</v>
      </c>
      <c r="I247" s="8" t="s">
        <v>11</v>
      </c>
      <c r="J247" s="1">
        <f>DATEVALUE(bills[[#This Row],[date]])</f>
        <v>44115</v>
      </c>
    </row>
    <row r="248" spans="1:10" ht="15" hidden="1" x14ac:dyDescent="0.25">
      <c r="A248" s="8" t="s">
        <v>230</v>
      </c>
      <c r="B248" s="8" t="s">
        <v>261</v>
      </c>
      <c r="C248" s="8">
        <v>0</v>
      </c>
      <c r="D248" s="8" t="s">
        <v>10</v>
      </c>
      <c r="E248" s="8">
        <v>23</v>
      </c>
      <c r="F248" s="8">
        <v>0</v>
      </c>
      <c r="G248" s="8">
        <v>0</v>
      </c>
      <c r="H248" s="8">
        <v>23</v>
      </c>
      <c r="I248" s="8" t="s">
        <v>11</v>
      </c>
      <c r="J248" s="1">
        <f>DATEVALUE(bills[[#This Row],[date]])</f>
        <v>44115</v>
      </c>
    </row>
    <row r="249" spans="1:10" ht="15" hidden="1" x14ac:dyDescent="0.25">
      <c r="A249" s="8" t="s">
        <v>230</v>
      </c>
      <c r="B249" s="8" t="s">
        <v>262</v>
      </c>
      <c r="C249" s="8">
        <v>0</v>
      </c>
      <c r="D249" s="8" t="s">
        <v>10</v>
      </c>
      <c r="E249" s="8">
        <v>621.65</v>
      </c>
      <c r="F249" s="8">
        <v>0</v>
      </c>
      <c r="G249" s="8">
        <v>0</v>
      </c>
      <c r="H249" s="8">
        <v>621.65</v>
      </c>
      <c r="I249" s="8" t="s">
        <v>62</v>
      </c>
      <c r="J249" s="1">
        <f>DATEVALUE(bills[[#This Row],[date]])</f>
        <v>44115</v>
      </c>
    </row>
    <row r="250" spans="1:10" ht="15" hidden="1" x14ac:dyDescent="0.25">
      <c r="A250" s="8" t="s">
        <v>230</v>
      </c>
      <c r="B250" s="8" t="s">
        <v>263</v>
      </c>
      <c r="C250" s="8">
        <v>0</v>
      </c>
      <c r="D250" s="8" t="s">
        <v>10</v>
      </c>
      <c r="E250" s="8">
        <v>347.4</v>
      </c>
      <c r="F250" s="8">
        <v>0</v>
      </c>
      <c r="G250" s="8">
        <v>0.6</v>
      </c>
      <c r="H250" s="8">
        <v>348</v>
      </c>
      <c r="I250" s="8" t="s">
        <v>11</v>
      </c>
      <c r="J250" s="1">
        <f>DATEVALUE(bills[[#This Row],[date]])</f>
        <v>44115</v>
      </c>
    </row>
    <row r="251" spans="1:10" ht="15" hidden="1" x14ac:dyDescent="0.25">
      <c r="A251" s="8" t="s">
        <v>230</v>
      </c>
      <c r="B251" s="8" t="s">
        <v>264</v>
      </c>
      <c r="C251" s="8">
        <v>0</v>
      </c>
      <c r="D251" s="8" t="s">
        <v>10</v>
      </c>
      <c r="E251" s="8">
        <v>106</v>
      </c>
      <c r="F251" s="8">
        <v>0</v>
      </c>
      <c r="G251" s="8">
        <v>0</v>
      </c>
      <c r="H251" s="8">
        <v>106</v>
      </c>
      <c r="I251" s="8" t="s">
        <v>11</v>
      </c>
      <c r="J251" s="1">
        <f>DATEVALUE(bills[[#This Row],[date]])</f>
        <v>44115</v>
      </c>
    </row>
    <row r="252" spans="1:10" ht="15" hidden="1" x14ac:dyDescent="0.25">
      <c r="A252" s="8" t="s">
        <v>230</v>
      </c>
      <c r="B252" s="8" t="s">
        <v>265</v>
      </c>
      <c r="C252" s="8">
        <v>0</v>
      </c>
      <c r="D252" s="8" t="s">
        <v>10</v>
      </c>
      <c r="E252" s="8">
        <v>77</v>
      </c>
      <c r="F252" s="8">
        <v>0</v>
      </c>
      <c r="G252" s="8">
        <v>0</v>
      </c>
      <c r="H252" s="8">
        <v>77</v>
      </c>
      <c r="I252" s="8" t="s">
        <v>11</v>
      </c>
      <c r="J252" s="1">
        <f>DATEVALUE(bills[[#This Row],[date]])</f>
        <v>44115</v>
      </c>
    </row>
    <row r="253" spans="1:10" ht="15" hidden="1" x14ac:dyDescent="0.25">
      <c r="A253" s="8" t="s">
        <v>230</v>
      </c>
      <c r="B253" s="8" t="s">
        <v>266</v>
      </c>
      <c r="C253" s="8">
        <v>0</v>
      </c>
      <c r="D253" s="8" t="s">
        <v>10</v>
      </c>
      <c r="E253" s="8">
        <v>18</v>
      </c>
      <c r="F253" s="8">
        <v>0</v>
      </c>
      <c r="G253" s="8">
        <v>0</v>
      </c>
      <c r="H253" s="8">
        <v>18</v>
      </c>
      <c r="I253" s="8" t="s">
        <v>11</v>
      </c>
      <c r="J253" s="1">
        <f>DATEVALUE(bills[[#This Row],[date]])</f>
        <v>44115</v>
      </c>
    </row>
    <row r="254" spans="1:10" ht="15" hidden="1" x14ac:dyDescent="0.25">
      <c r="A254" s="8" t="s">
        <v>230</v>
      </c>
      <c r="B254" s="8" t="s">
        <v>267</v>
      </c>
      <c r="C254" s="8">
        <v>0</v>
      </c>
      <c r="D254" s="8" t="s">
        <v>10</v>
      </c>
      <c r="E254" s="8">
        <v>146.5</v>
      </c>
      <c r="F254" s="8">
        <v>0</v>
      </c>
      <c r="G254" s="8">
        <v>0.5</v>
      </c>
      <c r="H254" s="8">
        <v>147</v>
      </c>
      <c r="I254" s="8" t="s">
        <v>11</v>
      </c>
      <c r="J254" s="1">
        <f>DATEVALUE(bills[[#This Row],[date]])</f>
        <v>44115</v>
      </c>
    </row>
    <row r="255" spans="1:10" ht="15" hidden="1" x14ac:dyDescent="0.25">
      <c r="A255" s="8" t="s">
        <v>230</v>
      </c>
      <c r="B255" s="8" t="s">
        <v>268</v>
      </c>
      <c r="C255" s="8">
        <v>0</v>
      </c>
      <c r="D255" s="8" t="s">
        <v>10</v>
      </c>
      <c r="E255" s="8">
        <v>149.4</v>
      </c>
      <c r="F255" s="8">
        <v>0</v>
      </c>
      <c r="G255" s="8">
        <v>0.6</v>
      </c>
      <c r="H255" s="8">
        <v>150</v>
      </c>
      <c r="I255" s="8" t="s">
        <v>11</v>
      </c>
      <c r="J255" s="1">
        <f>DATEVALUE(bills[[#This Row],[date]])</f>
        <v>44115</v>
      </c>
    </row>
    <row r="256" spans="1:10" ht="15" hidden="1" x14ac:dyDescent="0.25">
      <c r="A256" s="8" t="s">
        <v>230</v>
      </c>
      <c r="B256" s="8" t="s">
        <v>269</v>
      </c>
      <c r="C256" s="8">
        <v>0</v>
      </c>
      <c r="D256" s="8" t="s">
        <v>10</v>
      </c>
      <c r="E256" s="8">
        <v>40</v>
      </c>
      <c r="F256" s="8">
        <v>0</v>
      </c>
      <c r="G256" s="8">
        <v>0</v>
      </c>
      <c r="H256" s="8">
        <v>40</v>
      </c>
      <c r="I256" s="8" t="s">
        <v>11</v>
      </c>
      <c r="J256" s="1">
        <f>DATEVALUE(bills[[#This Row],[date]])</f>
        <v>44115</v>
      </c>
    </row>
    <row r="257" spans="1:10" ht="15" hidden="1" x14ac:dyDescent="0.25">
      <c r="A257" s="8" t="s">
        <v>230</v>
      </c>
      <c r="B257" s="8" t="s">
        <v>270</v>
      </c>
      <c r="C257" s="8">
        <v>0</v>
      </c>
      <c r="D257" s="8" t="s">
        <v>10</v>
      </c>
      <c r="E257" s="8">
        <v>20</v>
      </c>
      <c r="F257" s="8">
        <v>0</v>
      </c>
      <c r="G257" s="8">
        <v>0</v>
      </c>
      <c r="H257" s="8">
        <v>20</v>
      </c>
      <c r="I257" s="8" t="s">
        <v>11</v>
      </c>
      <c r="J257" s="1">
        <f>DATEVALUE(bills[[#This Row],[date]])</f>
        <v>44115</v>
      </c>
    </row>
    <row r="258" spans="1:10" ht="15" hidden="1" x14ac:dyDescent="0.25">
      <c r="A258" s="8" t="s">
        <v>230</v>
      </c>
      <c r="B258" s="8" t="s">
        <v>271</v>
      </c>
      <c r="C258" s="8">
        <v>0</v>
      </c>
      <c r="D258" s="8" t="s">
        <v>10</v>
      </c>
      <c r="E258" s="8">
        <v>415</v>
      </c>
      <c r="F258" s="8">
        <v>0</v>
      </c>
      <c r="G258" s="8">
        <v>0</v>
      </c>
      <c r="H258" s="8">
        <v>415</v>
      </c>
      <c r="I258" s="8" t="s">
        <v>11</v>
      </c>
      <c r="J258" s="1">
        <f>DATEVALUE(bills[[#This Row],[date]])</f>
        <v>44115</v>
      </c>
    </row>
    <row r="259" spans="1:10" ht="15" hidden="1" x14ac:dyDescent="0.25">
      <c r="A259" s="8" t="s">
        <v>230</v>
      </c>
      <c r="B259" s="8" t="s">
        <v>272</v>
      </c>
      <c r="C259" s="8">
        <v>0</v>
      </c>
      <c r="D259" s="8" t="s">
        <v>10</v>
      </c>
      <c r="E259" s="8">
        <v>1722.5</v>
      </c>
      <c r="F259" s="8">
        <v>0</v>
      </c>
      <c r="G259" s="8">
        <v>0.5</v>
      </c>
      <c r="H259" s="8">
        <v>1723</v>
      </c>
      <c r="I259" s="8" t="s">
        <v>11</v>
      </c>
      <c r="J259" s="1">
        <f>DATEVALUE(bills[[#This Row],[date]])</f>
        <v>44115</v>
      </c>
    </row>
    <row r="260" spans="1:10" ht="15" hidden="1" x14ac:dyDescent="0.25">
      <c r="A260" s="8" t="s">
        <v>230</v>
      </c>
      <c r="B260" s="8" t="s">
        <v>273</v>
      </c>
      <c r="C260" s="8">
        <v>0</v>
      </c>
      <c r="D260" s="8" t="s">
        <v>10</v>
      </c>
      <c r="E260" s="8">
        <v>36.25</v>
      </c>
      <c r="F260" s="8">
        <v>0.25</v>
      </c>
      <c r="G260" s="8">
        <v>0</v>
      </c>
      <c r="H260" s="8">
        <v>36</v>
      </c>
      <c r="I260" s="8" t="s">
        <v>11</v>
      </c>
      <c r="J260" s="1">
        <f>DATEVALUE(bills[[#This Row],[date]])</f>
        <v>44115</v>
      </c>
    </row>
    <row r="261" spans="1:10" ht="15" hidden="1" x14ac:dyDescent="0.25">
      <c r="A261" s="8" t="s">
        <v>230</v>
      </c>
      <c r="B261" s="8" t="s">
        <v>274</v>
      </c>
      <c r="C261" s="8">
        <v>0</v>
      </c>
      <c r="D261" s="8" t="s">
        <v>10</v>
      </c>
      <c r="E261" s="8">
        <v>328.8</v>
      </c>
      <c r="F261" s="8">
        <v>0</v>
      </c>
      <c r="G261" s="8">
        <v>0.2</v>
      </c>
      <c r="H261" s="8">
        <v>329</v>
      </c>
      <c r="I261" s="8" t="s">
        <v>11</v>
      </c>
      <c r="J261" s="1">
        <f>DATEVALUE(bills[[#This Row],[date]])</f>
        <v>44115</v>
      </c>
    </row>
    <row r="262" spans="1:10" ht="15" hidden="1" x14ac:dyDescent="0.25">
      <c r="A262" s="8" t="s">
        <v>230</v>
      </c>
      <c r="B262" s="8" t="s">
        <v>275</v>
      </c>
      <c r="C262" s="8">
        <v>0</v>
      </c>
      <c r="D262" s="8" t="s">
        <v>10</v>
      </c>
      <c r="E262" s="8">
        <v>575.79999999999995</v>
      </c>
      <c r="F262" s="8">
        <v>0</v>
      </c>
      <c r="G262" s="8">
        <v>0.2</v>
      </c>
      <c r="H262" s="8">
        <v>576</v>
      </c>
      <c r="I262" s="8" t="s">
        <v>11</v>
      </c>
      <c r="J262" s="1">
        <f>DATEVALUE(bills[[#This Row],[date]])</f>
        <v>44115</v>
      </c>
    </row>
    <row r="263" spans="1:10" ht="15" hidden="1" x14ac:dyDescent="0.25">
      <c r="A263" s="8" t="s">
        <v>230</v>
      </c>
      <c r="B263" s="8" t="s">
        <v>276</v>
      </c>
      <c r="C263" s="8">
        <v>0</v>
      </c>
      <c r="D263" s="8" t="s">
        <v>10</v>
      </c>
      <c r="E263" s="8">
        <v>548</v>
      </c>
      <c r="F263" s="8">
        <v>0</v>
      </c>
      <c r="G263" s="8">
        <v>0</v>
      </c>
      <c r="H263" s="8">
        <v>548</v>
      </c>
      <c r="I263" s="8" t="s">
        <v>11</v>
      </c>
      <c r="J263" s="1">
        <f>DATEVALUE(bills[[#This Row],[date]])</f>
        <v>44115</v>
      </c>
    </row>
    <row r="264" spans="1:10" ht="15" hidden="1" x14ac:dyDescent="0.25">
      <c r="A264" s="8" t="s">
        <v>230</v>
      </c>
      <c r="B264" s="8" t="s">
        <v>277</v>
      </c>
      <c r="C264" s="8">
        <v>0</v>
      </c>
      <c r="D264" s="8" t="s">
        <v>10</v>
      </c>
      <c r="E264" s="8">
        <v>90</v>
      </c>
      <c r="F264" s="8">
        <v>0</v>
      </c>
      <c r="G264" s="8">
        <v>0</v>
      </c>
      <c r="H264" s="8">
        <v>90</v>
      </c>
      <c r="I264" s="8" t="s">
        <v>11</v>
      </c>
      <c r="J264" s="1">
        <f>DATEVALUE(bills[[#This Row],[date]])</f>
        <v>44115</v>
      </c>
    </row>
    <row r="265" spans="1:10" ht="15" hidden="1" x14ac:dyDescent="0.25">
      <c r="A265" s="8" t="s">
        <v>230</v>
      </c>
      <c r="B265" s="8" t="s">
        <v>278</v>
      </c>
      <c r="C265" s="8">
        <v>0</v>
      </c>
      <c r="D265" s="8" t="s">
        <v>10</v>
      </c>
      <c r="E265" s="8">
        <v>30</v>
      </c>
      <c r="F265" s="8">
        <v>0</v>
      </c>
      <c r="G265" s="8">
        <v>0</v>
      </c>
      <c r="H265" s="8">
        <v>30</v>
      </c>
      <c r="I265" s="8" t="s">
        <v>11</v>
      </c>
      <c r="J265" s="1">
        <f>DATEVALUE(bills[[#This Row],[date]])</f>
        <v>44115</v>
      </c>
    </row>
    <row r="266" spans="1:10" ht="15" hidden="1" x14ac:dyDescent="0.25">
      <c r="A266" s="8" t="s">
        <v>230</v>
      </c>
      <c r="B266" s="8" t="s">
        <v>279</v>
      </c>
      <c r="C266" s="8">
        <v>0</v>
      </c>
      <c r="D266" s="8" t="s">
        <v>10</v>
      </c>
      <c r="E266" s="8">
        <v>140</v>
      </c>
      <c r="F266" s="8">
        <v>0</v>
      </c>
      <c r="G266" s="8">
        <v>0</v>
      </c>
      <c r="H266" s="8">
        <v>140</v>
      </c>
      <c r="I266" s="8" t="s">
        <v>11</v>
      </c>
      <c r="J266" s="1">
        <f>DATEVALUE(bills[[#This Row],[date]])</f>
        <v>44115</v>
      </c>
    </row>
    <row r="267" spans="1:10" ht="15" hidden="1" x14ac:dyDescent="0.25">
      <c r="A267" s="8" t="s">
        <v>230</v>
      </c>
      <c r="B267" s="8" t="s">
        <v>280</v>
      </c>
      <c r="C267" s="8">
        <v>0</v>
      </c>
      <c r="D267" s="8" t="s">
        <v>10</v>
      </c>
      <c r="E267" s="8">
        <v>20</v>
      </c>
      <c r="F267" s="8">
        <v>0</v>
      </c>
      <c r="G267" s="8">
        <v>0</v>
      </c>
      <c r="H267" s="8">
        <v>20</v>
      </c>
      <c r="I267" s="8" t="s">
        <v>11</v>
      </c>
      <c r="J267" s="1">
        <f>DATEVALUE(bills[[#This Row],[date]])</f>
        <v>44115</v>
      </c>
    </row>
    <row r="268" spans="1:10" ht="15" hidden="1" x14ac:dyDescent="0.25">
      <c r="A268" s="8" t="s">
        <v>230</v>
      </c>
      <c r="B268" s="8" t="s">
        <v>281</v>
      </c>
      <c r="C268" s="8">
        <v>0</v>
      </c>
      <c r="D268" s="8" t="s">
        <v>10</v>
      </c>
      <c r="E268" s="8">
        <v>195</v>
      </c>
      <c r="F268" s="8">
        <v>0</v>
      </c>
      <c r="G268" s="8">
        <v>0</v>
      </c>
      <c r="H268" s="8">
        <v>195</v>
      </c>
      <c r="I268" s="8" t="s">
        <v>62</v>
      </c>
      <c r="J268" s="1">
        <f>DATEVALUE(bills[[#This Row],[date]])</f>
        <v>44115</v>
      </c>
    </row>
    <row r="269" spans="1:10" ht="15" hidden="1" x14ac:dyDescent="0.25">
      <c r="A269" s="8" t="s">
        <v>230</v>
      </c>
      <c r="B269" s="8" t="s">
        <v>282</v>
      </c>
      <c r="C269" s="8">
        <v>0</v>
      </c>
      <c r="D269" s="8" t="s">
        <v>10</v>
      </c>
      <c r="E269" s="8">
        <v>50</v>
      </c>
      <c r="F269" s="8">
        <v>0</v>
      </c>
      <c r="G269" s="8">
        <v>0</v>
      </c>
      <c r="H269" s="8">
        <v>50</v>
      </c>
      <c r="I269" s="8" t="s">
        <v>62</v>
      </c>
      <c r="J269" s="1">
        <f>DATEVALUE(bills[[#This Row],[date]])</f>
        <v>44115</v>
      </c>
    </row>
    <row r="270" spans="1:10" ht="15" hidden="1" x14ac:dyDescent="0.25">
      <c r="A270" s="8" t="s">
        <v>230</v>
      </c>
      <c r="B270" s="8" t="s">
        <v>283</v>
      </c>
      <c r="C270" s="8">
        <v>0</v>
      </c>
      <c r="D270" s="8" t="s">
        <v>10</v>
      </c>
      <c r="E270" s="8">
        <v>87.6</v>
      </c>
      <c r="F270" s="8">
        <v>0</v>
      </c>
      <c r="G270" s="8">
        <v>0.4</v>
      </c>
      <c r="H270" s="8">
        <v>88</v>
      </c>
      <c r="I270" s="8" t="s">
        <v>11</v>
      </c>
      <c r="J270" s="1">
        <f>DATEVALUE(bills[[#This Row],[date]])</f>
        <v>44115</v>
      </c>
    </row>
    <row r="271" spans="1:10" ht="15" hidden="1" x14ac:dyDescent="0.25">
      <c r="A271" s="8" t="s">
        <v>230</v>
      </c>
      <c r="B271" s="8" t="s">
        <v>284</v>
      </c>
      <c r="C271" s="8">
        <v>0</v>
      </c>
      <c r="D271" s="8" t="s">
        <v>10</v>
      </c>
      <c r="E271" s="8">
        <v>85</v>
      </c>
      <c r="F271" s="8">
        <v>0</v>
      </c>
      <c r="G271" s="8">
        <v>0</v>
      </c>
      <c r="H271" s="8">
        <v>85</v>
      </c>
      <c r="I271" s="8" t="s">
        <v>11</v>
      </c>
      <c r="J271" s="1">
        <f>DATEVALUE(bills[[#This Row],[date]])</f>
        <v>44115</v>
      </c>
    </row>
    <row r="272" spans="1:10" ht="15" hidden="1" x14ac:dyDescent="0.25">
      <c r="A272" s="8" t="s">
        <v>230</v>
      </c>
      <c r="B272" s="8" t="s">
        <v>285</v>
      </c>
      <c r="C272" s="8">
        <v>0</v>
      </c>
      <c r="D272" s="8" t="s">
        <v>10</v>
      </c>
      <c r="E272" s="8">
        <v>50</v>
      </c>
      <c r="F272" s="8">
        <v>0</v>
      </c>
      <c r="G272" s="8">
        <v>0</v>
      </c>
      <c r="H272" s="8">
        <v>50</v>
      </c>
      <c r="I272" s="8" t="s">
        <v>11</v>
      </c>
      <c r="J272" s="1">
        <f>DATEVALUE(bills[[#This Row],[date]])</f>
        <v>44115</v>
      </c>
    </row>
    <row r="273" spans="1:10" ht="15" hidden="1" x14ac:dyDescent="0.25">
      <c r="A273" s="8" t="s">
        <v>230</v>
      </c>
      <c r="B273" s="8" t="s">
        <v>286</v>
      </c>
      <c r="C273" s="8">
        <v>0</v>
      </c>
      <c r="D273" s="8" t="s">
        <v>10</v>
      </c>
      <c r="E273" s="8">
        <v>20</v>
      </c>
      <c r="F273" s="8">
        <v>0</v>
      </c>
      <c r="G273" s="8">
        <v>0</v>
      </c>
      <c r="H273" s="8">
        <v>20</v>
      </c>
      <c r="I273" s="8" t="s">
        <v>11</v>
      </c>
      <c r="J273" s="1">
        <f>DATEVALUE(bills[[#This Row],[date]])</f>
        <v>44115</v>
      </c>
    </row>
    <row r="274" spans="1:10" ht="15" hidden="1" x14ac:dyDescent="0.25">
      <c r="A274" s="8" t="s">
        <v>230</v>
      </c>
      <c r="B274" s="8" t="s">
        <v>287</v>
      </c>
      <c r="C274" s="8">
        <v>0</v>
      </c>
      <c r="D274" s="8" t="s">
        <v>10</v>
      </c>
      <c r="E274" s="8">
        <v>170</v>
      </c>
      <c r="F274" s="8">
        <v>0</v>
      </c>
      <c r="G274" s="8">
        <v>0</v>
      </c>
      <c r="H274" s="8">
        <v>170</v>
      </c>
      <c r="I274" s="8" t="s">
        <v>11</v>
      </c>
      <c r="J274" s="1">
        <f>DATEVALUE(bills[[#This Row],[date]])</f>
        <v>44115</v>
      </c>
    </row>
    <row r="275" spans="1:10" ht="15" hidden="1" x14ac:dyDescent="0.25">
      <c r="A275" s="8" t="s">
        <v>230</v>
      </c>
      <c r="B275" s="8" t="s">
        <v>288</v>
      </c>
      <c r="C275" s="8">
        <v>0</v>
      </c>
      <c r="D275" s="8" t="s">
        <v>10</v>
      </c>
      <c r="E275" s="8">
        <v>130</v>
      </c>
      <c r="F275" s="8">
        <v>0</v>
      </c>
      <c r="G275" s="8">
        <v>0</v>
      </c>
      <c r="H275" s="8">
        <v>130</v>
      </c>
      <c r="I275" s="8" t="s">
        <v>11</v>
      </c>
      <c r="J275" s="1">
        <f>DATEVALUE(bills[[#This Row],[date]])</f>
        <v>44115</v>
      </c>
    </row>
    <row r="276" spans="1:10" ht="15" hidden="1" x14ac:dyDescent="0.25">
      <c r="A276" s="8" t="s">
        <v>230</v>
      </c>
      <c r="B276" s="8" t="s">
        <v>289</v>
      </c>
      <c r="C276" s="8">
        <v>0</v>
      </c>
      <c r="D276" s="8" t="s">
        <v>10</v>
      </c>
      <c r="E276" s="8">
        <v>40</v>
      </c>
      <c r="F276" s="8">
        <v>0</v>
      </c>
      <c r="G276" s="8">
        <v>0</v>
      </c>
      <c r="H276" s="8">
        <v>40</v>
      </c>
      <c r="I276" s="8" t="s">
        <v>11</v>
      </c>
      <c r="J276" s="1">
        <f>DATEVALUE(bills[[#This Row],[date]])</f>
        <v>44115</v>
      </c>
    </row>
    <row r="277" spans="1:10" ht="15" hidden="1" x14ac:dyDescent="0.25">
      <c r="A277" s="8" t="s">
        <v>230</v>
      </c>
      <c r="B277" s="8" t="s">
        <v>290</v>
      </c>
      <c r="C277" s="8">
        <v>0</v>
      </c>
      <c r="D277" s="8" t="s">
        <v>10</v>
      </c>
      <c r="E277" s="8">
        <v>90</v>
      </c>
      <c r="F277" s="8">
        <v>0</v>
      </c>
      <c r="G277" s="8">
        <v>0</v>
      </c>
      <c r="H277" s="8">
        <v>90</v>
      </c>
      <c r="I277" s="8" t="s">
        <v>11</v>
      </c>
      <c r="J277" s="1">
        <f>DATEVALUE(bills[[#This Row],[date]])</f>
        <v>44115</v>
      </c>
    </row>
    <row r="278" spans="1:10" ht="15" x14ac:dyDescent="0.25">
      <c r="A278" s="8" t="s">
        <v>291</v>
      </c>
      <c r="B278" s="8" t="s">
        <v>292</v>
      </c>
      <c r="C278" s="8">
        <v>0</v>
      </c>
      <c r="D278" s="8" t="s">
        <v>10</v>
      </c>
      <c r="E278" s="8">
        <v>170</v>
      </c>
      <c r="F278" s="8">
        <v>0</v>
      </c>
      <c r="G278" s="8">
        <v>0</v>
      </c>
      <c r="H278" s="8">
        <v>170</v>
      </c>
      <c r="I278" s="8" t="s">
        <v>11</v>
      </c>
      <c r="J278" s="1">
        <f>DATEVALUE(bills[[#This Row],[date]])</f>
        <v>44121</v>
      </c>
    </row>
    <row r="279" spans="1:10" ht="15" x14ac:dyDescent="0.25">
      <c r="A279" s="8" t="s">
        <v>291</v>
      </c>
      <c r="B279" s="8" t="s">
        <v>293</v>
      </c>
      <c r="C279" s="8">
        <v>0</v>
      </c>
      <c r="D279" s="8" t="s">
        <v>10</v>
      </c>
      <c r="E279" s="8">
        <v>186.9</v>
      </c>
      <c r="F279" s="8">
        <v>0</v>
      </c>
      <c r="G279" s="8">
        <v>0.1</v>
      </c>
      <c r="H279" s="8">
        <v>187</v>
      </c>
      <c r="I279" s="8" t="s">
        <v>11</v>
      </c>
      <c r="J279" s="1">
        <f>DATEVALUE(bills[[#This Row],[date]])</f>
        <v>44121</v>
      </c>
    </row>
    <row r="280" spans="1:10" ht="15" x14ac:dyDescent="0.25">
      <c r="A280" s="8" t="s">
        <v>291</v>
      </c>
      <c r="B280" s="8" t="s">
        <v>294</v>
      </c>
      <c r="C280" s="8">
        <v>0</v>
      </c>
      <c r="D280" s="8" t="s">
        <v>10</v>
      </c>
      <c r="E280" s="8">
        <v>240</v>
      </c>
      <c r="F280" s="8">
        <v>0</v>
      </c>
      <c r="G280" s="8">
        <v>0</v>
      </c>
      <c r="H280" s="8">
        <v>240</v>
      </c>
      <c r="I280" s="8" t="s">
        <v>11</v>
      </c>
      <c r="J280" s="1">
        <f>DATEVALUE(bills[[#This Row],[date]])</f>
        <v>44121</v>
      </c>
    </row>
    <row r="281" spans="1:10" ht="15" x14ac:dyDescent="0.25">
      <c r="A281" s="8" t="s">
        <v>291</v>
      </c>
      <c r="B281" s="8" t="s">
        <v>295</v>
      </c>
      <c r="C281" s="8">
        <v>0</v>
      </c>
      <c r="D281" s="8" t="s">
        <v>10</v>
      </c>
      <c r="E281" s="8">
        <v>1320.1</v>
      </c>
      <c r="F281" s="8">
        <v>0.1</v>
      </c>
      <c r="G281" s="8">
        <v>0</v>
      </c>
      <c r="H281" s="8">
        <v>1320</v>
      </c>
      <c r="I281" s="8" t="s">
        <v>62</v>
      </c>
      <c r="J281" s="1">
        <f>DATEVALUE(bills[[#This Row],[date]])</f>
        <v>44121</v>
      </c>
    </row>
    <row r="282" spans="1:10" ht="15" x14ac:dyDescent="0.25">
      <c r="A282" s="8" t="s">
        <v>291</v>
      </c>
      <c r="B282" s="8" t="s">
        <v>296</v>
      </c>
      <c r="C282" s="8">
        <v>0</v>
      </c>
      <c r="D282" s="8" t="s">
        <v>10</v>
      </c>
      <c r="E282" s="8">
        <v>116</v>
      </c>
      <c r="F282" s="8">
        <v>0</v>
      </c>
      <c r="G282" s="8">
        <v>0</v>
      </c>
      <c r="H282" s="8">
        <v>116</v>
      </c>
      <c r="I282" s="8" t="s">
        <v>11</v>
      </c>
      <c r="J282" s="1">
        <f>DATEVALUE(bills[[#This Row],[date]])</f>
        <v>44121</v>
      </c>
    </row>
    <row r="283" spans="1:10" ht="15" x14ac:dyDescent="0.25">
      <c r="A283" s="8" t="s">
        <v>291</v>
      </c>
      <c r="B283" s="8" t="s">
        <v>297</v>
      </c>
      <c r="C283" s="8">
        <v>0</v>
      </c>
      <c r="D283" s="8" t="s">
        <v>10</v>
      </c>
      <c r="E283" s="8">
        <v>444</v>
      </c>
      <c r="F283" s="8">
        <v>0</v>
      </c>
      <c r="G283" s="8">
        <v>0</v>
      </c>
      <c r="H283" s="8">
        <v>444</v>
      </c>
      <c r="I283" s="8" t="s">
        <v>11</v>
      </c>
      <c r="J283" s="1">
        <f>DATEVALUE(bills[[#This Row],[date]])</f>
        <v>44121</v>
      </c>
    </row>
    <row r="284" spans="1:10" ht="15" x14ac:dyDescent="0.25">
      <c r="A284" s="8" t="s">
        <v>291</v>
      </c>
      <c r="B284" s="8" t="s">
        <v>298</v>
      </c>
      <c r="C284" s="8">
        <v>0</v>
      </c>
      <c r="D284" s="8" t="s">
        <v>10</v>
      </c>
      <c r="E284" s="8">
        <v>122.4</v>
      </c>
      <c r="F284" s="8">
        <v>0.4</v>
      </c>
      <c r="G284" s="8">
        <v>0</v>
      </c>
      <c r="H284" s="8">
        <v>122</v>
      </c>
      <c r="I284" s="8" t="s">
        <v>11</v>
      </c>
      <c r="J284" s="1">
        <f>DATEVALUE(bills[[#This Row],[date]])</f>
        <v>44121</v>
      </c>
    </row>
    <row r="285" spans="1:10" ht="15" x14ac:dyDescent="0.25">
      <c r="A285" s="8" t="s">
        <v>291</v>
      </c>
      <c r="B285" s="8" t="s">
        <v>299</v>
      </c>
      <c r="C285" s="8">
        <v>0</v>
      </c>
      <c r="D285" s="8" t="s">
        <v>10</v>
      </c>
      <c r="E285" s="8">
        <v>289.5</v>
      </c>
      <c r="F285" s="8">
        <v>1</v>
      </c>
      <c r="G285" s="8">
        <v>0.5</v>
      </c>
      <c r="H285" s="8">
        <v>289</v>
      </c>
      <c r="I285" s="8" t="s">
        <v>11</v>
      </c>
      <c r="J285" s="1">
        <f>DATEVALUE(bills[[#This Row],[date]])</f>
        <v>44121</v>
      </c>
    </row>
    <row r="286" spans="1:10" ht="15" x14ac:dyDescent="0.25">
      <c r="A286" s="8" t="s">
        <v>291</v>
      </c>
      <c r="B286" s="8" t="s">
        <v>300</v>
      </c>
      <c r="C286" s="8">
        <v>0</v>
      </c>
      <c r="D286" s="8" t="s">
        <v>10</v>
      </c>
      <c r="E286" s="8">
        <v>40</v>
      </c>
      <c r="F286" s="8">
        <v>0</v>
      </c>
      <c r="G286" s="8">
        <v>0</v>
      </c>
      <c r="H286" s="8">
        <v>40</v>
      </c>
      <c r="I286" s="8" t="s">
        <v>11</v>
      </c>
      <c r="J286" s="1">
        <f>DATEVALUE(bills[[#This Row],[date]])</f>
        <v>44121</v>
      </c>
    </row>
    <row r="287" spans="1:10" ht="15" x14ac:dyDescent="0.25">
      <c r="A287" s="8" t="s">
        <v>291</v>
      </c>
      <c r="B287" s="8" t="s">
        <v>301</v>
      </c>
      <c r="C287" s="8">
        <v>0</v>
      </c>
      <c r="D287" s="8" t="s">
        <v>10</v>
      </c>
      <c r="E287" s="8">
        <v>187</v>
      </c>
      <c r="F287" s="8">
        <v>0</v>
      </c>
      <c r="G287" s="8">
        <v>0</v>
      </c>
      <c r="H287" s="8">
        <v>187</v>
      </c>
      <c r="I287" s="8" t="s">
        <v>11</v>
      </c>
      <c r="J287" s="1">
        <f>DATEVALUE(bills[[#This Row],[date]])</f>
        <v>44121</v>
      </c>
    </row>
    <row r="288" spans="1:10" ht="15" x14ac:dyDescent="0.25">
      <c r="A288" s="8" t="s">
        <v>291</v>
      </c>
      <c r="B288" s="8" t="s">
        <v>302</v>
      </c>
      <c r="C288" s="8">
        <v>0</v>
      </c>
      <c r="D288" s="8" t="s">
        <v>10</v>
      </c>
      <c r="E288" s="8">
        <v>209.2</v>
      </c>
      <c r="F288" s="8">
        <v>0</v>
      </c>
      <c r="G288" s="8">
        <v>0.8</v>
      </c>
      <c r="H288" s="8">
        <v>210</v>
      </c>
      <c r="I288" s="8" t="s">
        <v>11</v>
      </c>
      <c r="J288" s="1">
        <f>DATEVALUE(bills[[#This Row],[date]])</f>
        <v>44121</v>
      </c>
    </row>
    <row r="289" spans="1:10" ht="15" x14ac:dyDescent="0.25">
      <c r="A289" s="8" t="s">
        <v>291</v>
      </c>
      <c r="B289" s="8" t="s">
        <v>303</v>
      </c>
      <c r="C289" s="8">
        <v>0</v>
      </c>
      <c r="D289" s="8" t="s">
        <v>10</v>
      </c>
      <c r="E289" s="8">
        <v>76</v>
      </c>
      <c r="F289" s="8">
        <v>0</v>
      </c>
      <c r="G289" s="8">
        <v>0</v>
      </c>
      <c r="H289" s="8">
        <v>76</v>
      </c>
      <c r="I289" s="8" t="s">
        <v>11</v>
      </c>
      <c r="J289" s="1">
        <f>DATEVALUE(bills[[#This Row],[date]])</f>
        <v>44121</v>
      </c>
    </row>
    <row r="290" spans="1:10" ht="15" x14ac:dyDescent="0.25">
      <c r="A290" s="8" t="s">
        <v>291</v>
      </c>
      <c r="B290" s="8" t="s">
        <v>304</v>
      </c>
      <c r="C290" s="8">
        <v>0</v>
      </c>
      <c r="D290" s="8" t="s">
        <v>10</v>
      </c>
      <c r="E290" s="8">
        <v>259.5</v>
      </c>
      <c r="F290" s="8">
        <v>0</v>
      </c>
      <c r="G290" s="8">
        <v>0.5</v>
      </c>
      <c r="H290" s="8">
        <v>260</v>
      </c>
      <c r="I290" s="8" t="s">
        <v>11</v>
      </c>
      <c r="J290" s="1">
        <f>DATEVALUE(bills[[#This Row],[date]])</f>
        <v>44121</v>
      </c>
    </row>
    <row r="291" spans="1:10" ht="15" x14ac:dyDescent="0.25">
      <c r="A291" s="8" t="s">
        <v>291</v>
      </c>
      <c r="B291" s="8" t="s">
        <v>305</v>
      </c>
      <c r="C291" s="8">
        <v>0</v>
      </c>
      <c r="D291" s="8" t="s">
        <v>10</v>
      </c>
      <c r="E291" s="8">
        <v>383.1</v>
      </c>
      <c r="F291" s="8">
        <v>0</v>
      </c>
      <c r="G291" s="8">
        <v>0.9</v>
      </c>
      <c r="H291" s="8">
        <v>384</v>
      </c>
      <c r="I291" s="8" t="s">
        <v>11</v>
      </c>
      <c r="J291" s="1">
        <f>DATEVALUE(bills[[#This Row],[date]])</f>
        <v>44121</v>
      </c>
    </row>
    <row r="292" spans="1:10" ht="15" x14ac:dyDescent="0.25">
      <c r="A292" s="8" t="s">
        <v>291</v>
      </c>
      <c r="B292" s="8" t="s">
        <v>306</v>
      </c>
      <c r="C292" s="8">
        <v>0</v>
      </c>
      <c r="D292" s="8" t="s">
        <v>10</v>
      </c>
      <c r="E292" s="8">
        <v>442.2</v>
      </c>
      <c r="F292" s="8">
        <v>0</v>
      </c>
      <c r="G292" s="8">
        <v>0.8</v>
      </c>
      <c r="H292" s="8">
        <v>443</v>
      </c>
      <c r="I292" s="8" t="s">
        <v>11</v>
      </c>
      <c r="J292" s="1">
        <f>DATEVALUE(bills[[#This Row],[date]])</f>
        <v>44121</v>
      </c>
    </row>
    <row r="293" spans="1:10" ht="15" x14ac:dyDescent="0.25">
      <c r="A293" s="8" t="s">
        <v>291</v>
      </c>
      <c r="B293" s="8" t="s">
        <v>307</v>
      </c>
      <c r="C293" s="8">
        <v>0</v>
      </c>
      <c r="D293" s="8" t="s">
        <v>10</v>
      </c>
      <c r="E293" s="8">
        <v>50</v>
      </c>
      <c r="F293" s="8">
        <v>0</v>
      </c>
      <c r="G293" s="8">
        <v>0</v>
      </c>
      <c r="H293" s="8">
        <v>50</v>
      </c>
      <c r="I293" s="8" t="s">
        <v>11</v>
      </c>
      <c r="J293" s="1">
        <f>DATEVALUE(bills[[#This Row],[date]])</f>
        <v>44121</v>
      </c>
    </row>
    <row r="294" spans="1:10" ht="15" x14ac:dyDescent="0.25">
      <c r="A294" s="8" t="s">
        <v>291</v>
      </c>
      <c r="B294" s="8" t="s">
        <v>308</v>
      </c>
      <c r="C294" s="8">
        <v>0</v>
      </c>
      <c r="D294" s="8" t="s">
        <v>10</v>
      </c>
      <c r="E294" s="8">
        <v>75.5</v>
      </c>
      <c r="F294" s="8">
        <v>0</v>
      </c>
      <c r="G294" s="8">
        <v>0.5</v>
      </c>
      <c r="H294" s="8">
        <v>76</v>
      </c>
      <c r="I294" s="8" t="s">
        <v>11</v>
      </c>
      <c r="J294" s="1">
        <f>DATEVALUE(bills[[#This Row],[date]])</f>
        <v>44121</v>
      </c>
    </row>
    <row r="295" spans="1:10" ht="15" x14ac:dyDescent="0.25">
      <c r="A295" s="8" t="s">
        <v>291</v>
      </c>
      <c r="B295" s="8" t="s">
        <v>309</v>
      </c>
      <c r="C295" s="8">
        <v>0</v>
      </c>
      <c r="D295" s="8" t="s">
        <v>10</v>
      </c>
      <c r="E295" s="8">
        <v>330</v>
      </c>
      <c r="F295" s="8">
        <v>0</v>
      </c>
      <c r="G295" s="8">
        <v>0</v>
      </c>
      <c r="H295" s="8">
        <v>330</v>
      </c>
      <c r="I295" s="8" t="s">
        <v>62</v>
      </c>
      <c r="J295" s="1">
        <f>DATEVALUE(bills[[#This Row],[date]])</f>
        <v>44121</v>
      </c>
    </row>
    <row r="296" spans="1:10" ht="15" x14ac:dyDescent="0.25">
      <c r="A296" s="8" t="s">
        <v>291</v>
      </c>
      <c r="B296" s="8" t="s">
        <v>310</v>
      </c>
      <c r="C296" s="8">
        <v>0</v>
      </c>
      <c r="D296" s="8" t="s">
        <v>10</v>
      </c>
      <c r="E296" s="8">
        <v>269.2</v>
      </c>
      <c r="F296" s="8">
        <v>0</v>
      </c>
      <c r="G296" s="8">
        <v>0.8</v>
      </c>
      <c r="H296" s="8">
        <v>270</v>
      </c>
      <c r="I296" s="8" t="s">
        <v>11</v>
      </c>
      <c r="J296" s="1">
        <f>DATEVALUE(bills[[#This Row],[date]])</f>
        <v>44121</v>
      </c>
    </row>
    <row r="297" spans="1:10" ht="15" x14ac:dyDescent="0.25">
      <c r="A297" s="8" t="s">
        <v>291</v>
      </c>
      <c r="B297" s="8" t="s">
        <v>311</v>
      </c>
      <c r="C297" s="8">
        <v>0</v>
      </c>
      <c r="D297" s="8" t="s">
        <v>10</v>
      </c>
      <c r="E297" s="8">
        <v>166.3</v>
      </c>
      <c r="F297" s="8">
        <v>0.3</v>
      </c>
      <c r="G297" s="8">
        <v>0</v>
      </c>
      <c r="H297" s="8">
        <v>166</v>
      </c>
      <c r="I297" s="8" t="s">
        <v>11</v>
      </c>
      <c r="J297" s="1">
        <f>DATEVALUE(bills[[#This Row],[date]])</f>
        <v>44121</v>
      </c>
    </row>
    <row r="298" spans="1:10" ht="15" x14ac:dyDescent="0.25">
      <c r="A298" s="8" t="s">
        <v>291</v>
      </c>
      <c r="B298" s="8" t="s">
        <v>312</v>
      </c>
      <c r="C298" s="8">
        <v>0</v>
      </c>
      <c r="D298" s="8" t="s">
        <v>10</v>
      </c>
      <c r="E298" s="8">
        <v>100</v>
      </c>
      <c r="F298" s="8">
        <v>0</v>
      </c>
      <c r="G298" s="8">
        <v>0</v>
      </c>
      <c r="H298" s="8">
        <v>100</v>
      </c>
      <c r="I298" s="8" t="s">
        <v>11</v>
      </c>
      <c r="J298" s="1">
        <f>DATEVALUE(bills[[#This Row],[date]])</f>
        <v>44121</v>
      </c>
    </row>
    <row r="299" spans="1:10" ht="15" x14ac:dyDescent="0.25">
      <c r="A299" s="8" t="s">
        <v>291</v>
      </c>
      <c r="B299" s="8" t="s">
        <v>313</v>
      </c>
      <c r="C299" s="8">
        <v>0</v>
      </c>
      <c r="D299" s="8" t="s">
        <v>10</v>
      </c>
      <c r="E299" s="8">
        <v>69.5</v>
      </c>
      <c r="F299" s="8">
        <v>0.5</v>
      </c>
      <c r="G299" s="8">
        <v>0</v>
      </c>
      <c r="H299" s="8">
        <v>69</v>
      </c>
      <c r="I299" s="8" t="s">
        <v>11</v>
      </c>
      <c r="J299" s="1">
        <f>DATEVALUE(bills[[#This Row],[date]])</f>
        <v>44121</v>
      </c>
    </row>
    <row r="300" spans="1:10" ht="15" x14ac:dyDescent="0.25">
      <c r="A300" s="8" t="s">
        <v>291</v>
      </c>
      <c r="B300" s="8" t="s">
        <v>314</v>
      </c>
      <c r="C300" s="8">
        <v>0</v>
      </c>
      <c r="D300" s="8" t="s">
        <v>10</v>
      </c>
      <c r="E300" s="8">
        <v>90.8</v>
      </c>
      <c r="F300" s="8">
        <v>0</v>
      </c>
      <c r="G300" s="8">
        <v>0.2</v>
      </c>
      <c r="H300" s="8">
        <v>91</v>
      </c>
      <c r="I300" s="8" t="s">
        <v>11</v>
      </c>
      <c r="J300" s="1">
        <f>DATEVALUE(bills[[#This Row],[date]])</f>
        <v>44121</v>
      </c>
    </row>
    <row r="301" spans="1:10" ht="15" x14ac:dyDescent="0.25">
      <c r="A301" s="8" t="s">
        <v>291</v>
      </c>
      <c r="B301" s="8" t="s">
        <v>315</v>
      </c>
      <c r="C301" s="8">
        <v>0</v>
      </c>
      <c r="D301" s="8" t="s">
        <v>10</v>
      </c>
      <c r="E301" s="8">
        <v>60</v>
      </c>
      <c r="F301" s="8">
        <v>0</v>
      </c>
      <c r="G301" s="8">
        <v>0</v>
      </c>
      <c r="H301" s="8">
        <v>60</v>
      </c>
      <c r="I301" s="8" t="s">
        <v>11</v>
      </c>
      <c r="J301" s="1">
        <f>DATEVALUE(bills[[#This Row],[date]])</f>
        <v>44121</v>
      </c>
    </row>
    <row r="302" spans="1:10" ht="15" x14ac:dyDescent="0.25">
      <c r="A302" s="8" t="s">
        <v>291</v>
      </c>
      <c r="B302" s="8" t="s">
        <v>316</v>
      </c>
      <c r="C302" s="8">
        <v>0</v>
      </c>
      <c r="D302" s="8" t="s">
        <v>10</v>
      </c>
      <c r="E302" s="8">
        <v>159.6</v>
      </c>
      <c r="F302" s="8">
        <v>0</v>
      </c>
      <c r="G302" s="8">
        <v>0.4</v>
      </c>
      <c r="H302" s="8">
        <v>160</v>
      </c>
      <c r="I302" s="8" t="s">
        <v>11</v>
      </c>
      <c r="J302" s="1">
        <f>DATEVALUE(bills[[#This Row],[date]])</f>
        <v>44121</v>
      </c>
    </row>
    <row r="303" spans="1:10" ht="15" x14ac:dyDescent="0.25">
      <c r="A303" s="8" t="s">
        <v>291</v>
      </c>
      <c r="B303" s="8" t="s">
        <v>317</v>
      </c>
      <c r="C303" s="8">
        <v>0</v>
      </c>
      <c r="D303" s="8" t="s">
        <v>10</v>
      </c>
      <c r="E303" s="8">
        <v>80</v>
      </c>
      <c r="F303" s="8">
        <v>0</v>
      </c>
      <c r="G303" s="8">
        <v>0</v>
      </c>
      <c r="H303" s="8">
        <v>80</v>
      </c>
      <c r="I303" s="8" t="s">
        <v>11</v>
      </c>
      <c r="J303" s="1">
        <f>DATEVALUE(bills[[#This Row],[date]])</f>
        <v>44121</v>
      </c>
    </row>
    <row r="304" spans="1:10" ht="15" x14ac:dyDescent="0.25">
      <c r="A304" s="8" t="s">
        <v>291</v>
      </c>
      <c r="B304" s="8" t="s">
        <v>318</v>
      </c>
      <c r="C304" s="8">
        <v>0</v>
      </c>
      <c r="D304" s="8" t="s">
        <v>10</v>
      </c>
      <c r="E304" s="8">
        <v>199.8</v>
      </c>
      <c r="F304" s="8">
        <v>0</v>
      </c>
      <c r="G304" s="8">
        <v>0.2</v>
      </c>
      <c r="H304" s="8">
        <v>200</v>
      </c>
      <c r="I304" s="8" t="s">
        <v>11</v>
      </c>
      <c r="J304" s="1">
        <f>DATEVALUE(bills[[#This Row],[date]])</f>
        <v>44121</v>
      </c>
    </row>
    <row r="305" spans="1:10" ht="15" x14ac:dyDescent="0.25">
      <c r="A305" s="8" t="s">
        <v>291</v>
      </c>
      <c r="B305" s="8" t="s">
        <v>319</v>
      </c>
      <c r="C305" s="8">
        <v>0</v>
      </c>
      <c r="D305" s="8" t="s">
        <v>10</v>
      </c>
      <c r="E305" s="8">
        <v>87.4</v>
      </c>
      <c r="F305" s="8">
        <v>0</v>
      </c>
      <c r="G305" s="8">
        <v>0.6</v>
      </c>
      <c r="H305" s="8">
        <v>88</v>
      </c>
      <c r="I305" s="8" t="s">
        <v>11</v>
      </c>
      <c r="J305" s="1">
        <f>DATEVALUE(bills[[#This Row],[date]])</f>
        <v>44121</v>
      </c>
    </row>
    <row r="306" spans="1:10" ht="15" x14ac:dyDescent="0.25">
      <c r="A306" s="8" t="s">
        <v>291</v>
      </c>
      <c r="B306" s="8" t="s">
        <v>320</v>
      </c>
      <c r="C306" s="8">
        <v>0</v>
      </c>
      <c r="D306" s="8" t="s">
        <v>10</v>
      </c>
      <c r="E306" s="8">
        <v>234.2</v>
      </c>
      <c r="F306" s="8">
        <v>0.2</v>
      </c>
      <c r="G306" s="8">
        <v>0</v>
      </c>
      <c r="H306" s="8">
        <v>234</v>
      </c>
      <c r="I306" s="8" t="s">
        <v>11</v>
      </c>
      <c r="J306" s="1">
        <f>DATEVALUE(bills[[#This Row],[date]])</f>
        <v>44121</v>
      </c>
    </row>
    <row r="307" spans="1:10" ht="15" x14ac:dyDescent="0.25">
      <c r="A307" s="8" t="s">
        <v>291</v>
      </c>
      <c r="B307" s="8" t="s">
        <v>321</v>
      </c>
      <c r="C307" s="8">
        <v>0</v>
      </c>
      <c r="D307" s="8" t="s">
        <v>10</v>
      </c>
      <c r="E307" s="8">
        <v>255.8</v>
      </c>
      <c r="F307" s="8">
        <v>0</v>
      </c>
      <c r="G307" s="8">
        <v>0.2</v>
      </c>
      <c r="H307" s="8">
        <v>256</v>
      </c>
      <c r="I307" s="8" t="s">
        <v>11</v>
      </c>
      <c r="J307" s="1">
        <f>DATEVALUE(bills[[#This Row],[date]])</f>
        <v>44121</v>
      </c>
    </row>
    <row r="308" spans="1:10" ht="15" x14ac:dyDescent="0.25">
      <c r="A308" s="8" t="s">
        <v>291</v>
      </c>
      <c r="B308" s="8" t="s">
        <v>322</v>
      </c>
      <c r="C308" s="8">
        <v>0</v>
      </c>
      <c r="D308" s="8" t="s">
        <v>10</v>
      </c>
      <c r="E308" s="8">
        <v>50</v>
      </c>
      <c r="F308" s="8">
        <v>0</v>
      </c>
      <c r="G308" s="8">
        <v>0</v>
      </c>
      <c r="H308" s="8">
        <v>50</v>
      </c>
      <c r="I308" s="8" t="s">
        <v>11</v>
      </c>
      <c r="J308" s="1">
        <f>DATEVALUE(bills[[#This Row],[date]])</f>
        <v>44121</v>
      </c>
    </row>
    <row r="309" spans="1:10" ht="15" x14ac:dyDescent="0.25">
      <c r="A309" s="8" t="s">
        <v>291</v>
      </c>
      <c r="B309" s="8" t="s">
        <v>323</v>
      </c>
      <c r="C309" s="8">
        <v>0</v>
      </c>
      <c r="D309" s="8" t="s">
        <v>10</v>
      </c>
      <c r="E309" s="8">
        <v>577</v>
      </c>
      <c r="F309" s="8">
        <v>0</v>
      </c>
      <c r="G309" s="8">
        <v>0</v>
      </c>
      <c r="H309" s="8">
        <v>577</v>
      </c>
      <c r="I309" s="8" t="s">
        <v>11</v>
      </c>
      <c r="J309" s="1">
        <f>DATEVALUE(bills[[#This Row],[date]])</f>
        <v>44121</v>
      </c>
    </row>
    <row r="310" spans="1:10" ht="15" x14ac:dyDescent="0.25">
      <c r="A310" s="8" t="s">
        <v>291</v>
      </c>
      <c r="B310" s="8" t="s">
        <v>324</v>
      </c>
      <c r="C310" s="8">
        <v>0</v>
      </c>
      <c r="D310" s="8" t="s">
        <v>10</v>
      </c>
      <c r="E310" s="8">
        <v>849.9</v>
      </c>
      <c r="F310" s="8">
        <v>1.1000000000000001</v>
      </c>
      <c r="G310" s="8">
        <v>0.2</v>
      </c>
      <c r="H310" s="8">
        <v>849</v>
      </c>
      <c r="I310" s="8" t="s">
        <v>11</v>
      </c>
      <c r="J310" s="1">
        <f>DATEVALUE(bills[[#This Row],[date]])</f>
        <v>44121</v>
      </c>
    </row>
    <row r="311" spans="1:10" ht="15" x14ac:dyDescent="0.25">
      <c r="A311" s="8" t="s">
        <v>291</v>
      </c>
      <c r="B311" s="8" t="s">
        <v>325</v>
      </c>
      <c r="C311" s="8">
        <v>0</v>
      </c>
      <c r="D311" s="8" t="s">
        <v>10</v>
      </c>
      <c r="E311" s="8">
        <v>102</v>
      </c>
      <c r="F311" s="8">
        <v>2</v>
      </c>
      <c r="G311" s="8">
        <v>0</v>
      </c>
      <c r="H311" s="8">
        <v>100</v>
      </c>
      <c r="I311" s="8" t="s">
        <v>11</v>
      </c>
      <c r="J311" s="1">
        <f>DATEVALUE(bills[[#This Row],[date]])</f>
        <v>44121</v>
      </c>
    </row>
    <row r="312" spans="1:10" ht="15" x14ac:dyDescent="0.25">
      <c r="A312" s="8" t="s">
        <v>291</v>
      </c>
      <c r="B312" s="8" t="s">
        <v>326</v>
      </c>
      <c r="C312" s="8">
        <v>0</v>
      </c>
      <c r="D312" s="8" t="s">
        <v>10</v>
      </c>
      <c r="E312" s="8">
        <v>10</v>
      </c>
      <c r="F312" s="8">
        <v>0</v>
      </c>
      <c r="G312" s="8">
        <v>0</v>
      </c>
      <c r="H312" s="8">
        <v>10</v>
      </c>
      <c r="I312" s="8" t="s">
        <v>11</v>
      </c>
      <c r="J312" s="1">
        <f>DATEVALUE(bills[[#This Row],[date]])</f>
        <v>44121</v>
      </c>
    </row>
    <row r="313" spans="1:10" ht="15" x14ac:dyDescent="0.25">
      <c r="A313" s="8" t="s">
        <v>291</v>
      </c>
      <c r="B313" s="8" t="s">
        <v>327</v>
      </c>
      <c r="C313" s="8">
        <v>0</v>
      </c>
      <c r="D313" s="8" t="s">
        <v>10</v>
      </c>
      <c r="E313" s="8">
        <v>143</v>
      </c>
      <c r="F313" s="8">
        <v>0</v>
      </c>
      <c r="G313" s="8">
        <v>0</v>
      </c>
      <c r="H313" s="8">
        <v>143</v>
      </c>
      <c r="I313" s="8" t="s">
        <v>11</v>
      </c>
      <c r="J313" s="1">
        <f>DATEVALUE(bills[[#This Row],[date]])</f>
        <v>44121</v>
      </c>
    </row>
    <row r="314" spans="1:10" ht="15" x14ac:dyDescent="0.25">
      <c r="A314" s="8" t="s">
        <v>291</v>
      </c>
      <c r="B314" s="8" t="s">
        <v>328</v>
      </c>
      <c r="C314" s="8">
        <v>0</v>
      </c>
      <c r="D314" s="8" t="s">
        <v>10</v>
      </c>
      <c r="E314" s="8">
        <v>70.8</v>
      </c>
      <c r="F314" s="8">
        <v>0.8</v>
      </c>
      <c r="G314" s="8">
        <v>0</v>
      </c>
      <c r="H314" s="8">
        <v>70</v>
      </c>
      <c r="I314" s="8" t="s">
        <v>11</v>
      </c>
      <c r="J314" s="1">
        <f>DATEVALUE(bills[[#This Row],[date]])</f>
        <v>44121</v>
      </c>
    </row>
    <row r="315" spans="1:10" ht="15" x14ac:dyDescent="0.25">
      <c r="A315" s="8" t="s">
        <v>291</v>
      </c>
      <c r="B315" s="8" t="s">
        <v>329</v>
      </c>
      <c r="C315" s="8">
        <v>0</v>
      </c>
      <c r="D315" s="8" t="s">
        <v>10</v>
      </c>
      <c r="E315" s="8">
        <v>1126.75</v>
      </c>
      <c r="F315" s="8">
        <v>0</v>
      </c>
      <c r="G315" s="8">
        <v>0.25</v>
      </c>
      <c r="H315" s="8">
        <v>1127</v>
      </c>
      <c r="I315" s="8" t="s">
        <v>11</v>
      </c>
      <c r="J315" s="1">
        <f>DATEVALUE(bills[[#This Row],[date]])</f>
        <v>44121</v>
      </c>
    </row>
    <row r="316" spans="1:10" ht="15" x14ac:dyDescent="0.25">
      <c r="A316" s="8" t="s">
        <v>291</v>
      </c>
      <c r="B316" s="8" t="s">
        <v>330</v>
      </c>
      <c r="C316" s="8">
        <v>0</v>
      </c>
      <c r="D316" s="8" t="s">
        <v>10</v>
      </c>
      <c r="E316" s="8">
        <v>98</v>
      </c>
      <c r="F316" s="8">
        <v>0</v>
      </c>
      <c r="G316" s="8">
        <v>0</v>
      </c>
      <c r="H316" s="8">
        <v>98</v>
      </c>
      <c r="I316" s="8" t="s">
        <v>11</v>
      </c>
      <c r="J316" s="1">
        <f>DATEVALUE(bills[[#This Row],[date]])</f>
        <v>44121</v>
      </c>
    </row>
    <row r="317" spans="1:10" ht="15" x14ac:dyDescent="0.25">
      <c r="A317" s="8" t="s">
        <v>291</v>
      </c>
      <c r="B317" s="8" t="s">
        <v>331</v>
      </c>
      <c r="C317" s="8">
        <v>0</v>
      </c>
      <c r="D317" s="8" t="s">
        <v>10</v>
      </c>
      <c r="E317" s="8">
        <v>3766.25</v>
      </c>
      <c r="F317" s="8">
        <v>0</v>
      </c>
      <c r="G317" s="8">
        <v>0.75</v>
      </c>
      <c r="H317" s="8">
        <v>3767</v>
      </c>
      <c r="I317" s="8" t="s">
        <v>11</v>
      </c>
      <c r="J317" s="1">
        <f>DATEVALUE(bills[[#This Row],[date]])</f>
        <v>44121</v>
      </c>
    </row>
    <row r="318" spans="1:10" ht="15" x14ac:dyDescent="0.25">
      <c r="A318" s="8" t="s">
        <v>291</v>
      </c>
      <c r="B318" s="8" t="s">
        <v>332</v>
      </c>
      <c r="C318" s="8">
        <v>0</v>
      </c>
      <c r="D318" s="8" t="s">
        <v>10</v>
      </c>
      <c r="E318" s="8">
        <v>197.6</v>
      </c>
      <c r="F318" s="8">
        <v>0</v>
      </c>
      <c r="G318" s="8">
        <v>0.4</v>
      </c>
      <c r="H318" s="8">
        <v>198</v>
      </c>
      <c r="I318" s="8" t="s">
        <v>11</v>
      </c>
      <c r="J318" s="1">
        <f>DATEVALUE(bills[[#This Row],[date]])</f>
        <v>44121</v>
      </c>
    </row>
    <row r="319" spans="1:10" ht="15" x14ac:dyDescent="0.25">
      <c r="A319" s="8" t="s">
        <v>291</v>
      </c>
      <c r="B319" s="8" t="s">
        <v>333</v>
      </c>
      <c r="C319" s="8">
        <v>0</v>
      </c>
      <c r="D319" s="8" t="s">
        <v>10</v>
      </c>
      <c r="E319" s="8">
        <v>330</v>
      </c>
      <c r="F319" s="8">
        <v>0</v>
      </c>
      <c r="G319" s="8">
        <v>0</v>
      </c>
      <c r="H319" s="8">
        <v>330</v>
      </c>
      <c r="I319" s="8" t="s">
        <v>11</v>
      </c>
      <c r="J319" s="1">
        <f>DATEVALUE(bills[[#This Row],[date]])</f>
        <v>44121</v>
      </c>
    </row>
    <row r="320" spans="1:10" ht="15" x14ac:dyDescent="0.25">
      <c r="A320" s="8" t="s">
        <v>291</v>
      </c>
      <c r="B320" s="8" t="s">
        <v>334</v>
      </c>
      <c r="C320" s="8">
        <v>0</v>
      </c>
      <c r="D320" s="8" t="s">
        <v>10</v>
      </c>
      <c r="E320" s="8">
        <v>80</v>
      </c>
      <c r="F320" s="8">
        <v>0</v>
      </c>
      <c r="G320" s="8">
        <v>0</v>
      </c>
      <c r="H320" s="8">
        <v>80</v>
      </c>
      <c r="I320" s="8" t="s">
        <v>11</v>
      </c>
      <c r="J320" s="1">
        <f>DATEVALUE(bills[[#This Row],[date]])</f>
        <v>44121</v>
      </c>
    </row>
    <row r="321" spans="1:10" ht="15" x14ac:dyDescent="0.25">
      <c r="A321" s="8" t="s">
        <v>291</v>
      </c>
      <c r="B321" s="8" t="s">
        <v>335</v>
      </c>
      <c r="C321" s="8">
        <v>0</v>
      </c>
      <c r="D321" s="8" t="s">
        <v>10</v>
      </c>
      <c r="E321" s="8">
        <v>175</v>
      </c>
      <c r="F321" s="8">
        <v>0</v>
      </c>
      <c r="G321" s="8">
        <v>0</v>
      </c>
      <c r="H321" s="8">
        <v>175</v>
      </c>
      <c r="I321" s="8" t="s">
        <v>11</v>
      </c>
      <c r="J321" s="1">
        <f>DATEVALUE(bills[[#This Row],[date]])</f>
        <v>44121</v>
      </c>
    </row>
    <row r="322" spans="1:10" ht="15" x14ac:dyDescent="0.25">
      <c r="A322" s="8" t="s">
        <v>291</v>
      </c>
      <c r="B322" s="8" t="s">
        <v>336</v>
      </c>
      <c r="C322" s="8">
        <v>0</v>
      </c>
      <c r="D322" s="8" t="s">
        <v>10</v>
      </c>
      <c r="E322" s="8">
        <v>46</v>
      </c>
      <c r="F322" s="8">
        <v>0</v>
      </c>
      <c r="G322" s="8">
        <v>0</v>
      </c>
      <c r="H322" s="8">
        <v>46</v>
      </c>
      <c r="I322" s="8" t="s">
        <v>11</v>
      </c>
      <c r="J322" s="1">
        <f>DATEVALUE(bills[[#This Row],[date]])</f>
        <v>44121</v>
      </c>
    </row>
    <row r="323" spans="1:10" ht="15" x14ac:dyDescent="0.25">
      <c r="A323" s="8" t="s">
        <v>291</v>
      </c>
      <c r="B323" s="8" t="s">
        <v>337</v>
      </c>
      <c r="C323" s="8">
        <v>0</v>
      </c>
      <c r="D323" s="8" t="s">
        <v>10</v>
      </c>
      <c r="E323" s="8">
        <v>32</v>
      </c>
      <c r="F323" s="8">
        <v>0</v>
      </c>
      <c r="G323" s="8">
        <v>0</v>
      </c>
      <c r="H323" s="8">
        <v>32</v>
      </c>
      <c r="I323" s="8" t="s">
        <v>11</v>
      </c>
      <c r="J323" s="1">
        <f>DATEVALUE(bills[[#This Row],[date]])</f>
        <v>44121</v>
      </c>
    </row>
    <row r="324" spans="1:10" ht="15" x14ac:dyDescent="0.25">
      <c r="A324" s="8" t="s">
        <v>291</v>
      </c>
      <c r="B324" s="8" t="s">
        <v>338</v>
      </c>
      <c r="C324" s="8">
        <v>0</v>
      </c>
      <c r="D324" s="8" t="s">
        <v>10</v>
      </c>
      <c r="E324" s="8">
        <v>128</v>
      </c>
      <c r="F324" s="8">
        <v>0</v>
      </c>
      <c r="G324" s="8">
        <v>0</v>
      </c>
      <c r="H324" s="8">
        <v>128</v>
      </c>
      <c r="I324" s="8" t="s">
        <v>11</v>
      </c>
      <c r="J324" s="1">
        <f>DATEVALUE(bills[[#This Row],[date]])</f>
        <v>44121</v>
      </c>
    </row>
    <row r="325" spans="1:10" ht="15" x14ac:dyDescent="0.25">
      <c r="A325" s="8" t="s">
        <v>291</v>
      </c>
      <c r="B325" s="8" t="s">
        <v>339</v>
      </c>
      <c r="C325" s="8">
        <v>0</v>
      </c>
      <c r="D325" s="8" t="s">
        <v>10</v>
      </c>
      <c r="E325" s="8">
        <v>60</v>
      </c>
      <c r="F325" s="8">
        <v>0</v>
      </c>
      <c r="G325" s="8">
        <v>0</v>
      </c>
      <c r="H325" s="8">
        <v>60</v>
      </c>
      <c r="I325" s="8" t="s">
        <v>11</v>
      </c>
      <c r="J325" s="1">
        <f>DATEVALUE(bills[[#This Row],[date]])</f>
        <v>44121</v>
      </c>
    </row>
    <row r="326" spans="1:10" ht="15" x14ac:dyDescent="0.25">
      <c r="A326" s="8" t="s">
        <v>291</v>
      </c>
      <c r="B326" s="8" t="s">
        <v>340</v>
      </c>
      <c r="C326" s="8">
        <v>0</v>
      </c>
      <c r="D326" s="8" t="s">
        <v>10</v>
      </c>
      <c r="E326" s="8">
        <v>300</v>
      </c>
      <c r="F326" s="8">
        <v>0</v>
      </c>
      <c r="G326" s="8">
        <v>0</v>
      </c>
      <c r="H326" s="8">
        <v>300</v>
      </c>
      <c r="I326" s="8" t="s">
        <v>11</v>
      </c>
      <c r="J326" s="1">
        <f>DATEVALUE(bills[[#This Row],[date]])</f>
        <v>44121</v>
      </c>
    </row>
    <row r="327" spans="1:10" ht="15" x14ac:dyDescent="0.25">
      <c r="A327" s="8" t="s">
        <v>291</v>
      </c>
      <c r="B327" s="8" t="s">
        <v>341</v>
      </c>
      <c r="C327" s="8">
        <v>0</v>
      </c>
      <c r="D327" s="8" t="s">
        <v>10</v>
      </c>
      <c r="E327" s="8">
        <v>50</v>
      </c>
      <c r="F327" s="8">
        <v>0</v>
      </c>
      <c r="G327" s="8">
        <v>0</v>
      </c>
      <c r="H327" s="8">
        <v>50</v>
      </c>
      <c r="I327" s="8" t="s">
        <v>11</v>
      </c>
      <c r="J327" s="1">
        <f>DATEVALUE(bills[[#This Row],[date]])</f>
        <v>44121</v>
      </c>
    </row>
    <row r="328" spans="1:10" ht="15" x14ac:dyDescent="0.25">
      <c r="A328" s="8" t="s">
        <v>291</v>
      </c>
      <c r="B328" s="8" t="s">
        <v>342</v>
      </c>
      <c r="C328" s="8">
        <v>0</v>
      </c>
      <c r="D328" s="8" t="s">
        <v>10</v>
      </c>
      <c r="E328" s="8">
        <v>120</v>
      </c>
      <c r="F328" s="8">
        <v>0</v>
      </c>
      <c r="G328" s="8">
        <v>0</v>
      </c>
      <c r="H328" s="8">
        <v>120</v>
      </c>
      <c r="I328" s="8" t="s">
        <v>11</v>
      </c>
      <c r="J328" s="1">
        <f>DATEVALUE(bills[[#This Row],[date]])</f>
        <v>44121</v>
      </c>
    </row>
    <row r="329" spans="1:10" ht="15" x14ac:dyDescent="0.25">
      <c r="A329" s="8" t="s">
        <v>291</v>
      </c>
      <c r="B329" s="8" t="s">
        <v>343</v>
      </c>
      <c r="C329" s="8">
        <v>0</v>
      </c>
      <c r="D329" s="8" t="s">
        <v>10</v>
      </c>
      <c r="E329" s="8">
        <v>10</v>
      </c>
      <c r="F329" s="8">
        <v>0</v>
      </c>
      <c r="G329" s="8">
        <v>0</v>
      </c>
      <c r="H329" s="8">
        <v>10</v>
      </c>
      <c r="I329" s="8" t="s">
        <v>11</v>
      </c>
      <c r="J329" s="1">
        <f>DATEVALUE(bills[[#This Row],[date]])</f>
        <v>44121</v>
      </c>
    </row>
    <row r="330" spans="1:10" ht="15" x14ac:dyDescent="0.25">
      <c r="A330" s="8" t="s">
        <v>291</v>
      </c>
      <c r="B330" s="8" t="s">
        <v>344</v>
      </c>
      <c r="C330" s="8">
        <v>0</v>
      </c>
      <c r="D330" s="8" t="s">
        <v>10</v>
      </c>
      <c r="E330" s="8">
        <v>9.6</v>
      </c>
      <c r="F330" s="8">
        <v>0</v>
      </c>
      <c r="G330" s="8">
        <v>0.4</v>
      </c>
      <c r="H330" s="8">
        <v>10</v>
      </c>
      <c r="I330" s="8" t="s">
        <v>11</v>
      </c>
      <c r="J330" s="1">
        <f>DATEVALUE(bills[[#This Row],[date]])</f>
        <v>44121</v>
      </c>
    </row>
    <row r="331" spans="1:10" ht="15" x14ac:dyDescent="0.25">
      <c r="A331" s="8" t="s">
        <v>291</v>
      </c>
      <c r="B331" s="8" t="s">
        <v>345</v>
      </c>
      <c r="C331" s="8">
        <v>0</v>
      </c>
      <c r="D331" s="8" t="s">
        <v>10</v>
      </c>
      <c r="E331" s="8">
        <v>69.599999999999994</v>
      </c>
      <c r="F331" s="8">
        <v>0</v>
      </c>
      <c r="G331" s="8">
        <v>0</v>
      </c>
      <c r="H331" s="8">
        <v>69.599999999999994</v>
      </c>
      <c r="I331" s="8" t="s">
        <v>62</v>
      </c>
      <c r="J331" s="1">
        <f>DATEVALUE(bills[[#This Row],[date]])</f>
        <v>44121</v>
      </c>
    </row>
    <row r="332" spans="1:10" ht="15" x14ac:dyDescent="0.25">
      <c r="A332" s="8" t="s">
        <v>291</v>
      </c>
      <c r="B332" s="8" t="s">
        <v>346</v>
      </c>
      <c r="C332" s="8">
        <v>0</v>
      </c>
      <c r="D332" s="8" t="s">
        <v>10</v>
      </c>
      <c r="E332" s="8">
        <v>198</v>
      </c>
      <c r="F332" s="8">
        <v>0</v>
      </c>
      <c r="G332" s="8">
        <v>0</v>
      </c>
      <c r="H332" s="8">
        <v>198</v>
      </c>
      <c r="I332" s="8" t="s">
        <v>11</v>
      </c>
      <c r="J332" s="1">
        <f>DATEVALUE(bills[[#This Row],[date]])</f>
        <v>44121</v>
      </c>
    </row>
    <row r="333" spans="1:10" ht="15" x14ac:dyDescent="0.25">
      <c r="A333" s="8" t="s">
        <v>291</v>
      </c>
      <c r="B333" s="8" t="s">
        <v>347</v>
      </c>
      <c r="C333" s="8">
        <v>0</v>
      </c>
      <c r="D333" s="8" t="s">
        <v>10</v>
      </c>
      <c r="E333" s="8">
        <v>1382.3</v>
      </c>
      <c r="F333" s="8">
        <v>0</v>
      </c>
      <c r="G333" s="8">
        <v>0.7</v>
      </c>
      <c r="H333" s="8">
        <v>1383</v>
      </c>
      <c r="I333" s="8" t="s">
        <v>11</v>
      </c>
      <c r="J333" s="1">
        <f>DATEVALUE(bills[[#This Row],[date]])</f>
        <v>44121</v>
      </c>
    </row>
    <row r="334" spans="1:10" ht="15" x14ac:dyDescent="0.25">
      <c r="A334" s="8" t="s">
        <v>291</v>
      </c>
      <c r="B334" s="8" t="s">
        <v>348</v>
      </c>
      <c r="C334" s="8">
        <v>0</v>
      </c>
      <c r="D334" s="8" t="s">
        <v>10</v>
      </c>
      <c r="E334" s="8">
        <v>657.75</v>
      </c>
      <c r="F334" s="8">
        <v>0</v>
      </c>
      <c r="G334" s="8">
        <v>0.25</v>
      </c>
      <c r="H334" s="8">
        <v>658</v>
      </c>
      <c r="I334" s="8" t="s">
        <v>11</v>
      </c>
      <c r="J334" s="1">
        <f>DATEVALUE(bills[[#This Row],[date]])</f>
        <v>44121</v>
      </c>
    </row>
    <row r="335" spans="1:10" ht="15" x14ac:dyDescent="0.25">
      <c r="A335" s="8" t="s">
        <v>291</v>
      </c>
      <c r="B335" s="8" t="s">
        <v>349</v>
      </c>
      <c r="C335" s="8">
        <v>0</v>
      </c>
      <c r="D335" s="8" t="s">
        <v>10</v>
      </c>
      <c r="E335" s="8">
        <v>170</v>
      </c>
      <c r="F335" s="8">
        <v>0</v>
      </c>
      <c r="G335" s="8">
        <v>0</v>
      </c>
      <c r="H335" s="8">
        <v>170</v>
      </c>
      <c r="I335" s="8" t="s">
        <v>11</v>
      </c>
      <c r="J335" s="1">
        <f>DATEVALUE(bills[[#This Row],[date]])</f>
        <v>44121</v>
      </c>
    </row>
    <row r="336" spans="1:10" ht="15" x14ac:dyDescent="0.25">
      <c r="A336" s="8" t="s">
        <v>291</v>
      </c>
      <c r="B336" s="8" t="s">
        <v>350</v>
      </c>
      <c r="C336" s="8">
        <v>0</v>
      </c>
      <c r="D336" s="8" t="s">
        <v>10</v>
      </c>
      <c r="E336" s="8">
        <v>369</v>
      </c>
      <c r="F336" s="8">
        <v>0</v>
      </c>
      <c r="G336" s="8">
        <v>0</v>
      </c>
      <c r="H336" s="8">
        <v>369</v>
      </c>
      <c r="I336" s="8" t="s">
        <v>11</v>
      </c>
      <c r="J336" s="1">
        <f>DATEVALUE(bills[[#This Row],[date]])</f>
        <v>44121</v>
      </c>
    </row>
    <row r="337" spans="1:10" ht="15" x14ac:dyDescent="0.25">
      <c r="A337" s="8" t="s">
        <v>291</v>
      </c>
      <c r="B337" s="8" t="s">
        <v>351</v>
      </c>
      <c r="C337" s="8">
        <v>0</v>
      </c>
      <c r="D337" s="8" t="s">
        <v>10</v>
      </c>
      <c r="E337" s="8">
        <v>250</v>
      </c>
      <c r="F337" s="8">
        <v>0</v>
      </c>
      <c r="G337" s="8">
        <v>0</v>
      </c>
      <c r="H337" s="8">
        <v>250</v>
      </c>
      <c r="I337" s="8" t="s">
        <v>11</v>
      </c>
      <c r="J337" s="1">
        <f>DATEVALUE(bills[[#This Row],[date]])</f>
        <v>44121</v>
      </c>
    </row>
    <row r="338" spans="1:10" ht="15" x14ac:dyDescent="0.25">
      <c r="A338" s="8" t="s">
        <v>291</v>
      </c>
      <c r="B338" s="8" t="s">
        <v>352</v>
      </c>
      <c r="C338" s="8">
        <v>0</v>
      </c>
      <c r="D338" s="8" t="s">
        <v>10</v>
      </c>
      <c r="E338" s="8">
        <v>178.2</v>
      </c>
      <c r="F338" s="8">
        <v>0.2</v>
      </c>
      <c r="G338" s="8">
        <v>0</v>
      </c>
      <c r="H338" s="8">
        <v>178</v>
      </c>
      <c r="I338" s="8" t="s">
        <v>11</v>
      </c>
      <c r="J338" s="1">
        <f>DATEVALUE(bills[[#This Row],[date]])</f>
        <v>44121</v>
      </c>
    </row>
    <row r="339" spans="1:10" ht="15" hidden="1" x14ac:dyDescent="0.25">
      <c r="A339" s="8" t="s">
        <v>353</v>
      </c>
      <c r="B339" s="8" t="s">
        <v>354</v>
      </c>
      <c r="C339" s="8">
        <v>0</v>
      </c>
      <c r="D339" s="8" t="s">
        <v>10</v>
      </c>
      <c r="E339" s="8">
        <v>195</v>
      </c>
      <c r="F339" s="8">
        <v>0</v>
      </c>
      <c r="G339" s="8">
        <v>0</v>
      </c>
      <c r="H339" s="8">
        <v>195</v>
      </c>
      <c r="I339" s="8" t="s">
        <v>11</v>
      </c>
      <c r="J339" s="1">
        <f>DATEVALUE(bills[[#This Row],[date]])</f>
        <v>44122</v>
      </c>
    </row>
    <row r="340" spans="1:10" ht="15" hidden="1" x14ac:dyDescent="0.25">
      <c r="A340" s="8" t="s">
        <v>353</v>
      </c>
      <c r="B340" s="8" t="s">
        <v>355</v>
      </c>
      <c r="C340" s="8">
        <v>0</v>
      </c>
      <c r="D340" s="8" t="s">
        <v>10</v>
      </c>
      <c r="E340" s="8">
        <v>207</v>
      </c>
      <c r="F340" s="8">
        <v>0</v>
      </c>
      <c r="G340" s="8">
        <v>0</v>
      </c>
      <c r="H340" s="8">
        <v>207</v>
      </c>
      <c r="I340" s="8" t="s">
        <v>62</v>
      </c>
      <c r="J340" s="1">
        <f>DATEVALUE(bills[[#This Row],[date]])</f>
        <v>44122</v>
      </c>
    </row>
    <row r="341" spans="1:10" ht="15" hidden="1" x14ac:dyDescent="0.25">
      <c r="A341" s="8" t="s">
        <v>353</v>
      </c>
      <c r="B341" s="8" t="s">
        <v>356</v>
      </c>
      <c r="C341" s="8">
        <v>0</v>
      </c>
      <c r="D341" s="8" t="s">
        <v>10</v>
      </c>
      <c r="E341" s="8">
        <v>81</v>
      </c>
      <c r="F341" s="8">
        <v>1</v>
      </c>
      <c r="G341" s="8">
        <v>0</v>
      </c>
      <c r="H341" s="8">
        <v>80</v>
      </c>
      <c r="I341" s="8" t="s">
        <v>62</v>
      </c>
      <c r="J341" s="1">
        <f>DATEVALUE(bills[[#This Row],[date]])</f>
        <v>44122</v>
      </c>
    </row>
    <row r="342" spans="1:10" ht="15" hidden="1" x14ac:dyDescent="0.25">
      <c r="A342" s="8" t="s">
        <v>353</v>
      </c>
      <c r="B342" s="8" t="s">
        <v>357</v>
      </c>
      <c r="C342" s="8">
        <v>0</v>
      </c>
      <c r="D342" s="8" t="s">
        <v>10</v>
      </c>
      <c r="E342" s="8">
        <v>30</v>
      </c>
      <c r="F342" s="8">
        <v>0</v>
      </c>
      <c r="G342" s="8">
        <v>0</v>
      </c>
      <c r="H342" s="8">
        <v>30</v>
      </c>
      <c r="I342" s="8" t="s">
        <v>11</v>
      </c>
      <c r="J342" s="1">
        <f>DATEVALUE(bills[[#This Row],[date]])</f>
        <v>44122</v>
      </c>
    </row>
    <row r="343" spans="1:10" ht="15" hidden="1" x14ac:dyDescent="0.25">
      <c r="A343" s="8" t="s">
        <v>353</v>
      </c>
      <c r="B343" s="8" t="s">
        <v>358</v>
      </c>
      <c r="C343" s="8">
        <v>0</v>
      </c>
      <c r="D343" s="8" t="s">
        <v>10</v>
      </c>
      <c r="E343" s="8">
        <v>69.900000000000006</v>
      </c>
      <c r="F343" s="8">
        <v>0</v>
      </c>
      <c r="G343" s="8">
        <v>0.1</v>
      </c>
      <c r="H343" s="8">
        <v>70</v>
      </c>
      <c r="I343" s="8" t="s">
        <v>11</v>
      </c>
      <c r="J343" s="1">
        <f>DATEVALUE(bills[[#This Row],[date]])</f>
        <v>44122</v>
      </c>
    </row>
    <row r="344" spans="1:10" ht="15" hidden="1" x14ac:dyDescent="0.25">
      <c r="A344" s="8" t="s">
        <v>353</v>
      </c>
      <c r="B344" s="8" t="s">
        <v>359</v>
      </c>
      <c r="C344" s="8">
        <v>0</v>
      </c>
      <c r="D344" s="8" t="s">
        <v>10</v>
      </c>
      <c r="E344" s="8">
        <v>413.25</v>
      </c>
      <c r="F344" s="8">
        <v>0</v>
      </c>
      <c r="G344" s="8">
        <v>0.75</v>
      </c>
      <c r="H344" s="8">
        <v>414</v>
      </c>
      <c r="I344" s="8" t="s">
        <v>11</v>
      </c>
      <c r="J344" s="1">
        <f>DATEVALUE(bills[[#This Row],[date]])</f>
        <v>44122</v>
      </c>
    </row>
    <row r="345" spans="1:10" ht="15" hidden="1" x14ac:dyDescent="0.25">
      <c r="A345" s="8" t="s">
        <v>353</v>
      </c>
      <c r="B345" s="8" t="s">
        <v>360</v>
      </c>
      <c r="C345" s="8">
        <v>0</v>
      </c>
      <c r="D345" s="8" t="s">
        <v>10</v>
      </c>
      <c r="E345" s="8">
        <v>29.5</v>
      </c>
      <c r="F345" s="8">
        <v>0</v>
      </c>
      <c r="G345" s="8">
        <v>0.5</v>
      </c>
      <c r="H345" s="8">
        <v>30</v>
      </c>
      <c r="I345" s="8" t="s">
        <v>11</v>
      </c>
      <c r="J345" s="1">
        <f>DATEVALUE(bills[[#This Row],[date]])</f>
        <v>44122</v>
      </c>
    </row>
    <row r="346" spans="1:10" ht="15" hidden="1" x14ac:dyDescent="0.25">
      <c r="A346" s="8" t="s">
        <v>353</v>
      </c>
      <c r="B346" s="8" t="s">
        <v>361</v>
      </c>
      <c r="C346" s="8">
        <v>0</v>
      </c>
      <c r="D346" s="8" t="s">
        <v>10</v>
      </c>
      <c r="E346" s="8">
        <v>245.9</v>
      </c>
      <c r="F346" s="8">
        <v>0</v>
      </c>
      <c r="G346" s="8">
        <v>0.1</v>
      </c>
      <c r="H346" s="8">
        <v>246</v>
      </c>
      <c r="I346" s="8" t="s">
        <v>11</v>
      </c>
      <c r="J346" s="1">
        <f>DATEVALUE(bills[[#This Row],[date]])</f>
        <v>44122</v>
      </c>
    </row>
    <row r="347" spans="1:10" ht="15" hidden="1" x14ac:dyDescent="0.25">
      <c r="A347" s="8" t="s">
        <v>353</v>
      </c>
      <c r="B347" s="8" t="s">
        <v>362</v>
      </c>
      <c r="C347" s="8">
        <v>0</v>
      </c>
      <c r="D347" s="8" t="s">
        <v>10</v>
      </c>
      <c r="E347" s="8">
        <v>389.8</v>
      </c>
      <c r="F347" s="8">
        <v>0</v>
      </c>
      <c r="G347" s="8">
        <v>0.2</v>
      </c>
      <c r="H347" s="8">
        <v>390</v>
      </c>
      <c r="I347" s="8" t="s">
        <v>11</v>
      </c>
      <c r="J347" s="1">
        <f>DATEVALUE(bills[[#This Row],[date]])</f>
        <v>44122</v>
      </c>
    </row>
    <row r="348" spans="1:10" ht="15" hidden="1" x14ac:dyDescent="0.25">
      <c r="A348" s="8" t="s">
        <v>353</v>
      </c>
      <c r="B348" s="8" t="s">
        <v>363</v>
      </c>
      <c r="C348" s="8">
        <v>0</v>
      </c>
      <c r="D348" s="8" t="s">
        <v>10</v>
      </c>
      <c r="E348" s="8">
        <v>106</v>
      </c>
      <c r="F348" s="8">
        <v>0</v>
      </c>
      <c r="G348" s="8">
        <v>0</v>
      </c>
      <c r="H348" s="8">
        <v>106</v>
      </c>
      <c r="I348" s="8" t="s">
        <v>11</v>
      </c>
      <c r="J348" s="1">
        <f>DATEVALUE(bills[[#This Row],[date]])</f>
        <v>44122</v>
      </c>
    </row>
    <row r="349" spans="1:10" ht="15" hidden="1" x14ac:dyDescent="0.25">
      <c r="A349" s="8" t="s">
        <v>353</v>
      </c>
      <c r="B349" s="8" t="s">
        <v>364</v>
      </c>
      <c r="C349" s="8">
        <v>0</v>
      </c>
      <c r="D349" s="8" t="s">
        <v>10</v>
      </c>
      <c r="E349" s="8">
        <v>50</v>
      </c>
      <c r="F349" s="8">
        <v>0</v>
      </c>
      <c r="G349" s="8">
        <v>0</v>
      </c>
      <c r="H349" s="8">
        <v>50</v>
      </c>
      <c r="I349" s="8" t="s">
        <v>11</v>
      </c>
      <c r="J349" s="1">
        <f>DATEVALUE(bills[[#This Row],[date]])</f>
        <v>44122</v>
      </c>
    </row>
    <row r="350" spans="1:10" ht="15" hidden="1" x14ac:dyDescent="0.25">
      <c r="A350" s="8" t="s">
        <v>353</v>
      </c>
      <c r="B350" s="8" t="s">
        <v>365</v>
      </c>
      <c r="C350" s="8">
        <v>0</v>
      </c>
      <c r="D350" s="8" t="s">
        <v>10</v>
      </c>
      <c r="E350" s="8">
        <v>40</v>
      </c>
      <c r="F350" s="8">
        <v>0</v>
      </c>
      <c r="G350" s="8">
        <v>0</v>
      </c>
      <c r="H350" s="8">
        <v>40</v>
      </c>
      <c r="I350" s="8" t="s">
        <v>11</v>
      </c>
      <c r="J350" s="1">
        <f>DATEVALUE(bills[[#This Row],[date]])</f>
        <v>44122</v>
      </c>
    </row>
    <row r="351" spans="1:10" ht="15" hidden="1" x14ac:dyDescent="0.25">
      <c r="A351" s="8" t="s">
        <v>353</v>
      </c>
      <c r="B351" s="8" t="s">
        <v>366</v>
      </c>
      <c r="C351" s="8">
        <v>0</v>
      </c>
      <c r="D351" s="8" t="s">
        <v>10</v>
      </c>
      <c r="E351" s="8">
        <v>100</v>
      </c>
      <c r="F351" s="8">
        <v>0</v>
      </c>
      <c r="G351" s="8">
        <v>0</v>
      </c>
      <c r="H351" s="8">
        <v>100</v>
      </c>
      <c r="I351" s="8" t="s">
        <v>11</v>
      </c>
      <c r="J351" s="1">
        <f>DATEVALUE(bills[[#This Row],[date]])</f>
        <v>44122</v>
      </c>
    </row>
    <row r="352" spans="1:10" ht="15" hidden="1" x14ac:dyDescent="0.25">
      <c r="A352" s="8" t="s">
        <v>353</v>
      </c>
      <c r="B352" s="8" t="s">
        <v>367</v>
      </c>
      <c r="C352" s="8">
        <v>0</v>
      </c>
      <c r="D352" s="8" t="s">
        <v>10</v>
      </c>
      <c r="E352" s="8">
        <v>138.1</v>
      </c>
      <c r="F352" s="8">
        <v>0</v>
      </c>
      <c r="G352" s="8">
        <v>0.9</v>
      </c>
      <c r="H352" s="8">
        <v>139</v>
      </c>
      <c r="I352" s="8" t="s">
        <v>11</v>
      </c>
      <c r="J352" s="1">
        <f>DATEVALUE(bills[[#This Row],[date]])</f>
        <v>44122</v>
      </c>
    </row>
    <row r="353" spans="1:10" ht="15" hidden="1" x14ac:dyDescent="0.25">
      <c r="A353" s="8" t="s">
        <v>353</v>
      </c>
      <c r="B353" s="8" t="s">
        <v>368</v>
      </c>
      <c r="C353" s="8">
        <v>0</v>
      </c>
      <c r="D353" s="8" t="s">
        <v>10</v>
      </c>
      <c r="E353" s="8">
        <v>40</v>
      </c>
      <c r="F353" s="8">
        <v>0</v>
      </c>
      <c r="G353" s="8">
        <v>0</v>
      </c>
      <c r="H353" s="8">
        <v>40</v>
      </c>
      <c r="I353" s="8" t="s">
        <v>11</v>
      </c>
      <c r="J353" s="1">
        <f>DATEVALUE(bills[[#This Row],[date]])</f>
        <v>44122</v>
      </c>
    </row>
    <row r="354" spans="1:10" ht="15" hidden="1" x14ac:dyDescent="0.25">
      <c r="A354" s="8" t="s">
        <v>353</v>
      </c>
      <c r="B354" s="8" t="s">
        <v>369</v>
      </c>
      <c r="C354" s="8">
        <v>0</v>
      </c>
      <c r="D354" s="8" t="s">
        <v>10</v>
      </c>
      <c r="E354" s="8">
        <v>240.8</v>
      </c>
      <c r="F354" s="8">
        <v>0.8</v>
      </c>
      <c r="G354" s="8">
        <v>0</v>
      </c>
      <c r="H354" s="8">
        <v>240</v>
      </c>
      <c r="I354" s="8" t="s">
        <v>11</v>
      </c>
      <c r="J354" s="1">
        <f>DATEVALUE(bills[[#This Row],[date]])</f>
        <v>44122</v>
      </c>
    </row>
    <row r="355" spans="1:10" ht="15" hidden="1" x14ac:dyDescent="0.25">
      <c r="A355" s="8" t="s">
        <v>353</v>
      </c>
      <c r="B355" s="8" t="s">
        <v>370</v>
      </c>
      <c r="C355" s="8">
        <v>0</v>
      </c>
      <c r="D355" s="8" t="s">
        <v>10</v>
      </c>
      <c r="E355" s="8">
        <v>45</v>
      </c>
      <c r="F355" s="8">
        <v>0</v>
      </c>
      <c r="G355" s="8">
        <v>0</v>
      </c>
      <c r="H355" s="8">
        <v>45</v>
      </c>
      <c r="I355" s="8" t="s">
        <v>11</v>
      </c>
      <c r="J355" s="1">
        <f>DATEVALUE(bills[[#This Row],[date]])</f>
        <v>44122</v>
      </c>
    </row>
    <row r="356" spans="1:10" ht="15" hidden="1" x14ac:dyDescent="0.25">
      <c r="A356" s="8" t="s">
        <v>353</v>
      </c>
      <c r="B356" s="8" t="s">
        <v>371</v>
      </c>
      <c r="C356" s="8">
        <v>0</v>
      </c>
      <c r="D356" s="8" t="s">
        <v>10</v>
      </c>
      <c r="E356" s="8">
        <v>316</v>
      </c>
      <c r="F356" s="8">
        <v>0</v>
      </c>
      <c r="G356" s="8">
        <v>0</v>
      </c>
      <c r="H356" s="8">
        <v>316</v>
      </c>
      <c r="I356" s="8" t="s">
        <v>62</v>
      </c>
      <c r="J356" s="1">
        <f>DATEVALUE(bills[[#This Row],[date]])</f>
        <v>44122</v>
      </c>
    </row>
    <row r="357" spans="1:10" ht="15" hidden="1" x14ac:dyDescent="0.25">
      <c r="A357" s="8" t="s">
        <v>353</v>
      </c>
      <c r="B357" s="8" t="s">
        <v>372</v>
      </c>
      <c r="C357" s="8">
        <v>0</v>
      </c>
      <c r="D357" s="8" t="s">
        <v>10</v>
      </c>
      <c r="E357" s="8">
        <v>114</v>
      </c>
      <c r="F357" s="8">
        <v>0</v>
      </c>
      <c r="G357" s="8">
        <v>0</v>
      </c>
      <c r="H357" s="8">
        <v>114</v>
      </c>
      <c r="I357" s="8" t="s">
        <v>11</v>
      </c>
      <c r="J357" s="1">
        <f>DATEVALUE(bills[[#This Row],[date]])</f>
        <v>44122</v>
      </c>
    </row>
    <row r="358" spans="1:10" ht="15" hidden="1" x14ac:dyDescent="0.25">
      <c r="A358" s="8" t="s">
        <v>353</v>
      </c>
      <c r="B358" s="8" t="s">
        <v>373</v>
      </c>
      <c r="C358" s="8">
        <v>0</v>
      </c>
      <c r="D358" s="8" t="s">
        <v>10</v>
      </c>
      <c r="E358" s="8">
        <v>96.5</v>
      </c>
      <c r="F358" s="8">
        <v>0</v>
      </c>
      <c r="G358" s="8">
        <v>0.5</v>
      </c>
      <c r="H358" s="8">
        <v>97</v>
      </c>
      <c r="I358" s="8" t="s">
        <v>11</v>
      </c>
      <c r="J358" s="1">
        <f>DATEVALUE(bills[[#This Row],[date]])</f>
        <v>44122</v>
      </c>
    </row>
    <row r="359" spans="1:10" ht="15" hidden="1" x14ac:dyDescent="0.25">
      <c r="A359" s="8" t="s">
        <v>353</v>
      </c>
      <c r="B359" s="8" t="s">
        <v>374</v>
      </c>
      <c r="C359" s="8">
        <v>0</v>
      </c>
      <c r="D359" s="8" t="s">
        <v>10</v>
      </c>
      <c r="E359" s="8">
        <v>160</v>
      </c>
      <c r="F359" s="8">
        <v>0</v>
      </c>
      <c r="G359" s="8">
        <v>0</v>
      </c>
      <c r="H359" s="8">
        <v>160</v>
      </c>
      <c r="I359" s="8" t="s">
        <v>11</v>
      </c>
      <c r="J359" s="1">
        <f>DATEVALUE(bills[[#This Row],[date]])</f>
        <v>44122</v>
      </c>
    </row>
    <row r="360" spans="1:10" ht="15" hidden="1" x14ac:dyDescent="0.25">
      <c r="A360" s="8" t="s">
        <v>353</v>
      </c>
      <c r="B360" s="8" t="s">
        <v>375</v>
      </c>
      <c r="C360" s="8">
        <v>0</v>
      </c>
      <c r="D360" s="8" t="s">
        <v>10</v>
      </c>
      <c r="E360" s="8">
        <v>30</v>
      </c>
      <c r="F360" s="8">
        <v>0</v>
      </c>
      <c r="G360" s="8">
        <v>0</v>
      </c>
      <c r="H360" s="8">
        <v>30</v>
      </c>
      <c r="I360" s="8" t="s">
        <v>11</v>
      </c>
      <c r="J360" s="1">
        <f>DATEVALUE(bills[[#This Row],[date]])</f>
        <v>44122</v>
      </c>
    </row>
    <row r="361" spans="1:10" ht="15" hidden="1" x14ac:dyDescent="0.25">
      <c r="A361" s="8" t="s">
        <v>353</v>
      </c>
      <c r="B361" s="8" t="s">
        <v>376</v>
      </c>
      <c r="C361" s="8">
        <v>0</v>
      </c>
      <c r="D361" s="8" t="s">
        <v>10</v>
      </c>
      <c r="E361" s="8">
        <v>100</v>
      </c>
      <c r="F361" s="8">
        <v>0</v>
      </c>
      <c r="G361" s="8">
        <v>0</v>
      </c>
      <c r="H361" s="8">
        <v>100</v>
      </c>
      <c r="I361" s="8" t="s">
        <v>11</v>
      </c>
      <c r="J361" s="1">
        <f>DATEVALUE(bills[[#This Row],[date]])</f>
        <v>44122</v>
      </c>
    </row>
    <row r="362" spans="1:10" ht="15" hidden="1" x14ac:dyDescent="0.25">
      <c r="A362" s="8" t="s">
        <v>353</v>
      </c>
      <c r="B362" s="8" t="s">
        <v>377</v>
      </c>
      <c r="C362" s="8">
        <v>0</v>
      </c>
      <c r="D362" s="8" t="s">
        <v>10</v>
      </c>
      <c r="E362" s="8">
        <v>20</v>
      </c>
      <c r="F362" s="8">
        <v>0</v>
      </c>
      <c r="G362" s="8">
        <v>0</v>
      </c>
      <c r="H362" s="8">
        <v>20</v>
      </c>
      <c r="I362" s="8" t="s">
        <v>11</v>
      </c>
      <c r="J362" s="1">
        <f>DATEVALUE(bills[[#This Row],[date]])</f>
        <v>44122</v>
      </c>
    </row>
    <row r="363" spans="1:10" ht="15" hidden="1" x14ac:dyDescent="0.25">
      <c r="A363" s="8" t="s">
        <v>353</v>
      </c>
      <c r="B363" s="8" t="s">
        <v>378</v>
      </c>
      <c r="C363" s="8">
        <v>0</v>
      </c>
      <c r="D363" s="8" t="s">
        <v>10</v>
      </c>
      <c r="E363" s="8">
        <v>490.8</v>
      </c>
      <c r="F363" s="8">
        <v>0</v>
      </c>
      <c r="G363" s="8">
        <v>0.2</v>
      </c>
      <c r="H363" s="8">
        <v>491</v>
      </c>
      <c r="I363" s="8" t="s">
        <v>11</v>
      </c>
      <c r="J363" s="1">
        <f>DATEVALUE(bills[[#This Row],[date]])</f>
        <v>44122</v>
      </c>
    </row>
    <row r="364" spans="1:10" ht="15" hidden="1" x14ac:dyDescent="0.25">
      <c r="A364" s="8" t="s">
        <v>353</v>
      </c>
      <c r="B364" s="8" t="s">
        <v>379</v>
      </c>
      <c r="C364" s="8">
        <v>0</v>
      </c>
      <c r="D364" s="8" t="s">
        <v>10</v>
      </c>
      <c r="E364" s="8">
        <v>129.5</v>
      </c>
      <c r="F364" s="8">
        <v>0</v>
      </c>
      <c r="G364" s="8">
        <v>0.5</v>
      </c>
      <c r="H364" s="8">
        <v>130</v>
      </c>
      <c r="I364" s="8" t="s">
        <v>11</v>
      </c>
      <c r="J364" s="1">
        <f>DATEVALUE(bills[[#This Row],[date]])</f>
        <v>44122</v>
      </c>
    </row>
    <row r="365" spans="1:10" ht="15" hidden="1" x14ac:dyDescent="0.25">
      <c r="A365" s="8" t="s">
        <v>353</v>
      </c>
      <c r="B365" s="8" t="s">
        <v>380</v>
      </c>
      <c r="C365" s="8">
        <v>0</v>
      </c>
      <c r="D365" s="8" t="s">
        <v>10</v>
      </c>
      <c r="E365" s="8">
        <v>80</v>
      </c>
      <c r="F365" s="8">
        <v>0</v>
      </c>
      <c r="G365" s="8">
        <v>0</v>
      </c>
      <c r="H365" s="8">
        <v>80</v>
      </c>
      <c r="I365" s="8" t="s">
        <v>11</v>
      </c>
      <c r="J365" s="1">
        <f>DATEVALUE(bills[[#This Row],[date]])</f>
        <v>44122</v>
      </c>
    </row>
    <row r="366" spans="1:10" ht="15" hidden="1" x14ac:dyDescent="0.25">
      <c r="A366" s="8" t="s">
        <v>353</v>
      </c>
      <c r="B366" s="8" t="s">
        <v>381</v>
      </c>
      <c r="C366" s="8">
        <v>0</v>
      </c>
      <c r="D366" s="8" t="s">
        <v>10</v>
      </c>
      <c r="E366" s="8">
        <v>153.4</v>
      </c>
      <c r="F366" s="8">
        <v>0</v>
      </c>
      <c r="G366" s="8">
        <v>0.6</v>
      </c>
      <c r="H366" s="8">
        <v>154</v>
      </c>
      <c r="I366" s="8" t="s">
        <v>11</v>
      </c>
      <c r="J366" s="1">
        <f>DATEVALUE(bills[[#This Row],[date]])</f>
        <v>44122</v>
      </c>
    </row>
    <row r="367" spans="1:10" ht="15" hidden="1" x14ac:dyDescent="0.25">
      <c r="A367" s="8" t="s">
        <v>353</v>
      </c>
      <c r="B367" s="8" t="s">
        <v>382</v>
      </c>
      <c r="C367" s="8">
        <v>0</v>
      </c>
      <c r="D367" s="8" t="s">
        <v>10</v>
      </c>
      <c r="E367" s="8">
        <v>88</v>
      </c>
      <c r="F367" s="8">
        <v>0</v>
      </c>
      <c r="G367" s="8">
        <v>0</v>
      </c>
      <c r="H367" s="8">
        <v>88</v>
      </c>
      <c r="I367" s="8" t="s">
        <v>11</v>
      </c>
      <c r="J367" s="1">
        <f>DATEVALUE(bills[[#This Row],[date]])</f>
        <v>44122</v>
      </c>
    </row>
    <row r="368" spans="1:10" ht="15" hidden="1" x14ac:dyDescent="0.25">
      <c r="A368" s="8" t="s">
        <v>353</v>
      </c>
      <c r="B368" s="8" t="s">
        <v>383</v>
      </c>
      <c r="C368" s="8">
        <v>0</v>
      </c>
      <c r="D368" s="8" t="s">
        <v>10</v>
      </c>
      <c r="E368" s="8">
        <v>207.4</v>
      </c>
      <c r="F368" s="8">
        <v>0</v>
      </c>
      <c r="G368" s="8">
        <v>0.6</v>
      </c>
      <c r="H368" s="8">
        <v>208</v>
      </c>
      <c r="I368" s="8" t="s">
        <v>11</v>
      </c>
      <c r="J368" s="1">
        <f>DATEVALUE(bills[[#This Row],[date]])</f>
        <v>44122</v>
      </c>
    </row>
    <row r="369" spans="1:10" ht="15" hidden="1" x14ac:dyDescent="0.25">
      <c r="A369" s="8" t="s">
        <v>353</v>
      </c>
      <c r="B369" s="8" t="s">
        <v>384</v>
      </c>
      <c r="C369" s="8">
        <v>0</v>
      </c>
      <c r="D369" s="8" t="s">
        <v>10</v>
      </c>
      <c r="E369" s="8">
        <v>312.75</v>
      </c>
      <c r="F369" s="8">
        <v>0.75</v>
      </c>
      <c r="G369" s="8">
        <v>0</v>
      </c>
      <c r="H369" s="8">
        <v>312</v>
      </c>
      <c r="I369" s="8" t="s">
        <v>11</v>
      </c>
      <c r="J369" s="1">
        <f>DATEVALUE(bills[[#This Row],[date]])</f>
        <v>44122</v>
      </c>
    </row>
    <row r="370" spans="1:10" ht="15" hidden="1" x14ac:dyDescent="0.25">
      <c r="A370" s="8" t="s">
        <v>353</v>
      </c>
      <c r="B370" s="8" t="s">
        <v>385</v>
      </c>
      <c r="C370" s="8">
        <v>0</v>
      </c>
      <c r="D370" s="8" t="s">
        <v>10</v>
      </c>
      <c r="E370" s="8">
        <v>260</v>
      </c>
      <c r="F370" s="8">
        <v>0</v>
      </c>
      <c r="G370" s="8">
        <v>0</v>
      </c>
      <c r="H370" s="8">
        <v>260</v>
      </c>
      <c r="I370" s="8" t="s">
        <v>62</v>
      </c>
      <c r="J370" s="1">
        <f>DATEVALUE(bills[[#This Row],[date]])</f>
        <v>44122</v>
      </c>
    </row>
    <row r="371" spans="1:10" ht="15" hidden="1" x14ac:dyDescent="0.25">
      <c r="A371" s="8" t="s">
        <v>353</v>
      </c>
      <c r="B371" s="8" t="s">
        <v>386</v>
      </c>
      <c r="C371" s="8">
        <v>0</v>
      </c>
      <c r="D371" s="8" t="s">
        <v>10</v>
      </c>
      <c r="E371" s="8">
        <v>58.75</v>
      </c>
      <c r="F371" s="8">
        <v>0</v>
      </c>
      <c r="G371" s="8">
        <v>0.25</v>
      </c>
      <c r="H371" s="8">
        <v>59</v>
      </c>
      <c r="I371" s="8" t="s">
        <v>11</v>
      </c>
      <c r="J371" s="1">
        <f>DATEVALUE(bills[[#This Row],[date]])</f>
        <v>44122</v>
      </c>
    </row>
    <row r="372" spans="1:10" ht="15" hidden="1" x14ac:dyDescent="0.25">
      <c r="A372" s="8" t="s">
        <v>353</v>
      </c>
      <c r="B372" s="8" t="s">
        <v>387</v>
      </c>
      <c r="C372" s="8">
        <v>0</v>
      </c>
      <c r="D372" s="8" t="s">
        <v>10</v>
      </c>
      <c r="E372" s="8">
        <v>180</v>
      </c>
      <c r="F372" s="8">
        <v>0</v>
      </c>
      <c r="G372" s="8">
        <v>0</v>
      </c>
      <c r="H372" s="8">
        <v>180</v>
      </c>
      <c r="I372" s="8" t="s">
        <v>11</v>
      </c>
      <c r="J372" s="1">
        <f>DATEVALUE(bills[[#This Row],[date]])</f>
        <v>44122</v>
      </c>
    </row>
    <row r="373" spans="1:10" ht="15" hidden="1" x14ac:dyDescent="0.25">
      <c r="A373" s="8" t="s">
        <v>353</v>
      </c>
      <c r="B373" s="8" t="s">
        <v>388</v>
      </c>
      <c r="C373" s="8">
        <v>0</v>
      </c>
      <c r="D373" s="8" t="s">
        <v>10</v>
      </c>
      <c r="E373" s="8">
        <v>239.5</v>
      </c>
      <c r="F373" s="8">
        <v>0</v>
      </c>
      <c r="G373" s="8">
        <v>0.5</v>
      </c>
      <c r="H373" s="8">
        <v>240</v>
      </c>
      <c r="I373" s="8" t="s">
        <v>11</v>
      </c>
      <c r="J373" s="1">
        <f>DATEVALUE(bills[[#This Row],[date]])</f>
        <v>44122</v>
      </c>
    </row>
    <row r="374" spans="1:10" ht="15" hidden="1" x14ac:dyDescent="0.25">
      <c r="A374" s="8" t="s">
        <v>353</v>
      </c>
      <c r="B374" s="8" t="s">
        <v>389</v>
      </c>
      <c r="C374" s="8">
        <v>0</v>
      </c>
      <c r="D374" s="8" t="s">
        <v>10</v>
      </c>
      <c r="E374" s="8">
        <v>100</v>
      </c>
      <c r="F374" s="8">
        <v>0</v>
      </c>
      <c r="G374" s="8">
        <v>0</v>
      </c>
      <c r="H374" s="8">
        <v>100</v>
      </c>
      <c r="I374" s="8" t="s">
        <v>11</v>
      </c>
      <c r="J374" s="1">
        <f>DATEVALUE(bills[[#This Row],[date]])</f>
        <v>44122</v>
      </c>
    </row>
    <row r="375" spans="1:10" ht="15" hidden="1" x14ac:dyDescent="0.25">
      <c r="A375" s="8" t="s">
        <v>353</v>
      </c>
      <c r="B375" s="8" t="s">
        <v>390</v>
      </c>
      <c r="C375" s="8">
        <v>0</v>
      </c>
      <c r="D375" s="8" t="s">
        <v>10</v>
      </c>
      <c r="E375" s="8">
        <v>782.9</v>
      </c>
      <c r="F375" s="8">
        <v>0.9</v>
      </c>
      <c r="G375" s="8">
        <v>0</v>
      </c>
      <c r="H375" s="8">
        <v>782</v>
      </c>
      <c r="I375" s="8" t="s">
        <v>11</v>
      </c>
      <c r="J375" s="1">
        <f>DATEVALUE(bills[[#This Row],[date]])</f>
        <v>44122</v>
      </c>
    </row>
    <row r="376" spans="1:10" ht="15" hidden="1" x14ac:dyDescent="0.25">
      <c r="A376" s="8" t="s">
        <v>353</v>
      </c>
      <c r="B376" s="8" t="s">
        <v>391</v>
      </c>
      <c r="C376" s="8">
        <v>0</v>
      </c>
      <c r="D376" s="8" t="s">
        <v>10</v>
      </c>
      <c r="E376" s="8">
        <v>93</v>
      </c>
      <c r="F376" s="8">
        <v>0</v>
      </c>
      <c r="G376" s="8">
        <v>0</v>
      </c>
      <c r="H376" s="8">
        <v>93</v>
      </c>
      <c r="I376" s="8" t="s">
        <v>62</v>
      </c>
      <c r="J376" s="1">
        <f>DATEVALUE(bills[[#This Row],[date]])</f>
        <v>44122</v>
      </c>
    </row>
    <row r="377" spans="1:10" ht="15" hidden="1" x14ac:dyDescent="0.25">
      <c r="A377" s="8" t="s">
        <v>353</v>
      </c>
      <c r="B377" s="8" t="s">
        <v>392</v>
      </c>
      <c r="C377" s="8">
        <v>0</v>
      </c>
      <c r="D377" s="8" t="s">
        <v>10</v>
      </c>
      <c r="E377" s="8">
        <v>405</v>
      </c>
      <c r="F377" s="8">
        <v>0</v>
      </c>
      <c r="G377" s="8">
        <v>0</v>
      </c>
      <c r="H377" s="8">
        <v>405</v>
      </c>
      <c r="I377" s="8" t="s">
        <v>62</v>
      </c>
      <c r="J377" s="1">
        <f>DATEVALUE(bills[[#This Row],[date]])</f>
        <v>44122</v>
      </c>
    </row>
    <row r="378" spans="1:10" ht="15" hidden="1" x14ac:dyDescent="0.25">
      <c r="A378" s="8" t="s">
        <v>353</v>
      </c>
      <c r="B378" s="8" t="s">
        <v>393</v>
      </c>
      <c r="C378" s="8">
        <v>0</v>
      </c>
      <c r="D378" s="8" t="s">
        <v>10</v>
      </c>
      <c r="E378" s="8">
        <v>20</v>
      </c>
      <c r="F378" s="8">
        <v>0</v>
      </c>
      <c r="G378" s="8">
        <v>0</v>
      </c>
      <c r="H378" s="8">
        <v>20</v>
      </c>
      <c r="I378" s="8" t="s">
        <v>11</v>
      </c>
      <c r="J378" s="1">
        <f>DATEVALUE(bills[[#This Row],[date]])</f>
        <v>44122</v>
      </c>
    </row>
    <row r="379" spans="1:10" ht="15" hidden="1" x14ac:dyDescent="0.25">
      <c r="A379" s="8" t="s">
        <v>353</v>
      </c>
      <c r="B379" s="8" t="s">
        <v>394</v>
      </c>
      <c r="C379" s="8">
        <v>0</v>
      </c>
      <c r="D379" s="8" t="s">
        <v>10</v>
      </c>
      <c r="E379" s="8">
        <v>35</v>
      </c>
      <c r="F379" s="8">
        <v>0</v>
      </c>
      <c r="G379" s="8">
        <v>0</v>
      </c>
      <c r="H379" s="8">
        <v>35</v>
      </c>
      <c r="I379" s="8" t="s">
        <v>11</v>
      </c>
      <c r="J379" s="1">
        <f>DATEVALUE(bills[[#This Row],[date]])</f>
        <v>44122</v>
      </c>
    </row>
    <row r="380" spans="1:10" ht="15" hidden="1" x14ac:dyDescent="0.25">
      <c r="A380" s="8" t="s">
        <v>353</v>
      </c>
      <c r="B380" s="8" t="s">
        <v>395</v>
      </c>
      <c r="C380" s="8">
        <v>0</v>
      </c>
      <c r="D380" s="8" t="s">
        <v>10</v>
      </c>
      <c r="E380" s="8">
        <v>237.1</v>
      </c>
      <c r="F380" s="8">
        <v>0</v>
      </c>
      <c r="G380" s="8">
        <v>0.9</v>
      </c>
      <c r="H380" s="8">
        <v>238</v>
      </c>
      <c r="I380" s="8" t="s">
        <v>11</v>
      </c>
      <c r="J380" s="1">
        <f>DATEVALUE(bills[[#This Row],[date]])</f>
        <v>44122</v>
      </c>
    </row>
    <row r="381" spans="1:10" ht="15" hidden="1" x14ac:dyDescent="0.25">
      <c r="A381" s="8" t="s">
        <v>353</v>
      </c>
      <c r="B381" s="8" t="s">
        <v>396</v>
      </c>
      <c r="C381" s="8">
        <v>0</v>
      </c>
      <c r="D381" s="8" t="s">
        <v>10</v>
      </c>
      <c r="E381" s="8">
        <v>60</v>
      </c>
      <c r="F381" s="8">
        <v>0</v>
      </c>
      <c r="G381" s="8">
        <v>0</v>
      </c>
      <c r="H381" s="8">
        <v>60</v>
      </c>
      <c r="I381" s="8" t="s">
        <v>11</v>
      </c>
      <c r="J381" s="1">
        <f>DATEVALUE(bills[[#This Row],[date]])</f>
        <v>44122</v>
      </c>
    </row>
    <row r="382" spans="1:10" ht="15" hidden="1" x14ac:dyDescent="0.25">
      <c r="A382" s="8" t="s">
        <v>353</v>
      </c>
      <c r="B382" s="8" t="s">
        <v>397</v>
      </c>
      <c r="C382" s="8">
        <v>0</v>
      </c>
      <c r="D382" s="8" t="s">
        <v>10</v>
      </c>
      <c r="E382" s="8">
        <v>40</v>
      </c>
      <c r="F382" s="8">
        <v>0</v>
      </c>
      <c r="G382" s="8">
        <v>0</v>
      </c>
      <c r="H382" s="8">
        <v>40</v>
      </c>
      <c r="I382" s="8" t="s">
        <v>11</v>
      </c>
      <c r="J382" s="1">
        <f>DATEVALUE(bills[[#This Row],[date]])</f>
        <v>44122</v>
      </c>
    </row>
    <row r="383" spans="1:10" ht="15" hidden="1" x14ac:dyDescent="0.25">
      <c r="A383" s="8" t="s">
        <v>353</v>
      </c>
      <c r="B383" s="8" t="s">
        <v>398</v>
      </c>
      <c r="C383" s="8">
        <v>0</v>
      </c>
      <c r="D383" s="8" t="s">
        <v>10</v>
      </c>
      <c r="E383" s="8">
        <v>60</v>
      </c>
      <c r="F383" s="8">
        <v>0</v>
      </c>
      <c r="G383" s="8">
        <v>0</v>
      </c>
      <c r="H383" s="8">
        <v>60</v>
      </c>
      <c r="I383" s="8" t="s">
        <v>11</v>
      </c>
      <c r="J383" s="1">
        <f>DATEVALUE(bills[[#This Row],[date]])</f>
        <v>44122</v>
      </c>
    </row>
    <row r="384" spans="1:10" ht="15" hidden="1" x14ac:dyDescent="0.25">
      <c r="A384" s="8" t="s">
        <v>353</v>
      </c>
      <c r="B384" s="8" t="s">
        <v>399</v>
      </c>
      <c r="C384" s="8">
        <v>0</v>
      </c>
      <c r="D384" s="8" t="s">
        <v>10</v>
      </c>
      <c r="E384" s="8">
        <v>80</v>
      </c>
      <c r="F384" s="8">
        <v>0</v>
      </c>
      <c r="G384" s="8">
        <v>0</v>
      </c>
      <c r="H384" s="8">
        <v>80</v>
      </c>
      <c r="I384" s="8" t="s">
        <v>11</v>
      </c>
      <c r="J384" s="1">
        <f>DATEVALUE(bills[[#This Row],[date]])</f>
        <v>44122</v>
      </c>
    </row>
    <row r="385" spans="1:10" ht="15" hidden="1" x14ac:dyDescent="0.25">
      <c r="A385" s="8" t="s">
        <v>353</v>
      </c>
      <c r="B385" s="8" t="s">
        <v>400</v>
      </c>
      <c r="C385" s="8">
        <v>0</v>
      </c>
      <c r="D385" s="8" t="s">
        <v>10</v>
      </c>
      <c r="E385" s="8">
        <v>262</v>
      </c>
      <c r="F385" s="8">
        <v>0</v>
      </c>
      <c r="G385" s="8">
        <v>0</v>
      </c>
      <c r="H385" s="8">
        <v>262</v>
      </c>
      <c r="I385" s="8" t="s">
        <v>11</v>
      </c>
      <c r="J385" s="1">
        <f>DATEVALUE(bills[[#This Row],[date]])</f>
        <v>44122</v>
      </c>
    </row>
    <row r="386" spans="1:10" ht="15" hidden="1" x14ac:dyDescent="0.25">
      <c r="A386" s="8" t="s">
        <v>401</v>
      </c>
      <c r="B386" s="8" t="s">
        <v>402</v>
      </c>
      <c r="C386" s="8">
        <v>0</v>
      </c>
      <c r="D386" s="8" t="s">
        <v>10</v>
      </c>
      <c r="E386" s="8">
        <v>40</v>
      </c>
      <c r="F386" s="8">
        <v>0</v>
      </c>
      <c r="G386" s="8">
        <v>0</v>
      </c>
      <c r="H386" s="8">
        <v>40</v>
      </c>
      <c r="I386" s="8" t="s">
        <v>11</v>
      </c>
      <c r="J386" s="1">
        <f>DATEVALUE(bills[[#This Row],[date]])</f>
        <v>44128</v>
      </c>
    </row>
    <row r="387" spans="1:10" ht="15" hidden="1" x14ac:dyDescent="0.25">
      <c r="A387" s="8" t="s">
        <v>401</v>
      </c>
      <c r="B387" s="8" t="s">
        <v>403</v>
      </c>
      <c r="C387" s="8">
        <v>0</v>
      </c>
      <c r="D387" s="8" t="s">
        <v>10</v>
      </c>
      <c r="E387" s="8">
        <v>50</v>
      </c>
      <c r="F387" s="8">
        <v>0</v>
      </c>
      <c r="G387" s="8">
        <v>0</v>
      </c>
      <c r="H387" s="8">
        <v>50</v>
      </c>
      <c r="I387" s="8" t="s">
        <v>11</v>
      </c>
      <c r="J387" s="1">
        <f>DATEVALUE(bills[[#This Row],[date]])</f>
        <v>44128</v>
      </c>
    </row>
    <row r="388" spans="1:10" ht="15" hidden="1" x14ac:dyDescent="0.25">
      <c r="A388" s="8" t="s">
        <v>401</v>
      </c>
      <c r="B388" s="8" t="s">
        <v>404</v>
      </c>
      <c r="C388" s="8">
        <v>0</v>
      </c>
      <c r="D388" s="8" t="s">
        <v>10</v>
      </c>
      <c r="E388" s="8">
        <v>91</v>
      </c>
      <c r="F388" s="8">
        <v>0</v>
      </c>
      <c r="G388" s="8">
        <v>0</v>
      </c>
      <c r="H388" s="8">
        <v>91</v>
      </c>
      <c r="I388" s="8" t="s">
        <v>11</v>
      </c>
      <c r="J388" s="1">
        <f>DATEVALUE(bills[[#This Row],[date]])</f>
        <v>44128</v>
      </c>
    </row>
    <row r="389" spans="1:10" ht="15" hidden="1" x14ac:dyDescent="0.25">
      <c r="A389" s="8" t="s">
        <v>401</v>
      </c>
      <c r="B389" s="8" t="s">
        <v>405</v>
      </c>
      <c r="C389" s="8">
        <v>0</v>
      </c>
      <c r="D389" s="8" t="s">
        <v>10</v>
      </c>
      <c r="E389" s="8">
        <v>50</v>
      </c>
      <c r="F389" s="8">
        <v>0</v>
      </c>
      <c r="G389" s="8">
        <v>0</v>
      </c>
      <c r="H389" s="8">
        <v>50</v>
      </c>
      <c r="I389" s="8" t="s">
        <v>11</v>
      </c>
      <c r="J389" s="1">
        <f>DATEVALUE(bills[[#This Row],[date]])</f>
        <v>44128</v>
      </c>
    </row>
    <row r="390" spans="1:10" ht="15" hidden="1" x14ac:dyDescent="0.25">
      <c r="A390" s="8" t="s">
        <v>401</v>
      </c>
      <c r="B390" s="8" t="s">
        <v>406</v>
      </c>
      <c r="C390" s="8">
        <v>0</v>
      </c>
      <c r="D390" s="8" t="s">
        <v>10</v>
      </c>
      <c r="E390" s="8">
        <v>28</v>
      </c>
      <c r="F390" s="8">
        <v>0</v>
      </c>
      <c r="G390" s="8">
        <v>0</v>
      </c>
      <c r="H390" s="8">
        <v>28</v>
      </c>
      <c r="I390" s="8" t="s">
        <v>11</v>
      </c>
      <c r="J390" s="1">
        <f>DATEVALUE(bills[[#This Row],[date]])</f>
        <v>44128</v>
      </c>
    </row>
    <row r="391" spans="1:10" ht="15" hidden="1" x14ac:dyDescent="0.25">
      <c r="A391" s="8" t="s">
        <v>401</v>
      </c>
      <c r="B391" s="8" t="s">
        <v>407</v>
      </c>
      <c r="C391" s="8">
        <v>0</v>
      </c>
      <c r="D391" s="8" t="s">
        <v>10</v>
      </c>
      <c r="E391" s="8">
        <v>71</v>
      </c>
      <c r="F391" s="8">
        <v>0</v>
      </c>
      <c r="G391" s="8">
        <v>0</v>
      </c>
      <c r="H391" s="8">
        <v>71</v>
      </c>
      <c r="I391" s="8" t="s">
        <v>11</v>
      </c>
      <c r="J391" s="1">
        <f>DATEVALUE(bills[[#This Row],[date]])</f>
        <v>44128</v>
      </c>
    </row>
    <row r="392" spans="1:10" ht="15" hidden="1" x14ac:dyDescent="0.25">
      <c r="A392" s="8" t="s">
        <v>401</v>
      </c>
      <c r="B392" s="8" t="s">
        <v>408</v>
      </c>
      <c r="C392" s="8">
        <v>0</v>
      </c>
      <c r="D392" s="8" t="s">
        <v>10</v>
      </c>
      <c r="E392" s="8">
        <v>324.39999999999998</v>
      </c>
      <c r="F392" s="8">
        <v>0</v>
      </c>
      <c r="G392" s="8">
        <v>0.6</v>
      </c>
      <c r="H392" s="8">
        <v>325</v>
      </c>
      <c r="I392" s="8" t="s">
        <v>11</v>
      </c>
      <c r="J392" s="1">
        <f>DATEVALUE(bills[[#This Row],[date]])</f>
        <v>44128</v>
      </c>
    </row>
    <row r="393" spans="1:10" ht="15" hidden="1" x14ac:dyDescent="0.25">
      <c r="A393" s="8" t="s">
        <v>401</v>
      </c>
      <c r="B393" s="8" t="s">
        <v>409</v>
      </c>
      <c r="C393" s="8">
        <v>0</v>
      </c>
      <c r="D393" s="8" t="s">
        <v>10</v>
      </c>
      <c r="E393" s="8">
        <v>87.6</v>
      </c>
      <c r="F393" s="8">
        <v>0</v>
      </c>
      <c r="G393" s="8">
        <v>0.4</v>
      </c>
      <c r="H393" s="8">
        <v>88</v>
      </c>
      <c r="I393" s="8" t="s">
        <v>11</v>
      </c>
      <c r="J393" s="1">
        <f>DATEVALUE(bills[[#This Row],[date]])</f>
        <v>44128</v>
      </c>
    </row>
    <row r="394" spans="1:10" ht="15" hidden="1" x14ac:dyDescent="0.25">
      <c r="A394" s="8" t="s">
        <v>401</v>
      </c>
      <c r="B394" s="8" t="s">
        <v>410</v>
      </c>
      <c r="C394" s="8">
        <v>0</v>
      </c>
      <c r="D394" s="8" t="s">
        <v>10</v>
      </c>
      <c r="E394" s="8">
        <v>487</v>
      </c>
      <c r="F394" s="8">
        <v>0</v>
      </c>
      <c r="G394" s="8">
        <v>0</v>
      </c>
      <c r="H394" s="8">
        <v>487</v>
      </c>
      <c r="I394" s="8" t="s">
        <v>11</v>
      </c>
      <c r="J394" s="1">
        <f>DATEVALUE(bills[[#This Row],[date]])</f>
        <v>44128</v>
      </c>
    </row>
    <row r="395" spans="1:10" ht="15" hidden="1" x14ac:dyDescent="0.25">
      <c r="A395" s="8" t="s">
        <v>401</v>
      </c>
      <c r="B395" s="8" t="s">
        <v>411</v>
      </c>
      <c r="C395" s="8">
        <v>0</v>
      </c>
      <c r="D395" s="8" t="s">
        <v>10</v>
      </c>
      <c r="E395" s="8">
        <v>159</v>
      </c>
      <c r="F395" s="8">
        <v>0</v>
      </c>
      <c r="G395" s="8">
        <v>0</v>
      </c>
      <c r="H395" s="8">
        <v>159</v>
      </c>
      <c r="I395" s="8" t="s">
        <v>11</v>
      </c>
      <c r="J395" s="1">
        <f>DATEVALUE(bills[[#This Row],[date]])</f>
        <v>44128</v>
      </c>
    </row>
    <row r="396" spans="1:10" ht="15" hidden="1" x14ac:dyDescent="0.25">
      <c r="A396" s="8" t="s">
        <v>401</v>
      </c>
      <c r="B396" s="8" t="s">
        <v>412</v>
      </c>
      <c r="C396" s="8">
        <v>0</v>
      </c>
      <c r="D396" s="8" t="s">
        <v>10</v>
      </c>
      <c r="E396" s="8">
        <v>118.4</v>
      </c>
      <c r="F396" s="8">
        <v>0.4</v>
      </c>
      <c r="G396" s="8">
        <v>0</v>
      </c>
      <c r="H396" s="8">
        <v>118</v>
      </c>
      <c r="I396" s="8" t="s">
        <v>11</v>
      </c>
      <c r="J396" s="1">
        <f>DATEVALUE(bills[[#This Row],[date]])</f>
        <v>44128</v>
      </c>
    </row>
    <row r="397" spans="1:10" ht="15" hidden="1" x14ac:dyDescent="0.25">
      <c r="A397" s="8" t="s">
        <v>401</v>
      </c>
      <c r="B397" s="8" t="s">
        <v>413</v>
      </c>
      <c r="C397" s="8">
        <v>0</v>
      </c>
      <c r="D397" s="8" t="s">
        <v>10</v>
      </c>
      <c r="E397" s="8">
        <v>117.8</v>
      </c>
      <c r="F397" s="8">
        <v>0</v>
      </c>
      <c r="G397" s="8">
        <v>0.2</v>
      </c>
      <c r="H397" s="8">
        <v>118</v>
      </c>
      <c r="I397" s="8" t="s">
        <v>11</v>
      </c>
      <c r="J397" s="1">
        <f>DATEVALUE(bills[[#This Row],[date]])</f>
        <v>44128</v>
      </c>
    </row>
    <row r="398" spans="1:10" ht="15" hidden="1" x14ac:dyDescent="0.25">
      <c r="A398" s="8" t="s">
        <v>401</v>
      </c>
      <c r="B398" s="8" t="s">
        <v>414</v>
      </c>
      <c r="C398" s="8">
        <v>0</v>
      </c>
      <c r="D398" s="8" t="s">
        <v>10</v>
      </c>
      <c r="E398" s="8">
        <v>555.6</v>
      </c>
      <c r="F398" s="8">
        <v>0.6</v>
      </c>
      <c r="G398" s="8">
        <v>0</v>
      </c>
      <c r="H398" s="8">
        <v>555</v>
      </c>
      <c r="I398" s="8" t="s">
        <v>11</v>
      </c>
      <c r="J398" s="1">
        <f>DATEVALUE(bills[[#This Row],[date]])</f>
        <v>44128</v>
      </c>
    </row>
    <row r="399" spans="1:10" ht="15" hidden="1" x14ac:dyDescent="0.25">
      <c r="A399" s="8" t="s">
        <v>401</v>
      </c>
      <c r="B399" s="8" t="s">
        <v>415</v>
      </c>
      <c r="C399" s="8">
        <v>0</v>
      </c>
      <c r="D399" s="8" t="s">
        <v>10</v>
      </c>
      <c r="E399" s="8">
        <v>108</v>
      </c>
      <c r="F399" s="8">
        <v>0</v>
      </c>
      <c r="G399" s="8">
        <v>0</v>
      </c>
      <c r="H399" s="8">
        <v>108</v>
      </c>
      <c r="I399" s="8" t="s">
        <v>62</v>
      </c>
      <c r="J399" s="1">
        <f>DATEVALUE(bills[[#This Row],[date]])</f>
        <v>44128</v>
      </c>
    </row>
    <row r="400" spans="1:10" ht="15" hidden="1" x14ac:dyDescent="0.25">
      <c r="A400" s="8" t="s">
        <v>401</v>
      </c>
      <c r="B400" s="8" t="s">
        <v>416</v>
      </c>
      <c r="C400" s="8">
        <v>0</v>
      </c>
      <c r="D400" s="8" t="s">
        <v>10</v>
      </c>
      <c r="E400" s="8">
        <v>120</v>
      </c>
      <c r="F400" s="8">
        <v>0</v>
      </c>
      <c r="G400" s="8">
        <v>0</v>
      </c>
      <c r="H400" s="8">
        <v>120</v>
      </c>
      <c r="I400" s="8" t="s">
        <v>11</v>
      </c>
      <c r="J400" s="1">
        <f>DATEVALUE(bills[[#This Row],[date]])</f>
        <v>44128</v>
      </c>
    </row>
    <row r="401" spans="1:10" ht="15" hidden="1" x14ac:dyDescent="0.25">
      <c r="A401" s="8" t="s">
        <v>401</v>
      </c>
      <c r="B401" s="8" t="s">
        <v>417</v>
      </c>
      <c r="C401" s="8">
        <v>0</v>
      </c>
      <c r="D401" s="8" t="s">
        <v>10</v>
      </c>
      <c r="E401" s="8">
        <v>150</v>
      </c>
      <c r="F401" s="8">
        <v>0</v>
      </c>
      <c r="G401" s="8">
        <v>0</v>
      </c>
      <c r="H401" s="8">
        <v>150</v>
      </c>
      <c r="I401" s="8" t="s">
        <v>62</v>
      </c>
      <c r="J401" s="1">
        <f>DATEVALUE(bills[[#This Row],[date]])</f>
        <v>44128</v>
      </c>
    </row>
    <row r="402" spans="1:10" ht="15" hidden="1" x14ac:dyDescent="0.25">
      <c r="A402" s="8" t="s">
        <v>401</v>
      </c>
      <c r="B402" s="8" t="s">
        <v>418</v>
      </c>
      <c r="C402" s="8">
        <v>0</v>
      </c>
      <c r="D402" s="8" t="s">
        <v>10</v>
      </c>
      <c r="E402" s="8">
        <v>154</v>
      </c>
      <c r="F402" s="8">
        <v>0</v>
      </c>
      <c r="G402" s="8">
        <v>0</v>
      </c>
      <c r="H402" s="8">
        <v>154</v>
      </c>
      <c r="I402" s="8" t="s">
        <v>11</v>
      </c>
      <c r="J402" s="1">
        <f>DATEVALUE(bills[[#This Row],[date]])</f>
        <v>44128</v>
      </c>
    </row>
    <row r="403" spans="1:10" ht="15" hidden="1" x14ac:dyDescent="0.25">
      <c r="A403" s="8" t="s">
        <v>401</v>
      </c>
      <c r="B403" s="8" t="s">
        <v>419</v>
      </c>
      <c r="C403" s="8">
        <v>0</v>
      </c>
      <c r="D403" s="8" t="s">
        <v>10</v>
      </c>
      <c r="E403" s="8">
        <v>629.75</v>
      </c>
      <c r="F403" s="8">
        <v>0.75</v>
      </c>
      <c r="G403" s="8">
        <v>0</v>
      </c>
      <c r="H403" s="8">
        <v>629</v>
      </c>
      <c r="I403" s="8" t="s">
        <v>11</v>
      </c>
      <c r="J403" s="1">
        <f>DATEVALUE(bills[[#This Row],[date]])</f>
        <v>44128</v>
      </c>
    </row>
    <row r="404" spans="1:10" ht="15" hidden="1" x14ac:dyDescent="0.25">
      <c r="A404" s="8" t="s">
        <v>401</v>
      </c>
      <c r="B404" s="8" t="s">
        <v>420</v>
      </c>
      <c r="C404" s="8">
        <v>0</v>
      </c>
      <c r="D404" s="8" t="s">
        <v>10</v>
      </c>
      <c r="E404" s="8">
        <v>96</v>
      </c>
      <c r="F404" s="8">
        <v>0</v>
      </c>
      <c r="G404" s="8">
        <v>0</v>
      </c>
      <c r="H404" s="8">
        <v>96</v>
      </c>
      <c r="I404" s="8" t="s">
        <v>11</v>
      </c>
      <c r="J404" s="1">
        <f>DATEVALUE(bills[[#This Row],[date]])</f>
        <v>44128</v>
      </c>
    </row>
    <row r="405" spans="1:10" ht="15" hidden="1" x14ac:dyDescent="0.25">
      <c r="A405" s="8" t="s">
        <v>401</v>
      </c>
      <c r="B405" s="8" t="s">
        <v>421</v>
      </c>
      <c r="C405" s="8">
        <v>0</v>
      </c>
      <c r="D405" s="8" t="s">
        <v>10</v>
      </c>
      <c r="E405" s="8">
        <v>329.5</v>
      </c>
      <c r="F405" s="8">
        <v>0</v>
      </c>
      <c r="G405" s="8">
        <v>0.5</v>
      </c>
      <c r="H405" s="8">
        <v>330</v>
      </c>
      <c r="I405" s="8" t="s">
        <v>11</v>
      </c>
      <c r="J405" s="1">
        <f>DATEVALUE(bills[[#This Row],[date]])</f>
        <v>44128</v>
      </c>
    </row>
    <row r="406" spans="1:10" ht="15" hidden="1" x14ac:dyDescent="0.25">
      <c r="A406" s="8" t="s">
        <v>401</v>
      </c>
      <c r="B406" s="8" t="s">
        <v>422</v>
      </c>
      <c r="C406" s="8">
        <v>0</v>
      </c>
      <c r="D406" s="8" t="s">
        <v>10</v>
      </c>
      <c r="E406" s="8">
        <v>116</v>
      </c>
      <c r="F406" s="8">
        <v>0</v>
      </c>
      <c r="G406" s="8">
        <v>0</v>
      </c>
      <c r="H406" s="8">
        <v>116</v>
      </c>
      <c r="I406" s="8" t="s">
        <v>11</v>
      </c>
      <c r="J406" s="1">
        <f>DATEVALUE(bills[[#This Row],[date]])</f>
        <v>44128</v>
      </c>
    </row>
    <row r="407" spans="1:10" ht="15" hidden="1" x14ac:dyDescent="0.25">
      <c r="A407" s="8" t="s">
        <v>401</v>
      </c>
      <c r="B407" s="8" t="s">
        <v>423</v>
      </c>
      <c r="C407" s="8">
        <v>0</v>
      </c>
      <c r="D407" s="8" t="s">
        <v>10</v>
      </c>
      <c r="E407" s="8">
        <v>180</v>
      </c>
      <c r="F407" s="8">
        <v>0</v>
      </c>
      <c r="G407" s="8">
        <v>0</v>
      </c>
      <c r="H407" s="8">
        <v>180</v>
      </c>
      <c r="I407" s="8" t="s">
        <v>11</v>
      </c>
      <c r="J407" s="1">
        <f>DATEVALUE(bills[[#This Row],[date]])</f>
        <v>44128</v>
      </c>
    </row>
    <row r="408" spans="1:10" ht="15" hidden="1" x14ac:dyDescent="0.25">
      <c r="A408" s="8" t="s">
        <v>401</v>
      </c>
      <c r="B408" s="8" t="s">
        <v>424</v>
      </c>
      <c r="C408" s="8">
        <v>0</v>
      </c>
      <c r="D408" s="8" t="s">
        <v>10</v>
      </c>
      <c r="E408" s="8">
        <v>40</v>
      </c>
      <c r="F408" s="8">
        <v>0</v>
      </c>
      <c r="G408" s="8">
        <v>0</v>
      </c>
      <c r="H408" s="8">
        <v>40</v>
      </c>
      <c r="I408" s="8" t="s">
        <v>11</v>
      </c>
      <c r="J408" s="1">
        <f>DATEVALUE(bills[[#This Row],[date]])</f>
        <v>44128</v>
      </c>
    </row>
    <row r="409" spans="1:10" ht="15" hidden="1" x14ac:dyDescent="0.25">
      <c r="A409" s="8" t="s">
        <v>401</v>
      </c>
      <c r="B409" s="8" t="s">
        <v>425</v>
      </c>
      <c r="C409" s="8">
        <v>0</v>
      </c>
      <c r="D409" s="8" t="s">
        <v>10</v>
      </c>
      <c r="E409" s="8">
        <v>54</v>
      </c>
      <c r="F409" s="8">
        <v>0</v>
      </c>
      <c r="G409" s="8">
        <v>0</v>
      </c>
      <c r="H409" s="8">
        <v>54</v>
      </c>
      <c r="I409" s="8" t="s">
        <v>11</v>
      </c>
      <c r="J409" s="1">
        <f>DATEVALUE(bills[[#This Row],[date]])</f>
        <v>44128</v>
      </c>
    </row>
    <row r="410" spans="1:10" ht="15" hidden="1" x14ac:dyDescent="0.25">
      <c r="A410" s="8" t="s">
        <v>401</v>
      </c>
      <c r="B410" s="8" t="s">
        <v>426</v>
      </c>
      <c r="C410" s="8">
        <v>0</v>
      </c>
      <c r="D410" s="8" t="s">
        <v>10</v>
      </c>
      <c r="E410" s="8">
        <v>257.5</v>
      </c>
      <c r="F410" s="8">
        <v>0</v>
      </c>
      <c r="G410" s="8">
        <v>0</v>
      </c>
      <c r="H410" s="8">
        <v>257.5</v>
      </c>
      <c r="I410" s="8" t="s">
        <v>62</v>
      </c>
      <c r="J410" s="1">
        <f>DATEVALUE(bills[[#This Row],[date]])</f>
        <v>44128</v>
      </c>
    </row>
    <row r="411" spans="1:10" ht="15" hidden="1" x14ac:dyDescent="0.25">
      <c r="A411" s="8" t="s">
        <v>401</v>
      </c>
      <c r="B411" s="8" t="s">
        <v>427</v>
      </c>
      <c r="C411" s="8">
        <v>0</v>
      </c>
      <c r="D411" s="8" t="s">
        <v>10</v>
      </c>
      <c r="E411" s="8">
        <v>650.75</v>
      </c>
      <c r="F411" s="8">
        <v>0.75</v>
      </c>
      <c r="G411" s="8">
        <v>0</v>
      </c>
      <c r="H411" s="8">
        <v>650</v>
      </c>
      <c r="I411" s="8" t="s">
        <v>11</v>
      </c>
      <c r="J411" s="1">
        <f>DATEVALUE(bills[[#This Row],[date]])</f>
        <v>44128</v>
      </c>
    </row>
    <row r="412" spans="1:10" ht="15" hidden="1" x14ac:dyDescent="0.25">
      <c r="A412" s="8" t="s">
        <v>401</v>
      </c>
      <c r="B412" s="8" t="s">
        <v>428</v>
      </c>
      <c r="C412" s="8">
        <v>0</v>
      </c>
      <c r="D412" s="8" t="s">
        <v>10</v>
      </c>
      <c r="E412" s="8">
        <v>111.5</v>
      </c>
      <c r="F412" s="8">
        <v>0</v>
      </c>
      <c r="G412" s="8">
        <v>0.5</v>
      </c>
      <c r="H412" s="8">
        <v>112</v>
      </c>
      <c r="I412" s="8" t="s">
        <v>11</v>
      </c>
      <c r="J412" s="1">
        <f>DATEVALUE(bills[[#This Row],[date]])</f>
        <v>44128</v>
      </c>
    </row>
    <row r="413" spans="1:10" ht="15" hidden="1" x14ac:dyDescent="0.25">
      <c r="A413" s="8" t="s">
        <v>401</v>
      </c>
      <c r="B413" s="8" t="s">
        <v>429</v>
      </c>
      <c r="C413" s="8">
        <v>0</v>
      </c>
      <c r="D413" s="8" t="s">
        <v>10</v>
      </c>
      <c r="E413" s="8">
        <v>30</v>
      </c>
      <c r="F413" s="8">
        <v>0</v>
      </c>
      <c r="G413" s="8">
        <v>0</v>
      </c>
      <c r="H413" s="8">
        <v>30</v>
      </c>
      <c r="I413" s="8" t="s">
        <v>11</v>
      </c>
      <c r="J413" s="1">
        <f>DATEVALUE(bills[[#This Row],[date]])</f>
        <v>44128</v>
      </c>
    </row>
    <row r="414" spans="1:10" ht="15" hidden="1" x14ac:dyDescent="0.25">
      <c r="A414" s="8" t="s">
        <v>401</v>
      </c>
      <c r="B414" s="8" t="s">
        <v>430</v>
      </c>
      <c r="C414" s="8">
        <v>0</v>
      </c>
      <c r="D414" s="8" t="s">
        <v>10</v>
      </c>
      <c r="E414" s="8">
        <v>27</v>
      </c>
      <c r="F414" s="8">
        <v>0</v>
      </c>
      <c r="G414" s="8">
        <v>0</v>
      </c>
      <c r="H414" s="8">
        <v>27</v>
      </c>
      <c r="I414" s="8" t="s">
        <v>11</v>
      </c>
      <c r="J414" s="1">
        <f>DATEVALUE(bills[[#This Row],[date]])</f>
        <v>44128</v>
      </c>
    </row>
    <row r="415" spans="1:10" ht="15" hidden="1" x14ac:dyDescent="0.25">
      <c r="A415" s="8" t="s">
        <v>401</v>
      </c>
      <c r="B415" s="8" t="s">
        <v>431</v>
      </c>
      <c r="C415" s="8">
        <v>0</v>
      </c>
      <c r="D415" s="8" t="s">
        <v>10</v>
      </c>
      <c r="E415" s="8">
        <v>389.5</v>
      </c>
      <c r="F415" s="8">
        <v>0</v>
      </c>
      <c r="G415" s="8">
        <v>0.5</v>
      </c>
      <c r="H415" s="8">
        <v>390</v>
      </c>
      <c r="I415" s="8" t="s">
        <v>11</v>
      </c>
      <c r="J415" s="1">
        <f>DATEVALUE(bills[[#This Row],[date]])</f>
        <v>44128</v>
      </c>
    </row>
    <row r="416" spans="1:10" ht="15" hidden="1" x14ac:dyDescent="0.25">
      <c r="A416" s="8" t="s">
        <v>401</v>
      </c>
      <c r="B416" s="8" t="s">
        <v>432</v>
      </c>
      <c r="C416" s="8">
        <v>0</v>
      </c>
      <c r="D416" s="8" t="s">
        <v>10</v>
      </c>
      <c r="E416" s="8">
        <v>198</v>
      </c>
      <c r="F416" s="8">
        <v>0</v>
      </c>
      <c r="G416" s="8">
        <v>0</v>
      </c>
      <c r="H416" s="8">
        <v>198</v>
      </c>
      <c r="I416" s="8" t="s">
        <v>11</v>
      </c>
      <c r="J416" s="1">
        <f>DATEVALUE(bills[[#This Row],[date]])</f>
        <v>44128</v>
      </c>
    </row>
    <row r="417" spans="1:10" ht="15" hidden="1" x14ac:dyDescent="0.25">
      <c r="A417" s="8" t="s">
        <v>401</v>
      </c>
      <c r="B417" s="8" t="s">
        <v>433</v>
      </c>
      <c r="C417" s="8">
        <v>0</v>
      </c>
      <c r="D417" s="8" t="s">
        <v>10</v>
      </c>
      <c r="E417" s="8">
        <v>80</v>
      </c>
      <c r="F417" s="8">
        <v>0</v>
      </c>
      <c r="G417" s="8">
        <v>0</v>
      </c>
      <c r="H417" s="8">
        <v>80</v>
      </c>
      <c r="I417" s="8" t="s">
        <v>11</v>
      </c>
      <c r="J417" s="1">
        <f>DATEVALUE(bills[[#This Row],[date]])</f>
        <v>44128</v>
      </c>
    </row>
    <row r="418" spans="1:10" ht="15" hidden="1" x14ac:dyDescent="0.25">
      <c r="A418" s="8" t="s">
        <v>401</v>
      </c>
      <c r="B418" s="8" t="s">
        <v>434</v>
      </c>
      <c r="C418" s="8">
        <v>0</v>
      </c>
      <c r="D418" s="8" t="s">
        <v>10</v>
      </c>
      <c r="E418" s="8">
        <v>30.6</v>
      </c>
      <c r="F418" s="8">
        <v>0.6</v>
      </c>
      <c r="G418" s="8">
        <v>0</v>
      </c>
      <c r="H418" s="8">
        <v>30</v>
      </c>
      <c r="I418" s="8" t="s">
        <v>11</v>
      </c>
      <c r="J418" s="1">
        <f>DATEVALUE(bills[[#This Row],[date]])</f>
        <v>44128</v>
      </c>
    </row>
    <row r="419" spans="1:10" ht="15" hidden="1" x14ac:dyDescent="0.25">
      <c r="A419" s="8" t="s">
        <v>401</v>
      </c>
      <c r="B419" s="8" t="s">
        <v>435</v>
      </c>
      <c r="C419" s="8">
        <v>0</v>
      </c>
      <c r="D419" s="8" t="s">
        <v>10</v>
      </c>
      <c r="E419" s="8">
        <v>35</v>
      </c>
      <c r="F419" s="8">
        <v>0</v>
      </c>
      <c r="G419" s="8">
        <v>0</v>
      </c>
      <c r="H419" s="8">
        <v>35</v>
      </c>
      <c r="I419" s="8" t="s">
        <v>11</v>
      </c>
      <c r="J419" s="1">
        <f>DATEVALUE(bills[[#This Row],[date]])</f>
        <v>44128</v>
      </c>
    </row>
    <row r="420" spans="1:10" ht="15" hidden="1" x14ac:dyDescent="0.25">
      <c r="A420" s="8" t="s">
        <v>401</v>
      </c>
      <c r="B420" s="8" t="s">
        <v>436</v>
      </c>
      <c r="C420" s="8">
        <v>0</v>
      </c>
      <c r="D420" s="8" t="s">
        <v>10</v>
      </c>
      <c r="E420" s="8">
        <v>12</v>
      </c>
      <c r="F420" s="8">
        <v>0</v>
      </c>
      <c r="G420" s="8">
        <v>0</v>
      </c>
      <c r="H420" s="8">
        <v>12</v>
      </c>
      <c r="I420" s="8" t="s">
        <v>11</v>
      </c>
      <c r="J420" s="1">
        <f>DATEVALUE(bills[[#This Row],[date]])</f>
        <v>44128</v>
      </c>
    </row>
    <row r="421" spans="1:10" ht="15" hidden="1" x14ac:dyDescent="0.25">
      <c r="A421" s="8" t="s">
        <v>401</v>
      </c>
      <c r="B421" s="8" t="s">
        <v>437</v>
      </c>
      <c r="C421" s="8">
        <v>0</v>
      </c>
      <c r="D421" s="8" t="s">
        <v>10</v>
      </c>
      <c r="E421" s="8">
        <v>20</v>
      </c>
      <c r="F421" s="8">
        <v>0</v>
      </c>
      <c r="G421" s="8">
        <v>0</v>
      </c>
      <c r="H421" s="8">
        <v>20</v>
      </c>
      <c r="I421" s="8" t="s">
        <v>11</v>
      </c>
      <c r="J421" s="1">
        <f>DATEVALUE(bills[[#This Row],[date]])</f>
        <v>44128</v>
      </c>
    </row>
    <row r="422" spans="1:10" ht="15" hidden="1" x14ac:dyDescent="0.25">
      <c r="A422" s="8" t="s">
        <v>401</v>
      </c>
      <c r="B422" s="8" t="s">
        <v>438</v>
      </c>
      <c r="C422" s="8">
        <v>0</v>
      </c>
      <c r="D422" s="8" t="s">
        <v>10</v>
      </c>
      <c r="E422" s="8">
        <v>110</v>
      </c>
      <c r="F422" s="8">
        <v>0</v>
      </c>
      <c r="G422" s="8">
        <v>0</v>
      </c>
      <c r="H422" s="8">
        <v>110</v>
      </c>
      <c r="I422" s="8" t="s">
        <v>11</v>
      </c>
      <c r="J422" s="1">
        <f>DATEVALUE(bills[[#This Row],[date]])</f>
        <v>44128</v>
      </c>
    </row>
    <row r="423" spans="1:10" ht="15" hidden="1" x14ac:dyDescent="0.25">
      <c r="A423" s="8" t="s">
        <v>401</v>
      </c>
      <c r="B423" s="8" t="s">
        <v>439</v>
      </c>
      <c r="C423" s="8">
        <v>0</v>
      </c>
      <c r="D423" s="8" t="s">
        <v>10</v>
      </c>
      <c r="E423" s="8">
        <v>57</v>
      </c>
      <c r="F423" s="8">
        <v>0</v>
      </c>
      <c r="G423" s="8">
        <v>0</v>
      </c>
      <c r="H423" s="8">
        <v>57</v>
      </c>
      <c r="I423" s="8" t="s">
        <v>11</v>
      </c>
      <c r="J423" s="1">
        <f>DATEVALUE(bills[[#This Row],[date]])</f>
        <v>44128</v>
      </c>
    </row>
    <row r="424" spans="1:10" ht="15" hidden="1" x14ac:dyDescent="0.25">
      <c r="A424" s="8" t="s">
        <v>401</v>
      </c>
      <c r="B424" s="8" t="s">
        <v>440</v>
      </c>
      <c r="C424" s="8">
        <v>0</v>
      </c>
      <c r="D424" s="8" t="s">
        <v>10</v>
      </c>
      <c r="E424" s="8">
        <v>477</v>
      </c>
      <c r="F424" s="8">
        <v>0</v>
      </c>
      <c r="G424" s="8">
        <v>0</v>
      </c>
      <c r="H424" s="8">
        <v>477</v>
      </c>
      <c r="I424" s="8" t="s">
        <v>11</v>
      </c>
      <c r="J424" s="1">
        <f>DATEVALUE(bills[[#This Row],[date]])</f>
        <v>44128</v>
      </c>
    </row>
    <row r="425" spans="1:10" ht="15" hidden="1" x14ac:dyDescent="0.25">
      <c r="A425" s="8" t="s">
        <v>401</v>
      </c>
      <c r="B425" s="8" t="s">
        <v>441</v>
      </c>
      <c r="C425" s="8">
        <v>0</v>
      </c>
      <c r="D425" s="8" t="s">
        <v>10</v>
      </c>
      <c r="E425" s="8">
        <v>40</v>
      </c>
      <c r="F425" s="8">
        <v>0</v>
      </c>
      <c r="G425" s="8">
        <v>0</v>
      </c>
      <c r="H425" s="8">
        <v>40</v>
      </c>
      <c r="I425" s="8" t="s">
        <v>11</v>
      </c>
      <c r="J425" s="1">
        <f>DATEVALUE(bills[[#This Row],[date]])</f>
        <v>44128</v>
      </c>
    </row>
    <row r="426" spans="1:10" ht="15" hidden="1" x14ac:dyDescent="0.25">
      <c r="A426" s="8" t="s">
        <v>401</v>
      </c>
      <c r="B426" s="8" t="s">
        <v>442</v>
      </c>
      <c r="C426" s="8">
        <v>0</v>
      </c>
      <c r="D426" s="8" t="s">
        <v>10</v>
      </c>
      <c r="E426" s="8">
        <v>30.7</v>
      </c>
      <c r="F426" s="8">
        <v>0</v>
      </c>
      <c r="G426" s="8">
        <v>0.3</v>
      </c>
      <c r="H426" s="8">
        <v>31</v>
      </c>
      <c r="I426" s="8" t="s">
        <v>11</v>
      </c>
      <c r="J426" s="1">
        <f>DATEVALUE(bills[[#This Row],[date]])</f>
        <v>44128</v>
      </c>
    </row>
    <row r="427" spans="1:10" ht="15" hidden="1" x14ac:dyDescent="0.25">
      <c r="A427" s="8" t="s">
        <v>401</v>
      </c>
      <c r="B427" s="8" t="s">
        <v>443</v>
      </c>
      <c r="C427" s="8">
        <v>0</v>
      </c>
      <c r="D427" s="8" t="s">
        <v>10</v>
      </c>
      <c r="E427" s="8">
        <v>157</v>
      </c>
      <c r="F427" s="8">
        <v>0</v>
      </c>
      <c r="G427" s="8">
        <v>0</v>
      </c>
      <c r="H427" s="8">
        <v>157</v>
      </c>
      <c r="I427" s="8" t="s">
        <v>11</v>
      </c>
      <c r="J427" s="1">
        <f>DATEVALUE(bills[[#This Row],[date]])</f>
        <v>44128</v>
      </c>
    </row>
    <row r="428" spans="1:10" ht="15" hidden="1" x14ac:dyDescent="0.25">
      <c r="A428" s="8" t="s">
        <v>401</v>
      </c>
      <c r="B428" s="8" t="s">
        <v>444</v>
      </c>
      <c r="C428" s="8">
        <v>0</v>
      </c>
      <c r="D428" s="8" t="s">
        <v>10</v>
      </c>
      <c r="E428" s="8">
        <v>175</v>
      </c>
      <c r="F428" s="8">
        <v>0</v>
      </c>
      <c r="G428" s="8">
        <v>0</v>
      </c>
      <c r="H428" s="8">
        <v>175</v>
      </c>
      <c r="I428" s="8" t="s">
        <v>11</v>
      </c>
      <c r="J428" s="1">
        <f>DATEVALUE(bills[[#This Row],[date]])</f>
        <v>44128</v>
      </c>
    </row>
    <row r="429" spans="1:10" ht="15" hidden="1" x14ac:dyDescent="0.25">
      <c r="A429" s="8" t="s">
        <v>401</v>
      </c>
      <c r="B429" s="8" t="s">
        <v>445</v>
      </c>
      <c r="C429" s="8">
        <v>0</v>
      </c>
      <c r="D429" s="8" t="s">
        <v>10</v>
      </c>
      <c r="E429" s="8">
        <v>47</v>
      </c>
      <c r="F429" s="8">
        <v>0</v>
      </c>
      <c r="G429" s="8">
        <v>0</v>
      </c>
      <c r="H429" s="8">
        <v>47</v>
      </c>
      <c r="I429" s="8" t="s">
        <v>11</v>
      </c>
      <c r="J429" s="1">
        <f>DATEVALUE(bills[[#This Row],[date]])</f>
        <v>44128</v>
      </c>
    </row>
    <row r="430" spans="1:10" ht="15" hidden="1" x14ac:dyDescent="0.25">
      <c r="A430" s="8" t="s">
        <v>401</v>
      </c>
      <c r="B430" s="8" t="s">
        <v>446</v>
      </c>
      <c r="C430" s="8">
        <v>0</v>
      </c>
      <c r="D430" s="8" t="s">
        <v>10</v>
      </c>
      <c r="E430" s="8">
        <v>338.2</v>
      </c>
      <c r="F430" s="8">
        <v>0</v>
      </c>
      <c r="G430" s="8">
        <v>0.8</v>
      </c>
      <c r="H430" s="8">
        <v>339</v>
      </c>
      <c r="I430" s="8" t="s">
        <v>11</v>
      </c>
      <c r="J430" s="1">
        <f>DATEVALUE(bills[[#This Row],[date]])</f>
        <v>44128</v>
      </c>
    </row>
    <row r="431" spans="1:10" ht="15" hidden="1" x14ac:dyDescent="0.25">
      <c r="A431" s="8" t="s">
        <v>401</v>
      </c>
      <c r="B431" s="8" t="s">
        <v>447</v>
      </c>
      <c r="C431" s="8">
        <v>0</v>
      </c>
      <c r="D431" s="8" t="s">
        <v>10</v>
      </c>
      <c r="E431" s="8">
        <v>101.5</v>
      </c>
      <c r="F431" s="8">
        <v>0</v>
      </c>
      <c r="G431" s="8">
        <v>0.5</v>
      </c>
      <c r="H431" s="8">
        <v>102</v>
      </c>
      <c r="I431" s="8" t="s">
        <v>11</v>
      </c>
      <c r="J431" s="1">
        <f>DATEVALUE(bills[[#This Row],[date]])</f>
        <v>44128</v>
      </c>
    </row>
    <row r="432" spans="1:10" ht="15" hidden="1" x14ac:dyDescent="0.25">
      <c r="A432" s="8" t="s">
        <v>401</v>
      </c>
      <c r="B432" s="8" t="s">
        <v>448</v>
      </c>
      <c r="C432" s="8">
        <v>0</v>
      </c>
      <c r="D432" s="8" t="s">
        <v>10</v>
      </c>
      <c r="E432" s="8">
        <v>570</v>
      </c>
      <c r="F432" s="8">
        <v>0</v>
      </c>
      <c r="G432" s="8">
        <v>0</v>
      </c>
      <c r="H432" s="8">
        <v>570</v>
      </c>
      <c r="I432" s="8" t="s">
        <v>11</v>
      </c>
      <c r="J432" s="1">
        <f>DATEVALUE(bills[[#This Row],[date]])</f>
        <v>44128</v>
      </c>
    </row>
    <row r="433" spans="1:10" ht="15" hidden="1" x14ac:dyDescent="0.25">
      <c r="A433" s="8" t="s">
        <v>401</v>
      </c>
      <c r="B433" s="8" t="s">
        <v>449</v>
      </c>
      <c r="C433" s="8">
        <v>0</v>
      </c>
      <c r="D433" s="8" t="s">
        <v>10</v>
      </c>
      <c r="E433" s="8">
        <v>59</v>
      </c>
      <c r="F433" s="8">
        <v>0</v>
      </c>
      <c r="G433" s="8">
        <v>0</v>
      </c>
      <c r="H433" s="8">
        <v>59</v>
      </c>
      <c r="I433" s="8" t="s">
        <v>11</v>
      </c>
      <c r="J433" s="1">
        <f>DATEVALUE(bills[[#This Row],[date]])</f>
        <v>44128</v>
      </c>
    </row>
    <row r="434" spans="1:10" ht="15" hidden="1" x14ac:dyDescent="0.25">
      <c r="A434" s="8" t="s">
        <v>401</v>
      </c>
      <c r="B434" s="8" t="s">
        <v>450</v>
      </c>
      <c r="C434" s="8">
        <v>0</v>
      </c>
      <c r="D434" s="8" t="s">
        <v>10</v>
      </c>
      <c r="E434" s="8">
        <v>150</v>
      </c>
      <c r="F434" s="8">
        <v>0</v>
      </c>
      <c r="G434" s="8">
        <v>0</v>
      </c>
      <c r="H434" s="8">
        <v>150</v>
      </c>
      <c r="I434" s="8" t="s">
        <v>11</v>
      </c>
      <c r="J434" s="1">
        <f>DATEVALUE(bills[[#This Row],[date]])</f>
        <v>44128</v>
      </c>
    </row>
    <row r="435" spans="1:10" ht="15" hidden="1" x14ac:dyDescent="0.25">
      <c r="A435" s="8" t="s">
        <v>401</v>
      </c>
      <c r="B435" s="8" t="s">
        <v>451</v>
      </c>
      <c r="C435" s="8">
        <v>0</v>
      </c>
      <c r="D435" s="8" t="s">
        <v>10</v>
      </c>
      <c r="E435" s="8">
        <v>10</v>
      </c>
      <c r="F435" s="8">
        <v>0</v>
      </c>
      <c r="G435" s="8">
        <v>0</v>
      </c>
      <c r="H435" s="8">
        <v>10</v>
      </c>
      <c r="I435" s="8" t="s">
        <v>11</v>
      </c>
      <c r="J435" s="1">
        <f>DATEVALUE(bills[[#This Row],[date]])</f>
        <v>44128</v>
      </c>
    </row>
    <row r="436" spans="1:10" ht="15" hidden="1" x14ac:dyDescent="0.25">
      <c r="A436" s="8" t="s">
        <v>401</v>
      </c>
      <c r="B436" s="8" t="s">
        <v>452</v>
      </c>
      <c r="C436" s="8">
        <v>0</v>
      </c>
      <c r="D436" s="8" t="s">
        <v>10</v>
      </c>
      <c r="E436" s="8">
        <v>80</v>
      </c>
      <c r="F436" s="8">
        <v>0</v>
      </c>
      <c r="G436" s="8">
        <v>0</v>
      </c>
      <c r="H436" s="8">
        <v>80</v>
      </c>
      <c r="I436" s="8" t="s">
        <v>11</v>
      </c>
      <c r="J436" s="1">
        <f>DATEVALUE(bills[[#This Row],[date]])</f>
        <v>44128</v>
      </c>
    </row>
    <row r="437" spans="1:10" ht="15" hidden="1" x14ac:dyDescent="0.25">
      <c r="A437" s="8" t="s">
        <v>401</v>
      </c>
      <c r="B437" s="8" t="s">
        <v>453</v>
      </c>
      <c r="C437" s="8">
        <v>0</v>
      </c>
      <c r="D437" s="8" t="s">
        <v>10</v>
      </c>
      <c r="E437" s="8">
        <v>10</v>
      </c>
      <c r="F437" s="8">
        <v>0</v>
      </c>
      <c r="G437" s="8">
        <v>0</v>
      </c>
      <c r="H437" s="8">
        <v>10</v>
      </c>
      <c r="I437" s="8" t="s">
        <v>11</v>
      </c>
      <c r="J437" s="1">
        <f>DATEVALUE(bills[[#This Row],[date]])</f>
        <v>44128</v>
      </c>
    </row>
    <row r="438" spans="1:10" ht="15" hidden="1" x14ac:dyDescent="0.25">
      <c r="A438" s="8" t="s">
        <v>401</v>
      </c>
      <c r="B438" s="8" t="s">
        <v>454</v>
      </c>
      <c r="C438" s="8">
        <v>0</v>
      </c>
      <c r="D438" s="8" t="s">
        <v>10</v>
      </c>
      <c r="E438" s="8">
        <v>67</v>
      </c>
      <c r="F438" s="8">
        <v>0</v>
      </c>
      <c r="G438" s="8">
        <v>0</v>
      </c>
      <c r="H438" s="8">
        <v>67</v>
      </c>
      <c r="I438" s="8" t="s">
        <v>11</v>
      </c>
      <c r="J438" s="1">
        <f>DATEVALUE(bills[[#This Row],[date]])</f>
        <v>44128</v>
      </c>
    </row>
    <row r="439" spans="1:10" ht="15" hidden="1" x14ac:dyDescent="0.25">
      <c r="A439" s="8" t="s">
        <v>401</v>
      </c>
      <c r="B439" s="8" t="s">
        <v>455</v>
      </c>
      <c r="C439" s="8">
        <v>0</v>
      </c>
      <c r="D439" s="8" t="s">
        <v>10</v>
      </c>
      <c r="E439" s="8">
        <v>89.8</v>
      </c>
      <c r="F439" s="8">
        <v>0</v>
      </c>
      <c r="G439" s="8">
        <v>0.2</v>
      </c>
      <c r="H439" s="8">
        <v>90</v>
      </c>
      <c r="I439" s="8" t="s">
        <v>11</v>
      </c>
      <c r="J439" s="1">
        <f>DATEVALUE(bills[[#This Row],[date]])</f>
        <v>44128</v>
      </c>
    </row>
    <row r="440" spans="1:10" ht="15" hidden="1" x14ac:dyDescent="0.25">
      <c r="A440" s="8" t="s">
        <v>401</v>
      </c>
      <c r="B440" s="8" t="s">
        <v>456</v>
      </c>
      <c r="C440" s="8">
        <v>0</v>
      </c>
      <c r="D440" s="8" t="s">
        <v>10</v>
      </c>
      <c r="E440" s="8">
        <v>10</v>
      </c>
      <c r="F440" s="8">
        <v>0</v>
      </c>
      <c r="G440" s="8">
        <v>0</v>
      </c>
      <c r="H440" s="8">
        <v>10</v>
      </c>
      <c r="I440" s="8" t="s">
        <v>11</v>
      </c>
      <c r="J440" s="1">
        <f>DATEVALUE(bills[[#This Row],[date]])</f>
        <v>44128</v>
      </c>
    </row>
    <row r="441" spans="1:10" ht="15" hidden="1" x14ac:dyDescent="0.25">
      <c r="A441" s="8" t="s">
        <v>401</v>
      </c>
      <c r="B441" s="8" t="s">
        <v>457</v>
      </c>
      <c r="C441" s="8">
        <v>0</v>
      </c>
      <c r="D441" s="8" t="s">
        <v>10</v>
      </c>
      <c r="E441" s="8">
        <v>105</v>
      </c>
      <c r="F441" s="8">
        <v>0</v>
      </c>
      <c r="G441" s="8">
        <v>0</v>
      </c>
      <c r="H441" s="8">
        <v>105</v>
      </c>
      <c r="I441" s="8" t="s">
        <v>11</v>
      </c>
      <c r="J441" s="1">
        <f>DATEVALUE(bills[[#This Row],[date]])</f>
        <v>44128</v>
      </c>
    </row>
    <row r="442" spans="1:10" ht="15" hidden="1" x14ac:dyDescent="0.25">
      <c r="A442" s="8" t="s">
        <v>401</v>
      </c>
      <c r="B442" s="8" t="s">
        <v>458</v>
      </c>
      <c r="C442" s="8">
        <v>0</v>
      </c>
      <c r="D442" s="8" t="s">
        <v>10</v>
      </c>
      <c r="E442" s="8">
        <v>50</v>
      </c>
      <c r="F442" s="8">
        <v>0</v>
      </c>
      <c r="G442" s="8">
        <v>0</v>
      </c>
      <c r="H442" s="8">
        <v>50</v>
      </c>
      <c r="I442" s="8" t="s">
        <v>11</v>
      </c>
      <c r="J442" s="1">
        <f>DATEVALUE(bills[[#This Row],[date]])</f>
        <v>44128</v>
      </c>
    </row>
    <row r="443" spans="1:10" ht="15" hidden="1" x14ac:dyDescent="0.25">
      <c r="A443" s="8" t="s">
        <v>401</v>
      </c>
      <c r="B443" s="8" t="s">
        <v>459</v>
      </c>
      <c r="C443" s="8">
        <v>0</v>
      </c>
      <c r="D443" s="8" t="s">
        <v>10</v>
      </c>
      <c r="E443" s="8">
        <v>194</v>
      </c>
      <c r="F443" s="8">
        <v>0</v>
      </c>
      <c r="G443" s="8">
        <v>0</v>
      </c>
      <c r="H443" s="8">
        <v>194</v>
      </c>
      <c r="I443" s="8" t="s">
        <v>11</v>
      </c>
      <c r="J443" s="1">
        <f>DATEVALUE(bills[[#This Row],[date]])</f>
        <v>44128</v>
      </c>
    </row>
    <row r="444" spans="1:10" ht="15" hidden="1" x14ac:dyDescent="0.25">
      <c r="A444" s="8" t="s">
        <v>401</v>
      </c>
      <c r="B444" s="8" t="s">
        <v>460</v>
      </c>
      <c r="C444" s="8">
        <v>0</v>
      </c>
      <c r="D444" s="8" t="s">
        <v>10</v>
      </c>
      <c r="E444" s="8">
        <v>70</v>
      </c>
      <c r="F444" s="8">
        <v>0</v>
      </c>
      <c r="G444" s="8">
        <v>0</v>
      </c>
      <c r="H444" s="8">
        <v>70</v>
      </c>
      <c r="I444" s="8" t="s">
        <v>11</v>
      </c>
      <c r="J444" s="1">
        <f>DATEVALUE(bills[[#This Row],[date]])</f>
        <v>44128</v>
      </c>
    </row>
    <row r="445" spans="1:10" ht="15" hidden="1" x14ac:dyDescent="0.25">
      <c r="A445" s="8" t="s">
        <v>401</v>
      </c>
      <c r="B445" s="8" t="s">
        <v>461</v>
      </c>
      <c r="C445" s="8">
        <v>0</v>
      </c>
      <c r="D445" s="8" t="s">
        <v>10</v>
      </c>
      <c r="E445" s="8">
        <v>86</v>
      </c>
      <c r="F445" s="8">
        <v>0</v>
      </c>
      <c r="G445" s="8">
        <v>0</v>
      </c>
      <c r="H445" s="8">
        <v>86</v>
      </c>
      <c r="I445" s="8" t="s">
        <v>11</v>
      </c>
      <c r="J445" s="1">
        <f>DATEVALUE(bills[[#This Row],[date]])</f>
        <v>44128</v>
      </c>
    </row>
    <row r="446" spans="1:10" ht="15" hidden="1" x14ac:dyDescent="0.25">
      <c r="A446" s="8" t="s">
        <v>401</v>
      </c>
      <c r="B446" s="8" t="s">
        <v>462</v>
      </c>
      <c r="C446" s="8">
        <v>0</v>
      </c>
      <c r="D446" s="8" t="s">
        <v>10</v>
      </c>
      <c r="E446" s="8">
        <v>27</v>
      </c>
      <c r="F446" s="8">
        <v>0</v>
      </c>
      <c r="G446" s="8">
        <v>0</v>
      </c>
      <c r="H446" s="8">
        <v>27</v>
      </c>
      <c r="I446" s="8" t="s">
        <v>11</v>
      </c>
      <c r="J446" s="1">
        <f>DATEVALUE(bills[[#This Row],[date]])</f>
        <v>44128</v>
      </c>
    </row>
    <row r="447" spans="1:10" ht="15" hidden="1" x14ac:dyDescent="0.25">
      <c r="A447" s="8" t="s">
        <v>401</v>
      </c>
      <c r="B447" s="8" t="s">
        <v>463</v>
      </c>
      <c r="C447" s="8">
        <v>0</v>
      </c>
      <c r="D447" s="8" t="s">
        <v>10</v>
      </c>
      <c r="E447" s="8">
        <v>39</v>
      </c>
      <c r="F447" s="8">
        <v>0</v>
      </c>
      <c r="G447" s="8">
        <v>0</v>
      </c>
      <c r="H447" s="8">
        <v>39</v>
      </c>
      <c r="I447" s="8" t="s">
        <v>11</v>
      </c>
      <c r="J447" s="1">
        <f>DATEVALUE(bills[[#This Row],[date]])</f>
        <v>44128</v>
      </c>
    </row>
    <row r="448" spans="1:10" ht="15" hidden="1" x14ac:dyDescent="0.25">
      <c r="A448" s="8" t="s">
        <v>401</v>
      </c>
      <c r="B448" s="8" t="s">
        <v>464</v>
      </c>
      <c r="C448" s="8">
        <v>0</v>
      </c>
      <c r="D448" s="8" t="s">
        <v>10</v>
      </c>
      <c r="E448" s="8">
        <v>70</v>
      </c>
      <c r="F448" s="8">
        <v>0</v>
      </c>
      <c r="G448" s="8">
        <v>0</v>
      </c>
      <c r="H448" s="8">
        <v>70</v>
      </c>
      <c r="I448" s="8" t="s">
        <v>11</v>
      </c>
      <c r="J448" s="1">
        <f>DATEVALUE(bills[[#This Row],[date]])</f>
        <v>44128</v>
      </c>
    </row>
    <row r="449" spans="1:10" ht="15" hidden="1" x14ac:dyDescent="0.25">
      <c r="A449" s="8" t="s">
        <v>401</v>
      </c>
      <c r="B449" s="8" t="s">
        <v>465</v>
      </c>
      <c r="C449" s="8">
        <v>0</v>
      </c>
      <c r="D449" s="8" t="s">
        <v>10</v>
      </c>
      <c r="E449" s="8">
        <v>40</v>
      </c>
      <c r="F449" s="8">
        <v>0</v>
      </c>
      <c r="G449" s="8">
        <v>0</v>
      </c>
      <c r="H449" s="8">
        <v>40</v>
      </c>
      <c r="I449" s="8" t="s">
        <v>11</v>
      </c>
      <c r="J449" s="1">
        <f>DATEVALUE(bills[[#This Row],[date]])</f>
        <v>44128</v>
      </c>
    </row>
    <row r="450" spans="1:10" ht="15" hidden="1" x14ac:dyDescent="0.25">
      <c r="A450" s="8" t="s">
        <v>401</v>
      </c>
      <c r="B450" s="8" t="s">
        <v>466</v>
      </c>
      <c r="C450" s="8">
        <v>0</v>
      </c>
      <c r="D450" s="8" t="s">
        <v>10</v>
      </c>
      <c r="E450" s="8">
        <v>86.5</v>
      </c>
      <c r="F450" s="8">
        <v>0</v>
      </c>
      <c r="G450" s="8">
        <v>0</v>
      </c>
      <c r="H450" s="8">
        <v>86.5</v>
      </c>
      <c r="I450" s="8" t="s">
        <v>62</v>
      </c>
      <c r="J450" s="1">
        <f>DATEVALUE(bills[[#This Row],[date]])</f>
        <v>44128</v>
      </c>
    </row>
    <row r="451" spans="1:10" ht="15" hidden="1" x14ac:dyDescent="0.25">
      <c r="A451" s="8" t="s">
        <v>401</v>
      </c>
      <c r="B451" s="8" t="s">
        <v>467</v>
      </c>
      <c r="C451" s="8">
        <v>0</v>
      </c>
      <c r="D451" s="8" t="s">
        <v>10</v>
      </c>
      <c r="E451" s="8">
        <v>216.45</v>
      </c>
      <c r="F451" s="8">
        <v>0</v>
      </c>
      <c r="G451" s="8">
        <v>0.55000000000000004</v>
      </c>
      <c r="H451" s="8">
        <v>217</v>
      </c>
      <c r="I451" s="8" t="s">
        <v>11</v>
      </c>
      <c r="J451" s="1">
        <f>DATEVALUE(bills[[#This Row],[date]])</f>
        <v>44128</v>
      </c>
    </row>
    <row r="452" spans="1:10" ht="15" hidden="1" x14ac:dyDescent="0.25">
      <c r="A452" s="8" t="s">
        <v>401</v>
      </c>
      <c r="B452" s="8" t="s">
        <v>468</v>
      </c>
      <c r="C452" s="8">
        <v>0</v>
      </c>
      <c r="D452" s="8" t="s">
        <v>10</v>
      </c>
      <c r="E452" s="8">
        <v>37</v>
      </c>
      <c r="F452" s="8">
        <v>0</v>
      </c>
      <c r="G452" s="8">
        <v>0</v>
      </c>
      <c r="H452" s="8">
        <v>37</v>
      </c>
      <c r="I452" s="8" t="s">
        <v>11</v>
      </c>
      <c r="J452" s="1">
        <f>DATEVALUE(bills[[#This Row],[date]])</f>
        <v>44128</v>
      </c>
    </row>
    <row r="453" spans="1:10" ht="15" hidden="1" x14ac:dyDescent="0.25">
      <c r="A453" s="8" t="s">
        <v>401</v>
      </c>
      <c r="B453" s="8" t="s">
        <v>469</v>
      </c>
      <c r="C453" s="8">
        <v>0</v>
      </c>
      <c r="D453" s="8" t="s">
        <v>10</v>
      </c>
      <c r="E453" s="8">
        <v>89</v>
      </c>
      <c r="F453" s="8">
        <v>0</v>
      </c>
      <c r="G453" s="8">
        <v>0</v>
      </c>
      <c r="H453" s="8">
        <v>89</v>
      </c>
      <c r="I453" s="8" t="s">
        <v>11</v>
      </c>
      <c r="J453" s="1">
        <f>DATEVALUE(bills[[#This Row],[date]])</f>
        <v>44128</v>
      </c>
    </row>
    <row r="454" spans="1:10" ht="15" hidden="1" x14ac:dyDescent="0.25">
      <c r="A454" s="8" t="s">
        <v>401</v>
      </c>
      <c r="B454" s="8" t="s">
        <v>470</v>
      </c>
      <c r="C454" s="8">
        <v>0</v>
      </c>
      <c r="D454" s="8" t="s">
        <v>10</v>
      </c>
      <c r="E454" s="8">
        <v>40</v>
      </c>
      <c r="F454" s="8">
        <v>0</v>
      </c>
      <c r="G454" s="8">
        <v>0</v>
      </c>
      <c r="H454" s="8">
        <v>40</v>
      </c>
      <c r="I454" s="8" t="s">
        <v>11</v>
      </c>
      <c r="J454" s="1">
        <f>DATEVALUE(bills[[#This Row],[date]])</f>
        <v>44128</v>
      </c>
    </row>
    <row r="455" spans="1:10" ht="15" hidden="1" x14ac:dyDescent="0.25">
      <c r="A455" s="8" t="s">
        <v>401</v>
      </c>
      <c r="B455" s="8" t="s">
        <v>471</v>
      </c>
      <c r="C455" s="8">
        <v>0</v>
      </c>
      <c r="D455" s="8" t="s">
        <v>10</v>
      </c>
      <c r="E455" s="8">
        <v>260</v>
      </c>
      <c r="F455" s="8">
        <v>0</v>
      </c>
      <c r="G455" s="8">
        <v>0</v>
      </c>
      <c r="H455" s="8">
        <v>260</v>
      </c>
      <c r="I455" s="8" t="s">
        <v>11</v>
      </c>
      <c r="J455" s="1">
        <f>DATEVALUE(bills[[#This Row],[date]])</f>
        <v>44128</v>
      </c>
    </row>
    <row r="456" spans="1:10" ht="15" hidden="1" x14ac:dyDescent="0.25">
      <c r="A456" s="8" t="s">
        <v>401</v>
      </c>
      <c r="B456" s="8" t="s">
        <v>472</v>
      </c>
      <c r="C456" s="8">
        <v>0</v>
      </c>
      <c r="D456" s="8" t="s">
        <v>10</v>
      </c>
      <c r="E456" s="8">
        <v>382.5</v>
      </c>
      <c r="F456" s="8">
        <v>0</v>
      </c>
      <c r="G456" s="8">
        <v>0.5</v>
      </c>
      <c r="H456" s="8">
        <v>383</v>
      </c>
      <c r="I456" s="8" t="s">
        <v>11</v>
      </c>
      <c r="J456" s="1">
        <f>DATEVALUE(bills[[#This Row],[date]])</f>
        <v>44128</v>
      </c>
    </row>
    <row r="457" spans="1:10" ht="15" hidden="1" x14ac:dyDescent="0.25">
      <c r="A457" s="8" t="s">
        <v>401</v>
      </c>
      <c r="B457" s="8" t="s">
        <v>473</v>
      </c>
      <c r="C457" s="8">
        <v>0</v>
      </c>
      <c r="D457" s="8" t="s">
        <v>10</v>
      </c>
      <c r="E457" s="8">
        <v>221.4</v>
      </c>
      <c r="F457" s="8">
        <v>0</v>
      </c>
      <c r="G457" s="8">
        <v>0.6</v>
      </c>
      <c r="H457" s="8">
        <v>222</v>
      </c>
      <c r="I457" s="8" t="s">
        <v>11</v>
      </c>
      <c r="J457" s="1">
        <f>DATEVALUE(bills[[#This Row],[date]])</f>
        <v>44128</v>
      </c>
    </row>
    <row r="458" spans="1:10" ht="15" hidden="1" x14ac:dyDescent="0.25">
      <c r="A458" s="8" t="s">
        <v>401</v>
      </c>
      <c r="B458" s="8" t="s">
        <v>474</v>
      </c>
      <c r="C458" s="8">
        <v>0</v>
      </c>
      <c r="D458" s="8" t="s">
        <v>10</v>
      </c>
      <c r="E458" s="8">
        <v>60</v>
      </c>
      <c r="F458" s="8">
        <v>0</v>
      </c>
      <c r="G458" s="8">
        <v>0</v>
      </c>
      <c r="H458" s="8">
        <v>60</v>
      </c>
      <c r="I458" s="8" t="s">
        <v>11</v>
      </c>
      <c r="J458" s="1">
        <f>DATEVALUE(bills[[#This Row],[date]])</f>
        <v>44128</v>
      </c>
    </row>
    <row r="459" spans="1:10" ht="15" hidden="1" x14ac:dyDescent="0.25">
      <c r="A459" s="8" t="s">
        <v>401</v>
      </c>
      <c r="B459" s="8" t="s">
        <v>475</v>
      </c>
      <c r="C459" s="8">
        <v>0</v>
      </c>
      <c r="D459" s="8" t="s">
        <v>10</v>
      </c>
      <c r="E459" s="8">
        <v>195.65</v>
      </c>
      <c r="F459" s="8">
        <v>0</v>
      </c>
      <c r="G459" s="8">
        <v>0.35</v>
      </c>
      <c r="H459" s="8">
        <v>196</v>
      </c>
      <c r="I459" s="8" t="s">
        <v>11</v>
      </c>
      <c r="J459" s="1">
        <f>DATEVALUE(bills[[#This Row],[date]])</f>
        <v>44128</v>
      </c>
    </row>
    <row r="460" spans="1:10" ht="15" hidden="1" x14ac:dyDescent="0.25">
      <c r="A460" s="8" t="s">
        <v>401</v>
      </c>
      <c r="B460" s="8" t="s">
        <v>476</v>
      </c>
      <c r="C460" s="8">
        <v>0</v>
      </c>
      <c r="D460" s="8" t="s">
        <v>10</v>
      </c>
      <c r="E460" s="8">
        <v>80</v>
      </c>
      <c r="F460" s="8">
        <v>0</v>
      </c>
      <c r="G460" s="8">
        <v>0</v>
      </c>
      <c r="H460" s="8">
        <v>80</v>
      </c>
      <c r="I460" s="8" t="s">
        <v>11</v>
      </c>
      <c r="J460" s="1">
        <f>DATEVALUE(bills[[#This Row],[date]])</f>
        <v>44128</v>
      </c>
    </row>
    <row r="461" spans="1:10" ht="15" hidden="1" x14ac:dyDescent="0.25">
      <c r="A461" s="8" t="s">
        <v>401</v>
      </c>
      <c r="B461" s="8" t="s">
        <v>477</v>
      </c>
      <c r="C461" s="8">
        <v>0</v>
      </c>
      <c r="D461" s="8" t="s">
        <v>10</v>
      </c>
      <c r="E461" s="8">
        <v>104</v>
      </c>
      <c r="F461" s="8">
        <v>0</v>
      </c>
      <c r="G461" s="8">
        <v>0</v>
      </c>
      <c r="H461" s="8">
        <v>104</v>
      </c>
      <c r="I461" s="8" t="s">
        <v>11</v>
      </c>
      <c r="J461" s="1">
        <f>DATEVALUE(bills[[#This Row],[date]])</f>
        <v>44128</v>
      </c>
    </row>
    <row r="462" spans="1:10" ht="15" hidden="1" x14ac:dyDescent="0.25">
      <c r="A462" s="8" t="s">
        <v>401</v>
      </c>
      <c r="B462" s="8" t="s">
        <v>478</v>
      </c>
      <c r="C462" s="8">
        <v>0</v>
      </c>
      <c r="D462" s="8" t="s">
        <v>10</v>
      </c>
      <c r="E462" s="8">
        <v>29.6</v>
      </c>
      <c r="F462" s="8">
        <v>0</v>
      </c>
      <c r="G462" s="8">
        <v>0.4</v>
      </c>
      <c r="H462" s="8">
        <v>30</v>
      </c>
      <c r="I462" s="8" t="s">
        <v>11</v>
      </c>
      <c r="J462" s="1">
        <f>DATEVALUE(bills[[#This Row],[date]])</f>
        <v>44128</v>
      </c>
    </row>
    <row r="463" spans="1:10" ht="15" hidden="1" x14ac:dyDescent="0.25">
      <c r="A463" s="8" t="s">
        <v>401</v>
      </c>
      <c r="B463" s="8" t="s">
        <v>479</v>
      </c>
      <c r="C463" s="8">
        <v>0</v>
      </c>
      <c r="D463" s="8" t="s">
        <v>10</v>
      </c>
      <c r="E463" s="8">
        <v>85</v>
      </c>
      <c r="F463" s="8">
        <v>0</v>
      </c>
      <c r="G463" s="8">
        <v>0</v>
      </c>
      <c r="H463" s="8">
        <v>85</v>
      </c>
      <c r="I463" s="8" t="s">
        <v>11</v>
      </c>
      <c r="J463" s="1">
        <f>DATEVALUE(bills[[#This Row],[date]])</f>
        <v>44128</v>
      </c>
    </row>
    <row r="464" spans="1:10" ht="15" hidden="1" x14ac:dyDescent="0.25">
      <c r="A464" s="8" t="s">
        <v>401</v>
      </c>
      <c r="B464" s="8" t="s">
        <v>480</v>
      </c>
      <c r="C464" s="8">
        <v>0</v>
      </c>
      <c r="D464" s="8" t="s">
        <v>10</v>
      </c>
      <c r="E464" s="8">
        <v>222.8</v>
      </c>
      <c r="F464" s="8">
        <v>0</v>
      </c>
      <c r="G464" s="8">
        <v>0.2</v>
      </c>
      <c r="H464" s="8">
        <v>223</v>
      </c>
      <c r="I464" s="8" t="s">
        <v>11</v>
      </c>
      <c r="J464" s="1">
        <f>DATEVALUE(bills[[#This Row],[date]])</f>
        <v>44128</v>
      </c>
    </row>
    <row r="465" spans="1:10" ht="15" hidden="1" x14ac:dyDescent="0.25">
      <c r="A465" s="8" t="s">
        <v>401</v>
      </c>
      <c r="B465" s="8" t="s">
        <v>481</v>
      </c>
      <c r="C465" s="8">
        <v>0</v>
      </c>
      <c r="D465" s="8" t="s">
        <v>10</v>
      </c>
      <c r="E465" s="8">
        <v>154.5</v>
      </c>
      <c r="F465" s="8">
        <v>0</v>
      </c>
      <c r="G465" s="8">
        <v>0.5</v>
      </c>
      <c r="H465" s="8">
        <v>155</v>
      </c>
      <c r="I465" s="8" t="s">
        <v>11</v>
      </c>
      <c r="J465" s="1">
        <f>DATEVALUE(bills[[#This Row],[date]])</f>
        <v>44128</v>
      </c>
    </row>
    <row r="466" spans="1:10" ht="15" hidden="1" x14ac:dyDescent="0.25">
      <c r="A466" s="8" t="s">
        <v>401</v>
      </c>
      <c r="B466" s="8" t="s">
        <v>482</v>
      </c>
      <c r="C466" s="8">
        <v>0</v>
      </c>
      <c r="D466" s="8" t="s">
        <v>10</v>
      </c>
      <c r="E466" s="8">
        <v>201.25</v>
      </c>
      <c r="F466" s="8">
        <v>0</v>
      </c>
      <c r="G466" s="8">
        <v>0.75</v>
      </c>
      <c r="H466" s="8">
        <v>202</v>
      </c>
      <c r="I466" s="8" t="s">
        <v>11</v>
      </c>
      <c r="J466" s="1">
        <f>DATEVALUE(bills[[#This Row],[date]])</f>
        <v>44128</v>
      </c>
    </row>
    <row r="467" spans="1:10" ht="15" hidden="1" x14ac:dyDescent="0.25">
      <c r="A467" s="8" t="s">
        <v>401</v>
      </c>
      <c r="B467" s="8" t="s">
        <v>483</v>
      </c>
      <c r="C467" s="8">
        <v>0</v>
      </c>
      <c r="D467" s="8" t="s">
        <v>10</v>
      </c>
      <c r="E467" s="8">
        <v>399</v>
      </c>
      <c r="F467" s="8">
        <v>0</v>
      </c>
      <c r="G467" s="8">
        <v>0</v>
      </c>
      <c r="H467" s="8">
        <v>399</v>
      </c>
      <c r="I467" s="8" t="s">
        <v>11</v>
      </c>
      <c r="J467" s="1">
        <f>DATEVALUE(bills[[#This Row],[date]])</f>
        <v>44128</v>
      </c>
    </row>
    <row r="468" spans="1:10" ht="15" hidden="1" x14ac:dyDescent="0.25">
      <c r="A468" s="8" t="s">
        <v>401</v>
      </c>
      <c r="B468" s="8" t="s">
        <v>484</v>
      </c>
      <c r="C468" s="8">
        <v>0</v>
      </c>
      <c r="D468" s="8" t="s">
        <v>10</v>
      </c>
      <c r="E468" s="8">
        <v>195.25</v>
      </c>
      <c r="F468" s="8">
        <v>0.25</v>
      </c>
      <c r="G468" s="8">
        <v>0</v>
      </c>
      <c r="H468" s="8">
        <v>195</v>
      </c>
      <c r="I468" s="8" t="s">
        <v>11</v>
      </c>
      <c r="J468" s="1">
        <f>DATEVALUE(bills[[#This Row],[date]])</f>
        <v>44128</v>
      </c>
    </row>
    <row r="469" spans="1:10" ht="15" hidden="1" x14ac:dyDescent="0.25">
      <c r="A469" s="8" t="s">
        <v>401</v>
      </c>
      <c r="B469" s="8" t="s">
        <v>485</v>
      </c>
      <c r="C469" s="8">
        <v>0</v>
      </c>
      <c r="D469" s="8" t="s">
        <v>10</v>
      </c>
      <c r="E469" s="8">
        <v>70</v>
      </c>
      <c r="F469" s="8">
        <v>0</v>
      </c>
      <c r="G469" s="8">
        <v>0</v>
      </c>
      <c r="H469" s="8">
        <v>70</v>
      </c>
      <c r="I469" s="8" t="s">
        <v>11</v>
      </c>
      <c r="J469" s="1">
        <f>DATEVALUE(bills[[#This Row],[date]])</f>
        <v>44128</v>
      </c>
    </row>
    <row r="470" spans="1:10" ht="15" hidden="1" x14ac:dyDescent="0.25">
      <c r="A470" s="8" t="s">
        <v>401</v>
      </c>
      <c r="B470" s="8" t="s">
        <v>486</v>
      </c>
      <c r="C470" s="8">
        <v>0</v>
      </c>
      <c r="D470" s="8" t="s">
        <v>10</v>
      </c>
      <c r="E470" s="8">
        <v>695</v>
      </c>
      <c r="F470" s="8">
        <v>0</v>
      </c>
      <c r="G470" s="8">
        <v>0</v>
      </c>
      <c r="H470" s="8">
        <v>695</v>
      </c>
      <c r="I470" s="8" t="s">
        <v>11</v>
      </c>
      <c r="J470" s="1">
        <f>DATEVALUE(bills[[#This Row],[date]])</f>
        <v>44128</v>
      </c>
    </row>
    <row r="471" spans="1:10" ht="15" hidden="1" x14ac:dyDescent="0.25">
      <c r="A471" s="8" t="s">
        <v>487</v>
      </c>
      <c r="B471" s="8" t="s">
        <v>488</v>
      </c>
      <c r="C471" s="8">
        <v>0</v>
      </c>
      <c r="D471" s="8" t="s">
        <v>10</v>
      </c>
      <c r="E471" s="8">
        <v>70</v>
      </c>
      <c r="F471" s="8">
        <v>0</v>
      </c>
      <c r="G471" s="8">
        <v>0</v>
      </c>
      <c r="H471" s="8">
        <v>70</v>
      </c>
      <c r="I471" s="8" t="s">
        <v>11</v>
      </c>
      <c r="J471" s="1">
        <f>DATEVALUE(bills[[#This Row],[date]])</f>
        <v>44129</v>
      </c>
    </row>
    <row r="472" spans="1:10" ht="15" hidden="1" x14ac:dyDescent="0.25">
      <c r="A472" s="8" t="s">
        <v>487</v>
      </c>
      <c r="B472" s="8" t="s">
        <v>489</v>
      </c>
      <c r="C472" s="8">
        <v>0</v>
      </c>
      <c r="D472" s="8" t="s">
        <v>10</v>
      </c>
      <c r="E472" s="8">
        <v>116</v>
      </c>
      <c r="F472" s="8">
        <v>0</v>
      </c>
      <c r="G472" s="8">
        <v>0</v>
      </c>
      <c r="H472" s="8">
        <v>116</v>
      </c>
      <c r="I472" s="8" t="s">
        <v>11</v>
      </c>
      <c r="J472" s="1">
        <f>DATEVALUE(bills[[#This Row],[date]])</f>
        <v>44129</v>
      </c>
    </row>
    <row r="473" spans="1:10" ht="15" hidden="1" x14ac:dyDescent="0.25">
      <c r="A473" s="8" t="s">
        <v>487</v>
      </c>
      <c r="B473" s="8" t="s">
        <v>490</v>
      </c>
      <c r="C473" s="8">
        <v>0</v>
      </c>
      <c r="D473" s="8" t="s">
        <v>10</v>
      </c>
      <c r="E473" s="8">
        <v>328.1</v>
      </c>
      <c r="F473" s="8">
        <v>0.1</v>
      </c>
      <c r="G473" s="8">
        <v>0</v>
      </c>
      <c r="H473" s="8">
        <v>328</v>
      </c>
      <c r="I473" s="8" t="s">
        <v>62</v>
      </c>
      <c r="J473" s="1">
        <f>DATEVALUE(bills[[#This Row],[date]])</f>
        <v>44129</v>
      </c>
    </row>
    <row r="474" spans="1:10" ht="15" hidden="1" x14ac:dyDescent="0.25">
      <c r="A474" s="8" t="s">
        <v>487</v>
      </c>
      <c r="B474" s="8" t="s">
        <v>491</v>
      </c>
      <c r="C474" s="8">
        <v>0</v>
      </c>
      <c r="D474" s="8" t="s">
        <v>10</v>
      </c>
      <c r="E474" s="8">
        <v>50</v>
      </c>
      <c r="F474" s="8">
        <v>0</v>
      </c>
      <c r="G474" s="8">
        <v>0</v>
      </c>
      <c r="H474" s="8">
        <v>50</v>
      </c>
      <c r="I474" s="8" t="s">
        <v>11</v>
      </c>
      <c r="J474" s="1">
        <f>DATEVALUE(bills[[#This Row],[date]])</f>
        <v>44129</v>
      </c>
    </row>
    <row r="475" spans="1:10" ht="15" hidden="1" x14ac:dyDescent="0.25">
      <c r="A475" s="8" t="s">
        <v>487</v>
      </c>
      <c r="B475" s="8" t="s">
        <v>492</v>
      </c>
      <c r="C475" s="8">
        <v>0</v>
      </c>
      <c r="D475" s="8" t="s">
        <v>10</v>
      </c>
      <c r="E475" s="8">
        <v>168</v>
      </c>
      <c r="F475" s="8">
        <v>0</v>
      </c>
      <c r="G475" s="8">
        <v>0</v>
      </c>
      <c r="H475" s="8">
        <v>168</v>
      </c>
      <c r="I475" s="8" t="s">
        <v>11</v>
      </c>
      <c r="J475" s="1">
        <f>DATEVALUE(bills[[#This Row],[date]])</f>
        <v>44129</v>
      </c>
    </row>
    <row r="476" spans="1:10" ht="15" hidden="1" x14ac:dyDescent="0.25">
      <c r="A476" s="8" t="s">
        <v>487</v>
      </c>
      <c r="B476" s="8" t="s">
        <v>493</v>
      </c>
      <c r="C476" s="8">
        <v>0</v>
      </c>
      <c r="D476" s="8" t="s">
        <v>10</v>
      </c>
      <c r="E476" s="8">
        <v>133.5</v>
      </c>
      <c r="F476" s="8">
        <v>0.5</v>
      </c>
      <c r="G476" s="8">
        <v>0</v>
      </c>
      <c r="H476" s="8">
        <v>133</v>
      </c>
      <c r="I476" s="8" t="s">
        <v>11</v>
      </c>
      <c r="J476" s="1">
        <f>DATEVALUE(bills[[#This Row],[date]])</f>
        <v>44129</v>
      </c>
    </row>
    <row r="477" spans="1:10" ht="15" hidden="1" x14ac:dyDescent="0.25">
      <c r="A477" s="8" t="s">
        <v>487</v>
      </c>
      <c r="B477" s="8" t="s">
        <v>494</v>
      </c>
      <c r="C477" s="8">
        <v>0</v>
      </c>
      <c r="D477" s="8" t="s">
        <v>10</v>
      </c>
      <c r="E477" s="8">
        <v>15</v>
      </c>
      <c r="F477" s="8">
        <v>0</v>
      </c>
      <c r="G477" s="8">
        <v>0</v>
      </c>
      <c r="H477" s="8">
        <v>15</v>
      </c>
      <c r="I477" s="8" t="s">
        <v>11</v>
      </c>
      <c r="J477" s="1">
        <f>DATEVALUE(bills[[#This Row],[date]])</f>
        <v>44129</v>
      </c>
    </row>
    <row r="478" spans="1:10" ht="15" hidden="1" x14ac:dyDescent="0.25">
      <c r="A478" s="8" t="s">
        <v>487</v>
      </c>
      <c r="B478" s="8" t="s">
        <v>495</v>
      </c>
      <c r="C478" s="8">
        <v>0</v>
      </c>
      <c r="D478" s="8" t="s">
        <v>10</v>
      </c>
      <c r="E478" s="8">
        <v>246</v>
      </c>
      <c r="F478" s="8">
        <v>32</v>
      </c>
      <c r="G478" s="8">
        <v>0</v>
      </c>
      <c r="H478" s="8">
        <v>214</v>
      </c>
      <c r="I478" s="8" t="s">
        <v>11</v>
      </c>
      <c r="J478" s="1">
        <f>DATEVALUE(bills[[#This Row],[date]])</f>
        <v>44129</v>
      </c>
    </row>
    <row r="479" spans="1:10" ht="15" hidden="1" x14ac:dyDescent="0.25">
      <c r="A479" s="8" t="s">
        <v>487</v>
      </c>
      <c r="B479" s="8" t="s">
        <v>496</v>
      </c>
      <c r="C479" s="8">
        <v>0</v>
      </c>
      <c r="D479" s="8" t="s">
        <v>10</v>
      </c>
      <c r="E479" s="8">
        <v>100</v>
      </c>
      <c r="F479" s="8">
        <v>0</v>
      </c>
      <c r="G479" s="8">
        <v>0</v>
      </c>
      <c r="H479" s="8">
        <v>100</v>
      </c>
      <c r="I479" s="8" t="s">
        <v>11</v>
      </c>
      <c r="J479" s="1">
        <f>DATEVALUE(bills[[#This Row],[date]])</f>
        <v>44129</v>
      </c>
    </row>
    <row r="480" spans="1:10" ht="15" hidden="1" x14ac:dyDescent="0.25">
      <c r="A480" s="8" t="s">
        <v>487</v>
      </c>
      <c r="B480" s="8" t="s">
        <v>497</v>
      </c>
      <c r="C480" s="8">
        <v>0</v>
      </c>
      <c r="D480" s="8" t="s">
        <v>10</v>
      </c>
      <c r="E480" s="8">
        <v>318.89999999999998</v>
      </c>
      <c r="F480" s="8">
        <v>0</v>
      </c>
      <c r="G480" s="8">
        <v>0.1</v>
      </c>
      <c r="H480" s="8">
        <v>319</v>
      </c>
      <c r="I480" s="8" t="s">
        <v>11</v>
      </c>
      <c r="J480" s="1">
        <f>DATEVALUE(bills[[#This Row],[date]])</f>
        <v>44129</v>
      </c>
    </row>
    <row r="481" spans="1:10" ht="15" hidden="1" x14ac:dyDescent="0.25">
      <c r="A481" s="8" t="s">
        <v>487</v>
      </c>
      <c r="B481" s="8" t="s">
        <v>498</v>
      </c>
      <c r="C481" s="8">
        <v>0</v>
      </c>
      <c r="D481" s="8" t="s">
        <v>10</v>
      </c>
      <c r="E481" s="8">
        <v>168.8</v>
      </c>
      <c r="F481" s="8">
        <v>0</v>
      </c>
      <c r="G481" s="8">
        <v>0.2</v>
      </c>
      <c r="H481" s="8">
        <v>169</v>
      </c>
      <c r="I481" s="8" t="s">
        <v>11</v>
      </c>
      <c r="J481" s="1">
        <f>DATEVALUE(bills[[#This Row],[date]])</f>
        <v>44129</v>
      </c>
    </row>
    <row r="482" spans="1:10" ht="15" hidden="1" x14ac:dyDescent="0.25">
      <c r="A482" s="8" t="s">
        <v>487</v>
      </c>
      <c r="B482" s="8" t="s">
        <v>499</v>
      </c>
      <c r="C482" s="8">
        <v>0</v>
      </c>
      <c r="D482" s="8" t="s">
        <v>10</v>
      </c>
      <c r="E482" s="8">
        <v>12</v>
      </c>
      <c r="F482" s="8">
        <v>0</v>
      </c>
      <c r="G482" s="8">
        <v>0</v>
      </c>
      <c r="H482" s="8">
        <v>12</v>
      </c>
      <c r="I482" s="8" t="s">
        <v>11</v>
      </c>
      <c r="J482" s="1">
        <f>DATEVALUE(bills[[#This Row],[date]])</f>
        <v>44129</v>
      </c>
    </row>
    <row r="483" spans="1:10" ht="15" hidden="1" x14ac:dyDescent="0.25">
      <c r="A483" s="8" t="s">
        <v>487</v>
      </c>
      <c r="B483" s="8" t="s">
        <v>500</v>
      </c>
      <c r="C483" s="8">
        <v>0</v>
      </c>
      <c r="D483" s="8" t="s">
        <v>10</v>
      </c>
      <c r="E483" s="8">
        <v>40</v>
      </c>
      <c r="F483" s="8">
        <v>0</v>
      </c>
      <c r="G483" s="8">
        <v>0</v>
      </c>
      <c r="H483" s="8">
        <v>40</v>
      </c>
      <c r="I483" s="8" t="s">
        <v>11</v>
      </c>
      <c r="J483" s="1">
        <f>DATEVALUE(bills[[#This Row],[date]])</f>
        <v>44129</v>
      </c>
    </row>
    <row r="484" spans="1:10" ht="15" hidden="1" x14ac:dyDescent="0.25">
      <c r="A484" s="8" t="s">
        <v>487</v>
      </c>
      <c r="B484" s="8" t="s">
        <v>501</v>
      </c>
      <c r="C484" s="8">
        <v>0</v>
      </c>
      <c r="D484" s="8" t="s">
        <v>10</v>
      </c>
      <c r="E484" s="8">
        <v>621.5</v>
      </c>
      <c r="F484" s="8">
        <v>0</v>
      </c>
      <c r="G484" s="8">
        <v>0.5</v>
      </c>
      <c r="H484" s="8">
        <v>622</v>
      </c>
      <c r="I484" s="8" t="s">
        <v>11</v>
      </c>
      <c r="J484" s="1">
        <f>DATEVALUE(bills[[#This Row],[date]])</f>
        <v>44129</v>
      </c>
    </row>
    <row r="485" spans="1:10" ht="15" hidden="1" x14ac:dyDescent="0.25">
      <c r="A485" s="8" t="s">
        <v>487</v>
      </c>
      <c r="B485" s="8" t="s">
        <v>502</v>
      </c>
      <c r="C485" s="8">
        <v>0</v>
      </c>
      <c r="D485" s="8" t="s">
        <v>10</v>
      </c>
      <c r="E485" s="8">
        <v>56</v>
      </c>
      <c r="F485" s="8">
        <v>0</v>
      </c>
      <c r="G485" s="8">
        <v>0</v>
      </c>
      <c r="H485" s="8">
        <v>56</v>
      </c>
      <c r="I485" s="8" t="s">
        <v>11</v>
      </c>
      <c r="J485" s="1">
        <f>DATEVALUE(bills[[#This Row],[date]])</f>
        <v>44129</v>
      </c>
    </row>
    <row r="486" spans="1:10" ht="15" hidden="1" x14ac:dyDescent="0.25">
      <c r="A486" s="8" t="s">
        <v>487</v>
      </c>
      <c r="B486" s="8" t="s">
        <v>503</v>
      </c>
      <c r="C486" s="8">
        <v>0</v>
      </c>
      <c r="D486" s="8" t="s">
        <v>10</v>
      </c>
      <c r="E486" s="8">
        <v>40</v>
      </c>
      <c r="F486" s="8">
        <v>0</v>
      </c>
      <c r="G486" s="8">
        <v>0</v>
      </c>
      <c r="H486" s="8">
        <v>40</v>
      </c>
      <c r="I486" s="8" t="s">
        <v>11</v>
      </c>
      <c r="J486" s="1">
        <f>DATEVALUE(bills[[#This Row],[date]])</f>
        <v>44129</v>
      </c>
    </row>
    <row r="487" spans="1:10" ht="15" hidden="1" x14ac:dyDescent="0.25">
      <c r="A487" s="8" t="s">
        <v>487</v>
      </c>
      <c r="B487" s="8" t="s">
        <v>504</v>
      </c>
      <c r="C487" s="8">
        <v>0</v>
      </c>
      <c r="D487" s="8" t="s">
        <v>10</v>
      </c>
      <c r="E487" s="8">
        <v>159</v>
      </c>
      <c r="F487" s="8">
        <v>0</v>
      </c>
      <c r="G487" s="8">
        <v>0</v>
      </c>
      <c r="H487" s="8">
        <v>159</v>
      </c>
      <c r="I487" s="8" t="s">
        <v>11</v>
      </c>
      <c r="J487" s="1">
        <f>DATEVALUE(bills[[#This Row],[date]])</f>
        <v>44129</v>
      </c>
    </row>
    <row r="488" spans="1:10" ht="15" hidden="1" x14ac:dyDescent="0.25">
      <c r="A488" s="8" t="s">
        <v>487</v>
      </c>
      <c r="B488" s="8" t="s">
        <v>505</v>
      </c>
      <c r="C488" s="8">
        <v>0</v>
      </c>
      <c r="D488" s="8" t="s">
        <v>10</v>
      </c>
      <c r="E488" s="8">
        <v>70</v>
      </c>
      <c r="F488" s="8">
        <v>0</v>
      </c>
      <c r="G488" s="8">
        <v>0</v>
      </c>
      <c r="H488" s="8">
        <v>70</v>
      </c>
      <c r="I488" s="8" t="s">
        <v>11</v>
      </c>
      <c r="J488" s="1">
        <f>DATEVALUE(bills[[#This Row],[date]])</f>
        <v>44129</v>
      </c>
    </row>
    <row r="489" spans="1:10" ht="15" hidden="1" x14ac:dyDescent="0.25">
      <c r="A489" s="8" t="s">
        <v>487</v>
      </c>
      <c r="B489" s="8" t="s">
        <v>506</v>
      </c>
      <c r="C489" s="8">
        <v>0</v>
      </c>
      <c r="D489" s="8" t="s">
        <v>10</v>
      </c>
      <c r="E489" s="8">
        <v>423.2</v>
      </c>
      <c r="F489" s="8">
        <v>0</v>
      </c>
      <c r="G489" s="8">
        <v>0.8</v>
      </c>
      <c r="H489" s="8">
        <v>424</v>
      </c>
      <c r="I489" s="8" t="s">
        <v>11</v>
      </c>
      <c r="J489" s="1">
        <f>DATEVALUE(bills[[#This Row],[date]])</f>
        <v>44129</v>
      </c>
    </row>
    <row r="490" spans="1:10" ht="15" hidden="1" x14ac:dyDescent="0.25">
      <c r="A490" s="8" t="s">
        <v>487</v>
      </c>
      <c r="B490" s="8" t="s">
        <v>507</v>
      </c>
      <c r="C490" s="8">
        <v>0</v>
      </c>
      <c r="D490" s="8" t="s">
        <v>10</v>
      </c>
      <c r="E490" s="8">
        <v>50</v>
      </c>
      <c r="F490" s="8">
        <v>0</v>
      </c>
      <c r="G490" s="8">
        <v>0</v>
      </c>
      <c r="H490" s="8">
        <v>50</v>
      </c>
      <c r="I490" s="8" t="s">
        <v>11</v>
      </c>
      <c r="J490" s="1">
        <f>DATEVALUE(bills[[#This Row],[date]])</f>
        <v>44129</v>
      </c>
    </row>
    <row r="491" spans="1:10" ht="15" hidden="1" x14ac:dyDescent="0.25">
      <c r="A491" s="8" t="s">
        <v>487</v>
      </c>
      <c r="B491" s="8" t="s">
        <v>508</v>
      </c>
      <c r="C491" s="8">
        <v>0</v>
      </c>
      <c r="D491" s="8" t="s">
        <v>10</v>
      </c>
      <c r="E491" s="8">
        <v>100</v>
      </c>
      <c r="F491" s="8">
        <v>0</v>
      </c>
      <c r="G491" s="8">
        <v>0</v>
      </c>
      <c r="H491" s="8">
        <v>100</v>
      </c>
      <c r="I491" s="8" t="s">
        <v>11</v>
      </c>
      <c r="J491" s="1">
        <f>DATEVALUE(bills[[#This Row],[date]])</f>
        <v>44129</v>
      </c>
    </row>
    <row r="492" spans="1:10" ht="15" hidden="1" x14ac:dyDescent="0.25">
      <c r="A492" s="8" t="s">
        <v>487</v>
      </c>
      <c r="B492" s="8" t="s">
        <v>509</v>
      </c>
      <c r="C492" s="8">
        <v>0</v>
      </c>
      <c r="D492" s="8" t="s">
        <v>10</v>
      </c>
      <c r="E492" s="8">
        <v>84</v>
      </c>
      <c r="F492" s="8">
        <v>0</v>
      </c>
      <c r="G492" s="8">
        <v>0</v>
      </c>
      <c r="H492" s="8">
        <v>84</v>
      </c>
      <c r="I492" s="8" t="s">
        <v>11</v>
      </c>
      <c r="J492" s="1">
        <f>DATEVALUE(bills[[#This Row],[date]])</f>
        <v>44129</v>
      </c>
    </row>
    <row r="493" spans="1:10" ht="15" hidden="1" x14ac:dyDescent="0.25">
      <c r="A493" s="8" t="s">
        <v>487</v>
      </c>
      <c r="B493" s="8" t="s">
        <v>510</v>
      </c>
      <c r="C493" s="8">
        <v>0</v>
      </c>
      <c r="D493" s="8" t="s">
        <v>10</v>
      </c>
      <c r="E493" s="8">
        <v>117.2</v>
      </c>
      <c r="F493" s="8">
        <v>0.2</v>
      </c>
      <c r="G493" s="8">
        <v>0</v>
      </c>
      <c r="H493" s="8">
        <v>117</v>
      </c>
      <c r="I493" s="8" t="s">
        <v>11</v>
      </c>
      <c r="J493" s="1">
        <f>DATEVALUE(bills[[#This Row],[date]])</f>
        <v>44129</v>
      </c>
    </row>
    <row r="494" spans="1:10" ht="15" hidden="1" x14ac:dyDescent="0.25">
      <c r="A494" s="8" t="s">
        <v>487</v>
      </c>
      <c r="B494" s="8" t="s">
        <v>511</v>
      </c>
      <c r="C494" s="8">
        <v>0</v>
      </c>
      <c r="D494" s="8" t="s">
        <v>10</v>
      </c>
      <c r="E494" s="8">
        <v>77.400000000000006</v>
      </c>
      <c r="F494" s="8">
        <v>0.4</v>
      </c>
      <c r="G494" s="8">
        <v>0</v>
      </c>
      <c r="H494" s="8">
        <v>77</v>
      </c>
      <c r="I494" s="8" t="s">
        <v>11</v>
      </c>
      <c r="J494" s="1">
        <f>DATEVALUE(bills[[#This Row],[date]])</f>
        <v>44129</v>
      </c>
    </row>
    <row r="495" spans="1:10" ht="15" hidden="1" x14ac:dyDescent="0.25">
      <c r="A495" s="8" t="s">
        <v>487</v>
      </c>
      <c r="B495" s="8" t="s">
        <v>512</v>
      </c>
      <c r="C495" s="8">
        <v>0</v>
      </c>
      <c r="D495" s="8" t="s">
        <v>10</v>
      </c>
      <c r="E495" s="8">
        <v>50</v>
      </c>
      <c r="F495" s="8">
        <v>0</v>
      </c>
      <c r="G495" s="8">
        <v>0</v>
      </c>
      <c r="H495" s="8">
        <v>50</v>
      </c>
      <c r="I495" s="8" t="s">
        <v>11</v>
      </c>
      <c r="J495" s="1">
        <f>DATEVALUE(bills[[#This Row],[date]])</f>
        <v>44129</v>
      </c>
    </row>
    <row r="496" spans="1:10" ht="15" hidden="1" x14ac:dyDescent="0.25">
      <c r="A496" s="8" t="s">
        <v>487</v>
      </c>
      <c r="B496" s="8" t="s">
        <v>513</v>
      </c>
      <c r="C496" s="8">
        <v>0</v>
      </c>
      <c r="D496" s="8" t="s">
        <v>10</v>
      </c>
      <c r="E496" s="8">
        <v>20</v>
      </c>
      <c r="F496" s="8">
        <v>0</v>
      </c>
      <c r="G496" s="8">
        <v>0</v>
      </c>
      <c r="H496" s="8">
        <v>20</v>
      </c>
      <c r="I496" s="8" t="s">
        <v>11</v>
      </c>
      <c r="J496" s="1">
        <f>DATEVALUE(bills[[#This Row],[date]])</f>
        <v>44129</v>
      </c>
    </row>
    <row r="497" spans="1:10" ht="15" hidden="1" x14ac:dyDescent="0.25">
      <c r="A497" s="8" t="s">
        <v>487</v>
      </c>
      <c r="B497" s="8" t="s">
        <v>514</v>
      </c>
      <c r="C497" s="8">
        <v>0</v>
      </c>
      <c r="D497" s="8" t="s">
        <v>10</v>
      </c>
      <c r="E497" s="8">
        <v>109</v>
      </c>
      <c r="F497" s="8">
        <v>0</v>
      </c>
      <c r="G497" s="8">
        <v>0</v>
      </c>
      <c r="H497" s="8">
        <v>109</v>
      </c>
      <c r="I497" s="8" t="s">
        <v>11</v>
      </c>
      <c r="J497" s="1">
        <f>DATEVALUE(bills[[#This Row],[date]])</f>
        <v>44129</v>
      </c>
    </row>
    <row r="498" spans="1:10" ht="15" hidden="1" x14ac:dyDescent="0.25">
      <c r="A498" s="8" t="s">
        <v>487</v>
      </c>
      <c r="B498" s="8" t="s">
        <v>515</v>
      </c>
      <c r="C498" s="8">
        <v>0</v>
      </c>
      <c r="D498" s="8" t="s">
        <v>10</v>
      </c>
      <c r="E498" s="8">
        <v>30</v>
      </c>
      <c r="F498" s="8">
        <v>0</v>
      </c>
      <c r="G498" s="8">
        <v>0</v>
      </c>
      <c r="H498" s="8">
        <v>30</v>
      </c>
      <c r="I498" s="8" t="s">
        <v>11</v>
      </c>
      <c r="J498" s="1">
        <f>DATEVALUE(bills[[#This Row],[date]])</f>
        <v>44129</v>
      </c>
    </row>
    <row r="499" spans="1:10" ht="15" hidden="1" x14ac:dyDescent="0.25">
      <c r="A499" s="8" t="s">
        <v>487</v>
      </c>
      <c r="B499" s="8" t="s">
        <v>516</v>
      </c>
      <c r="C499" s="8">
        <v>0</v>
      </c>
      <c r="D499" s="8" t="s">
        <v>10</v>
      </c>
      <c r="E499" s="8">
        <v>120</v>
      </c>
      <c r="F499" s="8">
        <v>0</v>
      </c>
      <c r="G499" s="8">
        <v>0</v>
      </c>
      <c r="H499" s="8">
        <v>120</v>
      </c>
      <c r="I499" s="8" t="s">
        <v>11</v>
      </c>
      <c r="J499" s="1">
        <f>DATEVALUE(bills[[#This Row],[date]])</f>
        <v>44129</v>
      </c>
    </row>
    <row r="500" spans="1:10" ht="15" hidden="1" x14ac:dyDescent="0.25">
      <c r="A500" s="8" t="s">
        <v>487</v>
      </c>
      <c r="B500" s="8" t="s">
        <v>517</v>
      </c>
      <c r="C500" s="8">
        <v>0</v>
      </c>
      <c r="D500" s="8" t="s">
        <v>10</v>
      </c>
      <c r="E500" s="8">
        <v>74</v>
      </c>
      <c r="F500" s="8">
        <v>0</v>
      </c>
      <c r="G500" s="8">
        <v>0</v>
      </c>
      <c r="H500" s="8">
        <v>74</v>
      </c>
      <c r="I500" s="8" t="s">
        <v>11</v>
      </c>
      <c r="J500" s="1">
        <f>DATEVALUE(bills[[#This Row],[date]])</f>
        <v>44129</v>
      </c>
    </row>
    <row r="501" spans="1:10" ht="15" hidden="1" x14ac:dyDescent="0.25">
      <c r="A501" s="8" t="s">
        <v>487</v>
      </c>
      <c r="B501" s="8" t="s">
        <v>518</v>
      </c>
      <c r="C501" s="8">
        <v>0</v>
      </c>
      <c r="D501" s="8" t="s">
        <v>10</v>
      </c>
      <c r="E501" s="8">
        <v>40</v>
      </c>
      <c r="F501" s="8">
        <v>0</v>
      </c>
      <c r="G501" s="8">
        <v>0</v>
      </c>
      <c r="H501" s="8">
        <v>40</v>
      </c>
      <c r="I501" s="8" t="s">
        <v>11</v>
      </c>
      <c r="J501" s="1">
        <f>DATEVALUE(bills[[#This Row],[date]])</f>
        <v>44129</v>
      </c>
    </row>
    <row r="502" spans="1:10" ht="15" hidden="1" x14ac:dyDescent="0.25">
      <c r="A502" s="8" t="s">
        <v>487</v>
      </c>
      <c r="B502" s="8" t="s">
        <v>519</v>
      </c>
      <c r="C502" s="8">
        <v>0</v>
      </c>
      <c r="D502" s="8" t="s">
        <v>10</v>
      </c>
      <c r="E502" s="8">
        <v>40</v>
      </c>
      <c r="F502" s="8">
        <v>0</v>
      </c>
      <c r="G502" s="8">
        <v>0</v>
      </c>
      <c r="H502" s="8">
        <v>40</v>
      </c>
      <c r="I502" s="8" t="s">
        <v>11</v>
      </c>
      <c r="J502" s="1">
        <f>DATEVALUE(bills[[#This Row],[date]])</f>
        <v>44129</v>
      </c>
    </row>
    <row r="503" spans="1:10" ht="15" hidden="1" x14ac:dyDescent="0.25">
      <c r="A503" s="8" t="s">
        <v>487</v>
      </c>
      <c r="B503" s="8" t="s">
        <v>520</v>
      </c>
      <c r="C503" s="8">
        <v>0</v>
      </c>
      <c r="D503" s="8" t="s">
        <v>10</v>
      </c>
      <c r="E503" s="8">
        <v>90</v>
      </c>
      <c r="F503" s="8">
        <v>0</v>
      </c>
      <c r="G503" s="8">
        <v>0</v>
      </c>
      <c r="H503" s="8">
        <v>90</v>
      </c>
      <c r="I503" s="8" t="s">
        <v>11</v>
      </c>
      <c r="J503" s="1">
        <f>DATEVALUE(bills[[#This Row],[date]])</f>
        <v>44129</v>
      </c>
    </row>
    <row r="504" spans="1:10" ht="15" hidden="1" x14ac:dyDescent="0.25">
      <c r="A504" s="8" t="s">
        <v>487</v>
      </c>
      <c r="B504" s="8" t="s">
        <v>521</v>
      </c>
      <c r="C504" s="8">
        <v>0</v>
      </c>
      <c r="D504" s="8" t="s">
        <v>10</v>
      </c>
      <c r="E504" s="8">
        <v>40</v>
      </c>
      <c r="F504" s="8">
        <v>0</v>
      </c>
      <c r="G504" s="8">
        <v>0</v>
      </c>
      <c r="H504" s="8">
        <v>40</v>
      </c>
      <c r="I504" s="8" t="s">
        <v>11</v>
      </c>
      <c r="J504" s="1">
        <f>DATEVALUE(bills[[#This Row],[date]])</f>
        <v>44129</v>
      </c>
    </row>
    <row r="505" spans="1:10" ht="15" hidden="1" x14ac:dyDescent="0.25">
      <c r="A505" s="8" t="s">
        <v>487</v>
      </c>
      <c r="B505" s="8" t="s">
        <v>522</v>
      </c>
      <c r="C505" s="8">
        <v>0</v>
      </c>
      <c r="D505" s="8" t="s">
        <v>10</v>
      </c>
      <c r="E505" s="8">
        <v>748</v>
      </c>
      <c r="F505" s="8">
        <v>0</v>
      </c>
      <c r="G505" s="8">
        <v>0</v>
      </c>
      <c r="H505" s="8">
        <v>748</v>
      </c>
      <c r="I505" s="8" t="s">
        <v>11</v>
      </c>
      <c r="J505" s="1">
        <f>DATEVALUE(bills[[#This Row],[date]])</f>
        <v>44129</v>
      </c>
    </row>
    <row r="506" spans="1:10" ht="15" hidden="1" x14ac:dyDescent="0.25">
      <c r="A506" s="8" t="s">
        <v>487</v>
      </c>
      <c r="B506" s="8" t="s">
        <v>523</v>
      </c>
      <c r="C506" s="8">
        <v>0</v>
      </c>
      <c r="D506" s="8" t="s">
        <v>10</v>
      </c>
      <c r="E506" s="8">
        <v>72</v>
      </c>
      <c r="F506" s="8">
        <v>0</v>
      </c>
      <c r="G506" s="8">
        <v>0</v>
      </c>
      <c r="H506" s="8">
        <v>72</v>
      </c>
      <c r="I506" s="8" t="s">
        <v>11</v>
      </c>
      <c r="J506" s="1">
        <f>DATEVALUE(bills[[#This Row],[date]])</f>
        <v>44129</v>
      </c>
    </row>
    <row r="507" spans="1:10" ht="15" hidden="1" x14ac:dyDescent="0.25">
      <c r="A507" s="8" t="s">
        <v>487</v>
      </c>
      <c r="B507" s="8" t="s">
        <v>524</v>
      </c>
      <c r="C507" s="8">
        <v>0</v>
      </c>
      <c r="D507" s="8" t="s">
        <v>10</v>
      </c>
      <c r="E507" s="8">
        <v>176.2</v>
      </c>
      <c r="F507" s="8">
        <v>0.2</v>
      </c>
      <c r="G507" s="8">
        <v>0</v>
      </c>
      <c r="H507" s="8">
        <v>176</v>
      </c>
      <c r="I507" s="8" t="s">
        <v>11</v>
      </c>
      <c r="J507" s="1">
        <f>DATEVALUE(bills[[#This Row],[date]])</f>
        <v>44129</v>
      </c>
    </row>
    <row r="508" spans="1:10" ht="15" hidden="1" x14ac:dyDescent="0.25">
      <c r="A508" s="8" t="s">
        <v>487</v>
      </c>
      <c r="B508" s="8" t="s">
        <v>525</v>
      </c>
      <c r="C508" s="8">
        <v>0</v>
      </c>
      <c r="D508" s="8" t="s">
        <v>10</v>
      </c>
      <c r="E508" s="8">
        <v>14</v>
      </c>
      <c r="F508" s="8">
        <v>0</v>
      </c>
      <c r="G508" s="8">
        <v>0</v>
      </c>
      <c r="H508" s="8">
        <v>14</v>
      </c>
      <c r="I508" s="8" t="s">
        <v>11</v>
      </c>
      <c r="J508" s="1">
        <f>DATEVALUE(bills[[#This Row],[date]])</f>
        <v>44129</v>
      </c>
    </row>
    <row r="509" spans="1:10" ht="15" hidden="1" x14ac:dyDescent="0.25">
      <c r="A509" s="8" t="s">
        <v>487</v>
      </c>
      <c r="B509" s="8" t="s">
        <v>526</v>
      </c>
      <c r="C509" s="8">
        <v>0</v>
      </c>
      <c r="D509" s="8" t="s">
        <v>10</v>
      </c>
      <c r="E509" s="8">
        <v>10</v>
      </c>
      <c r="F509" s="8">
        <v>0</v>
      </c>
      <c r="G509" s="8">
        <v>0</v>
      </c>
      <c r="H509" s="8">
        <v>10</v>
      </c>
      <c r="I509" s="8" t="s">
        <v>11</v>
      </c>
      <c r="J509" s="1">
        <f>DATEVALUE(bills[[#This Row],[date]])</f>
        <v>44129</v>
      </c>
    </row>
    <row r="510" spans="1:10" ht="15" hidden="1" x14ac:dyDescent="0.25">
      <c r="A510" s="8" t="s">
        <v>487</v>
      </c>
      <c r="B510" s="8" t="s">
        <v>527</v>
      </c>
      <c r="C510" s="8">
        <v>0</v>
      </c>
      <c r="D510" s="8" t="s">
        <v>10</v>
      </c>
      <c r="E510" s="8">
        <v>115</v>
      </c>
      <c r="F510" s="8">
        <v>0</v>
      </c>
      <c r="G510" s="8">
        <v>0</v>
      </c>
      <c r="H510" s="8">
        <v>115</v>
      </c>
      <c r="I510" s="8" t="s">
        <v>11</v>
      </c>
      <c r="J510" s="1">
        <f>DATEVALUE(bills[[#This Row],[date]])</f>
        <v>44129</v>
      </c>
    </row>
    <row r="511" spans="1:10" ht="15" hidden="1" x14ac:dyDescent="0.25">
      <c r="A511" s="8" t="s">
        <v>487</v>
      </c>
      <c r="B511" s="8" t="s">
        <v>528</v>
      </c>
      <c r="C511" s="8">
        <v>0</v>
      </c>
      <c r="D511" s="8" t="s">
        <v>10</v>
      </c>
      <c r="E511" s="8">
        <v>50</v>
      </c>
      <c r="F511" s="8">
        <v>0</v>
      </c>
      <c r="G511" s="8">
        <v>0</v>
      </c>
      <c r="H511" s="8">
        <v>50</v>
      </c>
      <c r="I511" s="8" t="s">
        <v>11</v>
      </c>
      <c r="J511" s="1">
        <f>DATEVALUE(bills[[#This Row],[date]])</f>
        <v>44129</v>
      </c>
    </row>
    <row r="512" spans="1:10" ht="15" hidden="1" x14ac:dyDescent="0.25">
      <c r="A512" s="8" t="s">
        <v>487</v>
      </c>
      <c r="B512" s="8" t="s">
        <v>529</v>
      </c>
      <c r="C512" s="8">
        <v>0</v>
      </c>
      <c r="D512" s="8" t="s">
        <v>10</v>
      </c>
      <c r="E512" s="8">
        <v>10</v>
      </c>
      <c r="F512" s="8">
        <v>0</v>
      </c>
      <c r="G512" s="8">
        <v>0</v>
      </c>
      <c r="H512" s="8">
        <v>10</v>
      </c>
      <c r="I512" s="8" t="s">
        <v>11</v>
      </c>
      <c r="J512" s="1">
        <f>DATEVALUE(bills[[#This Row],[date]])</f>
        <v>44129</v>
      </c>
    </row>
    <row r="513" spans="1:10" ht="15" hidden="1" x14ac:dyDescent="0.25">
      <c r="A513" s="8" t="s">
        <v>487</v>
      </c>
      <c r="B513" s="8" t="s">
        <v>530</v>
      </c>
      <c r="C513" s="8">
        <v>0</v>
      </c>
      <c r="D513" s="8" t="s">
        <v>10</v>
      </c>
      <c r="E513" s="8">
        <v>2600.5</v>
      </c>
      <c r="F513" s="8">
        <v>500.5</v>
      </c>
      <c r="G513" s="8">
        <v>0</v>
      </c>
      <c r="H513" s="8">
        <v>2100</v>
      </c>
      <c r="I513" s="8" t="s">
        <v>62</v>
      </c>
      <c r="J513" s="1">
        <f>DATEVALUE(bills[[#This Row],[date]])</f>
        <v>44129</v>
      </c>
    </row>
    <row r="514" spans="1:10" ht="15" hidden="1" x14ac:dyDescent="0.25">
      <c r="A514" s="8" t="s">
        <v>531</v>
      </c>
      <c r="B514" s="8" t="s">
        <v>532</v>
      </c>
      <c r="C514" s="8">
        <v>0</v>
      </c>
      <c r="D514" s="8" t="s">
        <v>10</v>
      </c>
      <c r="E514" s="8">
        <v>994.6</v>
      </c>
      <c r="F514" s="8">
        <v>0.6</v>
      </c>
      <c r="G514" s="8">
        <v>0</v>
      </c>
      <c r="H514" s="8">
        <v>994</v>
      </c>
      <c r="I514" s="8" t="s">
        <v>11</v>
      </c>
      <c r="J514" s="1">
        <f>DATEVALUE(bills[[#This Row],[date]])</f>
        <v>44135</v>
      </c>
    </row>
    <row r="515" spans="1:10" ht="15" hidden="1" x14ac:dyDescent="0.25">
      <c r="A515" s="8" t="s">
        <v>531</v>
      </c>
      <c r="B515" s="8" t="s">
        <v>533</v>
      </c>
      <c r="C515" s="8">
        <v>0</v>
      </c>
      <c r="D515" s="8" t="s">
        <v>10</v>
      </c>
      <c r="E515" s="8">
        <v>145</v>
      </c>
      <c r="F515" s="8">
        <v>0</v>
      </c>
      <c r="G515" s="8">
        <v>0</v>
      </c>
      <c r="H515" s="8">
        <v>145</v>
      </c>
      <c r="I515" s="8" t="s">
        <v>11</v>
      </c>
      <c r="J515" s="1">
        <f>DATEVALUE(bills[[#This Row],[date]])</f>
        <v>44135</v>
      </c>
    </row>
    <row r="516" spans="1:10" ht="15" hidden="1" x14ac:dyDescent="0.25">
      <c r="A516" s="8" t="s">
        <v>531</v>
      </c>
      <c r="B516" s="8" t="s">
        <v>534</v>
      </c>
      <c r="C516" s="8">
        <v>0</v>
      </c>
      <c r="D516" s="8" t="s">
        <v>10</v>
      </c>
      <c r="E516" s="8">
        <v>160.19999999999999</v>
      </c>
      <c r="F516" s="8">
        <v>0.2</v>
      </c>
      <c r="G516" s="8">
        <v>0</v>
      </c>
      <c r="H516" s="8">
        <v>160</v>
      </c>
      <c r="I516" s="8" t="s">
        <v>11</v>
      </c>
      <c r="J516" s="1">
        <f>DATEVALUE(bills[[#This Row],[date]])</f>
        <v>44135</v>
      </c>
    </row>
    <row r="517" spans="1:10" ht="15" hidden="1" x14ac:dyDescent="0.25">
      <c r="A517" s="8" t="s">
        <v>531</v>
      </c>
      <c r="B517" s="8" t="s">
        <v>535</v>
      </c>
      <c r="C517" s="8">
        <v>0</v>
      </c>
      <c r="D517" s="8" t="s">
        <v>10</v>
      </c>
      <c r="E517" s="8">
        <v>34.799999999999997</v>
      </c>
      <c r="F517" s="8">
        <v>0</v>
      </c>
      <c r="G517" s="8">
        <v>0.2</v>
      </c>
      <c r="H517" s="8">
        <v>35</v>
      </c>
      <c r="I517" s="8" t="s">
        <v>11</v>
      </c>
      <c r="J517" s="1">
        <f>DATEVALUE(bills[[#This Row],[date]])</f>
        <v>44135</v>
      </c>
    </row>
    <row r="518" spans="1:10" ht="15" hidden="1" x14ac:dyDescent="0.25">
      <c r="A518" s="8" t="s">
        <v>531</v>
      </c>
      <c r="B518" s="8" t="s">
        <v>536</v>
      </c>
      <c r="C518" s="8">
        <v>0</v>
      </c>
      <c r="D518" s="8" t="s">
        <v>10</v>
      </c>
      <c r="E518" s="8">
        <v>369</v>
      </c>
      <c r="F518" s="8">
        <v>0</v>
      </c>
      <c r="G518" s="8">
        <v>0</v>
      </c>
      <c r="H518" s="8">
        <v>369</v>
      </c>
      <c r="I518" s="8" t="s">
        <v>11</v>
      </c>
      <c r="J518" s="1">
        <f>DATEVALUE(bills[[#This Row],[date]])</f>
        <v>44135</v>
      </c>
    </row>
    <row r="519" spans="1:10" ht="15" hidden="1" x14ac:dyDescent="0.25">
      <c r="A519" s="8" t="s">
        <v>531</v>
      </c>
      <c r="B519" s="8" t="s">
        <v>537</v>
      </c>
      <c r="C519" s="8">
        <v>0</v>
      </c>
      <c r="D519" s="8" t="s">
        <v>10</v>
      </c>
      <c r="E519" s="8">
        <v>100</v>
      </c>
      <c r="F519" s="8">
        <v>0</v>
      </c>
      <c r="G519" s="8">
        <v>0</v>
      </c>
      <c r="H519" s="8">
        <v>100</v>
      </c>
      <c r="I519" s="8" t="s">
        <v>11</v>
      </c>
      <c r="J519" s="1">
        <f>DATEVALUE(bills[[#This Row],[date]])</f>
        <v>44135</v>
      </c>
    </row>
    <row r="520" spans="1:10" ht="15" hidden="1" x14ac:dyDescent="0.25">
      <c r="A520" s="8" t="s">
        <v>531</v>
      </c>
      <c r="B520" s="8" t="s">
        <v>538</v>
      </c>
      <c r="C520" s="8">
        <v>0</v>
      </c>
      <c r="D520" s="8" t="s">
        <v>10</v>
      </c>
      <c r="E520" s="8">
        <v>378.7</v>
      </c>
      <c r="F520" s="8">
        <v>0</v>
      </c>
      <c r="G520" s="8">
        <v>0.3</v>
      </c>
      <c r="H520" s="8">
        <v>379</v>
      </c>
      <c r="I520" s="8" t="s">
        <v>11</v>
      </c>
      <c r="J520" s="1">
        <f>DATEVALUE(bills[[#This Row],[date]])</f>
        <v>44135</v>
      </c>
    </row>
    <row r="521" spans="1:10" ht="15" hidden="1" x14ac:dyDescent="0.25">
      <c r="A521" s="8" t="s">
        <v>531</v>
      </c>
      <c r="B521" s="8" t="s">
        <v>539</v>
      </c>
      <c r="C521" s="8">
        <v>0</v>
      </c>
      <c r="D521" s="8" t="s">
        <v>10</v>
      </c>
      <c r="E521" s="8">
        <v>134</v>
      </c>
      <c r="F521" s="8">
        <v>0</v>
      </c>
      <c r="G521" s="8">
        <v>0</v>
      </c>
      <c r="H521" s="8">
        <v>134</v>
      </c>
      <c r="I521" s="8" t="s">
        <v>11</v>
      </c>
      <c r="J521" s="1">
        <f>DATEVALUE(bills[[#This Row],[date]])</f>
        <v>44135</v>
      </c>
    </row>
    <row r="522" spans="1:10" ht="15" hidden="1" x14ac:dyDescent="0.25">
      <c r="A522" s="8" t="s">
        <v>531</v>
      </c>
      <c r="B522" s="8" t="s">
        <v>540</v>
      </c>
      <c r="C522" s="8">
        <v>0</v>
      </c>
      <c r="D522" s="8" t="s">
        <v>10</v>
      </c>
      <c r="E522" s="8">
        <v>236.1</v>
      </c>
      <c r="F522" s="8">
        <v>0.1</v>
      </c>
      <c r="G522" s="8">
        <v>0</v>
      </c>
      <c r="H522" s="8">
        <v>236</v>
      </c>
      <c r="I522" s="8" t="s">
        <v>62</v>
      </c>
      <c r="J522" s="1">
        <f>DATEVALUE(bills[[#This Row],[date]])</f>
        <v>44135</v>
      </c>
    </row>
    <row r="523" spans="1:10" ht="15" hidden="1" x14ac:dyDescent="0.25">
      <c r="A523" s="8" t="s">
        <v>531</v>
      </c>
      <c r="B523" s="8" t="s">
        <v>541</v>
      </c>
      <c r="C523" s="8">
        <v>0</v>
      </c>
      <c r="D523" s="8" t="s">
        <v>10</v>
      </c>
      <c r="E523" s="8">
        <v>143.5</v>
      </c>
      <c r="F523" s="8">
        <v>0</v>
      </c>
      <c r="G523" s="8">
        <v>0.5</v>
      </c>
      <c r="H523" s="8">
        <v>144</v>
      </c>
      <c r="I523" s="8" t="s">
        <v>11</v>
      </c>
      <c r="J523" s="1">
        <f>DATEVALUE(bills[[#This Row],[date]])</f>
        <v>44135</v>
      </c>
    </row>
    <row r="524" spans="1:10" ht="15" hidden="1" x14ac:dyDescent="0.25">
      <c r="A524" s="8" t="s">
        <v>531</v>
      </c>
      <c r="B524" s="8" t="s">
        <v>542</v>
      </c>
      <c r="C524" s="8">
        <v>0</v>
      </c>
      <c r="D524" s="8" t="s">
        <v>10</v>
      </c>
      <c r="E524" s="8">
        <v>302.8</v>
      </c>
      <c r="F524" s="8">
        <v>0</v>
      </c>
      <c r="G524" s="8">
        <v>0.2</v>
      </c>
      <c r="H524" s="8">
        <v>303</v>
      </c>
      <c r="I524" s="8" t="s">
        <v>11</v>
      </c>
      <c r="J524" s="1">
        <f>DATEVALUE(bills[[#This Row],[date]])</f>
        <v>44135</v>
      </c>
    </row>
    <row r="525" spans="1:10" ht="15" hidden="1" x14ac:dyDescent="0.25">
      <c r="A525" s="8" t="s">
        <v>531</v>
      </c>
      <c r="B525" s="8" t="s">
        <v>543</v>
      </c>
      <c r="C525" s="8">
        <v>0</v>
      </c>
      <c r="D525" s="8" t="s">
        <v>10</v>
      </c>
      <c r="E525" s="8">
        <v>622.70000000000005</v>
      </c>
      <c r="F525" s="8">
        <v>0</v>
      </c>
      <c r="G525" s="8">
        <v>0</v>
      </c>
      <c r="H525" s="8">
        <v>622.70000000000005</v>
      </c>
      <c r="I525" s="8" t="s">
        <v>62</v>
      </c>
      <c r="J525" s="1">
        <f>DATEVALUE(bills[[#This Row],[date]])</f>
        <v>44135</v>
      </c>
    </row>
    <row r="526" spans="1:10" ht="15" hidden="1" x14ac:dyDescent="0.25">
      <c r="A526" s="8" t="s">
        <v>531</v>
      </c>
      <c r="B526" s="8" t="s">
        <v>544</v>
      </c>
      <c r="C526" s="8">
        <v>0</v>
      </c>
      <c r="D526" s="8" t="s">
        <v>10</v>
      </c>
      <c r="E526" s="8">
        <v>110</v>
      </c>
      <c r="F526" s="8">
        <v>0</v>
      </c>
      <c r="G526" s="8">
        <v>0</v>
      </c>
      <c r="H526" s="8">
        <v>110</v>
      </c>
      <c r="I526" s="8" t="s">
        <v>11</v>
      </c>
      <c r="J526" s="1">
        <f>DATEVALUE(bills[[#This Row],[date]])</f>
        <v>44135</v>
      </c>
    </row>
    <row r="527" spans="1:10" ht="15" hidden="1" x14ac:dyDescent="0.25">
      <c r="A527" s="8" t="s">
        <v>531</v>
      </c>
      <c r="B527" s="8" t="s">
        <v>545</v>
      </c>
      <c r="C527" s="8">
        <v>0</v>
      </c>
      <c r="D527" s="8" t="s">
        <v>10</v>
      </c>
      <c r="E527" s="8">
        <v>90.8</v>
      </c>
      <c r="F527" s="8">
        <v>0</v>
      </c>
      <c r="G527" s="8">
        <v>0.2</v>
      </c>
      <c r="H527" s="8">
        <v>91</v>
      </c>
      <c r="I527" s="8" t="s">
        <v>11</v>
      </c>
      <c r="J527" s="1">
        <f>DATEVALUE(bills[[#This Row],[date]])</f>
        <v>44135</v>
      </c>
    </row>
    <row r="528" spans="1:10" ht="15" hidden="1" x14ac:dyDescent="0.25">
      <c r="A528" s="8" t="s">
        <v>531</v>
      </c>
      <c r="B528" s="8" t="s">
        <v>546</v>
      </c>
      <c r="C528" s="8">
        <v>0</v>
      </c>
      <c r="D528" s="8" t="s">
        <v>10</v>
      </c>
      <c r="E528" s="8">
        <v>217.5</v>
      </c>
      <c r="F528" s="8">
        <v>0</v>
      </c>
      <c r="G528" s="8">
        <v>0.5</v>
      </c>
      <c r="H528" s="8">
        <v>218</v>
      </c>
      <c r="I528" s="8" t="s">
        <v>11</v>
      </c>
      <c r="J528" s="1">
        <f>DATEVALUE(bills[[#This Row],[date]])</f>
        <v>44135</v>
      </c>
    </row>
    <row r="529" spans="1:10" ht="15" hidden="1" x14ac:dyDescent="0.25">
      <c r="A529" s="8" t="s">
        <v>531</v>
      </c>
      <c r="B529" s="8" t="s">
        <v>547</v>
      </c>
      <c r="C529" s="8">
        <v>1</v>
      </c>
      <c r="D529" s="8" t="s">
        <v>10</v>
      </c>
      <c r="E529" s="8">
        <v>283.75</v>
      </c>
      <c r="F529" s="8">
        <v>0</v>
      </c>
      <c r="G529" s="8">
        <v>0.25</v>
      </c>
      <c r="H529" s="8">
        <v>284</v>
      </c>
      <c r="I529" s="8" t="s">
        <v>11</v>
      </c>
      <c r="J529" s="1">
        <f>DATEVALUE(bills[[#This Row],[date]])</f>
        <v>44135</v>
      </c>
    </row>
    <row r="530" spans="1:10" ht="15" hidden="1" x14ac:dyDescent="0.25">
      <c r="A530" s="8" t="s">
        <v>531</v>
      </c>
      <c r="B530" s="8" t="s">
        <v>548</v>
      </c>
      <c r="C530" s="8">
        <v>0</v>
      </c>
      <c r="D530" s="8" t="s">
        <v>10</v>
      </c>
      <c r="E530" s="8">
        <v>171</v>
      </c>
      <c r="F530" s="8">
        <v>0</v>
      </c>
      <c r="G530" s="8">
        <v>0</v>
      </c>
      <c r="H530" s="8">
        <v>171</v>
      </c>
      <c r="I530" s="8" t="s">
        <v>62</v>
      </c>
      <c r="J530" s="1">
        <f>DATEVALUE(bills[[#This Row],[date]])</f>
        <v>44135</v>
      </c>
    </row>
    <row r="531" spans="1:10" ht="15" hidden="1" x14ac:dyDescent="0.25">
      <c r="A531" s="8" t="s">
        <v>531</v>
      </c>
      <c r="B531" s="8" t="s">
        <v>549</v>
      </c>
      <c r="C531" s="8">
        <v>0</v>
      </c>
      <c r="D531" s="8" t="s">
        <v>10</v>
      </c>
      <c r="E531" s="8">
        <v>777.5</v>
      </c>
      <c r="F531" s="8">
        <v>0</v>
      </c>
      <c r="G531" s="8">
        <v>0.5</v>
      </c>
      <c r="H531" s="8">
        <v>778</v>
      </c>
      <c r="I531" s="8" t="s">
        <v>11</v>
      </c>
      <c r="J531" s="1">
        <f>DATEVALUE(bills[[#This Row],[date]])</f>
        <v>44135</v>
      </c>
    </row>
    <row r="532" spans="1:10" ht="15" hidden="1" x14ac:dyDescent="0.25">
      <c r="A532" s="8" t="s">
        <v>531</v>
      </c>
      <c r="B532" s="8" t="s">
        <v>550</v>
      </c>
      <c r="C532" s="8">
        <v>0</v>
      </c>
      <c r="D532" s="8" t="s">
        <v>10</v>
      </c>
      <c r="E532" s="8">
        <v>283.75</v>
      </c>
      <c r="F532" s="8">
        <v>0</v>
      </c>
      <c r="G532" s="8">
        <v>0</v>
      </c>
      <c r="H532" s="8">
        <v>283.75</v>
      </c>
      <c r="I532" s="8" t="s">
        <v>62</v>
      </c>
      <c r="J532" s="1">
        <f>DATEVALUE(bills[[#This Row],[date]])</f>
        <v>44135</v>
      </c>
    </row>
    <row r="533" spans="1:10" ht="15" hidden="1" x14ac:dyDescent="0.25">
      <c r="A533" s="8" t="s">
        <v>531</v>
      </c>
      <c r="B533" s="8" t="s">
        <v>551</v>
      </c>
      <c r="C533" s="8">
        <v>0</v>
      </c>
      <c r="D533" s="8" t="s">
        <v>10</v>
      </c>
      <c r="E533" s="8">
        <v>179.55</v>
      </c>
      <c r="F533" s="8">
        <v>0.55000000000000004</v>
      </c>
      <c r="G533" s="8">
        <v>0</v>
      </c>
      <c r="H533" s="8">
        <v>179</v>
      </c>
      <c r="I533" s="8" t="s">
        <v>11</v>
      </c>
      <c r="J533" s="1">
        <f>DATEVALUE(bills[[#This Row],[date]])</f>
        <v>44135</v>
      </c>
    </row>
    <row r="534" spans="1:10" ht="15" hidden="1" x14ac:dyDescent="0.25">
      <c r="A534" s="8" t="s">
        <v>531</v>
      </c>
      <c r="B534" s="8" t="s">
        <v>552</v>
      </c>
      <c r="C534" s="8">
        <v>0</v>
      </c>
      <c r="D534" s="8" t="s">
        <v>10</v>
      </c>
      <c r="E534" s="8">
        <v>40</v>
      </c>
      <c r="F534" s="8">
        <v>0</v>
      </c>
      <c r="G534" s="8">
        <v>0</v>
      </c>
      <c r="H534" s="8">
        <v>40</v>
      </c>
      <c r="I534" s="8" t="s">
        <v>11</v>
      </c>
      <c r="J534" s="1">
        <f>DATEVALUE(bills[[#This Row],[date]])</f>
        <v>44135</v>
      </c>
    </row>
    <row r="535" spans="1:10" ht="15" hidden="1" x14ac:dyDescent="0.25">
      <c r="A535" s="8" t="s">
        <v>531</v>
      </c>
      <c r="B535" s="8" t="s">
        <v>553</v>
      </c>
      <c r="C535" s="8">
        <v>0</v>
      </c>
      <c r="D535" s="8" t="s">
        <v>10</v>
      </c>
      <c r="E535" s="8">
        <v>40</v>
      </c>
      <c r="F535" s="8">
        <v>0</v>
      </c>
      <c r="G535" s="8">
        <v>0</v>
      </c>
      <c r="H535" s="8">
        <v>40</v>
      </c>
      <c r="I535" s="8" t="s">
        <v>11</v>
      </c>
      <c r="J535" s="1">
        <f>DATEVALUE(bills[[#This Row],[date]])</f>
        <v>44135</v>
      </c>
    </row>
    <row r="536" spans="1:10" ht="15" hidden="1" x14ac:dyDescent="0.25">
      <c r="A536" s="8" t="s">
        <v>531</v>
      </c>
      <c r="B536" s="8" t="s">
        <v>554</v>
      </c>
      <c r="C536" s="8">
        <v>0</v>
      </c>
      <c r="D536" s="8" t="s">
        <v>10</v>
      </c>
      <c r="E536" s="8">
        <v>108</v>
      </c>
      <c r="F536" s="8">
        <v>0</v>
      </c>
      <c r="G536" s="8">
        <v>0</v>
      </c>
      <c r="H536" s="8">
        <v>108</v>
      </c>
      <c r="I536" s="8" t="s">
        <v>11</v>
      </c>
      <c r="J536" s="1">
        <f>DATEVALUE(bills[[#This Row],[date]])</f>
        <v>44135</v>
      </c>
    </row>
    <row r="537" spans="1:10" ht="15" hidden="1" x14ac:dyDescent="0.25">
      <c r="A537" s="8" t="s">
        <v>531</v>
      </c>
      <c r="B537" s="8" t="s">
        <v>555</v>
      </c>
      <c r="C537" s="8">
        <v>0</v>
      </c>
      <c r="D537" s="8" t="s">
        <v>10</v>
      </c>
      <c r="E537" s="8">
        <v>560.9</v>
      </c>
      <c r="F537" s="8">
        <v>0.9</v>
      </c>
      <c r="G537" s="8">
        <v>0</v>
      </c>
      <c r="H537" s="8">
        <v>560</v>
      </c>
      <c r="I537" s="8" t="s">
        <v>11</v>
      </c>
      <c r="J537" s="1">
        <f>DATEVALUE(bills[[#This Row],[date]])</f>
        <v>44135</v>
      </c>
    </row>
    <row r="538" spans="1:10" ht="15" hidden="1" x14ac:dyDescent="0.25">
      <c r="A538" s="8" t="s">
        <v>531</v>
      </c>
      <c r="B538" s="8" t="s">
        <v>556</v>
      </c>
      <c r="C538" s="8">
        <v>0</v>
      </c>
      <c r="D538" s="8" t="s">
        <v>10</v>
      </c>
      <c r="E538" s="8">
        <v>1015.5</v>
      </c>
      <c r="F538" s="8">
        <v>0</v>
      </c>
      <c r="G538" s="8">
        <v>0.5</v>
      </c>
      <c r="H538" s="8">
        <v>1016</v>
      </c>
      <c r="I538" s="8" t="s">
        <v>11</v>
      </c>
      <c r="J538" s="1">
        <f>DATEVALUE(bills[[#This Row],[date]])</f>
        <v>44135</v>
      </c>
    </row>
    <row r="539" spans="1:10" ht="15" hidden="1" x14ac:dyDescent="0.25">
      <c r="A539" s="8" t="s">
        <v>531</v>
      </c>
      <c r="B539" s="8" t="s">
        <v>557</v>
      </c>
      <c r="C539" s="8">
        <v>0</v>
      </c>
      <c r="D539" s="8" t="s">
        <v>10</v>
      </c>
      <c r="E539" s="8">
        <v>117</v>
      </c>
      <c r="F539" s="8">
        <v>0</v>
      </c>
      <c r="G539" s="8">
        <v>0</v>
      </c>
      <c r="H539" s="8">
        <v>117</v>
      </c>
      <c r="I539" s="8" t="s">
        <v>11</v>
      </c>
      <c r="J539" s="1">
        <f>DATEVALUE(bills[[#This Row],[date]])</f>
        <v>44135</v>
      </c>
    </row>
    <row r="540" spans="1:10" ht="15" hidden="1" x14ac:dyDescent="0.25">
      <c r="A540" s="8" t="s">
        <v>531</v>
      </c>
      <c r="B540" s="8" t="s">
        <v>558</v>
      </c>
      <c r="C540" s="8">
        <v>0</v>
      </c>
      <c r="D540" s="8" t="s">
        <v>10</v>
      </c>
      <c r="E540" s="8">
        <v>909</v>
      </c>
      <c r="F540" s="8">
        <v>0</v>
      </c>
      <c r="G540" s="8">
        <v>0</v>
      </c>
      <c r="H540" s="8">
        <v>909</v>
      </c>
      <c r="I540" s="8" t="s">
        <v>11</v>
      </c>
      <c r="J540" s="1">
        <f>DATEVALUE(bills[[#This Row],[date]])</f>
        <v>44135</v>
      </c>
    </row>
    <row r="541" spans="1:10" ht="15" hidden="1" x14ac:dyDescent="0.25">
      <c r="A541" s="8" t="s">
        <v>531</v>
      </c>
      <c r="B541" s="8" t="s">
        <v>559</v>
      </c>
      <c r="C541" s="8">
        <v>0</v>
      </c>
      <c r="D541" s="8" t="s">
        <v>10</v>
      </c>
      <c r="E541" s="8">
        <v>20</v>
      </c>
      <c r="F541" s="8">
        <v>0</v>
      </c>
      <c r="G541" s="8">
        <v>0</v>
      </c>
      <c r="H541" s="8">
        <v>20</v>
      </c>
      <c r="I541" s="8" t="s">
        <v>11</v>
      </c>
      <c r="J541" s="1">
        <f>DATEVALUE(bills[[#This Row],[date]])</f>
        <v>44135</v>
      </c>
    </row>
    <row r="542" spans="1:10" ht="15" hidden="1" x14ac:dyDescent="0.25">
      <c r="A542" s="8" t="s">
        <v>531</v>
      </c>
      <c r="B542" s="8" t="s">
        <v>560</v>
      </c>
      <c r="C542" s="8">
        <v>0</v>
      </c>
      <c r="D542" s="8" t="s">
        <v>10</v>
      </c>
      <c r="E542" s="8">
        <v>539</v>
      </c>
      <c r="F542" s="8">
        <v>0</v>
      </c>
      <c r="G542" s="8">
        <v>0</v>
      </c>
      <c r="H542" s="8">
        <v>539</v>
      </c>
      <c r="I542" s="8" t="s">
        <v>11</v>
      </c>
      <c r="J542" s="1">
        <f>DATEVALUE(bills[[#This Row],[date]])</f>
        <v>44135</v>
      </c>
    </row>
    <row r="543" spans="1:10" ht="15" hidden="1" x14ac:dyDescent="0.25">
      <c r="A543" s="8" t="s">
        <v>531</v>
      </c>
      <c r="B543" s="8" t="s">
        <v>561</v>
      </c>
      <c r="C543" s="8">
        <v>0</v>
      </c>
      <c r="D543" s="8" t="s">
        <v>10</v>
      </c>
      <c r="E543" s="8">
        <v>165</v>
      </c>
      <c r="F543" s="8">
        <v>0</v>
      </c>
      <c r="G543" s="8">
        <v>0</v>
      </c>
      <c r="H543" s="8">
        <v>165</v>
      </c>
      <c r="I543" s="8" t="s">
        <v>11</v>
      </c>
      <c r="J543" s="1">
        <f>DATEVALUE(bills[[#This Row],[date]])</f>
        <v>44135</v>
      </c>
    </row>
    <row r="544" spans="1:10" ht="15" hidden="1" x14ac:dyDescent="0.25">
      <c r="A544" s="8" t="s">
        <v>531</v>
      </c>
      <c r="B544" s="8" t="s">
        <v>562</v>
      </c>
      <c r="C544" s="8">
        <v>0</v>
      </c>
      <c r="D544" s="8" t="s">
        <v>10</v>
      </c>
      <c r="E544" s="8">
        <v>148</v>
      </c>
      <c r="F544" s="8">
        <v>0</v>
      </c>
      <c r="G544" s="8">
        <v>0</v>
      </c>
      <c r="H544" s="8">
        <v>148</v>
      </c>
      <c r="I544" s="8" t="s">
        <v>11</v>
      </c>
      <c r="J544" s="1">
        <f>DATEVALUE(bills[[#This Row],[date]])</f>
        <v>44135</v>
      </c>
    </row>
    <row r="545" spans="1:10" ht="15" hidden="1" x14ac:dyDescent="0.25">
      <c r="A545" s="8" t="s">
        <v>531</v>
      </c>
      <c r="B545" s="8" t="s">
        <v>563</v>
      </c>
      <c r="C545" s="8">
        <v>0</v>
      </c>
      <c r="D545" s="8" t="s">
        <v>10</v>
      </c>
      <c r="E545" s="8">
        <v>343.5</v>
      </c>
      <c r="F545" s="8">
        <v>0</v>
      </c>
      <c r="G545" s="8">
        <v>0.5</v>
      </c>
      <c r="H545" s="8">
        <v>344</v>
      </c>
      <c r="I545" s="8" t="s">
        <v>11</v>
      </c>
      <c r="J545" s="1">
        <f>DATEVALUE(bills[[#This Row],[date]])</f>
        <v>44135</v>
      </c>
    </row>
    <row r="546" spans="1:10" ht="15" hidden="1" x14ac:dyDescent="0.25">
      <c r="A546" s="8" t="s">
        <v>531</v>
      </c>
      <c r="B546" s="8" t="s">
        <v>564</v>
      </c>
      <c r="C546" s="8">
        <v>0</v>
      </c>
      <c r="D546" s="8" t="s">
        <v>10</v>
      </c>
      <c r="E546" s="8">
        <v>40</v>
      </c>
      <c r="F546" s="8">
        <v>0</v>
      </c>
      <c r="G546" s="8">
        <v>0</v>
      </c>
      <c r="H546" s="8">
        <v>40</v>
      </c>
      <c r="I546" s="8" t="s">
        <v>11</v>
      </c>
      <c r="J546" s="1">
        <f>DATEVALUE(bills[[#This Row],[date]])</f>
        <v>44135</v>
      </c>
    </row>
    <row r="547" spans="1:10" ht="15" hidden="1" x14ac:dyDescent="0.25">
      <c r="A547" s="8" t="s">
        <v>531</v>
      </c>
      <c r="B547" s="8" t="s">
        <v>565</v>
      </c>
      <c r="C547" s="8">
        <v>0</v>
      </c>
      <c r="D547" s="8" t="s">
        <v>10</v>
      </c>
      <c r="E547" s="8">
        <v>369.2</v>
      </c>
      <c r="F547" s="8">
        <v>0</v>
      </c>
      <c r="G547" s="8">
        <v>0.8</v>
      </c>
      <c r="H547" s="8">
        <v>370</v>
      </c>
      <c r="I547" s="8" t="s">
        <v>11</v>
      </c>
      <c r="J547" s="1">
        <f>DATEVALUE(bills[[#This Row],[date]])</f>
        <v>44135</v>
      </c>
    </row>
    <row r="548" spans="1:10" ht="15" hidden="1" x14ac:dyDescent="0.25">
      <c r="A548" s="8" t="s">
        <v>531</v>
      </c>
      <c r="B548" s="8" t="s">
        <v>566</v>
      </c>
      <c r="C548" s="8">
        <v>0</v>
      </c>
      <c r="D548" s="8" t="s">
        <v>10</v>
      </c>
      <c r="E548" s="8">
        <v>222.5</v>
      </c>
      <c r="F548" s="8">
        <v>0</v>
      </c>
      <c r="G548" s="8">
        <v>0</v>
      </c>
      <c r="H548" s="8">
        <v>222.5</v>
      </c>
      <c r="I548" s="8" t="s">
        <v>62</v>
      </c>
      <c r="J548" s="1">
        <f>DATEVALUE(bills[[#This Row],[date]])</f>
        <v>44135</v>
      </c>
    </row>
    <row r="549" spans="1:10" ht="15" hidden="1" x14ac:dyDescent="0.25">
      <c r="A549" s="8" t="s">
        <v>531</v>
      </c>
      <c r="B549" s="8" t="s">
        <v>567</v>
      </c>
      <c r="C549" s="8">
        <v>0</v>
      </c>
      <c r="D549" s="8" t="s">
        <v>10</v>
      </c>
      <c r="E549" s="8">
        <v>222.2</v>
      </c>
      <c r="F549" s="8">
        <v>0</v>
      </c>
      <c r="G549" s="8">
        <v>0.8</v>
      </c>
      <c r="H549" s="8">
        <v>223</v>
      </c>
      <c r="I549" s="8" t="s">
        <v>11</v>
      </c>
      <c r="J549" s="1">
        <f>DATEVALUE(bills[[#This Row],[date]])</f>
        <v>44135</v>
      </c>
    </row>
    <row r="550" spans="1:10" ht="15" hidden="1" x14ac:dyDescent="0.25">
      <c r="A550" s="8" t="s">
        <v>531</v>
      </c>
      <c r="B550" s="8" t="s">
        <v>568</v>
      </c>
      <c r="C550" s="8">
        <v>0</v>
      </c>
      <c r="D550" s="8" t="s">
        <v>10</v>
      </c>
      <c r="E550" s="8">
        <v>240</v>
      </c>
      <c r="F550" s="8">
        <v>0</v>
      </c>
      <c r="G550" s="8">
        <v>0</v>
      </c>
      <c r="H550" s="8">
        <v>240</v>
      </c>
      <c r="I550" s="8" t="s">
        <v>11</v>
      </c>
      <c r="J550" s="1">
        <f>DATEVALUE(bills[[#This Row],[date]])</f>
        <v>44135</v>
      </c>
    </row>
    <row r="551" spans="1:10" ht="15" hidden="1" x14ac:dyDescent="0.25">
      <c r="A551" s="8" t="s">
        <v>531</v>
      </c>
      <c r="B551" s="8" t="s">
        <v>569</v>
      </c>
      <c r="C551" s="8">
        <v>0</v>
      </c>
      <c r="D551" s="8" t="s">
        <v>10</v>
      </c>
      <c r="E551" s="8">
        <v>40</v>
      </c>
      <c r="F551" s="8">
        <v>0</v>
      </c>
      <c r="G551" s="8">
        <v>0</v>
      </c>
      <c r="H551" s="8">
        <v>40</v>
      </c>
      <c r="I551" s="8" t="s">
        <v>11</v>
      </c>
      <c r="J551" s="1">
        <f>DATEVALUE(bills[[#This Row],[date]])</f>
        <v>44135</v>
      </c>
    </row>
    <row r="552" spans="1:10" ht="15" hidden="1" x14ac:dyDescent="0.25">
      <c r="A552" s="8" t="s">
        <v>531</v>
      </c>
      <c r="B552" s="8" t="s">
        <v>570</v>
      </c>
      <c r="C552" s="8">
        <v>0</v>
      </c>
      <c r="D552" s="8" t="s">
        <v>10</v>
      </c>
      <c r="E552" s="8">
        <v>158.4</v>
      </c>
      <c r="F552" s="8">
        <v>0</v>
      </c>
      <c r="G552" s="8">
        <v>0.6</v>
      </c>
      <c r="H552" s="8">
        <v>159</v>
      </c>
      <c r="I552" s="8" t="s">
        <v>11</v>
      </c>
      <c r="J552" s="1">
        <f>DATEVALUE(bills[[#This Row],[date]])</f>
        <v>44135</v>
      </c>
    </row>
    <row r="553" spans="1:10" ht="15" hidden="1" x14ac:dyDescent="0.25">
      <c r="A553" s="8" t="s">
        <v>531</v>
      </c>
      <c r="B553" s="8" t="s">
        <v>571</v>
      </c>
      <c r="C553" s="8">
        <v>0</v>
      </c>
      <c r="D553" s="8" t="s">
        <v>10</v>
      </c>
      <c r="E553" s="8">
        <v>174.3</v>
      </c>
      <c r="F553" s="8">
        <v>0</v>
      </c>
      <c r="G553" s="8">
        <v>0.7</v>
      </c>
      <c r="H553" s="8">
        <v>175</v>
      </c>
      <c r="I553" s="8" t="s">
        <v>11</v>
      </c>
      <c r="J553" s="1">
        <f>DATEVALUE(bills[[#This Row],[date]])</f>
        <v>44135</v>
      </c>
    </row>
    <row r="554" spans="1:10" ht="15" hidden="1" x14ac:dyDescent="0.25">
      <c r="A554" s="8" t="s">
        <v>531</v>
      </c>
      <c r="B554" s="8" t="s">
        <v>572</v>
      </c>
      <c r="C554" s="8">
        <v>0</v>
      </c>
      <c r="D554" s="8" t="s">
        <v>10</v>
      </c>
      <c r="E554" s="8">
        <v>40</v>
      </c>
      <c r="F554" s="8">
        <v>0</v>
      </c>
      <c r="G554" s="8">
        <v>0</v>
      </c>
      <c r="H554" s="8">
        <v>40</v>
      </c>
      <c r="I554" s="8" t="s">
        <v>11</v>
      </c>
      <c r="J554" s="1">
        <f>DATEVALUE(bills[[#This Row],[date]])</f>
        <v>44135</v>
      </c>
    </row>
    <row r="555" spans="1:10" ht="15" hidden="1" x14ac:dyDescent="0.25">
      <c r="A555" s="8" t="s">
        <v>531</v>
      </c>
      <c r="B555" s="8" t="s">
        <v>573</v>
      </c>
      <c r="C555" s="8">
        <v>0</v>
      </c>
      <c r="D555" s="8" t="s">
        <v>10</v>
      </c>
      <c r="E555" s="8">
        <v>40</v>
      </c>
      <c r="F555" s="8">
        <v>0</v>
      </c>
      <c r="G555" s="8">
        <v>0</v>
      </c>
      <c r="H555" s="8">
        <v>40</v>
      </c>
      <c r="I555" s="8" t="s">
        <v>11</v>
      </c>
      <c r="J555" s="1">
        <f>DATEVALUE(bills[[#This Row],[date]])</f>
        <v>44135</v>
      </c>
    </row>
    <row r="556" spans="1:10" ht="15" hidden="1" x14ac:dyDescent="0.25">
      <c r="A556" s="8" t="s">
        <v>531</v>
      </c>
      <c r="B556" s="8" t="s">
        <v>574</v>
      </c>
      <c r="C556" s="8">
        <v>0</v>
      </c>
      <c r="D556" s="8" t="s">
        <v>10</v>
      </c>
      <c r="E556" s="8">
        <v>90</v>
      </c>
      <c r="F556" s="8">
        <v>0</v>
      </c>
      <c r="G556" s="8">
        <v>0</v>
      </c>
      <c r="H556" s="8">
        <v>90</v>
      </c>
      <c r="I556" s="8" t="s">
        <v>11</v>
      </c>
      <c r="J556" s="1">
        <f>DATEVALUE(bills[[#This Row],[date]])</f>
        <v>44135</v>
      </c>
    </row>
    <row r="557" spans="1:10" ht="15" hidden="1" x14ac:dyDescent="0.25">
      <c r="A557" s="8" t="s">
        <v>531</v>
      </c>
      <c r="B557" s="8" t="s">
        <v>575</v>
      </c>
      <c r="C557" s="8">
        <v>0</v>
      </c>
      <c r="D557" s="8" t="s">
        <v>10</v>
      </c>
      <c r="E557" s="8">
        <v>20</v>
      </c>
      <c r="F557" s="8">
        <v>0</v>
      </c>
      <c r="G557" s="8">
        <v>0</v>
      </c>
      <c r="H557" s="8">
        <v>20</v>
      </c>
      <c r="I557" s="8" t="s">
        <v>11</v>
      </c>
      <c r="J557" s="1">
        <f>DATEVALUE(bills[[#This Row],[date]])</f>
        <v>44135</v>
      </c>
    </row>
    <row r="558" spans="1:10" ht="15" hidden="1" x14ac:dyDescent="0.25">
      <c r="A558" s="8" t="s">
        <v>531</v>
      </c>
      <c r="B558" s="8" t="s">
        <v>576</v>
      </c>
      <c r="C558" s="8">
        <v>0</v>
      </c>
      <c r="D558" s="8" t="s">
        <v>10</v>
      </c>
      <c r="E558" s="8">
        <v>180</v>
      </c>
      <c r="F558" s="8">
        <v>0</v>
      </c>
      <c r="G558" s="8">
        <v>0</v>
      </c>
      <c r="H558" s="8">
        <v>180</v>
      </c>
      <c r="I558" s="8" t="s">
        <v>11</v>
      </c>
      <c r="J558" s="1">
        <f>DATEVALUE(bills[[#This Row],[date]])</f>
        <v>44135</v>
      </c>
    </row>
    <row r="559" spans="1:10" ht="15" hidden="1" x14ac:dyDescent="0.25">
      <c r="A559" s="8" t="s">
        <v>531</v>
      </c>
      <c r="B559" s="8" t="s">
        <v>577</v>
      </c>
      <c r="C559" s="8">
        <v>0</v>
      </c>
      <c r="D559" s="8" t="s">
        <v>10</v>
      </c>
      <c r="E559" s="8">
        <v>70</v>
      </c>
      <c r="F559" s="8">
        <v>0</v>
      </c>
      <c r="G559" s="8">
        <v>0</v>
      </c>
      <c r="H559" s="8">
        <v>70</v>
      </c>
      <c r="I559" s="8" t="s">
        <v>11</v>
      </c>
      <c r="J559" s="1">
        <f>DATEVALUE(bills[[#This Row],[date]])</f>
        <v>44135</v>
      </c>
    </row>
    <row r="560" spans="1:10" ht="15" hidden="1" x14ac:dyDescent="0.25">
      <c r="A560" s="8" t="s">
        <v>531</v>
      </c>
      <c r="B560" s="8" t="s">
        <v>578</v>
      </c>
      <c r="C560" s="8">
        <v>0</v>
      </c>
      <c r="D560" s="8" t="s">
        <v>10</v>
      </c>
      <c r="E560" s="8">
        <v>63</v>
      </c>
      <c r="F560" s="8">
        <v>0</v>
      </c>
      <c r="G560" s="8">
        <v>0</v>
      </c>
      <c r="H560" s="8">
        <v>63</v>
      </c>
      <c r="I560" s="8" t="s">
        <v>11</v>
      </c>
      <c r="J560" s="1">
        <f>DATEVALUE(bills[[#This Row],[date]])</f>
        <v>44135</v>
      </c>
    </row>
    <row r="561" spans="1:10" ht="15" hidden="1" x14ac:dyDescent="0.25">
      <c r="A561" s="8" t="s">
        <v>531</v>
      </c>
      <c r="B561" s="8" t="s">
        <v>579</v>
      </c>
      <c r="C561" s="8">
        <v>0</v>
      </c>
      <c r="D561" s="8" t="s">
        <v>10</v>
      </c>
      <c r="E561" s="8">
        <v>295</v>
      </c>
      <c r="F561" s="8">
        <v>0</v>
      </c>
      <c r="G561" s="8">
        <v>0</v>
      </c>
      <c r="H561" s="8">
        <v>295</v>
      </c>
      <c r="I561" s="8" t="s">
        <v>11</v>
      </c>
      <c r="J561" s="1">
        <f>DATEVALUE(bills[[#This Row],[date]])</f>
        <v>44135</v>
      </c>
    </row>
    <row r="562" spans="1:10" ht="15" hidden="1" x14ac:dyDescent="0.25">
      <c r="A562" s="8" t="s">
        <v>531</v>
      </c>
      <c r="B562" s="8" t="s">
        <v>580</v>
      </c>
      <c r="C562" s="8">
        <v>0</v>
      </c>
      <c r="D562" s="8" t="s">
        <v>10</v>
      </c>
      <c r="E562" s="8">
        <v>85</v>
      </c>
      <c r="F562" s="8">
        <v>0</v>
      </c>
      <c r="G562" s="8">
        <v>0</v>
      </c>
      <c r="H562" s="8">
        <v>85</v>
      </c>
      <c r="I562" s="8" t="s">
        <v>11</v>
      </c>
      <c r="J562" s="1">
        <f>DATEVALUE(bills[[#This Row],[date]])</f>
        <v>44135</v>
      </c>
    </row>
    <row r="563" spans="1:10" ht="15" hidden="1" x14ac:dyDescent="0.25">
      <c r="A563" s="8" t="s">
        <v>531</v>
      </c>
      <c r="B563" s="8" t="s">
        <v>581</v>
      </c>
      <c r="C563" s="8">
        <v>0</v>
      </c>
      <c r="D563" s="8" t="s">
        <v>10</v>
      </c>
      <c r="E563" s="8">
        <v>40</v>
      </c>
      <c r="F563" s="8">
        <v>0</v>
      </c>
      <c r="G563" s="8">
        <v>0</v>
      </c>
      <c r="H563" s="8">
        <v>40</v>
      </c>
      <c r="I563" s="8" t="s">
        <v>11</v>
      </c>
      <c r="J563" s="1">
        <f>DATEVALUE(bills[[#This Row],[date]])</f>
        <v>44135</v>
      </c>
    </row>
    <row r="564" spans="1:10" ht="15" hidden="1" x14ac:dyDescent="0.25">
      <c r="A564" s="8" t="s">
        <v>531</v>
      </c>
      <c r="B564" s="8" t="s">
        <v>582</v>
      </c>
      <c r="C564" s="8">
        <v>0</v>
      </c>
      <c r="D564" s="8" t="s">
        <v>10</v>
      </c>
      <c r="E564" s="8">
        <v>114.2</v>
      </c>
      <c r="F564" s="8">
        <v>4.2</v>
      </c>
      <c r="G564" s="8">
        <v>0</v>
      </c>
      <c r="H564" s="8">
        <v>110</v>
      </c>
      <c r="I564" s="8" t="s">
        <v>62</v>
      </c>
      <c r="J564" s="1">
        <f>DATEVALUE(bills[[#This Row],[date]])</f>
        <v>44135</v>
      </c>
    </row>
    <row r="565" spans="1:10" ht="15" hidden="1" x14ac:dyDescent="0.25">
      <c r="A565" s="8" t="s">
        <v>531</v>
      </c>
      <c r="B565" s="8" t="s">
        <v>583</v>
      </c>
      <c r="C565" s="8">
        <v>0</v>
      </c>
      <c r="D565" s="8" t="s">
        <v>10</v>
      </c>
      <c r="E565" s="8">
        <v>50</v>
      </c>
      <c r="F565" s="8">
        <v>0</v>
      </c>
      <c r="G565" s="8">
        <v>0</v>
      </c>
      <c r="H565" s="8">
        <v>50</v>
      </c>
      <c r="I565" s="8" t="s">
        <v>11</v>
      </c>
      <c r="J565" s="1">
        <f>DATEVALUE(bills[[#This Row],[date]])</f>
        <v>44135</v>
      </c>
    </row>
    <row r="566" spans="1:10" ht="15" hidden="1" x14ac:dyDescent="0.25">
      <c r="A566" s="8" t="s">
        <v>531</v>
      </c>
      <c r="B566" s="8" t="s">
        <v>584</v>
      </c>
      <c r="C566" s="8">
        <v>0</v>
      </c>
      <c r="D566" s="8" t="s">
        <v>10</v>
      </c>
      <c r="E566" s="8">
        <v>1077.5</v>
      </c>
      <c r="F566" s="8">
        <v>0.5</v>
      </c>
      <c r="G566" s="8">
        <v>0</v>
      </c>
      <c r="H566" s="8">
        <v>1077</v>
      </c>
      <c r="I566" s="8" t="s">
        <v>11</v>
      </c>
      <c r="J566" s="1">
        <f>DATEVALUE(bills[[#This Row],[date]])</f>
        <v>44135</v>
      </c>
    </row>
    <row r="567" spans="1:10" ht="15" hidden="1" x14ac:dyDescent="0.25">
      <c r="A567" s="8" t="s">
        <v>531</v>
      </c>
      <c r="B567" s="8" t="s">
        <v>585</v>
      </c>
      <c r="C567" s="8">
        <v>0</v>
      </c>
      <c r="D567" s="8" t="s">
        <v>10</v>
      </c>
      <c r="E567" s="8">
        <v>30</v>
      </c>
      <c r="F567" s="8">
        <v>0</v>
      </c>
      <c r="G567" s="8">
        <v>0</v>
      </c>
      <c r="H567" s="8">
        <v>30</v>
      </c>
      <c r="I567" s="8" t="s">
        <v>11</v>
      </c>
      <c r="J567" s="1">
        <f>DATEVALUE(bills[[#This Row],[date]])</f>
        <v>44135</v>
      </c>
    </row>
    <row r="568" spans="1:10" ht="15" hidden="1" x14ac:dyDescent="0.25">
      <c r="A568" s="8" t="s">
        <v>531</v>
      </c>
      <c r="B568" s="8" t="s">
        <v>586</v>
      </c>
      <c r="C568" s="8">
        <v>0</v>
      </c>
      <c r="D568" s="8" t="s">
        <v>10</v>
      </c>
      <c r="E568" s="8">
        <v>330</v>
      </c>
      <c r="F568" s="8">
        <v>0</v>
      </c>
      <c r="G568" s="8">
        <v>0</v>
      </c>
      <c r="H568" s="8">
        <v>330</v>
      </c>
      <c r="I568" s="8" t="s">
        <v>11</v>
      </c>
      <c r="J568" s="1">
        <f>DATEVALUE(bills[[#This Row],[date]])</f>
        <v>44135</v>
      </c>
    </row>
    <row r="569" spans="1:10" ht="15" hidden="1" x14ac:dyDescent="0.25">
      <c r="A569" s="8" t="s">
        <v>531</v>
      </c>
      <c r="B569" s="8" t="s">
        <v>587</v>
      </c>
      <c r="C569" s="8">
        <v>0</v>
      </c>
      <c r="D569" s="8" t="s">
        <v>10</v>
      </c>
      <c r="E569" s="8">
        <v>60</v>
      </c>
      <c r="F569" s="8">
        <v>0</v>
      </c>
      <c r="G569" s="8">
        <v>0</v>
      </c>
      <c r="H569" s="8">
        <v>60</v>
      </c>
      <c r="I569" s="8" t="s">
        <v>11</v>
      </c>
      <c r="J569" s="1">
        <f>DATEVALUE(bills[[#This Row],[date]])</f>
        <v>44135</v>
      </c>
    </row>
    <row r="570" spans="1:10" ht="15" hidden="1" x14ac:dyDescent="0.25">
      <c r="A570" s="8" t="s">
        <v>531</v>
      </c>
      <c r="B570" s="8" t="s">
        <v>588</v>
      </c>
      <c r="C570" s="8">
        <v>0</v>
      </c>
      <c r="D570" s="8" t="s">
        <v>10</v>
      </c>
      <c r="E570" s="8">
        <v>25</v>
      </c>
      <c r="F570" s="8">
        <v>0</v>
      </c>
      <c r="G570" s="8">
        <v>0</v>
      </c>
      <c r="H570" s="8">
        <v>25</v>
      </c>
      <c r="I570" s="8" t="s">
        <v>11</v>
      </c>
      <c r="J570" s="1">
        <f>DATEVALUE(bills[[#This Row],[date]])</f>
        <v>44135</v>
      </c>
    </row>
    <row r="571" spans="1:10" ht="15" hidden="1" x14ac:dyDescent="0.25">
      <c r="A571" s="8" t="s">
        <v>531</v>
      </c>
      <c r="B571" s="8" t="s">
        <v>589</v>
      </c>
      <c r="C571" s="8">
        <v>0</v>
      </c>
      <c r="D571" s="8" t="s">
        <v>10</v>
      </c>
      <c r="E571" s="8">
        <v>40.200000000000003</v>
      </c>
      <c r="F571" s="8">
        <v>0.2</v>
      </c>
      <c r="G571" s="8">
        <v>0</v>
      </c>
      <c r="H571" s="8">
        <v>40</v>
      </c>
      <c r="I571" s="8" t="s">
        <v>11</v>
      </c>
      <c r="J571" s="1">
        <f>DATEVALUE(bills[[#This Row],[date]])</f>
        <v>44135</v>
      </c>
    </row>
    <row r="572" spans="1:10" ht="15" hidden="1" x14ac:dyDescent="0.25">
      <c r="A572" s="8" t="s">
        <v>531</v>
      </c>
      <c r="B572" s="8" t="s">
        <v>590</v>
      </c>
      <c r="C572" s="8">
        <v>0</v>
      </c>
      <c r="D572" s="8" t="s">
        <v>10</v>
      </c>
      <c r="E572" s="8">
        <v>70</v>
      </c>
      <c r="F572" s="8">
        <v>0</v>
      </c>
      <c r="G572" s="8">
        <v>0</v>
      </c>
      <c r="H572" s="8">
        <v>70</v>
      </c>
      <c r="I572" s="8" t="s">
        <v>11</v>
      </c>
      <c r="J572" s="1">
        <f>DATEVALUE(bills[[#This Row],[date]])</f>
        <v>44135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4256-9069-44A6-9EBA-48C932E1394A}">
  <dimension ref="A1:B87"/>
  <sheetViews>
    <sheetView topLeftCell="A70" workbookViewId="0">
      <selection activeCell="B4" sqref="B4:B86"/>
    </sheetView>
  </sheetViews>
  <sheetFormatPr defaultRowHeight="15" x14ac:dyDescent="0.25"/>
  <cols>
    <col min="1" max="1" width="11.81640625" bestFit="1" customWidth="1"/>
    <col min="2" max="2" width="13.6328125" bestFit="1" customWidth="1"/>
  </cols>
  <sheetData>
    <row r="1" spans="1:2" x14ac:dyDescent="0.25">
      <c r="A1" s="2" t="s">
        <v>729</v>
      </c>
      <c r="B1" s="16">
        <v>44114</v>
      </c>
    </row>
    <row r="3" spans="1:2" x14ac:dyDescent="0.25">
      <c r="A3" s="2" t="s">
        <v>730</v>
      </c>
      <c r="B3" t="s">
        <v>732</v>
      </c>
    </row>
    <row r="4" spans="1:2" x14ac:dyDescent="0.25">
      <c r="A4" s="4" t="s">
        <v>147</v>
      </c>
      <c r="B4">
        <v>1230.6000000000001</v>
      </c>
    </row>
    <row r="5" spans="1:2" x14ac:dyDescent="0.25">
      <c r="A5" s="4" t="s">
        <v>148</v>
      </c>
      <c r="B5">
        <v>10</v>
      </c>
    </row>
    <row r="6" spans="1:2" x14ac:dyDescent="0.25">
      <c r="A6" s="4" t="s">
        <v>149</v>
      </c>
      <c r="B6">
        <v>106</v>
      </c>
    </row>
    <row r="7" spans="1:2" x14ac:dyDescent="0.25">
      <c r="A7" s="4" t="s">
        <v>150</v>
      </c>
      <c r="B7">
        <v>220</v>
      </c>
    </row>
    <row r="8" spans="1:2" x14ac:dyDescent="0.25">
      <c r="A8" s="4" t="s">
        <v>151</v>
      </c>
      <c r="B8">
        <v>555.5</v>
      </c>
    </row>
    <row r="9" spans="1:2" x14ac:dyDescent="0.25">
      <c r="A9" s="4" t="s">
        <v>152</v>
      </c>
      <c r="B9">
        <v>120</v>
      </c>
    </row>
    <row r="10" spans="1:2" x14ac:dyDescent="0.25">
      <c r="A10" s="4" t="s">
        <v>153</v>
      </c>
      <c r="B10">
        <v>1450.2</v>
      </c>
    </row>
    <row r="11" spans="1:2" x14ac:dyDescent="0.25">
      <c r="A11" s="4" t="s">
        <v>154</v>
      </c>
      <c r="B11">
        <v>345.5</v>
      </c>
    </row>
    <row r="12" spans="1:2" x14ac:dyDescent="0.25">
      <c r="A12" s="4" t="s">
        <v>155</v>
      </c>
      <c r="B12">
        <v>168</v>
      </c>
    </row>
    <row r="13" spans="1:2" x14ac:dyDescent="0.25">
      <c r="A13" s="4" t="s">
        <v>156</v>
      </c>
      <c r="B13">
        <v>375</v>
      </c>
    </row>
    <row r="14" spans="1:2" x14ac:dyDescent="0.25">
      <c r="A14" s="4" t="s">
        <v>157</v>
      </c>
      <c r="B14">
        <v>583.20000000000005</v>
      </c>
    </row>
    <row r="15" spans="1:2" x14ac:dyDescent="0.25">
      <c r="A15" s="4" t="s">
        <v>158</v>
      </c>
      <c r="B15">
        <v>145</v>
      </c>
    </row>
    <row r="16" spans="1:2" x14ac:dyDescent="0.25">
      <c r="A16" s="4" t="s">
        <v>159</v>
      </c>
      <c r="B16">
        <v>173.8</v>
      </c>
    </row>
    <row r="17" spans="1:2" x14ac:dyDescent="0.25">
      <c r="A17" s="4" t="s">
        <v>160</v>
      </c>
      <c r="B17">
        <v>171</v>
      </c>
    </row>
    <row r="18" spans="1:2" x14ac:dyDescent="0.25">
      <c r="A18" s="4" t="s">
        <v>161</v>
      </c>
      <c r="B18">
        <v>300</v>
      </c>
    </row>
    <row r="19" spans="1:2" x14ac:dyDescent="0.25">
      <c r="A19" s="4" t="s">
        <v>162</v>
      </c>
      <c r="B19">
        <v>60</v>
      </c>
    </row>
    <row r="20" spans="1:2" x14ac:dyDescent="0.25">
      <c r="A20" s="4" t="s">
        <v>163</v>
      </c>
      <c r="B20">
        <v>10</v>
      </c>
    </row>
    <row r="21" spans="1:2" x14ac:dyDescent="0.25">
      <c r="A21" s="4" t="s">
        <v>164</v>
      </c>
      <c r="B21">
        <v>108</v>
      </c>
    </row>
    <row r="22" spans="1:2" x14ac:dyDescent="0.25">
      <c r="A22" s="4" t="s">
        <v>165</v>
      </c>
      <c r="B22">
        <v>92.5</v>
      </c>
    </row>
    <row r="23" spans="1:2" x14ac:dyDescent="0.25">
      <c r="A23" s="4" t="s">
        <v>166</v>
      </c>
      <c r="B23">
        <v>30</v>
      </c>
    </row>
    <row r="24" spans="1:2" x14ac:dyDescent="0.25">
      <c r="A24" s="4" t="s">
        <v>167</v>
      </c>
      <c r="B24">
        <v>50</v>
      </c>
    </row>
    <row r="25" spans="1:2" x14ac:dyDescent="0.25">
      <c r="A25" s="4" t="s">
        <v>168</v>
      </c>
      <c r="B25">
        <v>517</v>
      </c>
    </row>
    <row r="26" spans="1:2" x14ac:dyDescent="0.25">
      <c r="A26" s="4" t="s">
        <v>169</v>
      </c>
      <c r="B26">
        <v>124</v>
      </c>
    </row>
    <row r="27" spans="1:2" x14ac:dyDescent="0.25">
      <c r="A27" s="4" t="s">
        <v>170</v>
      </c>
      <c r="B27">
        <v>30</v>
      </c>
    </row>
    <row r="28" spans="1:2" x14ac:dyDescent="0.25">
      <c r="A28" s="4" t="s">
        <v>171</v>
      </c>
      <c r="B28">
        <v>70</v>
      </c>
    </row>
    <row r="29" spans="1:2" x14ac:dyDescent="0.25">
      <c r="A29" s="4" t="s">
        <v>172</v>
      </c>
      <c r="B29">
        <v>153</v>
      </c>
    </row>
    <row r="30" spans="1:2" x14ac:dyDescent="0.25">
      <c r="A30" s="4" t="s">
        <v>173</v>
      </c>
      <c r="B30">
        <v>389</v>
      </c>
    </row>
    <row r="31" spans="1:2" x14ac:dyDescent="0.25">
      <c r="A31" s="4" t="s">
        <v>174</v>
      </c>
      <c r="B31">
        <v>74</v>
      </c>
    </row>
    <row r="32" spans="1:2" x14ac:dyDescent="0.25">
      <c r="A32" s="4" t="s">
        <v>175</v>
      </c>
      <c r="B32">
        <v>37.5</v>
      </c>
    </row>
    <row r="33" spans="1:2" x14ac:dyDescent="0.25">
      <c r="A33" s="4" t="s">
        <v>176</v>
      </c>
      <c r="B33">
        <v>60</v>
      </c>
    </row>
    <row r="34" spans="1:2" x14ac:dyDescent="0.25">
      <c r="A34" s="4" t="s">
        <v>177</v>
      </c>
      <c r="B34">
        <v>215.3</v>
      </c>
    </row>
    <row r="35" spans="1:2" x14ac:dyDescent="0.25">
      <c r="A35" s="4" t="s">
        <v>178</v>
      </c>
      <c r="B35">
        <v>542.5</v>
      </c>
    </row>
    <row r="36" spans="1:2" x14ac:dyDescent="0.25">
      <c r="A36" s="4" t="s">
        <v>179</v>
      </c>
      <c r="B36">
        <v>60</v>
      </c>
    </row>
    <row r="37" spans="1:2" x14ac:dyDescent="0.25">
      <c r="A37" s="4" t="s">
        <v>180</v>
      </c>
      <c r="B37">
        <v>579.4</v>
      </c>
    </row>
    <row r="38" spans="1:2" x14ac:dyDescent="0.25">
      <c r="A38" s="4" t="s">
        <v>181</v>
      </c>
      <c r="B38">
        <v>131.5</v>
      </c>
    </row>
    <row r="39" spans="1:2" x14ac:dyDescent="0.25">
      <c r="A39" s="4" t="s">
        <v>182</v>
      </c>
      <c r="B39">
        <v>71</v>
      </c>
    </row>
    <row r="40" spans="1:2" x14ac:dyDescent="0.25">
      <c r="A40" s="4" t="s">
        <v>183</v>
      </c>
      <c r="B40">
        <v>40</v>
      </c>
    </row>
    <row r="41" spans="1:2" x14ac:dyDescent="0.25">
      <c r="A41" s="4" t="s">
        <v>184</v>
      </c>
      <c r="B41">
        <v>39.6</v>
      </c>
    </row>
    <row r="42" spans="1:2" x14ac:dyDescent="0.25">
      <c r="A42" s="4" t="s">
        <v>185</v>
      </c>
      <c r="B42">
        <v>255.5</v>
      </c>
    </row>
    <row r="43" spans="1:2" x14ac:dyDescent="0.25">
      <c r="A43" s="4" t="s">
        <v>186</v>
      </c>
      <c r="B43">
        <v>50</v>
      </c>
    </row>
    <row r="44" spans="1:2" x14ac:dyDescent="0.25">
      <c r="A44" s="4" t="s">
        <v>187</v>
      </c>
      <c r="B44">
        <v>194.5</v>
      </c>
    </row>
    <row r="45" spans="1:2" x14ac:dyDescent="0.25">
      <c r="A45" s="4" t="s">
        <v>188</v>
      </c>
      <c r="B45">
        <v>174.5</v>
      </c>
    </row>
    <row r="46" spans="1:2" x14ac:dyDescent="0.25">
      <c r="A46" s="4" t="s">
        <v>189</v>
      </c>
      <c r="B46">
        <v>100</v>
      </c>
    </row>
    <row r="47" spans="1:2" x14ac:dyDescent="0.25">
      <c r="A47" s="4" t="s">
        <v>190</v>
      </c>
      <c r="B47">
        <v>60</v>
      </c>
    </row>
    <row r="48" spans="1:2" x14ac:dyDescent="0.25">
      <c r="A48" s="4" t="s">
        <v>191</v>
      </c>
      <c r="B48">
        <v>47</v>
      </c>
    </row>
    <row r="49" spans="1:2" x14ac:dyDescent="0.25">
      <c r="A49" s="4" t="s">
        <v>192</v>
      </c>
      <c r="B49">
        <v>49</v>
      </c>
    </row>
    <row r="50" spans="1:2" x14ac:dyDescent="0.25">
      <c r="A50" s="4" t="s">
        <v>193</v>
      </c>
      <c r="B50">
        <v>618</v>
      </c>
    </row>
    <row r="51" spans="1:2" x14ac:dyDescent="0.25">
      <c r="A51" s="4" t="s">
        <v>194</v>
      </c>
      <c r="B51">
        <v>221.2</v>
      </c>
    </row>
    <row r="52" spans="1:2" x14ac:dyDescent="0.25">
      <c r="A52" s="4" t="s">
        <v>195</v>
      </c>
      <c r="B52">
        <v>79.8</v>
      </c>
    </row>
    <row r="53" spans="1:2" x14ac:dyDescent="0.25">
      <c r="A53" s="4" t="s">
        <v>196</v>
      </c>
      <c r="B53">
        <v>178.5</v>
      </c>
    </row>
    <row r="54" spans="1:2" x14ac:dyDescent="0.25">
      <c r="A54" s="4" t="s">
        <v>197</v>
      </c>
      <c r="B54">
        <v>1285.5999999999999</v>
      </c>
    </row>
    <row r="55" spans="1:2" x14ac:dyDescent="0.25">
      <c r="A55" s="4" t="s">
        <v>198</v>
      </c>
      <c r="B55">
        <v>149.1</v>
      </c>
    </row>
    <row r="56" spans="1:2" x14ac:dyDescent="0.25">
      <c r="A56" s="4" t="s">
        <v>199</v>
      </c>
      <c r="B56">
        <v>95</v>
      </c>
    </row>
    <row r="57" spans="1:2" x14ac:dyDescent="0.25">
      <c r="A57" s="4" t="s">
        <v>200</v>
      </c>
      <c r="B57">
        <v>199.5</v>
      </c>
    </row>
    <row r="58" spans="1:2" x14ac:dyDescent="0.25">
      <c r="A58" s="4" t="s">
        <v>201</v>
      </c>
      <c r="B58">
        <v>55</v>
      </c>
    </row>
    <row r="59" spans="1:2" x14ac:dyDescent="0.25">
      <c r="A59" s="4" t="s">
        <v>202</v>
      </c>
      <c r="B59">
        <v>759.5</v>
      </c>
    </row>
    <row r="60" spans="1:2" x14ac:dyDescent="0.25">
      <c r="A60" s="4" t="s">
        <v>203</v>
      </c>
      <c r="B60">
        <v>50</v>
      </c>
    </row>
    <row r="61" spans="1:2" x14ac:dyDescent="0.25">
      <c r="A61" s="4" t="s">
        <v>204</v>
      </c>
      <c r="B61">
        <v>160</v>
      </c>
    </row>
    <row r="62" spans="1:2" x14ac:dyDescent="0.25">
      <c r="A62" s="4" t="s">
        <v>205</v>
      </c>
      <c r="B62">
        <v>953</v>
      </c>
    </row>
    <row r="63" spans="1:2" x14ac:dyDescent="0.25">
      <c r="A63" s="4" t="s">
        <v>206</v>
      </c>
      <c r="B63">
        <v>14</v>
      </c>
    </row>
    <row r="64" spans="1:2" x14ac:dyDescent="0.25">
      <c r="A64" s="4" t="s">
        <v>207</v>
      </c>
      <c r="B64">
        <v>30</v>
      </c>
    </row>
    <row r="65" spans="1:2" x14ac:dyDescent="0.25">
      <c r="A65" s="4" t="s">
        <v>208</v>
      </c>
      <c r="B65">
        <v>106</v>
      </c>
    </row>
    <row r="66" spans="1:2" x14ac:dyDescent="0.25">
      <c r="A66" s="4" t="s">
        <v>209</v>
      </c>
      <c r="B66">
        <v>665</v>
      </c>
    </row>
    <row r="67" spans="1:2" x14ac:dyDescent="0.25">
      <c r="A67" s="4" t="s">
        <v>210</v>
      </c>
      <c r="B67">
        <v>124.2</v>
      </c>
    </row>
    <row r="68" spans="1:2" x14ac:dyDescent="0.25">
      <c r="A68" s="4" t="s">
        <v>211</v>
      </c>
      <c r="B68">
        <v>380</v>
      </c>
    </row>
    <row r="69" spans="1:2" x14ac:dyDescent="0.25">
      <c r="A69" s="4" t="s">
        <v>212</v>
      </c>
      <c r="B69">
        <v>350</v>
      </c>
    </row>
    <row r="70" spans="1:2" x14ac:dyDescent="0.25">
      <c r="A70" s="4" t="s">
        <v>213</v>
      </c>
      <c r="B70">
        <v>153</v>
      </c>
    </row>
    <row r="71" spans="1:2" x14ac:dyDescent="0.25">
      <c r="A71" s="4" t="s">
        <v>214</v>
      </c>
      <c r="B71">
        <v>94</v>
      </c>
    </row>
    <row r="72" spans="1:2" x14ac:dyDescent="0.25">
      <c r="A72" s="4" t="s">
        <v>215</v>
      </c>
      <c r="B72">
        <v>40.799999999999997</v>
      </c>
    </row>
    <row r="73" spans="1:2" x14ac:dyDescent="0.25">
      <c r="A73" s="4" t="s">
        <v>216</v>
      </c>
      <c r="B73">
        <v>80</v>
      </c>
    </row>
    <row r="74" spans="1:2" x14ac:dyDescent="0.25">
      <c r="A74" s="4" t="s">
        <v>217</v>
      </c>
      <c r="B74">
        <v>792.6</v>
      </c>
    </row>
    <row r="75" spans="1:2" x14ac:dyDescent="0.25">
      <c r="A75" s="4" t="s">
        <v>218</v>
      </c>
      <c r="B75">
        <v>698.1</v>
      </c>
    </row>
    <row r="76" spans="1:2" x14ac:dyDescent="0.25">
      <c r="A76" s="4" t="s">
        <v>219</v>
      </c>
      <c r="B76">
        <v>20</v>
      </c>
    </row>
    <row r="77" spans="1:2" x14ac:dyDescent="0.25">
      <c r="A77" s="4" t="s">
        <v>220</v>
      </c>
      <c r="B77">
        <v>30</v>
      </c>
    </row>
    <row r="78" spans="1:2" x14ac:dyDescent="0.25">
      <c r="A78" s="4" t="s">
        <v>221</v>
      </c>
      <c r="B78">
        <v>280.10000000000002</v>
      </c>
    </row>
    <row r="79" spans="1:2" x14ac:dyDescent="0.25">
      <c r="A79" s="4" t="s">
        <v>222</v>
      </c>
      <c r="B79">
        <v>111.5</v>
      </c>
    </row>
    <row r="80" spans="1:2" x14ac:dyDescent="0.25">
      <c r="A80" s="4" t="s">
        <v>223</v>
      </c>
      <c r="B80">
        <v>447.70000000000005</v>
      </c>
    </row>
    <row r="81" spans="1:2" x14ac:dyDescent="0.25">
      <c r="A81" s="4" t="s">
        <v>224</v>
      </c>
      <c r="B81">
        <v>40</v>
      </c>
    </row>
    <row r="82" spans="1:2" x14ac:dyDescent="0.25">
      <c r="A82" s="4" t="s">
        <v>225</v>
      </c>
      <c r="B82">
        <v>57</v>
      </c>
    </row>
    <row r="83" spans="1:2" x14ac:dyDescent="0.25">
      <c r="A83" s="4" t="s">
        <v>226</v>
      </c>
      <c r="B83">
        <v>214.5</v>
      </c>
    </row>
    <row r="84" spans="1:2" x14ac:dyDescent="0.25">
      <c r="A84" s="4" t="s">
        <v>227</v>
      </c>
      <c r="B84">
        <v>254.9</v>
      </c>
    </row>
    <row r="85" spans="1:2" x14ac:dyDescent="0.25">
      <c r="A85" s="4" t="s">
        <v>228</v>
      </c>
      <c r="B85">
        <v>134.5</v>
      </c>
    </row>
    <row r="86" spans="1:2" x14ac:dyDescent="0.25">
      <c r="A86" s="4" t="s">
        <v>229</v>
      </c>
      <c r="B86">
        <v>40</v>
      </c>
    </row>
    <row r="87" spans="1:2" x14ac:dyDescent="0.25">
      <c r="A87" s="4" t="s">
        <v>731</v>
      </c>
      <c r="B87">
        <v>20330.699999999997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99"/>
  <sheetViews>
    <sheetView topLeftCell="A1432" workbookViewId="0">
      <selection activeCell="E1445" sqref="E1445"/>
    </sheetView>
  </sheetViews>
  <sheetFormatPr defaultRowHeight="13.8" x14ac:dyDescent="0.25"/>
  <cols>
    <col min="1" max="1" width="14.6328125" customWidth="1"/>
    <col min="4" max="4" width="14.81640625" customWidth="1"/>
    <col min="5" max="5" width="10.453125" customWidth="1"/>
    <col min="6" max="6" width="10.08984375" customWidth="1"/>
    <col min="7" max="7" width="10.6328125" customWidth="1"/>
    <col min="8" max="8" width="9.81640625" customWidth="1"/>
    <col min="9" max="9" width="9.54296875" customWidth="1"/>
    <col min="10" max="10" width="14.90625" style="1" customWidth="1"/>
  </cols>
  <sheetData>
    <row r="1" spans="1:10" ht="15" x14ac:dyDescent="0.25">
      <c r="A1" t="s">
        <v>0</v>
      </c>
      <c r="B1" t="s">
        <v>1</v>
      </c>
      <c r="C1" t="s">
        <v>2</v>
      </c>
      <c r="D1" t="s">
        <v>591</v>
      </c>
      <c r="E1" t="s">
        <v>592</v>
      </c>
      <c r="F1" t="s">
        <v>593</v>
      </c>
      <c r="G1" t="s">
        <v>594</v>
      </c>
      <c r="H1" t="s">
        <v>4</v>
      </c>
      <c r="I1" t="s">
        <v>595</v>
      </c>
      <c r="J1" s="1" t="s">
        <v>729</v>
      </c>
    </row>
    <row r="2" spans="1:10" ht="15" hidden="1" x14ac:dyDescent="0.25">
      <c r="A2" t="s">
        <v>8</v>
      </c>
      <c r="B2" t="s">
        <v>9</v>
      </c>
      <c r="C2">
        <v>0</v>
      </c>
      <c r="D2" t="s">
        <v>596</v>
      </c>
      <c r="E2" t="s">
        <v>597</v>
      </c>
      <c r="F2">
        <v>2</v>
      </c>
      <c r="G2">
        <v>40</v>
      </c>
      <c r="H2">
        <v>80</v>
      </c>
      <c r="I2">
        <v>-1</v>
      </c>
      <c r="J2" s="1">
        <f>DATEVALUE(items[[#This Row],[date]])</f>
        <v>44107</v>
      </c>
    </row>
    <row r="3" spans="1:10" ht="15" hidden="1" x14ac:dyDescent="0.25">
      <c r="A3" t="s">
        <v>8</v>
      </c>
      <c r="B3" t="s">
        <v>9</v>
      </c>
      <c r="C3">
        <v>0</v>
      </c>
      <c r="D3" t="s">
        <v>598</v>
      </c>
      <c r="E3" t="s">
        <v>599</v>
      </c>
      <c r="F3">
        <v>0.1</v>
      </c>
      <c r="G3">
        <v>100</v>
      </c>
      <c r="H3">
        <v>10</v>
      </c>
      <c r="I3">
        <v>-1</v>
      </c>
      <c r="J3" s="1">
        <f>DATEVALUE(items[[#This Row],[date]])</f>
        <v>44107</v>
      </c>
    </row>
    <row r="4" spans="1:10" ht="15" hidden="1" x14ac:dyDescent="0.25">
      <c r="A4" t="s">
        <v>8</v>
      </c>
      <c r="B4" t="s">
        <v>9</v>
      </c>
      <c r="C4">
        <v>0</v>
      </c>
      <c r="D4" t="s">
        <v>600</v>
      </c>
      <c r="E4" t="s">
        <v>599</v>
      </c>
      <c r="F4">
        <v>0.1</v>
      </c>
      <c r="G4">
        <v>100</v>
      </c>
      <c r="H4">
        <v>10</v>
      </c>
      <c r="I4">
        <v>-1</v>
      </c>
      <c r="J4" s="1">
        <f>DATEVALUE(items[[#This Row],[date]])</f>
        <v>44107</v>
      </c>
    </row>
    <row r="5" spans="1:10" ht="15" hidden="1" x14ac:dyDescent="0.25">
      <c r="A5" t="s">
        <v>8</v>
      </c>
      <c r="B5" t="s">
        <v>9</v>
      </c>
      <c r="C5">
        <v>0</v>
      </c>
      <c r="D5" t="s">
        <v>601</v>
      </c>
      <c r="E5" t="s">
        <v>602</v>
      </c>
      <c r="F5">
        <v>0.27</v>
      </c>
      <c r="G5">
        <v>50</v>
      </c>
      <c r="H5">
        <v>13.5</v>
      </c>
      <c r="I5">
        <v>-1</v>
      </c>
      <c r="J5" s="1">
        <f>DATEVALUE(items[[#This Row],[date]])</f>
        <v>44107</v>
      </c>
    </row>
    <row r="6" spans="1:10" ht="15" hidden="1" x14ac:dyDescent="0.25">
      <c r="A6" t="s">
        <v>8</v>
      </c>
      <c r="B6" t="s">
        <v>9</v>
      </c>
      <c r="C6">
        <v>0</v>
      </c>
      <c r="D6" t="s">
        <v>603</v>
      </c>
      <c r="E6" t="s">
        <v>602</v>
      </c>
      <c r="F6">
        <v>0.57999999999999996</v>
      </c>
      <c r="G6">
        <v>50</v>
      </c>
      <c r="H6">
        <v>29</v>
      </c>
      <c r="I6">
        <v>-1</v>
      </c>
      <c r="J6" s="1">
        <f>DATEVALUE(items[[#This Row],[date]])</f>
        <v>44107</v>
      </c>
    </row>
    <row r="7" spans="1:10" ht="15" hidden="1" x14ac:dyDescent="0.25">
      <c r="A7" t="s">
        <v>8</v>
      </c>
      <c r="B7" t="s">
        <v>9</v>
      </c>
      <c r="C7">
        <v>0</v>
      </c>
      <c r="D7" t="s">
        <v>604</v>
      </c>
      <c r="E7" t="s">
        <v>602</v>
      </c>
      <c r="F7">
        <v>0.28999999999999998</v>
      </c>
      <c r="G7">
        <v>50</v>
      </c>
      <c r="H7">
        <v>14.5</v>
      </c>
      <c r="I7">
        <v>-1</v>
      </c>
      <c r="J7" s="1">
        <f>DATEVALUE(items[[#This Row],[date]])</f>
        <v>44107</v>
      </c>
    </row>
    <row r="8" spans="1:10" ht="15" hidden="1" x14ac:dyDescent="0.25">
      <c r="A8" t="s">
        <v>8</v>
      </c>
      <c r="B8" t="s">
        <v>9</v>
      </c>
      <c r="C8">
        <v>0</v>
      </c>
      <c r="D8" t="s">
        <v>605</v>
      </c>
      <c r="E8" t="s">
        <v>602</v>
      </c>
      <c r="F8">
        <v>0.4</v>
      </c>
      <c r="G8">
        <v>50</v>
      </c>
      <c r="H8">
        <v>20</v>
      </c>
      <c r="I8">
        <v>-1</v>
      </c>
      <c r="J8" s="1">
        <f>DATEVALUE(items[[#This Row],[date]])</f>
        <v>44107</v>
      </c>
    </row>
    <row r="9" spans="1:10" ht="15" hidden="1" x14ac:dyDescent="0.25">
      <c r="A9" t="s">
        <v>8</v>
      </c>
      <c r="B9" t="s">
        <v>9</v>
      </c>
      <c r="C9">
        <v>0</v>
      </c>
      <c r="D9" t="s">
        <v>606</v>
      </c>
      <c r="E9" t="s">
        <v>599</v>
      </c>
      <c r="F9">
        <v>0.37</v>
      </c>
      <c r="G9">
        <v>100</v>
      </c>
      <c r="H9">
        <v>37</v>
      </c>
      <c r="I9">
        <v>-1</v>
      </c>
      <c r="J9" s="1">
        <f>DATEVALUE(items[[#This Row],[date]])</f>
        <v>44107</v>
      </c>
    </row>
    <row r="10" spans="1:10" ht="15" hidden="1" x14ac:dyDescent="0.25">
      <c r="A10" t="s">
        <v>8</v>
      </c>
      <c r="B10" t="s">
        <v>9</v>
      </c>
      <c r="C10">
        <v>0</v>
      </c>
      <c r="D10" t="s">
        <v>607</v>
      </c>
      <c r="E10" t="s">
        <v>599</v>
      </c>
      <c r="F10">
        <v>0.1</v>
      </c>
      <c r="G10">
        <v>100</v>
      </c>
      <c r="H10">
        <v>10</v>
      </c>
      <c r="I10">
        <v>-1</v>
      </c>
      <c r="J10" s="1">
        <f>DATEVALUE(items[[#This Row],[date]])</f>
        <v>44107</v>
      </c>
    </row>
    <row r="11" spans="1:10" ht="15" hidden="1" x14ac:dyDescent="0.25">
      <c r="A11" t="s">
        <v>8</v>
      </c>
      <c r="B11" t="s">
        <v>12</v>
      </c>
      <c r="C11">
        <v>0</v>
      </c>
      <c r="D11" t="s">
        <v>608</v>
      </c>
      <c r="E11" t="s">
        <v>599</v>
      </c>
      <c r="F11">
        <v>0.35</v>
      </c>
      <c r="G11">
        <v>100</v>
      </c>
      <c r="H11">
        <v>35</v>
      </c>
      <c r="I11">
        <v>-1</v>
      </c>
      <c r="J11" s="1">
        <f>DATEVALUE(items[[#This Row],[date]])</f>
        <v>44107</v>
      </c>
    </row>
    <row r="12" spans="1:10" ht="15" hidden="1" x14ac:dyDescent="0.25">
      <c r="A12" t="s">
        <v>8</v>
      </c>
      <c r="B12" t="s">
        <v>13</v>
      </c>
      <c r="C12">
        <v>0</v>
      </c>
      <c r="D12" t="s">
        <v>609</v>
      </c>
      <c r="E12" t="s">
        <v>597</v>
      </c>
      <c r="F12">
        <v>1</v>
      </c>
      <c r="G12">
        <v>60</v>
      </c>
      <c r="H12">
        <v>60</v>
      </c>
      <c r="I12">
        <v>-1</v>
      </c>
      <c r="J12" s="1">
        <f>DATEVALUE(items[[#This Row],[date]])</f>
        <v>44107</v>
      </c>
    </row>
    <row r="13" spans="1:10" ht="15" hidden="1" x14ac:dyDescent="0.25">
      <c r="A13" t="s">
        <v>8</v>
      </c>
      <c r="B13" t="s">
        <v>13</v>
      </c>
      <c r="C13">
        <v>0</v>
      </c>
      <c r="D13" t="s">
        <v>610</v>
      </c>
      <c r="E13" t="s">
        <v>597</v>
      </c>
      <c r="F13">
        <v>1</v>
      </c>
      <c r="G13">
        <v>30</v>
      </c>
      <c r="H13">
        <v>30</v>
      </c>
      <c r="I13">
        <v>-1</v>
      </c>
      <c r="J13" s="1">
        <f>DATEVALUE(items[[#This Row],[date]])</f>
        <v>44107</v>
      </c>
    </row>
    <row r="14" spans="1:10" ht="15" hidden="1" x14ac:dyDescent="0.25">
      <c r="A14" t="s">
        <v>8</v>
      </c>
      <c r="B14" t="s">
        <v>13</v>
      </c>
      <c r="C14">
        <v>0</v>
      </c>
      <c r="D14" t="s">
        <v>611</v>
      </c>
      <c r="E14" t="s">
        <v>602</v>
      </c>
      <c r="F14">
        <v>0.6</v>
      </c>
      <c r="G14">
        <v>100</v>
      </c>
      <c r="H14">
        <v>60</v>
      </c>
      <c r="I14">
        <v>-1</v>
      </c>
      <c r="J14" s="1">
        <f>DATEVALUE(items[[#This Row],[date]])</f>
        <v>44107</v>
      </c>
    </row>
    <row r="15" spans="1:10" ht="15" hidden="1" x14ac:dyDescent="0.25">
      <c r="A15" t="s">
        <v>8</v>
      </c>
      <c r="B15" t="s">
        <v>13</v>
      </c>
      <c r="C15">
        <v>0</v>
      </c>
      <c r="D15" t="s">
        <v>612</v>
      </c>
      <c r="E15" t="s">
        <v>599</v>
      </c>
      <c r="F15">
        <v>0.28000000000000003</v>
      </c>
      <c r="G15">
        <v>99.999999999999986</v>
      </c>
      <c r="H15">
        <v>28</v>
      </c>
      <c r="I15">
        <v>-1</v>
      </c>
      <c r="J15" s="1">
        <f>DATEVALUE(items[[#This Row],[date]])</f>
        <v>44107</v>
      </c>
    </row>
    <row r="16" spans="1:10" ht="15" hidden="1" x14ac:dyDescent="0.25">
      <c r="A16" t="s">
        <v>8</v>
      </c>
      <c r="B16" t="s">
        <v>13</v>
      </c>
      <c r="C16">
        <v>0</v>
      </c>
      <c r="D16" t="s">
        <v>613</v>
      </c>
      <c r="E16" t="s">
        <v>599</v>
      </c>
      <c r="F16">
        <v>0.2</v>
      </c>
      <c r="G16">
        <v>100</v>
      </c>
      <c r="H16">
        <v>20</v>
      </c>
      <c r="I16">
        <v>-1</v>
      </c>
      <c r="J16" s="1">
        <f>DATEVALUE(items[[#This Row],[date]])</f>
        <v>44107</v>
      </c>
    </row>
    <row r="17" spans="1:10" ht="15" hidden="1" x14ac:dyDescent="0.25">
      <c r="A17" t="s">
        <v>8</v>
      </c>
      <c r="B17" t="s">
        <v>13</v>
      </c>
      <c r="C17">
        <v>0</v>
      </c>
      <c r="D17" t="s">
        <v>603</v>
      </c>
      <c r="E17" t="s">
        <v>602</v>
      </c>
      <c r="F17">
        <v>0.7</v>
      </c>
      <c r="G17">
        <v>50</v>
      </c>
      <c r="H17">
        <v>35</v>
      </c>
      <c r="I17">
        <v>-1</v>
      </c>
      <c r="J17" s="1">
        <f>DATEVALUE(items[[#This Row],[date]])</f>
        <v>44107</v>
      </c>
    </row>
    <row r="18" spans="1:10" ht="15" hidden="1" x14ac:dyDescent="0.25">
      <c r="A18" t="s">
        <v>8</v>
      </c>
      <c r="B18" t="s">
        <v>13</v>
      </c>
      <c r="C18">
        <v>0</v>
      </c>
      <c r="D18" t="s">
        <v>614</v>
      </c>
      <c r="E18" t="s">
        <v>599</v>
      </c>
      <c r="F18">
        <v>0.2</v>
      </c>
      <c r="G18">
        <v>100</v>
      </c>
      <c r="H18">
        <v>20</v>
      </c>
      <c r="I18">
        <v>-1</v>
      </c>
      <c r="J18" s="1">
        <f>DATEVALUE(items[[#This Row],[date]])</f>
        <v>44107</v>
      </c>
    </row>
    <row r="19" spans="1:10" ht="15" hidden="1" x14ac:dyDescent="0.25">
      <c r="A19" t="s">
        <v>8</v>
      </c>
      <c r="B19" t="s">
        <v>13</v>
      </c>
      <c r="C19">
        <v>0</v>
      </c>
      <c r="D19" t="s">
        <v>608</v>
      </c>
      <c r="E19" t="s">
        <v>599</v>
      </c>
      <c r="F19">
        <v>0.3</v>
      </c>
      <c r="G19">
        <v>100</v>
      </c>
      <c r="H19">
        <v>30</v>
      </c>
      <c r="I19">
        <v>-1</v>
      </c>
      <c r="J19" s="1">
        <f>DATEVALUE(items[[#This Row],[date]])</f>
        <v>44107</v>
      </c>
    </row>
    <row r="20" spans="1:10" ht="15" hidden="1" x14ac:dyDescent="0.25">
      <c r="A20" t="s">
        <v>8</v>
      </c>
      <c r="B20" t="s">
        <v>14</v>
      </c>
      <c r="C20">
        <v>0</v>
      </c>
      <c r="D20" t="s">
        <v>615</v>
      </c>
      <c r="E20" t="s">
        <v>597</v>
      </c>
      <c r="F20">
        <v>2</v>
      </c>
      <c r="G20">
        <v>20</v>
      </c>
      <c r="H20">
        <v>40</v>
      </c>
      <c r="I20">
        <v>-1</v>
      </c>
      <c r="J20" s="1">
        <f>DATEVALUE(items[[#This Row],[date]])</f>
        <v>44107</v>
      </c>
    </row>
    <row r="21" spans="1:10" ht="15" hidden="1" x14ac:dyDescent="0.25">
      <c r="A21" t="s">
        <v>8</v>
      </c>
      <c r="B21" t="s">
        <v>15</v>
      </c>
      <c r="C21">
        <v>0</v>
      </c>
      <c r="D21" t="s">
        <v>616</v>
      </c>
      <c r="E21" t="s">
        <v>599</v>
      </c>
      <c r="F21">
        <v>0.1</v>
      </c>
      <c r="G21">
        <v>100</v>
      </c>
      <c r="H21">
        <v>10</v>
      </c>
      <c r="I21">
        <v>-1</v>
      </c>
      <c r="J21" s="1">
        <f>DATEVALUE(items[[#This Row],[date]])</f>
        <v>44107</v>
      </c>
    </row>
    <row r="22" spans="1:10" ht="15" hidden="1" x14ac:dyDescent="0.25">
      <c r="A22" t="s">
        <v>8</v>
      </c>
      <c r="B22" t="s">
        <v>15</v>
      </c>
      <c r="C22">
        <v>0</v>
      </c>
      <c r="D22" t="s">
        <v>617</v>
      </c>
      <c r="E22" t="s">
        <v>602</v>
      </c>
      <c r="F22">
        <v>0.05</v>
      </c>
      <c r="G22">
        <v>200</v>
      </c>
      <c r="H22">
        <v>10</v>
      </c>
      <c r="I22">
        <v>-1</v>
      </c>
      <c r="J22" s="1">
        <f>DATEVALUE(items[[#This Row],[date]])</f>
        <v>44107</v>
      </c>
    </row>
    <row r="23" spans="1:10" ht="15" hidden="1" x14ac:dyDescent="0.25">
      <c r="A23" t="s">
        <v>8</v>
      </c>
      <c r="B23" t="s">
        <v>15</v>
      </c>
      <c r="C23">
        <v>0</v>
      </c>
      <c r="D23" t="s">
        <v>605</v>
      </c>
      <c r="E23" t="s">
        <v>602</v>
      </c>
      <c r="F23">
        <v>0.38</v>
      </c>
      <c r="G23">
        <v>50</v>
      </c>
      <c r="H23">
        <v>19</v>
      </c>
      <c r="I23">
        <v>-1</v>
      </c>
      <c r="J23" s="1">
        <f>DATEVALUE(items[[#This Row],[date]])</f>
        <v>44107</v>
      </c>
    </row>
    <row r="24" spans="1:10" ht="15" hidden="1" x14ac:dyDescent="0.25">
      <c r="A24" t="s">
        <v>8</v>
      </c>
      <c r="B24" t="s">
        <v>15</v>
      </c>
      <c r="C24">
        <v>0</v>
      </c>
      <c r="D24" t="s">
        <v>613</v>
      </c>
      <c r="E24" t="s">
        <v>599</v>
      </c>
      <c r="F24">
        <v>0.4</v>
      </c>
      <c r="G24">
        <v>100</v>
      </c>
      <c r="H24">
        <v>40</v>
      </c>
      <c r="I24">
        <v>-1</v>
      </c>
      <c r="J24" s="1">
        <f>DATEVALUE(items[[#This Row],[date]])</f>
        <v>44107</v>
      </c>
    </row>
    <row r="25" spans="1:10" ht="15" hidden="1" x14ac:dyDescent="0.25">
      <c r="A25" t="s">
        <v>8</v>
      </c>
      <c r="B25" t="s">
        <v>15</v>
      </c>
      <c r="C25">
        <v>0</v>
      </c>
      <c r="D25" t="s">
        <v>618</v>
      </c>
      <c r="E25" t="s">
        <v>619</v>
      </c>
      <c r="F25">
        <v>0.4</v>
      </c>
      <c r="G25">
        <v>450</v>
      </c>
      <c r="H25">
        <v>180</v>
      </c>
      <c r="I25">
        <v>-1</v>
      </c>
      <c r="J25" s="1">
        <f>DATEVALUE(items[[#This Row],[date]])</f>
        <v>44107</v>
      </c>
    </row>
    <row r="26" spans="1:10" ht="15" hidden="1" x14ac:dyDescent="0.25">
      <c r="A26" t="s">
        <v>8</v>
      </c>
      <c r="B26" t="s">
        <v>15</v>
      </c>
      <c r="C26">
        <v>0</v>
      </c>
      <c r="D26" t="s">
        <v>620</v>
      </c>
      <c r="E26" t="s">
        <v>619</v>
      </c>
      <c r="F26">
        <v>0.3</v>
      </c>
      <c r="G26">
        <v>200</v>
      </c>
      <c r="H26">
        <v>60</v>
      </c>
      <c r="I26">
        <v>-1</v>
      </c>
      <c r="J26" s="1">
        <f>DATEVALUE(items[[#This Row],[date]])</f>
        <v>44107</v>
      </c>
    </row>
    <row r="27" spans="1:10" ht="15" hidden="1" x14ac:dyDescent="0.25">
      <c r="A27" t="s">
        <v>8</v>
      </c>
      <c r="B27" t="s">
        <v>15</v>
      </c>
      <c r="C27">
        <v>0</v>
      </c>
      <c r="D27" t="s">
        <v>621</v>
      </c>
      <c r="E27" t="s">
        <v>619</v>
      </c>
      <c r="F27">
        <v>0.8</v>
      </c>
      <c r="G27">
        <v>300</v>
      </c>
      <c r="H27">
        <v>240</v>
      </c>
      <c r="I27">
        <v>-1</v>
      </c>
      <c r="J27" s="1">
        <f>DATEVALUE(items[[#This Row],[date]])</f>
        <v>44107</v>
      </c>
    </row>
    <row r="28" spans="1:10" ht="15" hidden="1" x14ac:dyDescent="0.25">
      <c r="A28" t="s">
        <v>8</v>
      </c>
      <c r="B28" t="s">
        <v>16</v>
      </c>
      <c r="C28">
        <v>0</v>
      </c>
      <c r="D28" t="s">
        <v>605</v>
      </c>
      <c r="E28" t="s">
        <v>602</v>
      </c>
      <c r="F28">
        <v>0.2</v>
      </c>
      <c r="G28">
        <v>50</v>
      </c>
      <c r="H28">
        <v>10</v>
      </c>
      <c r="I28">
        <v>-1</v>
      </c>
      <c r="J28" s="1">
        <f>DATEVALUE(items[[#This Row],[date]])</f>
        <v>44107</v>
      </c>
    </row>
    <row r="29" spans="1:10" ht="15" hidden="1" x14ac:dyDescent="0.25">
      <c r="A29" t="s">
        <v>8</v>
      </c>
      <c r="B29" t="s">
        <v>16</v>
      </c>
      <c r="C29">
        <v>0</v>
      </c>
      <c r="D29" t="s">
        <v>622</v>
      </c>
      <c r="E29" t="s">
        <v>602</v>
      </c>
      <c r="F29">
        <v>0.15</v>
      </c>
      <c r="G29">
        <v>100</v>
      </c>
      <c r="H29">
        <v>15</v>
      </c>
      <c r="I29">
        <v>-1</v>
      </c>
      <c r="J29" s="1">
        <f>DATEVALUE(items[[#This Row],[date]])</f>
        <v>44107</v>
      </c>
    </row>
    <row r="30" spans="1:10" ht="15" hidden="1" x14ac:dyDescent="0.25">
      <c r="A30" t="s">
        <v>8</v>
      </c>
      <c r="B30" t="s">
        <v>16</v>
      </c>
      <c r="C30">
        <v>0</v>
      </c>
      <c r="D30" t="s">
        <v>601</v>
      </c>
      <c r="E30" t="s">
        <v>602</v>
      </c>
      <c r="F30">
        <v>0.3</v>
      </c>
      <c r="G30">
        <v>50</v>
      </c>
      <c r="H30">
        <v>15</v>
      </c>
      <c r="I30">
        <v>-1</v>
      </c>
      <c r="J30" s="1">
        <f>DATEVALUE(items[[#This Row],[date]])</f>
        <v>44107</v>
      </c>
    </row>
    <row r="31" spans="1:10" ht="15" hidden="1" x14ac:dyDescent="0.25">
      <c r="A31" t="s">
        <v>8</v>
      </c>
      <c r="B31" t="s">
        <v>16</v>
      </c>
      <c r="C31">
        <v>0</v>
      </c>
      <c r="D31" t="s">
        <v>623</v>
      </c>
      <c r="E31" t="s">
        <v>602</v>
      </c>
      <c r="F31">
        <v>0.54</v>
      </c>
      <c r="G31">
        <v>100</v>
      </c>
      <c r="H31">
        <v>54</v>
      </c>
      <c r="I31">
        <v>-1</v>
      </c>
      <c r="J31" s="1">
        <f>DATEVALUE(items[[#This Row],[date]])</f>
        <v>44107</v>
      </c>
    </row>
    <row r="32" spans="1:10" ht="15" hidden="1" x14ac:dyDescent="0.25">
      <c r="A32" t="s">
        <v>8</v>
      </c>
      <c r="B32" t="s">
        <v>16</v>
      </c>
      <c r="C32">
        <v>0</v>
      </c>
      <c r="D32" t="s">
        <v>607</v>
      </c>
      <c r="E32" t="s">
        <v>599</v>
      </c>
      <c r="F32">
        <v>0.1</v>
      </c>
      <c r="G32">
        <v>100</v>
      </c>
      <c r="H32">
        <v>10</v>
      </c>
      <c r="I32">
        <v>-1</v>
      </c>
      <c r="J32" s="1">
        <f>DATEVALUE(items[[#This Row],[date]])</f>
        <v>44107</v>
      </c>
    </row>
    <row r="33" spans="1:10" ht="15" hidden="1" x14ac:dyDescent="0.25">
      <c r="A33" t="s">
        <v>8</v>
      </c>
      <c r="B33" t="s">
        <v>17</v>
      </c>
      <c r="C33">
        <v>0</v>
      </c>
      <c r="D33" t="s">
        <v>596</v>
      </c>
      <c r="E33" t="s">
        <v>597</v>
      </c>
      <c r="F33">
        <v>1</v>
      </c>
      <c r="G33">
        <v>40</v>
      </c>
      <c r="H33">
        <v>40</v>
      </c>
      <c r="I33">
        <v>-1</v>
      </c>
      <c r="J33" s="1">
        <f>DATEVALUE(items[[#This Row],[date]])</f>
        <v>44107</v>
      </c>
    </row>
    <row r="34" spans="1:10" ht="15" hidden="1" x14ac:dyDescent="0.25">
      <c r="A34" t="s">
        <v>8</v>
      </c>
      <c r="B34" t="s">
        <v>18</v>
      </c>
      <c r="C34">
        <v>0</v>
      </c>
      <c r="D34" t="s">
        <v>607</v>
      </c>
      <c r="E34" t="s">
        <v>599</v>
      </c>
      <c r="F34">
        <v>0.1</v>
      </c>
      <c r="G34">
        <v>100</v>
      </c>
      <c r="H34">
        <v>10</v>
      </c>
      <c r="I34">
        <v>-1</v>
      </c>
      <c r="J34" s="1">
        <f>DATEVALUE(items[[#This Row],[date]])</f>
        <v>44107</v>
      </c>
    </row>
    <row r="35" spans="1:10" ht="15" hidden="1" x14ac:dyDescent="0.25">
      <c r="A35" t="s">
        <v>8</v>
      </c>
      <c r="B35" t="s">
        <v>18</v>
      </c>
      <c r="C35">
        <v>0</v>
      </c>
      <c r="D35" t="s">
        <v>624</v>
      </c>
      <c r="E35" t="s">
        <v>602</v>
      </c>
      <c r="F35">
        <v>0.5</v>
      </c>
      <c r="G35">
        <v>100</v>
      </c>
      <c r="H35">
        <v>50</v>
      </c>
      <c r="I35">
        <v>-1</v>
      </c>
      <c r="J35" s="1">
        <f>DATEVALUE(items[[#This Row],[date]])</f>
        <v>44107</v>
      </c>
    </row>
    <row r="36" spans="1:10" ht="15" hidden="1" x14ac:dyDescent="0.25">
      <c r="A36" t="s">
        <v>8</v>
      </c>
      <c r="B36" t="s">
        <v>19</v>
      </c>
      <c r="C36">
        <v>0</v>
      </c>
      <c r="D36" t="s">
        <v>625</v>
      </c>
      <c r="E36" t="s">
        <v>599</v>
      </c>
      <c r="F36">
        <v>1</v>
      </c>
      <c r="G36">
        <v>40</v>
      </c>
      <c r="H36">
        <v>40</v>
      </c>
      <c r="I36">
        <v>-1</v>
      </c>
      <c r="J36" s="1">
        <f>DATEVALUE(items[[#This Row],[date]])</f>
        <v>44107</v>
      </c>
    </row>
    <row r="37" spans="1:10" ht="15" hidden="1" x14ac:dyDescent="0.25">
      <c r="A37" t="s">
        <v>8</v>
      </c>
      <c r="B37" t="s">
        <v>20</v>
      </c>
      <c r="C37">
        <v>0</v>
      </c>
      <c r="D37" t="s">
        <v>626</v>
      </c>
      <c r="E37" t="s">
        <v>602</v>
      </c>
      <c r="F37">
        <v>1.2</v>
      </c>
      <c r="G37">
        <v>50</v>
      </c>
      <c r="H37">
        <v>60</v>
      </c>
      <c r="I37">
        <v>-1</v>
      </c>
      <c r="J37" s="1">
        <f>DATEVALUE(items[[#This Row],[date]])</f>
        <v>44107</v>
      </c>
    </row>
    <row r="38" spans="1:10" ht="15" hidden="1" x14ac:dyDescent="0.25">
      <c r="A38" t="s">
        <v>8</v>
      </c>
      <c r="B38" t="s">
        <v>20</v>
      </c>
      <c r="C38">
        <v>0</v>
      </c>
      <c r="D38" t="s">
        <v>610</v>
      </c>
      <c r="E38" t="s">
        <v>597</v>
      </c>
      <c r="F38">
        <v>1</v>
      </c>
      <c r="G38">
        <v>30</v>
      </c>
      <c r="H38">
        <v>30</v>
      </c>
      <c r="I38">
        <v>-1</v>
      </c>
      <c r="J38" s="1">
        <f>DATEVALUE(items[[#This Row],[date]])</f>
        <v>44107</v>
      </c>
    </row>
    <row r="39" spans="1:10" ht="15" hidden="1" x14ac:dyDescent="0.25">
      <c r="A39" t="s">
        <v>8</v>
      </c>
      <c r="B39" t="s">
        <v>20</v>
      </c>
      <c r="C39">
        <v>0</v>
      </c>
      <c r="D39" t="s">
        <v>596</v>
      </c>
      <c r="E39" t="s">
        <v>597</v>
      </c>
      <c r="F39">
        <v>1</v>
      </c>
      <c r="G39">
        <v>40</v>
      </c>
      <c r="H39">
        <v>40</v>
      </c>
      <c r="I39">
        <v>-1</v>
      </c>
      <c r="J39" s="1">
        <f>DATEVALUE(items[[#This Row],[date]])</f>
        <v>44107</v>
      </c>
    </row>
    <row r="40" spans="1:10" ht="15" hidden="1" x14ac:dyDescent="0.25">
      <c r="A40" t="s">
        <v>8</v>
      </c>
      <c r="B40" t="s">
        <v>20</v>
      </c>
      <c r="C40">
        <v>0</v>
      </c>
      <c r="D40" t="s">
        <v>617</v>
      </c>
      <c r="E40" t="s">
        <v>602</v>
      </c>
      <c r="F40">
        <v>0.05</v>
      </c>
      <c r="G40">
        <v>200</v>
      </c>
      <c r="H40">
        <v>10</v>
      </c>
      <c r="I40">
        <v>-1</v>
      </c>
      <c r="J40" s="1">
        <f>DATEVALUE(items[[#This Row],[date]])</f>
        <v>44107</v>
      </c>
    </row>
    <row r="41" spans="1:10" ht="15" hidden="1" x14ac:dyDescent="0.25">
      <c r="A41" t="s">
        <v>8</v>
      </c>
      <c r="B41" t="s">
        <v>20</v>
      </c>
      <c r="C41">
        <v>0</v>
      </c>
      <c r="D41" t="s">
        <v>614</v>
      </c>
      <c r="E41" t="s">
        <v>599</v>
      </c>
      <c r="F41">
        <v>0.13</v>
      </c>
      <c r="G41">
        <v>100</v>
      </c>
      <c r="H41">
        <v>13</v>
      </c>
      <c r="I41">
        <v>-1</v>
      </c>
      <c r="J41" s="1">
        <f>DATEVALUE(items[[#This Row],[date]])</f>
        <v>44107</v>
      </c>
    </row>
    <row r="42" spans="1:10" ht="15" hidden="1" x14ac:dyDescent="0.25">
      <c r="A42" t="s">
        <v>8</v>
      </c>
      <c r="B42" t="s">
        <v>21</v>
      </c>
      <c r="C42">
        <v>0</v>
      </c>
      <c r="D42" t="s">
        <v>604</v>
      </c>
      <c r="E42" t="s">
        <v>602</v>
      </c>
      <c r="F42">
        <v>1.23</v>
      </c>
      <c r="G42">
        <v>50</v>
      </c>
      <c r="H42">
        <v>61.5</v>
      </c>
      <c r="I42">
        <v>-1</v>
      </c>
      <c r="J42" s="1">
        <f>DATEVALUE(items[[#This Row],[date]])</f>
        <v>44107</v>
      </c>
    </row>
    <row r="43" spans="1:10" ht="15" hidden="1" x14ac:dyDescent="0.25">
      <c r="A43" t="s">
        <v>8</v>
      </c>
      <c r="B43" t="s">
        <v>21</v>
      </c>
      <c r="C43">
        <v>0</v>
      </c>
      <c r="D43" t="s">
        <v>605</v>
      </c>
      <c r="E43" t="s">
        <v>602</v>
      </c>
      <c r="F43">
        <v>0.37</v>
      </c>
      <c r="G43">
        <v>50</v>
      </c>
      <c r="H43">
        <v>18.5</v>
      </c>
      <c r="I43">
        <v>-1</v>
      </c>
      <c r="J43" s="1">
        <f>DATEVALUE(items[[#This Row],[date]])</f>
        <v>44107</v>
      </c>
    </row>
    <row r="44" spans="1:10" ht="15" hidden="1" x14ac:dyDescent="0.25">
      <c r="A44" t="s">
        <v>8</v>
      </c>
      <c r="B44" t="s">
        <v>22</v>
      </c>
      <c r="C44">
        <v>0</v>
      </c>
      <c r="D44" t="s">
        <v>627</v>
      </c>
      <c r="E44" t="s">
        <v>602</v>
      </c>
      <c r="F44">
        <v>0.3</v>
      </c>
      <c r="G44">
        <v>60</v>
      </c>
      <c r="H44">
        <v>18</v>
      </c>
      <c r="I44">
        <v>-1</v>
      </c>
      <c r="J44" s="1">
        <f>DATEVALUE(items[[#This Row],[date]])</f>
        <v>44107</v>
      </c>
    </row>
    <row r="45" spans="1:10" ht="15" hidden="1" x14ac:dyDescent="0.25">
      <c r="A45" t="s">
        <v>8</v>
      </c>
      <c r="B45" t="s">
        <v>22</v>
      </c>
      <c r="C45">
        <v>0</v>
      </c>
      <c r="D45" t="s">
        <v>628</v>
      </c>
      <c r="E45" t="s">
        <v>599</v>
      </c>
      <c r="F45">
        <v>0.3</v>
      </c>
      <c r="G45">
        <v>100</v>
      </c>
      <c r="H45">
        <v>30</v>
      </c>
      <c r="I45">
        <v>-1</v>
      </c>
      <c r="J45" s="1">
        <f>DATEVALUE(items[[#This Row],[date]])</f>
        <v>44107</v>
      </c>
    </row>
    <row r="46" spans="1:10" ht="15" hidden="1" x14ac:dyDescent="0.25">
      <c r="A46" t="s">
        <v>8</v>
      </c>
      <c r="B46" t="s">
        <v>23</v>
      </c>
      <c r="C46">
        <v>0</v>
      </c>
      <c r="D46" t="s">
        <v>628</v>
      </c>
      <c r="E46" t="s">
        <v>599</v>
      </c>
      <c r="F46">
        <v>0.4</v>
      </c>
      <c r="G46">
        <v>100</v>
      </c>
      <c r="H46">
        <v>40</v>
      </c>
      <c r="I46">
        <v>-1</v>
      </c>
      <c r="J46" s="1">
        <f>DATEVALUE(items[[#This Row],[date]])</f>
        <v>44107</v>
      </c>
    </row>
    <row r="47" spans="1:10" ht="15" hidden="1" x14ac:dyDescent="0.25">
      <c r="A47" t="s">
        <v>8</v>
      </c>
      <c r="B47" t="s">
        <v>23</v>
      </c>
      <c r="C47">
        <v>0</v>
      </c>
      <c r="D47" t="s">
        <v>624</v>
      </c>
      <c r="E47" t="s">
        <v>602</v>
      </c>
      <c r="F47">
        <v>0.4</v>
      </c>
      <c r="G47">
        <v>100</v>
      </c>
      <c r="H47">
        <v>40</v>
      </c>
      <c r="I47">
        <v>-1</v>
      </c>
      <c r="J47" s="1">
        <f>DATEVALUE(items[[#This Row],[date]])</f>
        <v>44107</v>
      </c>
    </row>
    <row r="48" spans="1:10" ht="15" hidden="1" x14ac:dyDescent="0.25">
      <c r="A48" t="s">
        <v>8</v>
      </c>
      <c r="B48" t="s">
        <v>23</v>
      </c>
      <c r="C48">
        <v>0</v>
      </c>
      <c r="D48" t="s">
        <v>609</v>
      </c>
      <c r="E48" t="s">
        <v>597</v>
      </c>
      <c r="F48">
        <v>1.27</v>
      </c>
      <c r="G48">
        <v>60</v>
      </c>
      <c r="H48">
        <v>76.2</v>
      </c>
      <c r="I48">
        <v>-1</v>
      </c>
      <c r="J48" s="1">
        <f>DATEVALUE(items[[#This Row],[date]])</f>
        <v>44107</v>
      </c>
    </row>
    <row r="49" spans="1:10" ht="15" hidden="1" x14ac:dyDescent="0.25">
      <c r="A49" t="s">
        <v>8</v>
      </c>
      <c r="B49" t="s">
        <v>23</v>
      </c>
      <c r="C49">
        <v>0</v>
      </c>
      <c r="D49" t="s">
        <v>596</v>
      </c>
      <c r="E49" t="s">
        <v>597</v>
      </c>
      <c r="F49">
        <v>2</v>
      </c>
      <c r="G49">
        <v>40</v>
      </c>
      <c r="H49">
        <v>80</v>
      </c>
      <c r="I49">
        <v>-1</v>
      </c>
      <c r="J49" s="1">
        <f>DATEVALUE(items[[#This Row],[date]])</f>
        <v>44107</v>
      </c>
    </row>
    <row r="50" spans="1:10" ht="15" hidden="1" x14ac:dyDescent="0.25">
      <c r="A50" t="s">
        <v>8</v>
      </c>
      <c r="B50" t="s">
        <v>23</v>
      </c>
      <c r="C50">
        <v>0</v>
      </c>
      <c r="D50" t="s">
        <v>610</v>
      </c>
      <c r="E50" t="s">
        <v>597</v>
      </c>
      <c r="F50">
        <v>2</v>
      </c>
      <c r="G50">
        <v>30</v>
      </c>
      <c r="H50">
        <v>60</v>
      </c>
      <c r="I50">
        <v>-1</v>
      </c>
      <c r="J50" s="1">
        <f>DATEVALUE(items[[#This Row],[date]])</f>
        <v>44107</v>
      </c>
    </row>
    <row r="51" spans="1:10" ht="15" hidden="1" x14ac:dyDescent="0.25">
      <c r="A51" t="s">
        <v>8</v>
      </c>
      <c r="B51" t="s">
        <v>23</v>
      </c>
      <c r="C51">
        <v>0</v>
      </c>
      <c r="D51" t="s">
        <v>629</v>
      </c>
      <c r="E51" t="s">
        <v>597</v>
      </c>
      <c r="F51">
        <v>1</v>
      </c>
      <c r="G51">
        <v>50</v>
      </c>
      <c r="H51">
        <v>50</v>
      </c>
      <c r="I51">
        <v>-1</v>
      </c>
      <c r="J51" s="1">
        <f>DATEVALUE(items[[#This Row],[date]])</f>
        <v>44107</v>
      </c>
    </row>
    <row r="52" spans="1:10" ht="15" hidden="1" x14ac:dyDescent="0.25">
      <c r="A52" t="s">
        <v>8</v>
      </c>
      <c r="B52" t="s">
        <v>24</v>
      </c>
      <c r="C52">
        <v>0</v>
      </c>
      <c r="D52" t="s">
        <v>630</v>
      </c>
      <c r="E52" t="s">
        <v>597</v>
      </c>
      <c r="F52">
        <v>0.6</v>
      </c>
      <c r="G52">
        <v>50</v>
      </c>
      <c r="H52">
        <v>30</v>
      </c>
      <c r="I52">
        <v>-1</v>
      </c>
      <c r="J52" s="1">
        <f>DATEVALUE(items[[#This Row],[date]])</f>
        <v>44107</v>
      </c>
    </row>
    <row r="53" spans="1:10" ht="15" hidden="1" x14ac:dyDescent="0.25">
      <c r="A53" t="s">
        <v>8</v>
      </c>
      <c r="B53" t="s">
        <v>24</v>
      </c>
      <c r="C53">
        <v>0</v>
      </c>
      <c r="D53" t="s">
        <v>596</v>
      </c>
      <c r="E53" t="s">
        <v>597</v>
      </c>
      <c r="F53">
        <v>1</v>
      </c>
      <c r="G53">
        <v>40</v>
      </c>
      <c r="H53">
        <v>40</v>
      </c>
      <c r="I53">
        <v>-1</v>
      </c>
      <c r="J53" s="1">
        <f>DATEVALUE(items[[#This Row],[date]])</f>
        <v>44107</v>
      </c>
    </row>
    <row r="54" spans="1:10" ht="15" hidden="1" x14ac:dyDescent="0.25">
      <c r="A54" t="s">
        <v>8</v>
      </c>
      <c r="B54" t="s">
        <v>24</v>
      </c>
      <c r="C54">
        <v>0</v>
      </c>
      <c r="D54" t="s">
        <v>615</v>
      </c>
      <c r="E54" t="s">
        <v>597</v>
      </c>
      <c r="F54">
        <v>1</v>
      </c>
      <c r="G54">
        <v>20</v>
      </c>
      <c r="H54">
        <v>20</v>
      </c>
      <c r="I54">
        <v>-1</v>
      </c>
      <c r="J54" s="1">
        <f>DATEVALUE(items[[#This Row],[date]])</f>
        <v>44107</v>
      </c>
    </row>
    <row r="55" spans="1:10" ht="15" hidden="1" x14ac:dyDescent="0.25">
      <c r="A55" t="s">
        <v>8</v>
      </c>
      <c r="B55" t="s">
        <v>24</v>
      </c>
      <c r="C55">
        <v>0</v>
      </c>
      <c r="D55" t="s">
        <v>605</v>
      </c>
      <c r="E55" t="s">
        <v>602</v>
      </c>
      <c r="F55">
        <v>0.3</v>
      </c>
      <c r="G55">
        <v>50</v>
      </c>
      <c r="H55">
        <v>15</v>
      </c>
      <c r="I55">
        <v>-1</v>
      </c>
      <c r="J55" s="1">
        <f>DATEVALUE(items[[#This Row],[date]])</f>
        <v>44107</v>
      </c>
    </row>
    <row r="56" spans="1:10" ht="15" hidden="1" x14ac:dyDescent="0.25">
      <c r="A56" t="s">
        <v>8</v>
      </c>
      <c r="B56" t="s">
        <v>24</v>
      </c>
      <c r="C56">
        <v>0</v>
      </c>
      <c r="D56" t="s">
        <v>609</v>
      </c>
      <c r="E56" t="s">
        <v>597</v>
      </c>
      <c r="F56">
        <v>1.3</v>
      </c>
      <c r="G56">
        <v>60</v>
      </c>
      <c r="H56">
        <v>78</v>
      </c>
      <c r="I56">
        <v>-1</v>
      </c>
      <c r="J56" s="1">
        <f>DATEVALUE(items[[#This Row],[date]])</f>
        <v>44107</v>
      </c>
    </row>
    <row r="57" spans="1:10" ht="15" hidden="1" x14ac:dyDescent="0.25">
      <c r="A57" t="s">
        <v>8</v>
      </c>
      <c r="B57" t="s">
        <v>25</v>
      </c>
      <c r="C57">
        <v>0</v>
      </c>
      <c r="D57" t="s">
        <v>618</v>
      </c>
      <c r="E57" t="s">
        <v>619</v>
      </c>
      <c r="F57">
        <v>0.3</v>
      </c>
      <c r="G57">
        <v>450</v>
      </c>
      <c r="H57">
        <v>135</v>
      </c>
      <c r="I57">
        <v>-1</v>
      </c>
      <c r="J57" s="1">
        <f>DATEVALUE(items[[#This Row],[date]])</f>
        <v>44107</v>
      </c>
    </row>
    <row r="58" spans="1:10" ht="15" hidden="1" x14ac:dyDescent="0.25">
      <c r="A58" t="s">
        <v>8</v>
      </c>
      <c r="B58" t="s">
        <v>25</v>
      </c>
      <c r="C58">
        <v>0</v>
      </c>
      <c r="D58" t="s">
        <v>620</v>
      </c>
      <c r="E58" t="s">
        <v>619</v>
      </c>
      <c r="F58">
        <v>0.3</v>
      </c>
      <c r="G58">
        <v>200</v>
      </c>
      <c r="H58">
        <v>60</v>
      </c>
      <c r="I58">
        <v>-1</v>
      </c>
      <c r="J58" s="1">
        <f>DATEVALUE(items[[#This Row],[date]])</f>
        <v>44107</v>
      </c>
    </row>
    <row r="59" spans="1:10" ht="15" hidden="1" x14ac:dyDescent="0.25">
      <c r="A59" t="s">
        <v>8</v>
      </c>
      <c r="B59" t="s">
        <v>25</v>
      </c>
      <c r="C59">
        <v>0</v>
      </c>
      <c r="D59" t="s">
        <v>613</v>
      </c>
      <c r="E59" t="s">
        <v>599</v>
      </c>
      <c r="F59">
        <v>0.2</v>
      </c>
      <c r="G59">
        <v>100</v>
      </c>
      <c r="H59">
        <v>20</v>
      </c>
      <c r="I59">
        <v>-1</v>
      </c>
      <c r="J59" s="1">
        <f>DATEVALUE(items[[#This Row],[date]])</f>
        <v>44107</v>
      </c>
    </row>
    <row r="60" spans="1:10" ht="15" hidden="1" x14ac:dyDescent="0.25">
      <c r="A60" t="s">
        <v>8</v>
      </c>
      <c r="B60" t="s">
        <v>25</v>
      </c>
      <c r="C60">
        <v>0</v>
      </c>
      <c r="D60" t="s">
        <v>601</v>
      </c>
      <c r="E60" t="s">
        <v>602</v>
      </c>
      <c r="F60">
        <v>0.54</v>
      </c>
      <c r="G60">
        <v>50</v>
      </c>
      <c r="H60">
        <v>27</v>
      </c>
      <c r="I60">
        <v>-1</v>
      </c>
      <c r="J60" s="1">
        <f>DATEVALUE(items[[#This Row],[date]])</f>
        <v>44107</v>
      </c>
    </row>
    <row r="61" spans="1:10" ht="15" hidden="1" x14ac:dyDescent="0.25">
      <c r="A61" t="s">
        <v>8</v>
      </c>
      <c r="B61" t="s">
        <v>25</v>
      </c>
      <c r="C61">
        <v>0</v>
      </c>
      <c r="D61" t="s">
        <v>631</v>
      </c>
      <c r="E61" t="s">
        <v>619</v>
      </c>
      <c r="F61">
        <v>0.2</v>
      </c>
      <c r="G61">
        <v>250</v>
      </c>
      <c r="H61">
        <v>50</v>
      </c>
      <c r="I61">
        <v>-1</v>
      </c>
      <c r="J61" s="1">
        <f>DATEVALUE(items[[#This Row],[date]])</f>
        <v>44107</v>
      </c>
    </row>
    <row r="62" spans="1:10" ht="15" hidden="1" x14ac:dyDescent="0.25">
      <c r="A62" t="s">
        <v>8</v>
      </c>
      <c r="B62" t="s">
        <v>25</v>
      </c>
      <c r="C62">
        <v>0</v>
      </c>
      <c r="D62" t="s">
        <v>627</v>
      </c>
      <c r="E62" t="s">
        <v>602</v>
      </c>
      <c r="F62">
        <v>0.48</v>
      </c>
      <c r="G62">
        <v>60.000000000000007</v>
      </c>
      <c r="H62">
        <v>28.8</v>
      </c>
      <c r="I62">
        <v>-1</v>
      </c>
      <c r="J62" s="1">
        <f>DATEVALUE(items[[#This Row],[date]])</f>
        <v>44107</v>
      </c>
    </row>
    <row r="63" spans="1:10" ht="15" hidden="1" x14ac:dyDescent="0.25">
      <c r="A63" t="s">
        <v>8</v>
      </c>
      <c r="B63" t="s">
        <v>25</v>
      </c>
      <c r="C63">
        <v>0</v>
      </c>
      <c r="D63" t="s">
        <v>624</v>
      </c>
      <c r="E63" t="s">
        <v>602</v>
      </c>
      <c r="F63">
        <v>0.5</v>
      </c>
      <c r="G63">
        <v>100</v>
      </c>
      <c r="H63">
        <v>50</v>
      </c>
      <c r="I63">
        <v>-1</v>
      </c>
      <c r="J63" s="1">
        <f>DATEVALUE(items[[#This Row],[date]])</f>
        <v>44107</v>
      </c>
    </row>
    <row r="64" spans="1:10" ht="15" hidden="1" x14ac:dyDescent="0.25">
      <c r="A64" t="s">
        <v>8</v>
      </c>
      <c r="B64" t="s">
        <v>25</v>
      </c>
      <c r="C64">
        <v>0</v>
      </c>
      <c r="D64" t="s">
        <v>617</v>
      </c>
      <c r="E64" t="s">
        <v>602</v>
      </c>
      <c r="F64">
        <v>0.05</v>
      </c>
      <c r="G64">
        <v>200</v>
      </c>
      <c r="H64">
        <v>10</v>
      </c>
      <c r="I64">
        <v>-1</v>
      </c>
      <c r="J64" s="1">
        <f>DATEVALUE(items[[#This Row],[date]])</f>
        <v>44107</v>
      </c>
    </row>
    <row r="65" spans="1:10" ht="15" hidden="1" x14ac:dyDescent="0.25">
      <c r="A65" t="s">
        <v>8</v>
      </c>
      <c r="B65" t="s">
        <v>26</v>
      </c>
      <c r="C65">
        <v>0</v>
      </c>
      <c r="D65" t="s">
        <v>615</v>
      </c>
      <c r="E65" t="s">
        <v>597</v>
      </c>
      <c r="F65">
        <v>1</v>
      </c>
      <c r="G65">
        <v>20</v>
      </c>
      <c r="H65">
        <v>20</v>
      </c>
      <c r="I65">
        <v>-1</v>
      </c>
      <c r="J65" s="1">
        <f>DATEVALUE(items[[#This Row],[date]])</f>
        <v>44107</v>
      </c>
    </row>
    <row r="66" spans="1:10" ht="15" hidden="1" x14ac:dyDescent="0.25">
      <c r="A66" t="s">
        <v>8</v>
      </c>
      <c r="B66" t="s">
        <v>26</v>
      </c>
      <c r="C66">
        <v>0</v>
      </c>
      <c r="D66" t="s">
        <v>623</v>
      </c>
      <c r="E66" t="s">
        <v>602</v>
      </c>
      <c r="F66">
        <v>0.23</v>
      </c>
      <c r="G66">
        <v>100</v>
      </c>
      <c r="H66">
        <v>23</v>
      </c>
      <c r="I66">
        <v>-1</v>
      </c>
      <c r="J66" s="1">
        <f>DATEVALUE(items[[#This Row],[date]])</f>
        <v>44107</v>
      </c>
    </row>
    <row r="67" spans="1:10" ht="15" hidden="1" x14ac:dyDescent="0.25">
      <c r="A67" t="s">
        <v>8</v>
      </c>
      <c r="B67" t="s">
        <v>26</v>
      </c>
      <c r="C67">
        <v>0</v>
      </c>
      <c r="D67" t="s">
        <v>605</v>
      </c>
      <c r="E67" t="s">
        <v>602</v>
      </c>
      <c r="F67">
        <v>0.28999999999999998</v>
      </c>
      <c r="G67">
        <v>50</v>
      </c>
      <c r="H67">
        <v>14.5</v>
      </c>
      <c r="I67">
        <v>-1</v>
      </c>
      <c r="J67" s="1">
        <f>DATEVALUE(items[[#This Row],[date]])</f>
        <v>44107</v>
      </c>
    </row>
    <row r="68" spans="1:10" ht="15" hidden="1" x14ac:dyDescent="0.25">
      <c r="A68" t="s">
        <v>8</v>
      </c>
      <c r="B68" t="s">
        <v>26</v>
      </c>
      <c r="C68">
        <v>0</v>
      </c>
      <c r="D68" t="s">
        <v>632</v>
      </c>
      <c r="E68" t="s">
        <v>602</v>
      </c>
      <c r="F68">
        <v>0.19</v>
      </c>
      <c r="G68">
        <v>50</v>
      </c>
      <c r="H68">
        <v>9.5</v>
      </c>
      <c r="I68">
        <v>-1</v>
      </c>
      <c r="J68" s="1">
        <f>DATEVALUE(items[[#This Row],[date]])</f>
        <v>44107</v>
      </c>
    </row>
    <row r="69" spans="1:10" ht="15" hidden="1" x14ac:dyDescent="0.25">
      <c r="A69" t="s">
        <v>8</v>
      </c>
      <c r="B69" t="s">
        <v>26</v>
      </c>
      <c r="C69">
        <v>0</v>
      </c>
      <c r="D69" t="s">
        <v>609</v>
      </c>
      <c r="E69" t="s">
        <v>597</v>
      </c>
      <c r="F69">
        <v>1.2</v>
      </c>
      <c r="G69">
        <v>60</v>
      </c>
      <c r="H69">
        <v>72</v>
      </c>
      <c r="I69">
        <v>-1</v>
      </c>
      <c r="J69" s="1">
        <f>DATEVALUE(items[[#This Row],[date]])</f>
        <v>44107</v>
      </c>
    </row>
    <row r="70" spans="1:10" ht="15" hidden="1" x14ac:dyDescent="0.25">
      <c r="A70" t="s">
        <v>8</v>
      </c>
      <c r="B70" t="s">
        <v>26</v>
      </c>
      <c r="C70">
        <v>0</v>
      </c>
      <c r="D70" t="s">
        <v>624</v>
      </c>
      <c r="E70" t="s">
        <v>602</v>
      </c>
      <c r="F70">
        <v>0.34</v>
      </c>
      <c r="G70">
        <v>99.999999999999986</v>
      </c>
      <c r="H70">
        <v>34</v>
      </c>
      <c r="I70">
        <v>-1</v>
      </c>
      <c r="J70" s="1">
        <f>DATEVALUE(items[[#This Row],[date]])</f>
        <v>44107</v>
      </c>
    </row>
    <row r="71" spans="1:10" ht="15" hidden="1" x14ac:dyDescent="0.25">
      <c r="A71" t="s">
        <v>8</v>
      </c>
      <c r="B71" t="s">
        <v>27</v>
      </c>
      <c r="C71">
        <v>0</v>
      </c>
      <c r="D71" t="s">
        <v>628</v>
      </c>
      <c r="E71" t="s">
        <v>599</v>
      </c>
      <c r="F71">
        <v>0.4</v>
      </c>
      <c r="G71">
        <v>100</v>
      </c>
      <c r="H71">
        <v>40</v>
      </c>
      <c r="I71">
        <v>-1</v>
      </c>
      <c r="J71" s="1">
        <f>DATEVALUE(items[[#This Row],[date]])</f>
        <v>44107</v>
      </c>
    </row>
    <row r="72" spans="1:10" ht="15" hidden="1" x14ac:dyDescent="0.25">
      <c r="A72" t="s">
        <v>8</v>
      </c>
      <c r="B72" t="s">
        <v>27</v>
      </c>
      <c r="C72">
        <v>0</v>
      </c>
      <c r="D72" t="s">
        <v>622</v>
      </c>
      <c r="E72" t="s">
        <v>602</v>
      </c>
      <c r="F72">
        <v>0.55000000000000004</v>
      </c>
      <c r="G72">
        <v>99.999999999999986</v>
      </c>
      <c r="H72">
        <v>55</v>
      </c>
      <c r="I72">
        <v>-1</v>
      </c>
      <c r="J72" s="1">
        <f>DATEVALUE(items[[#This Row],[date]])</f>
        <v>44107</v>
      </c>
    </row>
    <row r="73" spans="1:10" ht="15" hidden="1" x14ac:dyDescent="0.25">
      <c r="A73" t="s">
        <v>8</v>
      </c>
      <c r="B73" t="s">
        <v>27</v>
      </c>
      <c r="C73">
        <v>0</v>
      </c>
      <c r="D73" t="s">
        <v>617</v>
      </c>
      <c r="E73" t="s">
        <v>602</v>
      </c>
      <c r="F73">
        <v>0.05</v>
      </c>
      <c r="G73">
        <v>200</v>
      </c>
      <c r="H73">
        <v>10</v>
      </c>
      <c r="I73">
        <v>-1</v>
      </c>
      <c r="J73" s="1">
        <f>DATEVALUE(items[[#This Row],[date]])</f>
        <v>44107</v>
      </c>
    </row>
    <row r="74" spans="1:10" ht="15" hidden="1" x14ac:dyDescent="0.25">
      <c r="A74" t="s">
        <v>8</v>
      </c>
      <c r="B74" t="s">
        <v>27</v>
      </c>
      <c r="C74">
        <v>0</v>
      </c>
      <c r="D74" t="s">
        <v>596</v>
      </c>
      <c r="E74" t="s">
        <v>597</v>
      </c>
      <c r="F74">
        <v>1</v>
      </c>
      <c r="G74">
        <v>40</v>
      </c>
      <c r="H74">
        <v>40</v>
      </c>
      <c r="I74">
        <v>-1</v>
      </c>
      <c r="J74" s="1">
        <f>DATEVALUE(items[[#This Row],[date]])</f>
        <v>44107</v>
      </c>
    </row>
    <row r="75" spans="1:10" ht="15" hidden="1" x14ac:dyDescent="0.25">
      <c r="A75" t="s">
        <v>8</v>
      </c>
      <c r="B75" t="s">
        <v>28</v>
      </c>
      <c r="C75">
        <v>0</v>
      </c>
      <c r="D75" t="s">
        <v>623</v>
      </c>
      <c r="E75" t="s">
        <v>602</v>
      </c>
      <c r="F75">
        <v>0.82</v>
      </c>
      <c r="G75">
        <v>100</v>
      </c>
      <c r="H75">
        <v>82</v>
      </c>
      <c r="I75">
        <v>-1</v>
      </c>
      <c r="J75" s="1">
        <f>DATEVALUE(items[[#This Row],[date]])</f>
        <v>44107</v>
      </c>
    </row>
    <row r="76" spans="1:10" ht="15" hidden="1" x14ac:dyDescent="0.25">
      <c r="A76" t="s">
        <v>8</v>
      </c>
      <c r="B76" t="s">
        <v>28</v>
      </c>
      <c r="C76">
        <v>0</v>
      </c>
      <c r="D76" t="s">
        <v>633</v>
      </c>
      <c r="E76" t="s">
        <v>597</v>
      </c>
      <c r="F76">
        <v>1.1499999999999999</v>
      </c>
      <c r="G76">
        <v>60.000000000000007</v>
      </c>
      <c r="H76">
        <v>69</v>
      </c>
      <c r="I76">
        <v>-1</v>
      </c>
      <c r="J76" s="1">
        <f>DATEVALUE(items[[#This Row],[date]])</f>
        <v>44107</v>
      </c>
    </row>
    <row r="77" spans="1:10" ht="15" hidden="1" x14ac:dyDescent="0.25">
      <c r="A77" t="s">
        <v>8</v>
      </c>
      <c r="B77" t="s">
        <v>28</v>
      </c>
      <c r="C77">
        <v>0</v>
      </c>
      <c r="D77" t="s">
        <v>615</v>
      </c>
      <c r="E77" t="s">
        <v>597</v>
      </c>
      <c r="F77">
        <v>1</v>
      </c>
      <c r="G77">
        <v>20</v>
      </c>
      <c r="H77">
        <v>20</v>
      </c>
      <c r="I77">
        <v>-1</v>
      </c>
      <c r="J77" s="1">
        <f>DATEVALUE(items[[#This Row],[date]])</f>
        <v>44107</v>
      </c>
    </row>
    <row r="78" spans="1:10" ht="15" hidden="1" x14ac:dyDescent="0.25">
      <c r="A78" t="s">
        <v>8</v>
      </c>
      <c r="B78" t="s">
        <v>28</v>
      </c>
      <c r="C78">
        <v>0</v>
      </c>
      <c r="D78" t="s">
        <v>610</v>
      </c>
      <c r="E78" t="s">
        <v>597</v>
      </c>
      <c r="F78">
        <v>1</v>
      </c>
      <c r="G78">
        <v>30</v>
      </c>
      <c r="H78">
        <v>30</v>
      </c>
      <c r="I78">
        <v>-1</v>
      </c>
      <c r="J78" s="1">
        <f>DATEVALUE(items[[#This Row],[date]])</f>
        <v>44107</v>
      </c>
    </row>
    <row r="79" spans="1:10" ht="15" hidden="1" x14ac:dyDescent="0.25">
      <c r="A79" t="s">
        <v>8</v>
      </c>
      <c r="B79" t="s">
        <v>28</v>
      </c>
      <c r="C79">
        <v>0</v>
      </c>
      <c r="D79" t="s">
        <v>605</v>
      </c>
      <c r="E79" t="s">
        <v>602</v>
      </c>
      <c r="F79">
        <v>0.43</v>
      </c>
      <c r="G79">
        <v>50</v>
      </c>
      <c r="H79">
        <v>21.5</v>
      </c>
      <c r="I79">
        <v>-1</v>
      </c>
      <c r="J79" s="1">
        <f>DATEVALUE(items[[#This Row],[date]])</f>
        <v>44107</v>
      </c>
    </row>
    <row r="80" spans="1:10" ht="15" hidden="1" x14ac:dyDescent="0.25">
      <c r="A80" t="s">
        <v>8</v>
      </c>
      <c r="B80" t="s">
        <v>28</v>
      </c>
      <c r="C80">
        <v>0</v>
      </c>
      <c r="D80" t="s">
        <v>609</v>
      </c>
      <c r="E80" t="s">
        <v>597</v>
      </c>
      <c r="F80">
        <v>0.65</v>
      </c>
      <c r="G80">
        <v>60</v>
      </c>
      <c r="H80">
        <v>39</v>
      </c>
      <c r="I80">
        <v>-1</v>
      </c>
      <c r="J80" s="1">
        <f>DATEVALUE(items[[#This Row],[date]])</f>
        <v>44107</v>
      </c>
    </row>
    <row r="81" spans="1:10" ht="15" hidden="1" x14ac:dyDescent="0.25">
      <c r="A81" t="s">
        <v>8</v>
      </c>
      <c r="B81" t="s">
        <v>28</v>
      </c>
      <c r="C81">
        <v>0</v>
      </c>
      <c r="D81" t="s">
        <v>634</v>
      </c>
      <c r="E81" t="s">
        <v>619</v>
      </c>
      <c r="F81">
        <v>1</v>
      </c>
      <c r="G81">
        <v>350</v>
      </c>
      <c r="H81">
        <v>350</v>
      </c>
      <c r="I81">
        <v>-1</v>
      </c>
      <c r="J81" s="1">
        <f>DATEVALUE(items[[#This Row],[date]])</f>
        <v>44107</v>
      </c>
    </row>
    <row r="82" spans="1:10" ht="15" hidden="1" x14ac:dyDescent="0.25">
      <c r="A82" t="s">
        <v>8</v>
      </c>
      <c r="B82" t="s">
        <v>28</v>
      </c>
      <c r="C82">
        <v>0</v>
      </c>
      <c r="D82" t="s">
        <v>618</v>
      </c>
      <c r="E82" t="s">
        <v>619</v>
      </c>
      <c r="F82">
        <v>0.3</v>
      </c>
      <c r="G82">
        <v>450</v>
      </c>
      <c r="H82">
        <v>135</v>
      </c>
      <c r="I82">
        <v>-1</v>
      </c>
      <c r="J82" s="1">
        <f>DATEVALUE(items[[#This Row],[date]])</f>
        <v>44107</v>
      </c>
    </row>
    <row r="83" spans="1:10" ht="15" hidden="1" x14ac:dyDescent="0.25">
      <c r="A83" t="s">
        <v>8</v>
      </c>
      <c r="B83" t="s">
        <v>29</v>
      </c>
      <c r="C83">
        <v>0</v>
      </c>
      <c r="D83" t="s">
        <v>613</v>
      </c>
      <c r="E83" t="s">
        <v>599</v>
      </c>
      <c r="F83">
        <v>4</v>
      </c>
      <c r="G83">
        <v>100</v>
      </c>
      <c r="H83">
        <v>400</v>
      </c>
      <c r="I83">
        <v>-1</v>
      </c>
      <c r="J83" s="1">
        <f>DATEVALUE(items[[#This Row],[date]])</f>
        <v>44107</v>
      </c>
    </row>
    <row r="84" spans="1:10" ht="15" hidden="1" x14ac:dyDescent="0.25">
      <c r="A84" t="s">
        <v>8</v>
      </c>
      <c r="B84" t="s">
        <v>29</v>
      </c>
      <c r="C84">
        <v>0</v>
      </c>
      <c r="D84" t="s">
        <v>610</v>
      </c>
      <c r="E84" t="s">
        <v>597</v>
      </c>
      <c r="F84">
        <v>2</v>
      </c>
      <c r="G84">
        <v>30</v>
      </c>
      <c r="H84">
        <v>60</v>
      </c>
      <c r="I84">
        <v>-1</v>
      </c>
      <c r="J84" s="1">
        <f>DATEVALUE(items[[#This Row],[date]])</f>
        <v>44107</v>
      </c>
    </row>
    <row r="85" spans="1:10" ht="15" hidden="1" x14ac:dyDescent="0.25">
      <c r="A85" t="s">
        <v>8</v>
      </c>
      <c r="B85" t="s">
        <v>29</v>
      </c>
      <c r="C85">
        <v>0</v>
      </c>
      <c r="D85" t="s">
        <v>615</v>
      </c>
      <c r="E85" t="s">
        <v>597</v>
      </c>
      <c r="F85">
        <v>1</v>
      </c>
      <c r="G85">
        <v>20</v>
      </c>
      <c r="H85">
        <v>20</v>
      </c>
      <c r="I85">
        <v>-1</v>
      </c>
      <c r="J85" s="1">
        <f>DATEVALUE(items[[#This Row],[date]])</f>
        <v>44107</v>
      </c>
    </row>
    <row r="86" spans="1:10" ht="15" hidden="1" x14ac:dyDescent="0.25">
      <c r="A86" t="s">
        <v>8</v>
      </c>
      <c r="B86" t="s">
        <v>30</v>
      </c>
      <c r="C86">
        <v>0</v>
      </c>
      <c r="D86" t="s">
        <v>605</v>
      </c>
      <c r="E86" t="s">
        <v>602</v>
      </c>
      <c r="F86">
        <v>1.1100000000000001</v>
      </c>
      <c r="G86">
        <v>49.999999999999993</v>
      </c>
      <c r="H86">
        <v>55.5</v>
      </c>
      <c r="I86">
        <v>-1</v>
      </c>
      <c r="J86" s="1">
        <f>DATEVALUE(items[[#This Row],[date]])</f>
        <v>44107</v>
      </c>
    </row>
    <row r="87" spans="1:10" ht="15" hidden="1" x14ac:dyDescent="0.25">
      <c r="A87" t="s">
        <v>8</v>
      </c>
      <c r="B87" t="s">
        <v>30</v>
      </c>
      <c r="C87">
        <v>0</v>
      </c>
      <c r="D87" t="s">
        <v>626</v>
      </c>
      <c r="E87" t="s">
        <v>602</v>
      </c>
      <c r="F87">
        <v>1.7</v>
      </c>
      <c r="G87">
        <v>50</v>
      </c>
      <c r="H87">
        <v>85</v>
      </c>
      <c r="I87">
        <v>-1</v>
      </c>
      <c r="J87" s="1">
        <f>DATEVALUE(items[[#This Row],[date]])</f>
        <v>44107</v>
      </c>
    </row>
    <row r="88" spans="1:10" ht="15" hidden="1" x14ac:dyDescent="0.25">
      <c r="A88" t="s">
        <v>8</v>
      </c>
      <c r="B88" t="s">
        <v>30</v>
      </c>
      <c r="C88">
        <v>0</v>
      </c>
      <c r="D88" t="s">
        <v>617</v>
      </c>
      <c r="E88" t="s">
        <v>602</v>
      </c>
      <c r="F88">
        <v>0.05</v>
      </c>
      <c r="G88">
        <v>200</v>
      </c>
      <c r="H88">
        <v>10</v>
      </c>
      <c r="I88">
        <v>-1</v>
      </c>
      <c r="J88" s="1">
        <f>DATEVALUE(items[[#This Row],[date]])</f>
        <v>44107</v>
      </c>
    </row>
    <row r="89" spans="1:10" ht="15" hidden="1" x14ac:dyDescent="0.25">
      <c r="A89" t="s">
        <v>8</v>
      </c>
      <c r="B89" t="s">
        <v>30</v>
      </c>
      <c r="C89">
        <v>0</v>
      </c>
      <c r="D89" t="s">
        <v>614</v>
      </c>
      <c r="E89" t="s">
        <v>599</v>
      </c>
      <c r="F89">
        <v>0.5</v>
      </c>
      <c r="G89">
        <v>100</v>
      </c>
      <c r="H89">
        <v>50</v>
      </c>
      <c r="I89">
        <v>-1</v>
      </c>
      <c r="J89" s="1">
        <f>DATEVALUE(items[[#This Row],[date]])</f>
        <v>44107</v>
      </c>
    </row>
    <row r="90" spans="1:10" ht="15" hidden="1" x14ac:dyDescent="0.25">
      <c r="A90" t="s">
        <v>8</v>
      </c>
      <c r="B90" t="s">
        <v>31</v>
      </c>
      <c r="C90">
        <v>0</v>
      </c>
      <c r="D90" t="s">
        <v>623</v>
      </c>
      <c r="E90" t="s">
        <v>602</v>
      </c>
      <c r="F90">
        <v>0.55000000000000004</v>
      </c>
      <c r="G90">
        <v>99.999999999999986</v>
      </c>
      <c r="H90">
        <v>55</v>
      </c>
      <c r="I90">
        <v>-1</v>
      </c>
      <c r="J90" s="1">
        <f>DATEVALUE(items[[#This Row],[date]])</f>
        <v>44107</v>
      </c>
    </row>
    <row r="91" spans="1:10" ht="15" hidden="1" x14ac:dyDescent="0.25">
      <c r="A91" t="s">
        <v>8</v>
      </c>
      <c r="B91" t="s">
        <v>31</v>
      </c>
      <c r="C91">
        <v>0</v>
      </c>
      <c r="D91" t="s">
        <v>605</v>
      </c>
      <c r="E91" t="s">
        <v>602</v>
      </c>
      <c r="F91">
        <v>0.52</v>
      </c>
      <c r="G91">
        <v>50</v>
      </c>
      <c r="H91">
        <v>26</v>
      </c>
      <c r="I91">
        <v>-1</v>
      </c>
      <c r="J91" s="1">
        <f>DATEVALUE(items[[#This Row],[date]])</f>
        <v>44107</v>
      </c>
    </row>
    <row r="92" spans="1:10" ht="15" hidden="1" x14ac:dyDescent="0.25">
      <c r="A92" t="s">
        <v>8</v>
      </c>
      <c r="B92" t="s">
        <v>31</v>
      </c>
      <c r="C92">
        <v>0</v>
      </c>
      <c r="D92" t="s">
        <v>596</v>
      </c>
      <c r="E92" t="s">
        <v>597</v>
      </c>
      <c r="F92">
        <v>1</v>
      </c>
      <c r="G92">
        <v>40</v>
      </c>
      <c r="H92">
        <v>40</v>
      </c>
      <c r="I92">
        <v>-1</v>
      </c>
      <c r="J92" s="1">
        <f>DATEVALUE(items[[#This Row],[date]])</f>
        <v>44107</v>
      </c>
    </row>
    <row r="93" spans="1:10" ht="15" hidden="1" x14ac:dyDescent="0.25">
      <c r="A93" t="s">
        <v>8</v>
      </c>
      <c r="B93" t="s">
        <v>31</v>
      </c>
      <c r="C93">
        <v>0</v>
      </c>
      <c r="D93" t="s">
        <v>635</v>
      </c>
      <c r="E93" t="s">
        <v>602</v>
      </c>
      <c r="F93">
        <v>0.82</v>
      </c>
      <c r="G93">
        <v>50</v>
      </c>
      <c r="H93">
        <v>41</v>
      </c>
      <c r="I93">
        <v>-1</v>
      </c>
      <c r="J93" s="1">
        <f>DATEVALUE(items[[#This Row],[date]])</f>
        <v>44107</v>
      </c>
    </row>
    <row r="94" spans="1:10" ht="15" hidden="1" x14ac:dyDescent="0.25">
      <c r="A94" t="s">
        <v>8</v>
      </c>
      <c r="B94" t="s">
        <v>31</v>
      </c>
      <c r="C94">
        <v>0</v>
      </c>
      <c r="D94" t="s">
        <v>628</v>
      </c>
      <c r="E94" t="s">
        <v>599</v>
      </c>
      <c r="F94">
        <v>0.4</v>
      </c>
      <c r="G94">
        <v>100</v>
      </c>
      <c r="H94">
        <v>40</v>
      </c>
      <c r="I94">
        <v>-1</v>
      </c>
      <c r="J94" s="1">
        <f>DATEVALUE(items[[#This Row],[date]])</f>
        <v>44107</v>
      </c>
    </row>
    <row r="95" spans="1:10" ht="15" hidden="1" x14ac:dyDescent="0.25">
      <c r="A95" t="s">
        <v>8</v>
      </c>
      <c r="B95" t="s">
        <v>31</v>
      </c>
      <c r="C95">
        <v>0</v>
      </c>
      <c r="D95" t="s">
        <v>617</v>
      </c>
      <c r="E95" t="s">
        <v>602</v>
      </c>
      <c r="F95">
        <v>0.05</v>
      </c>
      <c r="G95">
        <v>200</v>
      </c>
      <c r="H95">
        <v>10</v>
      </c>
      <c r="I95">
        <v>-1</v>
      </c>
      <c r="J95" s="1">
        <f>DATEVALUE(items[[#This Row],[date]])</f>
        <v>44107</v>
      </c>
    </row>
    <row r="96" spans="1:10" ht="15" hidden="1" x14ac:dyDescent="0.25">
      <c r="A96" t="s">
        <v>8</v>
      </c>
      <c r="B96" t="s">
        <v>31</v>
      </c>
      <c r="C96">
        <v>0</v>
      </c>
      <c r="D96" t="s">
        <v>622</v>
      </c>
      <c r="E96" t="s">
        <v>602</v>
      </c>
      <c r="F96">
        <v>0.36</v>
      </c>
      <c r="G96">
        <v>100</v>
      </c>
      <c r="H96">
        <v>36</v>
      </c>
      <c r="I96">
        <v>-1</v>
      </c>
      <c r="J96" s="1">
        <f>DATEVALUE(items[[#This Row],[date]])</f>
        <v>44107</v>
      </c>
    </row>
    <row r="97" spans="1:10" ht="15" hidden="1" x14ac:dyDescent="0.25">
      <c r="A97" t="s">
        <v>8</v>
      </c>
      <c r="B97" t="s">
        <v>32</v>
      </c>
      <c r="C97">
        <v>0</v>
      </c>
      <c r="D97" t="s">
        <v>623</v>
      </c>
      <c r="E97" t="s">
        <v>602</v>
      </c>
      <c r="F97">
        <v>0.53</v>
      </c>
      <c r="G97">
        <v>100</v>
      </c>
      <c r="H97">
        <v>53</v>
      </c>
      <c r="I97">
        <v>-1</v>
      </c>
      <c r="J97" s="1">
        <f>DATEVALUE(items[[#This Row],[date]])</f>
        <v>44107</v>
      </c>
    </row>
    <row r="98" spans="1:10" ht="15" hidden="1" x14ac:dyDescent="0.25">
      <c r="A98" t="s">
        <v>8</v>
      </c>
      <c r="B98" t="s">
        <v>32</v>
      </c>
      <c r="C98">
        <v>0</v>
      </c>
      <c r="D98" t="s">
        <v>607</v>
      </c>
      <c r="E98" t="s">
        <v>599</v>
      </c>
      <c r="F98">
        <v>0.1</v>
      </c>
      <c r="G98">
        <v>100</v>
      </c>
      <c r="H98">
        <v>10</v>
      </c>
      <c r="I98">
        <v>-1</v>
      </c>
      <c r="J98" s="1">
        <f>DATEVALUE(items[[#This Row],[date]])</f>
        <v>44107</v>
      </c>
    </row>
    <row r="99" spans="1:10" ht="15" hidden="1" x14ac:dyDescent="0.25">
      <c r="A99" t="s">
        <v>8</v>
      </c>
      <c r="B99" t="s">
        <v>32</v>
      </c>
      <c r="C99">
        <v>0</v>
      </c>
      <c r="D99" t="s">
        <v>605</v>
      </c>
      <c r="E99" t="s">
        <v>602</v>
      </c>
      <c r="F99">
        <v>0.57999999999999996</v>
      </c>
      <c r="G99">
        <v>50</v>
      </c>
      <c r="H99">
        <v>29</v>
      </c>
      <c r="I99">
        <v>-1</v>
      </c>
      <c r="J99" s="1">
        <f>DATEVALUE(items[[#This Row],[date]])</f>
        <v>44107</v>
      </c>
    </row>
    <row r="100" spans="1:10" ht="15" hidden="1" x14ac:dyDescent="0.25">
      <c r="A100" t="s">
        <v>8</v>
      </c>
      <c r="B100" t="s">
        <v>32</v>
      </c>
      <c r="C100">
        <v>0</v>
      </c>
      <c r="D100" t="s">
        <v>608</v>
      </c>
      <c r="E100" t="s">
        <v>599</v>
      </c>
      <c r="F100">
        <v>0.2</v>
      </c>
      <c r="G100">
        <v>100</v>
      </c>
      <c r="H100">
        <v>20</v>
      </c>
      <c r="I100">
        <v>-1</v>
      </c>
      <c r="J100" s="1">
        <f>DATEVALUE(items[[#This Row],[date]])</f>
        <v>44107</v>
      </c>
    </row>
    <row r="101" spans="1:10" ht="15" hidden="1" x14ac:dyDescent="0.25">
      <c r="A101" t="s">
        <v>8</v>
      </c>
      <c r="B101" t="s">
        <v>32</v>
      </c>
      <c r="C101">
        <v>0</v>
      </c>
      <c r="D101" t="s">
        <v>628</v>
      </c>
      <c r="E101" t="s">
        <v>599</v>
      </c>
      <c r="F101">
        <v>0.2</v>
      </c>
      <c r="G101">
        <v>100</v>
      </c>
      <c r="H101">
        <v>20</v>
      </c>
      <c r="I101">
        <v>-1</v>
      </c>
      <c r="J101" s="1">
        <f>DATEVALUE(items[[#This Row],[date]])</f>
        <v>44107</v>
      </c>
    </row>
    <row r="102" spans="1:10" ht="15" hidden="1" x14ac:dyDescent="0.25">
      <c r="A102" t="s">
        <v>8</v>
      </c>
      <c r="B102" t="s">
        <v>32</v>
      </c>
      <c r="C102">
        <v>0</v>
      </c>
      <c r="D102" t="s">
        <v>613</v>
      </c>
      <c r="E102" t="s">
        <v>599</v>
      </c>
      <c r="F102">
        <v>0.2</v>
      </c>
      <c r="G102">
        <v>100</v>
      </c>
      <c r="H102">
        <v>20</v>
      </c>
      <c r="I102">
        <v>-1</v>
      </c>
      <c r="J102" s="1">
        <f>DATEVALUE(items[[#This Row],[date]])</f>
        <v>44107</v>
      </c>
    </row>
    <row r="103" spans="1:10" ht="15" hidden="1" x14ac:dyDescent="0.25">
      <c r="A103" t="s">
        <v>8</v>
      </c>
      <c r="B103" t="s">
        <v>32</v>
      </c>
      <c r="C103">
        <v>0</v>
      </c>
      <c r="D103" t="s">
        <v>626</v>
      </c>
      <c r="E103" t="s">
        <v>602</v>
      </c>
      <c r="F103">
        <v>1.2</v>
      </c>
      <c r="G103">
        <v>50</v>
      </c>
      <c r="H103">
        <v>60</v>
      </c>
      <c r="I103">
        <v>-1</v>
      </c>
      <c r="J103" s="1">
        <f>DATEVALUE(items[[#This Row],[date]])</f>
        <v>44107</v>
      </c>
    </row>
    <row r="104" spans="1:10" ht="15" hidden="1" x14ac:dyDescent="0.25">
      <c r="A104" t="s">
        <v>8</v>
      </c>
      <c r="B104" t="s">
        <v>32</v>
      </c>
      <c r="C104">
        <v>0</v>
      </c>
      <c r="D104" t="s">
        <v>614</v>
      </c>
      <c r="E104" t="s">
        <v>599</v>
      </c>
      <c r="F104">
        <v>0.3</v>
      </c>
      <c r="G104">
        <v>100</v>
      </c>
      <c r="H104">
        <v>30</v>
      </c>
      <c r="I104">
        <v>-1</v>
      </c>
      <c r="J104" s="1">
        <f>DATEVALUE(items[[#This Row],[date]])</f>
        <v>44107</v>
      </c>
    </row>
    <row r="105" spans="1:10" ht="15" hidden="1" x14ac:dyDescent="0.25">
      <c r="A105" t="s">
        <v>8</v>
      </c>
      <c r="B105" t="s">
        <v>33</v>
      </c>
      <c r="C105">
        <v>0</v>
      </c>
      <c r="D105" t="s">
        <v>610</v>
      </c>
      <c r="E105" t="s">
        <v>597</v>
      </c>
      <c r="F105">
        <v>1</v>
      </c>
      <c r="G105">
        <v>30</v>
      </c>
      <c r="H105">
        <v>30</v>
      </c>
      <c r="I105">
        <v>-1</v>
      </c>
      <c r="J105" s="1">
        <f>DATEVALUE(items[[#This Row],[date]])</f>
        <v>44107</v>
      </c>
    </row>
    <row r="106" spans="1:10" ht="15" hidden="1" x14ac:dyDescent="0.25">
      <c r="A106" t="s">
        <v>8</v>
      </c>
      <c r="B106" t="s">
        <v>33</v>
      </c>
      <c r="C106">
        <v>0</v>
      </c>
      <c r="D106" t="s">
        <v>603</v>
      </c>
      <c r="E106" t="s">
        <v>602</v>
      </c>
      <c r="F106">
        <v>0.47</v>
      </c>
      <c r="G106">
        <v>50</v>
      </c>
      <c r="H106">
        <v>23.5</v>
      </c>
      <c r="I106">
        <v>-1</v>
      </c>
      <c r="J106" s="1">
        <f>DATEVALUE(items[[#This Row],[date]])</f>
        <v>44107</v>
      </c>
    </row>
    <row r="107" spans="1:10" ht="15" hidden="1" x14ac:dyDescent="0.25">
      <c r="A107" t="s">
        <v>8</v>
      </c>
      <c r="B107" t="s">
        <v>33</v>
      </c>
      <c r="C107">
        <v>0</v>
      </c>
      <c r="D107" t="s">
        <v>627</v>
      </c>
      <c r="E107" t="s">
        <v>602</v>
      </c>
      <c r="F107">
        <v>0.15</v>
      </c>
      <c r="G107">
        <v>60</v>
      </c>
      <c r="H107">
        <v>9</v>
      </c>
      <c r="I107">
        <v>-1</v>
      </c>
      <c r="J107" s="1">
        <f>DATEVALUE(items[[#This Row],[date]])</f>
        <v>44107</v>
      </c>
    </row>
    <row r="108" spans="1:10" ht="15" hidden="1" x14ac:dyDescent="0.25">
      <c r="A108" t="s">
        <v>8</v>
      </c>
      <c r="B108" t="s">
        <v>33</v>
      </c>
      <c r="C108">
        <v>0</v>
      </c>
      <c r="D108" t="s">
        <v>622</v>
      </c>
      <c r="E108" t="s">
        <v>602</v>
      </c>
      <c r="F108">
        <v>0.18</v>
      </c>
      <c r="G108">
        <v>100</v>
      </c>
      <c r="H108">
        <v>18</v>
      </c>
      <c r="I108">
        <v>-1</v>
      </c>
      <c r="J108" s="1">
        <f>DATEVALUE(items[[#This Row],[date]])</f>
        <v>44107</v>
      </c>
    </row>
    <row r="109" spans="1:10" ht="15" hidden="1" x14ac:dyDescent="0.25">
      <c r="A109" t="s">
        <v>8</v>
      </c>
      <c r="B109" t="s">
        <v>33</v>
      </c>
      <c r="C109">
        <v>0</v>
      </c>
      <c r="D109" t="s">
        <v>607</v>
      </c>
      <c r="E109" t="s">
        <v>599</v>
      </c>
      <c r="F109">
        <v>0.1</v>
      </c>
      <c r="G109">
        <v>100</v>
      </c>
      <c r="H109">
        <v>10</v>
      </c>
      <c r="I109">
        <v>-1</v>
      </c>
      <c r="J109" s="1">
        <f>DATEVALUE(items[[#This Row],[date]])</f>
        <v>44107</v>
      </c>
    </row>
    <row r="110" spans="1:10" ht="15" hidden="1" x14ac:dyDescent="0.25">
      <c r="A110" t="s">
        <v>8</v>
      </c>
      <c r="B110" t="s">
        <v>33</v>
      </c>
      <c r="C110">
        <v>0</v>
      </c>
      <c r="D110" t="s">
        <v>636</v>
      </c>
      <c r="E110" t="s">
        <v>599</v>
      </c>
      <c r="F110">
        <v>0.1</v>
      </c>
      <c r="G110">
        <v>100</v>
      </c>
      <c r="H110">
        <v>10</v>
      </c>
      <c r="I110">
        <v>-1</v>
      </c>
      <c r="J110" s="1">
        <f>DATEVALUE(items[[#This Row],[date]])</f>
        <v>44107</v>
      </c>
    </row>
    <row r="111" spans="1:10" ht="15" hidden="1" x14ac:dyDescent="0.25">
      <c r="A111" t="s">
        <v>8</v>
      </c>
      <c r="B111" t="s">
        <v>33</v>
      </c>
      <c r="C111">
        <v>0</v>
      </c>
      <c r="D111" t="s">
        <v>600</v>
      </c>
      <c r="E111" t="s">
        <v>599</v>
      </c>
      <c r="F111">
        <v>0.1</v>
      </c>
      <c r="G111">
        <v>100</v>
      </c>
      <c r="H111">
        <v>10</v>
      </c>
      <c r="I111">
        <v>-1</v>
      </c>
      <c r="J111" s="1">
        <f>DATEVALUE(items[[#This Row],[date]])</f>
        <v>44107</v>
      </c>
    </row>
    <row r="112" spans="1:10" ht="15" hidden="1" x14ac:dyDescent="0.25">
      <c r="A112" t="s">
        <v>8</v>
      </c>
      <c r="B112" t="s">
        <v>34</v>
      </c>
      <c r="C112">
        <v>0</v>
      </c>
      <c r="D112" t="s">
        <v>637</v>
      </c>
      <c r="E112" t="s">
        <v>602</v>
      </c>
      <c r="F112">
        <v>0.9</v>
      </c>
      <c r="G112">
        <v>180</v>
      </c>
      <c r="H112">
        <v>162</v>
      </c>
      <c r="I112">
        <v>-1</v>
      </c>
      <c r="J112" s="1">
        <f>DATEVALUE(items[[#This Row],[date]])</f>
        <v>44107</v>
      </c>
    </row>
    <row r="113" spans="1:10" ht="15" hidden="1" x14ac:dyDescent="0.25">
      <c r="A113" t="s">
        <v>8</v>
      </c>
      <c r="B113" t="s">
        <v>34</v>
      </c>
      <c r="C113">
        <v>0</v>
      </c>
      <c r="D113" t="s">
        <v>613</v>
      </c>
      <c r="E113" t="s">
        <v>599</v>
      </c>
      <c r="F113">
        <v>0.2</v>
      </c>
      <c r="G113">
        <v>100</v>
      </c>
      <c r="H113">
        <v>20</v>
      </c>
      <c r="I113">
        <v>-1</v>
      </c>
      <c r="J113" s="1">
        <f>DATEVALUE(items[[#This Row],[date]])</f>
        <v>44107</v>
      </c>
    </row>
    <row r="114" spans="1:10" ht="15" hidden="1" x14ac:dyDescent="0.25">
      <c r="A114" t="s">
        <v>8</v>
      </c>
      <c r="B114" t="s">
        <v>34</v>
      </c>
      <c r="C114">
        <v>0</v>
      </c>
      <c r="D114" t="s">
        <v>605</v>
      </c>
      <c r="E114" t="s">
        <v>602</v>
      </c>
      <c r="F114">
        <v>0.25</v>
      </c>
      <c r="G114">
        <v>50</v>
      </c>
      <c r="H114">
        <v>12.5</v>
      </c>
      <c r="I114">
        <v>-1</v>
      </c>
      <c r="J114" s="1">
        <f>DATEVALUE(items[[#This Row],[date]])</f>
        <v>44107</v>
      </c>
    </row>
    <row r="115" spans="1:10" ht="15" hidden="1" x14ac:dyDescent="0.25">
      <c r="A115" t="s">
        <v>8</v>
      </c>
      <c r="B115" t="s">
        <v>34</v>
      </c>
      <c r="C115">
        <v>0</v>
      </c>
      <c r="D115" t="s">
        <v>638</v>
      </c>
      <c r="E115" t="s">
        <v>599</v>
      </c>
      <c r="F115">
        <v>0.28000000000000003</v>
      </c>
      <c r="G115">
        <v>99.999999999999986</v>
      </c>
      <c r="H115">
        <v>28</v>
      </c>
      <c r="I115">
        <v>-1</v>
      </c>
      <c r="J115" s="1">
        <f>DATEVALUE(items[[#This Row],[date]])</f>
        <v>44107</v>
      </c>
    </row>
    <row r="116" spans="1:10" ht="15" hidden="1" x14ac:dyDescent="0.25">
      <c r="A116" t="s">
        <v>8</v>
      </c>
      <c r="B116" t="s">
        <v>34</v>
      </c>
      <c r="C116">
        <v>0</v>
      </c>
      <c r="D116" t="s">
        <v>603</v>
      </c>
      <c r="E116" t="s">
        <v>602</v>
      </c>
      <c r="F116">
        <v>0.68</v>
      </c>
      <c r="G116">
        <v>49.999999999999993</v>
      </c>
      <c r="H116">
        <v>34</v>
      </c>
      <c r="I116">
        <v>-1</v>
      </c>
      <c r="J116" s="1">
        <f>DATEVALUE(items[[#This Row],[date]])</f>
        <v>44107</v>
      </c>
    </row>
    <row r="117" spans="1:10" ht="15" hidden="1" x14ac:dyDescent="0.25">
      <c r="A117" t="s">
        <v>8</v>
      </c>
      <c r="B117" t="s">
        <v>34</v>
      </c>
      <c r="C117">
        <v>0</v>
      </c>
      <c r="D117" t="s">
        <v>628</v>
      </c>
      <c r="E117" t="s">
        <v>599</v>
      </c>
      <c r="F117">
        <v>0.4</v>
      </c>
      <c r="G117">
        <v>100</v>
      </c>
      <c r="H117">
        <v>40</v>
      </c>
      <c r="I117">
        <v>-1</v>
      </c>
      <c r="J117" s="1">
        <f>DATEVALUE(items[[#This Row],[date]])</f>
        <v>44107</v>
      </c>
    </row>
    <row r="118" spans="1:10" ht="15" hidden="1" x14ac:dyDescent="0.25">
      <c r="A118" t="s">
        <v>8</v>
      </c>
      <c r="B118" t="s">
        <v>34</v>
      </c>
      <c r="C118">
        <v>0</v>
      </c>
      <c r="D118" t="s">
        <v>624</v>
      </c>
      <c r="E118" t="s">
        <v>602</v>
      </c>
      <c r="F118">
        <v>0.3</v>
      </c>
      <c r="G118">
        <v>100</v>
      </c>
      <c r="H118">
        <v>30</v>
      </c>
      <c r="I118">
        <v>-1</v>
      </c>
      <c r="J118" s="1">
        <f>DATEVALUE(items[[#This Row],[date]])</f>
        <v>44107</v>
      </c>
    </row>
    <row r="119" spans="1:10" ht="15" hidden="1" x14ac:dyDescent="0.25">
      <c r="A119" t="s">
        <v>8</v>
      </c>
      <c r="B119" t="s">
        <v>34</v>
      </c>
      <c r="C119">
        <v>0</v>
      </c>
      <c r="D119" t="s">
        <v>622</v>
      </c>
      <c r="E119" t="s">
        <v>602</v>
      </c>
      <c r="F119">
        <v>0.12</v>
      </c>
      <c r="G119">
        <v>100</v>
      </c>
      <c r="H119">
        <v>12</v>
      </c>
      <c r="I119">
        <v>-1</v>
      </c>
      <c r="J119" s="1">
        <f>DATEVALUE(items[[#This Row],[date]])</f>
        <v>44107</v>
      </c>
    </row>
    <row r="120" spans="1:10" ht="15" hidden="1" x14ac:dyDescent="0.25">
      <c r="A120" t="s">
        <v>8</v>
      </c>
      <c r="B120" t="s">
        <v>34</v>
      </c>
      <c r="C120">
        <v>0</v>
      </c>
      <c r="D120" t="s">
        <v>639</v>
      </c>
      <c r="E120" t="s">
        <v>602</v>
      </c>
      <c r="F120">
        <v>0.19</v>
      </c>
      <c r="G120">
        <v>50</v>
      </c>
      <c r="H120">
        <v>9.5</v>
      </c>
      <c r="I120">
        <v>-1</v>
      </c>
      <c r="J120" s="1">
        <f>DATEVALUE(items[[#This Row],[date]])</f>
        <v>44107</v>
      </c>
    </row>
    <row r="121" spans="1:10" ht="15" hidden="1" x14ac:dyDescent="0.25">
      <c r="A121" t="s">
        <v>8</v>
      </c>
      <c r="B121" t="s">
        <v>34</v>
      </c>
      <c r="C121">
        <v>0</v>
      </c>
      <c r="D121" t="s">
        <v>601</v>
      </c>
      <c r="E121" t="s">
        <v>602</v>
      </c>
      <c r="F121">
        <v>0.33</v>
      </c>
      <c r="G121">
        <v>50</v>
      </c>
      <c r="H121">
        <v>16.5</v>
      </c>
      <c r="I121">
        <v>-1</v>
      </c>
      <c r="J121" s="1">
        <f>DATEVALUE(items[[#This Row],[date]])</f>
        <v>44107</v>
      </c>
    </row>
    <row r="122" spans="1:10" ht="15" hidden="1" x14ac:dyDescent="0.25">
      <c r="A122" t="s">
        <v>8</v>
      </c>
      <c r="B122" t="s">
        <v>34</v>
      </c>
      <c r="C122">
        <v>0</v>
      </c>
      <c r="D122" t="s">
        <v>623</v>
      </c>
      <c r="E122" t="s">
        <v>602</v>
      </c>
      <c r="F122">
        <v>0.27</v>
      </c>
      <c r="G122">
        <v>100</v>
      </c>
      <c r="H122">
        <v>27</v>
      </c>
      <c r="I122">
        <v>-1</v>
      </c>
      <c r="J122" s="1">
        <f>DATEVALUE(items[[#This Row],[date]])</f>
        <v>44107</v>
      </c>
    </row>
    <row r="123" spans="1:10" ht="15" hidden="1" x14ac:dyDescent="0.25">
      <c r="A123" t="s">
        <v>8</v>
      </c>
      <c r="B123" t="s">
        <v>35</v>
      </c>
      <c r="C123">
        <v>0</v>
      </c>
      <c r="D123" t="s">
        <v>605</v>
      </c>
      <c r="E123" t="s">
        <v>602</v>
      </c>
      <c r="F123">
        <v>0.33</v>
      </c>
      <c r="G123">
        <v>50</v>
      </c>
      <c r="H123">
        <v>16.5</v>
      </c>
      <c r="I123">
        <v>-1</v>
      </c>
      <c r="J123" s="1">
        <f>DATEVALUE(items[[#This Row],[date]])</f>
        <v>44107</v>
      </c>
    </row>
    <row r="124" spans="1:10" ht="15" hidden="1" x14ac:dyDescent="0.25">
      <c r="A124" t="s">
        <v>8</v>
      </c>
      <c r="B124" t="s">
        <v>35</v>
      </c>
      <c r="C124">
        <v>0</v>
      </c>
      <c r="D124" t="s">
        <v>613</v>
      </c>
      <c r="E124" t="s">
        <v>599</v>
      </c>
      <c r="F124">
        <v>0.2</v>
      </c>
      <c r="G124">
        <v>100</v>
      </c>
      <c r="H124">
        <v>20</v>
      </c>
      <c r="I124">
        <v>-1</v>
      </c>
      <c r="J124" s="1">
        <f>DATEVALUE(items[[#This Row],[date]])</f>
        <v>44107</v>
      </c>
    </row>
    <row r="125" spans="1:10" ht="15" hidden="1" x14ac:dyDescent="0.25">
      <c r="A125" t="s">
        <v>8</v>
      </c>
      <c r="B125" t="s">
        <v>35</v>
      </c>
      <c r="C125">
        <v>0</v>
      </c>
      <c r="D125" t="s">
        <v>608</v>
      </c>
      <c r="E125" t="s">
        <v>599</v>
      </c>
      <c r="F125">
        <v>0.12</v>
      </c>
      <c r="G125">
        <v>100</v>
      </c>
      <c r="H125">
        <v>12</v>
      </c>
      <c r="I125">
        <v>-1</v>
      </c>
      <c r="J125" s="1">
        <f>DATEVALUE(items[[#This Row],[date]])</f>
        <v>44107</v>
      </c>
    </row>
    <row r="126" spans="1:10" ht="15" hidden="1" x14ac:dyDescent="0.25">
      <c r="A126" t="s">
        <v>8</v>
      </c>
      <c r="B126" t="s">
        <v>35</v>
      </c>
      <c r="C126">
        <v>0</v>
      </c>
      <c r="D126" t="s">
        <v>623</v>
      </c>
      <c r="E126" t="s">
        <v>602</v>
      </c>
      <c r="F126">
        <v>0.22</v>
      </c>
      <c r="G126">
        <v>100</v>
      </c>
      <c r="H126">
        <v>22</v>
      </c>
      <c r="I126">
        <v>-1</v>
      </c>
      <c r="J126" s="1">
        <f>DATEVALUE(items[[#This Row],[date]])</f>
        <v>44107</v>
      </c>
    </row>
    <row r="127" spans="1:10" ht="15" hidden="1" x14ac:dyDescent="0.25">
      <c r="A127" t="s">
        <v>8</v>
      </c>
      <c r="B127" t="s">
        <v>35</v>
      </c>
      <c r="C127">
        <v>0</v>
      </c>
      <c r="D127" t="s">
        <v>615</v>
      </c>
      <c r="E127" t="s">
        <v>597</v>
      </c>
      <c r="F127">
        <v>1</v>
      </c>
      <c r="G127">
        <v>20</v>
      </c>
      <c r="H127">
        <v>20</v>
      </c>
      <c r="I127">
        <v>-1</v>
      </c>
      <c r="J127" s="1">
        <f>DATEVALUE(items[[#This Row],[date]])</f>
        <v>44107</v>
      </c>
    </row>
    <row r="128" spans="1:10" ht="15" hidden="1" x14ac:dyDescent="0.25">
      <c r="A128" t="s">
        <v>8</v>
      </c>
      <c r="B128" t="s">
        <v>36</v>
      </c>
      <c r="C128">
        <v>0</v>
      </c>
      <c r="D128" t="s">
        <v>608</v>
      </c>
      <c r="E128" t="s">
        <v>599</v>
      </c>
      <c r="F128">
        <v>0.24</v>
      </c>
      <c r="G128">
        <v>100</v>
      </c>
      <c r="H128">
        <v>24</v>
      </c>
      <c r="I128">
        <v>-1</v>
      </c>
      <c r="J128" s="1">
        <f>DATEVALUE(items[[#This Row],[date]])</f>
        <v>44107</v>
      </c>
    </row>
    <row r="129" spans="1:10" ht="15" hidden="1" x14ac:dyDescent="0.25">
      <c r="A129" t="s">
        <v>8</v>
      </c>
      <c r="B129" t="s">
        <v>36</v>
      </c>
      <c r="C129">
        <v>0</v>
      </c>
      <c r="D129" t="s">
        <v>596</v>
      </c>
      <c r="E129" t="s">
        <v>597</v>
      </c>
      <c r="F129">
        <v>1</v>
      </c>
      <c r="G129">
        <v>40</v>
      </c>
      <c r="H129">
        <v>40</v>
      </c>
      <c r="I129">
        <v>-1</v>
      </c>
      <c r="J129" s="1">
        <f>DATEVALUE(items[[#This Row],[date]])</f>
        <v>44107</v>
      </c>
    </row>
    <row r="130" spans="1:10" ht="15" hidden="1" x14ac:dyDescent="0.25">
      <c r="A130" t="s">
        <v>8</v>
      </c>
      <c r="B130" t="s">
        <v>37</v>
      </c>
      <c r="C130">
        <v>0</v>
      </c>
      <c r="D130" t="s">
        <v>613</v>
      </c>
      <c r="E130" t="s">
        <v>599</v>
      </c>
      <c r="F130">
        <v>0.2</v>
      </c>
      <c r="G130">
        <v>100</v>
      </c>
      <c r="H130">
        <v>20</v>
      </c>
      <c r="I130">
        <v>-1</v>
      </c>
      <c r="J130" s="1">
        <f>DATEVALUE(items[[#This Row],[date]])</f>
        <v>44107</v>
      </c>
    </row>
    <row r="131" spans="1:10" ht="15" hidden="1" x14ac:dyDescent="0.25">
      <c r="A131" t="s">
        <v>8</v>
      </c>
      <c r="B131" t="s">
        <v>38</v>
      </c>
      <c r="C131">
        <v>0</v>
      </c>
      <c r="D131" t="s">
        <v>640</v>
      </c>
      <c r="E131" t="s">
        <v>619</v>
      </c>
      <c r="F131">
        <v>0.9</v>
      </c>
      <c r="G131">
        <v>300</v>
      </c>
      <c r="H131">
        <v>270</v>
      </c>
      <c r="I131">
        <v>-1</v>
      </c>
      <c r="J131" s="1">
        <f>DATEVALUE(items[[#This Row],[date]])</f>
        <v>44107</v>
      </c>
    </row>
    <row r="132" spans="1:10" ht="15" hidden="1" x14ac:dyDescent="0.25">
      <c r="A132" t="s">
        <v>8</v>
      </c>
      <c r="B132" t="s">
        <v>39</v>
      </c>
      <c r="C132">
        <v>0</v>
      </c>
      <c r="D132" t="s">
        <v>601</v>
      </c>
      <c r="E132" t="s">
        <v>602</v>
      </c>
      <c r="F132">
        <v>0.4</v>
      </c>
      <c r="G132">
        <v>50</v>
      </c>
      <c r="H132">
        <v>20</v>
      </c>
      <c r="I132">
        <v>-1</v>
      </c>
      <c r="J132" s="1">
        <f>DATEVALUE(items[[#This Row],[date]])</f>
        <v>44107</v>
      </c>
    </row>
    <row r="133" spans="1:10" ht="15" hidden="1" x14ac:dyDescent="0.25">
      <c r="A133" t="s">
        <v>8</v>
      </c>
      <c r="B133" t="s">
        <v>40</v>
      </c>
      <c r="C133">
        <v>0</v>
      </c>
      <c r="D133" t="s">
        <v>627</v>
      </c>
      <c r="E133" t="s">
        <v>602</v>
      </c>
      <c r="F133">
        <v>0.3</v>
      </c>
      <c r="G133">
        <v>60</v>
      </c>
      <c r="H133">
        <v>18</v>
      </c>
      <c r="I133">
        <v>-1</v>
      </c>
      <c r="J133" s="1">
        <f>DATEVALUE(items[[#This Row],[date]])</f>
        <v>44107</v>
      </c>
    </row>
    <row r="134" spans="1:10" ht="15" hidden="1" x14ac:dyDescent="0.25">
      <c r="A134" t="s">
        <v>8</v>
      </c>
      <c r="B134" t="s">
        <v>41</v>
      </c>
      <c r="C134">
        <v>0</v>
      </c>
      <c r="D134" t="s">
        <v>641</v>
      </c>
      <c r="E134" t="s">
        <v>602</v>
      </c>
      <c r="F134">
        <v>0.38</v>
      </c>
      <c r="G134">
        <v>50</v>
      </c>
      <c r="H134">
        <v>19</v>
      </c>
      <c r="I134">
        <v>-1</v>
      </c>
      <c r="J134" s="1">
        <f>DATEVALUE(items[[#This Row],[date]])</f>
        <v>44107</v>
      </c>
    </row>
    <row r="135" spans="1:10" ht="15" hidden="1" x14ac:dyDescent="0.25">
      <c r="A135" t="s">
        <v>8</v>
      </c>
      <c r="B135" t="s">
        <v>41</v>
      </c>
      <c r="C135">
        <v>0</v>
      </c>
      <c r="D135" t="s">
        <v>635</v>
      </c>
      <c r="E135" t="s">
        <v>602</v>
      </c>
      <c r="F135">
        <v>0.16</v>
      </c>
      <c r="G135">
        <v>50</v>
      </c>
      <c r="H135">
        <v>8</v>
      </c>
      <c r="I135">
        <v>-1</v>
      </c>
      <c r="J135" s="1">
        <f>DATEVALUE(items[[#This Row],[date]])</f>
        <v>44107</v>
      </c>
    </row>
    <row r="136" spans="1:10" ht="15" hidden="1" x14ac:dyDescent="0.25">
      <c r="A136" t="s">
        <v>8</v>
      </c>
      <c r="B136" t="s">
        <v>41</v>
      </c>
      <c r="C136">
        <v>0</v>
      </c>
      <c r="D136" t="s">
        <v>600</v>
      </c>
      <c r="E136" t="s">
        <v>599</v>
      </c>
      <c r="F136">
        <v>0.1</v>
      </c>
      <c r="G136">
        <v>100</v>
      </c>
      <c r="H136">
        <v>10</v>
      </c>
      <c r="I136">
        <v>-1</v>
      </c>
      <c r="J136" s="1">
        <f>DATEVALUE(items[[#This Row],[date]])</f>
        <v>44107</v>
      </c>
    </row>
    <row r="137" spans="1:10" ht="15" hidden="1" x14ac:dyDescent="0.25">
      <c r="A137" t="s">
        <v>8</v>
      </c>
      <c r="B137" t="s">
        <v>41</v>
      </c>
      <c r="C137">
        <v>0</v>
      </c>
      <c r="D137" t="s">
        <v>617</v>
      </c>
      <c r="E137" t="s">
        <v>602</v>
      </c>
      <c r="F137">
        <v>0.05</v>
      </c>
      <c r="G137">
        <v>200</v>
      </c>
      <c r="H137">
        <v>10</v>
      </c>
      <c r="I137">
        <v>-1</v>
      </c>
      <c r="J137" s="1">
        <f>DATEVALUE(items[[#This Row],[date]])</f>
        <v>44107</v>
      </c>
    </row>
    <row r="138" spans="1:10" ht="15" hidden="1" x14ac:dyDescent="0.25">
      <c r="A138" t="s">
        <v>8</v>
      </c>
      <c r="B138" t="s">
        <v>41</v>
      </c>
      <c r="C138">
        <v>0</v>
      </c>
      <c r="D138" t="s">
        <v>637</v>
      </c>
      <c r="E138" t="s">
        <v>602</v>
      </c>
      <c r="F138">
        <v>0.08</v>
      </c>
      <c r="G138">
        <v>180</v>
      </c>
      <c r="H138">
        <v>14.4</v>
      </c>
      <c r="I138">
        <v>-1</v>
      </c>
      <c r="J138" s="1">
        <f>DATEVALUE(items[[#This Row],[date]])</f>
        <v>44107</v>
      </c>
    </row>
    <row r="139" spans="1:10" ht="15" hidden="1" x14ac:dyDescent="0.25">
      <c r="A139" t="s">
        <v>8</v>
      </c>
      <c r="B139" t="s">
        <v>41</v>
      </c>
      <c r="C139">
        <v>0</v>
      </c>
      <c r="D139" t="s">
        <v>627</v>
      </c>
      <c r="E139" t="s">
        <v>602</v>
      </c>
      <c r="F139">
        <v>0.15</v>
      </c>
      <c r="G139">
        <v>60</v>
      </c>
      <c r="H139">
        <v>9</v>
      </c>
      <c r="I139">
        <v>-1</v>
      </c>
      <c r="J139" s="1">
        <f>DATEVALUE(items[[#This Row],[date]])</f>
        <v>44107</v>
      </c>
    </row>
    <row r="140" spans="1:10" ht="15" hidden="1" x14ac:dyDescent="0.25">
      <c r="A140" t="s">
        <v>8</v>
      </c>
      <c r="B140" t="s">
        <v>41</v>
      </c>
      <c r="C140">
        <v>0</v>
      </c>
      <c r="D140" t="s">
        <v>623</v>
      </c>
      <c r="E140" t="s">
        <v>602</v>
      </c>
      <c r="F140">
        <v>0.3</v>
      </c>
      <c r="G140">
        <v>100</v>
      </c>
      <c r="H140">
        <v>30</v>
      </c>
      <c r="I140">
        <v>-1</v>
      </c>
      <c r="J140" s="1">
        <f>DATEVALUE(items[[#This Row],[date]])</f>
        <v>44107</v>
      </c>
    </row>
    <row r="141" spans="1:10" ht="15" hidden="1" x14ac:dyDescent="0.25">
      <c r="A141" t="s">
        <v>8</v>
      </c>
      <c r="B141" t="s">
        <v>41</v>
      </c>
      <c r="C141">
        <v>0</v>
      </c>
      <c r="D141" t="s">
        <v>622</v>
      </c>
      <c r="E141" t="s">
        <v>602</v>
      </c>
      <c r="F141">
        <v>0.09</v>
      </c>
      <c r="G141">
        <v>100</v>
      </c>
      <c r="H141">
        <v>9</v>
      </c>
      <c r="I141">
        <v>-1</v>
      </c>
      <c r="J141" s="1">
        <f>DATEVALUE(items[[#This Row],[date]])</f>
        <v>44107</v>
      </c>
    </row>
    <row r="142" spans="1:10" ht="15" hidden="1" x14ac:dyDescent="0.25">
      <c r="A142" t="s">
        <v>8</v>
      </c>
      <c r="B142" t="s">
        <v>41</v>
      </c>
      <c r="C142">
        <v>0</v>
      </c>
      <c r="D142" t="s">
        <v>614</v>
      </c>
      <c r="E142" t="s">
        <v>599</v>
      </c>
      <c r="F142">
        <v>7.0000000000000007E-2</v>
      </c>
      <c r="G142">
        <v>99.999999999999986</v>
      </c>
      <c r="H142">
        <v>7</v>
      </c>
      <c r="I142">
        <v>-1</v>
      </c>
      <c r="J142" s="1">
        <f>DATEVALUE(items[[#This Row],[date]])</f>
        <v>44107</v>
      </c>
    </row>
    <row r="143" spans="1:10" ht="15" hidden="1" x14ac:dyDescent="0.25">
      <c r="A143" t="s">
        <v>8</v>
      </c>
      <c r="B143" t="s">
        <v>42</v>
      </c>
      <c r="C143">
        <v>0</v>
      </c>
      <c r="D143" t="s">
        <v>605</v>
      </c>
      <c r="E143" t="s">
        <v>602</v>
      </c>
      <c r="F143">
        <v>0.3</v>
      </c>
      <c r="G143">
        <v>50</v>
      </c>
      <c r="H143">
        <v>15</v>
      </c>
      <c r="I143">
        <v>-1</v>
      </c>
      <c r="J143" s="1">
        <f>DATEVALUE(items[[#This Row],[date]])</f>
        <v>44107</v>
      </c>
    </row>
    <row r="144" spans="1:10" ht="15" hidden="1" x14ac:dyDescent="0.25">
      <c r="A144" t="s">
        <v>8</v>
      </c>
      <c r="B144" t="s">
        <v>42</v>
      </c>
      <c r="C144">
        <v>0</v>
      </c>
      <c r="D144" t="s">
        <v>623</v>
      </c>
      <c r="E144" t="s">
        <v>602</v>
      </c>
      <c r="F144">
        <v>0.24</v>
      </c>
      <c r="G144">
        <v>100</v>
      </c>
      <c r="H144">
        <v>24</v>
      </c>
      <c r="I144">
        <v>-1</v>
      </c>
      <c r="J144" s="1">
        <f>DATEVALUE(items[[#This Row],[date]])</f>
        <v>44107</v>
      </c>
    </row>
    <row r="145" spans="1:10" ht="15" hidden="1" x14ac:dyDescent="0.25">
      <c r="A145" t="s">
        <v>8</v>
      </c>
      <c r="B145" t="s">
        <v>42</v>
      </c>
      <c r="C145">
        <v>0</v>
      </c>
      <c r="D145" t="s">
        <v>622</v>
      </c>
      <c r="E145" t="s">
        <v>602</v>
      </c>
      <c r="F145">
        <v>0.25</v>
      </c>
      <c r="G145">
        <v>100</v>
      </c>
      <c r="H145">
        <v>25</v>
      </c>
      <c r="I145">
        <v>-1</v>
      </c>
      <c r="J145" s="1">
        <f>DATEVALUE(items[[#This Row],[date]])</f>
        <v>44107</v>
      </c>
    </row>
    <row r="146" spans="1:10" ht="15" hidden="1" x14ac:dyDescent="0.25">
      <c r="A146" t="s">
        <v>8</v>
      </c>
      <c r="B146" t="s">
        <v>42</v>
      </c>
      <c r="C146">
        <v>0</v>
      </c>
      <c r="D146" t="s">
        <v>608</v>
      </c>
      <c r="E146" t="s">
        <v>599</v>
      </c>
      <c r="F146">
        <v>0.3</v>
      </c>
      <c r="G146">
        <v>100</v>
      </c>
      <c r="H146">
        <v>30</v>
      </c>
      <c r="I146">
        <v>-1</v>
      </c>
      <c r="J146" s="1">
        <f>DATEVALUE(items[[#This Row],[date]])</f>
        <v>44107</v>
      </c>
    </row>
    <row r="147" spans="1:10" ht="15" hidden="1" x14ac:dyDescent="0.25">
      <c r="A147" t="s">
        <v>8</v>
      </c>
      <c r="B147" t="s">
        <v>42</v>
      </c>
      <c r="C147">
        <v>0</v>
      </c>
      <c r="D147" t="s">
        <v>625</v>
      </c>
      <c r="E147" t="s">
        <v>599</v>
      </c>
      <c r="F147">
        <v>1</v>
      </c>
      <c r="G147">
        <v>40</v>
      </c>
      <c r="H147">
        <v>40</v>
      </c>
      <c r="I147">
        <v>-1</v>
      </c>
      <c r="J147" s="1">
        <f>DATEVALUE(items[[#This Row],[date]])</f>
        <v>44107</v>
      </c>
    </row>
    <row r="148" spans="1:10" ht="15" hidden="1" x14ac:dyDescent="0.25">
      <c r="A148" t="s">
        <v>8</v>
      </c>
      <c r="B148" t="s">
        <v>42</v>
      </c>
      <c r="C148">
        <v>0</v>
      </c>
      <c r="D148" t="s">
        <v>601</v>
      </c>
      <c r="E148" t="s">
        <v>602</v>
      </c>
      <c r="F148">
        <v>0.25</v>
      </c>
      <c r="G148">
        <v>50</v>
      </c>
      <c r="H148">
        <v>12.5</v>
      </c>
      <c r="I148">
        <v>-1</v>
      </c>
      <c r="J148" s="1">
        <f>DATEVALUE(items[[#This Row],[date]])</f>
        <v>44107</v>
      </c>
    </row>
    <row r="149" spans="1:10" ht="15" hidden="1" x14ac:dyDescent="0.25">
      <c r="A149" t="s">
        <v>8</v>
      </c>
      <c r="B149" t="s">
        <v>42</v>
      </c>
      <c r="C149">
        <v>0</v>
      </c>
      <c r="D149" t="s">
        <v>605</v>
      </c>
      <c r="E149" t="s">
        <v>602</v>
      </c>
      <c r="F149">
        <v>0.26</v>
      </c>
      <c r="G149">
        <v>50</v>
      </c>
      <c r="H149">
        <v>13</v>
      </c>
      <c r="I149">
        <v>-1</v>
      </c>
      <c r="J149" s="1">
        <f>DATEVALUE(items[[#This Row],[date]])</f>
        <v>44107</v>
      </c>
    </row>
    <row r="150" spans="1:10" ht="15" hidden="1" x14ac:dyDescent="0.25">
      <c r="A150" t="s">
        <v>8</v>
      </c>
      <c r="B150" t="s">
        <v>43</v>
      </c>
      <c r="C150">
        <v>0</v>
      </c>
      <c r="D150" t="s">
        <v>635</v>
      </c>
      <c r="E150" t="s">
        <v>602</v>
      </c>
      <c r="F150">
        <v>1.68</v>
      </c>
      <c r="G150">
        <v>50</v>
      </c>
      <c r="H150">
        <v>84</v>
      </c>
      <c r="I150">
        <v>-1</v>
      </c>
      <c r="J150" s="1">
        <f>DATEVALUE(items[[#This Row],[date]])</f>
        <v>44107</v>
      </c>
    </row>
    <row r="151" spans="1:10" ht="15" hidden="1" x14ac:dyDescent="0.25">
      <c r="A151" t="s">
        <v>8</v>
      </c>
      <c r="B151" t="s">
        <v>43</v>
      </c>
      <c r="C151">
        <v>0</v>
      </c>
      <c r="D151" t="s">
        <v>625</v>
      </c>
      <c r="E151" t="s">
        <v>599</v>
      </c>
      <c r="F151">
        <v>1</v>
      </c>
      <c r="G151">
        <v>40</v>
      </c>
      <c r="H151">
        <v>40</v>
      </c>
      <c r="I151">
        <v>-1</v>
      </c>
      <c r="J151" s="1">
        <f>DATEVALUE(items[[#This Row],[date]])</f>
        <v>44107</v>
      </c>
    </row>
    <row r="152" spans="1:10" ht="15" hidden="1" x14ac:dyDescent="0.25">
      <c r="A152" t="s">
        <v>8</v>
      </c>
      <c r="B152" t="s">
        <v>43</v>
      </c>
      <c r="C152">
        <v>0</v>
      </c>
      <c r="D152" t="s">
        <v>596</v>
      </c>
      <c r="E152" t="s">
        <v>597</v>
      </c>
      <c r="F152">
        <v>3</v>
      </c>
      <c r="G152">
        <v>40</v>
      </c>
      <c r="H152">
        <v>120</v>
      </c>
      <c r="I152">
        <v>-1</v>
      </c>
      <c r="J152" s="1">
        <f>DATEVALUE(items[[#This Row],[date]])</f>
        <v>44107</v>
      </c>
    </row>
    <row r="153" spans="1:10" ht="15" hidden="1" x14ac:dyDescent="0.25">
      <c r="A153" t="s">
        <v>8</v>
      </c>
      <c r="B153" t="s">
        <v>44</v>
      </c>
      <c r="C153">
        <v>0</v>
      </c>
      <c r="D153" t="s">
        <v>621</v>
      </c>
      <c r="E153" t="s">
        <v>619</v>
      </c>
      <c r="F153">
        <v>0.7</v>
      </c>
      <c r="G153">
        <v>300</v>
      </c>
      <c r="H153">
        <v>210</v>
      </c>
      <c r="I153">
        <v>-1</v>
      </c>
      <c r="J153" s="1">
        <f>DATEVALUE(items[[#This Row],[date]])</f>
        <v>44107</v>
      </c>
    </row>
    <row r="154" spans="1:10" ht="15" hidden="1" x14ac:dyDescent="0.25">
      <c r="A154" t="s">
        <v>8</v>
      </c>
      <c r="B154" t="s">
        <v>44</v>
      </c>
      <c r="C154">
        <v>0</v>
      </c>
      <c r="D154" t="s">
        <v>596</v>
      </c>
      <c r="E154" t="s">
        <v>597</v>
      </c>
      <c r="F154">
        <v>1</v>
      </c>
      <c r="G154">
        <v>40</v>
      </c>
      <c r="H154">
        <v>40</v>
      </c>
      <c r="I154">
        <v>-1</v>
      </c>
      <c r="J154" s="1">
        <f>DATEVALUE(items[[#This Row],[date]])</f>
        <v>44107</v>
      </c>
    </row>
    <row r="155" spans="1:10" ht="15" hidden="1" x14ac:dyDescent="0.25">
      <c r="A155" t="s">
        <v>8</v>
      </c>
      <c r="B155" t="s">
        <v>44</v>
      </c>
      <c r="C155">
        <v>0</v>
      </c>
      <c r="D155" t="s">
        <v>610</v>
      </c>
      <c r="E155" t="s">
        <v>597</v>
      </c>
      <c r="F155">
        <v>1</v>
      </c>
      <c r="G155">
        <v>30</v>
      </c>
      <c r="H155">
        <v>30</v>
      </c>
      <c r="I155">
        <v>-1</v>
      </c>
      <c r="J155" s="1">
        <f>DATEVALUE(items[[#This Row],[date]])</f>
        <v>44107</v>
      </c>
    </row>
    <row r="156" spans="1:10" ht="15" hidden="1" x14ac:dyDescent="0.25">
      <c r="A156" t="s">
        <v>8</v>
      </c>
      <c r="B156" t="s">
        <v>44</v>
      </c>
      <c r="C156">
        <v>0</v>
      </c>
      <c r="D156" t="s">
        <v>627</v>
      </c>
      <c r="E156" t="s">
        <v>602</v>
      </c>
      <c r="F156">
        <v>0.46</v>
      </c>
      <c r="G156">
        <v>60</v>
      </c>
      <c r="H156">
        <v>27.6</v>
      </c>
      <c r="I156">
        <v>-1</v>
      </c>
      <c r="J156" s="1">
        <f>DATEVALUE(items[[#This Row],[date]])</f>
        <v>44107</v>
      </c>
    </row>
    <row r="157" spans="1:10" ht="15" hidden="1" x14ac:dyDescent="0.25">
      <c r="A157" t="s">
        <v>8</v>
      </c>
      <c r="B157" t="s">
        <v>45</v>
      </c>
      <c r="C157">
        <v>0</v>
      </c>
      <c r="D157" t="s">
        <v>642</v>
      </c>
      <c r="E157" t="s">
        <v>619</v>
      </c>
      <c r="F157">
        <v>0.25</v>
      </c>
      <c r="G157">
        <v>1650</v>
      </c>
      <c r="H157">
        <v>412.5</v>
      </c>
      <c r="I157">
        <v>-1</v>
      </c>
      <c r="J157" s="1">
        <f>DATEVALUE(items[[#This Row],[date]])</f>
        <v>44107</v>
      </c>
    </row>
    <row r="158" spans="1:10" ht="15" hidden="1" x14ac:dyDescent="0.25">
      <c r="A158" t="s">
        <v>8</v>
      </c>
      <c r="B158" t="s">
        <v>45</v>
      </c>
      <c r="C158">
        <v>0</v>
      </c>
      <c r="D158" t="s">
        <v>643</v>
      </c>
      <c r="E158" t="s">
        <v>619</v>
      </c>
      <c r="F158">
        <v>0.3</v>
      </c>
      <c r="G158">
        <v>200</v>
      </c>
      <c r="H158">
        <v>60</v>
      </c>
      <c r="I158">
        <v>-1</v>
      </c>
      <c r="J158" s="1">
        <f>DATEVALUE(items[[#This Row],[date]])</f>
        <v>44107</v>
      </c>
    </row>
    <row r="159" spans="1:10" ht="15" hidden="1" x14ac:dyDescent="0.25">
      <c r="A159" t="s">
        <v>8</v>
      </c>
      <c r="B159" t="s">
        <v>45</v>
      </c>
      <c r="C159">
        <v>0</v>
      </c>
      <c r="D159" t="s">
        <v>621</v>
      </c>
      <c r="E159" t="s">
        <v>619</v>
      </c>
      <c r="F159">
        <v>0.6</v>
      </c>
      <c r="G159">
        <v>300</v>
      </c>
      <c r="H159">
        <v>180</v>
      </c>
      <c r="I159">
        <v>-1</v>
      </c>
      <c r="J159" s="1">
        <f>DATEVALUE(items[[#This Row],[date]])</f>
        <v>44107</v>
      </c>
    </row>
    <row r="160" spans="1:10" ht="15" hidden="1" x14ac:dyDescent="0.25">
      <c r="A160" t="s">
        <v>8</v>
      </c>
      <c r="B160" t="s">
        <v>45</v>
      </c>
      <c r="C160">
        <v>0</v>
      </c>
      <c r="D160" t="s">
        <v>625</v>
      </c>
      <c r="E160" t="s">
        <v>599</v>
      </c>
      <c r="F160">
        <v>1</v>
      </c>
      <c r="G160">
        <v>40</v>
      </c>
      <c r="H160">
        <v>40</v>
      </c>
      <c r="I160">
        <v>-1</v>
      </c>
      <c r="J160" s="1">
        <f>DATEVALUE(items[[#This Row],[date]])</f>
        <v>44107</v>
      </c>
    </row>
    <row r="161" spans="1:10" ht="15" hidden="1" x14ac:dyDescent="0.25">
      <c r="A161" t="s">
        <v>8</v>
      </c>
      <c r="B161" t="s">
        <v>45</v>
      </c>
      <c r="C161">
        <v>0</v>
      </c>
      <c r="D161" t="s">
        <v>628</v>
      </c>
      <c r="E161" t="s">
        <v>599</v>
      </c>
      <c r="F161">
        <v>0.2</v>
      </c>
      <c r="G161">
        <v>100</v>
      </c>
      <c r="H161">
        <v>20</v>
      </c>
      <c r="I161">
        <v>-1</v>
      </c>
      <c r="J161" s="1">
        <f>DATEVALUE(items[[#This Row],[date]])</f>
        <v>44107</v>
      </c>
    </row>
    <row r="162" spans="1:10" ht="15" hidden="1" x14ac:dyDescent="0.25">
      <c r="A162" t="s">
        <v>8</v>
      </c>
      <c r="B162" t="s">
        <v>45</v>
      </c>
      <c r="C162">
        <v>0</v>
      </c>
      <c r="D162" t="s">
        <v>623</v>
      </c>
      <c r="E162" t="s">
        <v>602</v>
      </c>
      <c r="F162">
        <v>0.23</v>
      </c>
      <c r="G162">
        <v>100</v>
      </c>
      <c r="H162">
        <v>23</v>
      </c>
      <c r="I162">
        <v>-1</v>
      </c>
      <c r="J162" s="1">
        <f>DATEVALUE(items[[#This Row],[date]])</f>
        <v>44107</v>
      </c>
    </row>
    <row r="163" spans="1:10" ht="15" hidden="1" x14ac:dyDescent="0.25">
      <c r="A163" t="s">
        <v>8</v>
      </c>
      <c r="B163" t="s">
        <v>45</v>
      </c>
      <c r="C163">
        <v>0</v>
      </c>
      <c r="D163" t="s">
        <v>633</v>
      </c>
      <c r="E163" t="s">
        <v>597</v>
      </c>
      <c r="F163">
        <v>0.55000000000000004</v>
      </c>
      <c r="G163">
        <v>59.999999999999993</v>
      </c>
      <c r="H163">
        <v>33</v>
      </c>
      <c r="I163">
        <v>-1</v>
      </c>
      <c r="J163" s="1">
        <f>DATEVALUE(items[[#This Row],[date]])</f>
        <v>44107</v>
      </c>
    </row>
    <row r="164" spans="1:10" ht="15" hidden="1" x14ac:dyDescent="0.25">
      <c r="A164" t="s">
        <v>8</v>
      </c>
      <c r="B164" t="s">
        <v>46</v>
      </c>
      <c r="C164">
        <v>0</v>
      </c>
      <c r="D164" t="s">
        <v>610</v>
      </c>
      <c r="E164" t="s">
        <v>597</v>
      </c>
      <c r="F164">
        <v>1</v>
      </c>
      <c r="G164">
        <v>30</v>
      </c>
      <c r="H164">
        <v>30</v>
      </c>
      <c r="I164">
        <v>-1</v>
      </c>
      <c r="J164" s="1">
        <f>DATEVALUE(items[[#This Row],[date]])</f>
        <v>44107</v>
      </c>
    </row>
    <row r="165" spans="1:10" ht="15" hidden="1" x14ac:dyDescent="0.25">
      <c r="A165" t="s">
        <v>8</v>
      </c>
      <c r="B165" t="s">
        <v>46</v>
      </c>
      <c r="C165">
        <v>0</v>
      </c>
      <c r="D165" t="s">
        <v>624</v>
      </c>
      <c r="E165" t="s">
        <v>602</v>
      </c>
      <c r="F165">
        <v>0.2</v>
      </c>
      <c r="G165">
        <v>100</v>
      </c>
      <c r="H165">
        <v>20</v>
      </c>
      <c r="I165">
        <v>-1</v>
      </c>
      <c r="J165" s="1">
        <f>DATEVALUE(items[[#This Row],[date]])</f>
        <v>44107</v>
      </c>
    </row>
    <row r="166" spans="1:10" ht="15" hidden="1" x14ac:dyDescent="0.25">
      <c r="A166" t="s">
        <v>8</v>
      </c>
      <c r="B166" t="s">
        <v>46</v>
      </c>
      <c r="C166">
        <v>0</v>
      </c>
      <c r="D166" t="s">
        <v>623</v>
      </c>
      <c r="E166" t="s">
        <v>602</v>
      </c>
      <c r="F166">
        <v>0.24</v>
      </c>
      <c r="G166">
        <v>100</v>
      </c>
      <c r="H166">
        <v>24</v>
      </c>
      <c r="I166">
        <v>-1</v>
      </c>
      <c r="J166" s="1">
        <f>DATEVALUE(items[[#This Row],[date]])</f>
        <v>44107</v>
      </c>
    </row>
    <row r="167" spans="1:10" ht="15" hidden="1" x14ac:dyDescent="0.25">
      <c r="A167" t="s">
        <v>8</v>
      </c>
      <c r="B167" t="s">
        <v>46</v>
      </c>
      <c r="C167">
        <v>0</v>
      </c>
      <c r="D167" t="s">
        <v>609</v>
      </c>
      <c r="E167" t="s">
        <v>597</v>
      </c>
      <c r="F167">
        <v>0.56999999999999995</v>
      </c>
      <c r="G167">
        <v>60.000000000000007</v>
      </c>
      <c r="H167">
        <v>34.200000000000003</v>
      </c>
      <c r="I167">
        <v>-1</v>
      </c>
      <c r="J167" s="1">
        <f>DATEVALUE(items[[#This Row],[date]])</f>
        <v>44107</v>
      </c>
    </row>
    <row r="168" spans="1:10" ht="15" hidden="1" x14ac:dyDescent="0.25">
      <c r="A168" t="s">
        <v>8</v>
      </c>
      <c r="B168" t="s">
        <v>46</v>
      </c>
      <c r="C168">
        <v>0</v>
      </c>
      <c r="D168" t="s">
        <v>628</v>
      </c>
      <c r="E168" t="s">
        <v>599</v>
      </c>
      <c r="F168">
        <v>0.2</v>
      </c>
      <c r="G168">
        <v>100</v>
      </c>
      <c r="H168">
        <v>20</v>
      </c>
      <c r="I168">
        <v>-1</v>
      </c>
      <c r="J168" s="1">
        <f>DATEVALUE(items[[#This Row],[date]])</f>
        <v>44107</v>
      </c>
    </row>
    <row r="169" spans="1:10" ht="15" hidden="1" x14ac:dyDescent="0.25">
      <c r="A169" t="s">
        <v>8</v>
      </c>
      <c r="B169" t="s">
        <v>46</v>
      </c>
      <c r="C169">
        <v>0</v>
      </c>
      <c r="D169" t="s">
        <v>600</v>
      </c>
      <c r="E169" t="s">
        <v>599</v>
      </c>
      <c r="F169">
        <v>0.2</v>
      </c>
      <c r="G169">
        <v>100</v>
      </c>
      <c r="H169">
        <v>20</v>
      </c>
      <c r="I169">
        <v>-1</v>
      </c>
      <c r="J169" s="1">
        <f>DATEVALUE(items[[#This Row],[date]])</f>
        <v>44107</v>
      </c>
    </row>
    <row r="170" spans="1:10" ht="15" hidden="1" x14ac:dyDescent="0.25">
      <c r="A170" t="s">
        <v>8</v>
      </c>
      <c r="B170" t="s">
        <v>46</v>
      </c>
      <c r="C170">
        <v>0</v>
      </c>
      <c r="D170" t="s">
        <v>617</v>
      </c>
      <c r="E170" t="s">
        <v>602</v>
      </c>
      <c r="F170">
        <v>0.05</v>
      </c>
      <c r="G170">
        <v>200</v>
      </c>
      <c r="H170">
        <v>10</v>
      </c>
      <c r="I170">
        <v>-1</v>
      </c>
      <c r="J170" s="1">
        <f>DATEVALUE(items[[#This Row],[date]])</f>
        <v>44107</v>
      </c>
    </row>
    <row r="171" spans="1:10" ht="15" hidden="1" x14ac:dyDescent="0.25">
      <c r="A171" t="s">
        <v>8</v>
      </c>
      <c r="B171" t="s">
        <v>46</v>
      </c>
      <c r="C171">
        <v>0</v>
      </c>
      <c r="D171" t="s">
        <v>605</v>
      </c>
      <c r="E171" t="s">
        <v>602</v>
      </c>
      <c r="F171">
        <v>0.26</v>
      </c>
      <c r="G171">
        <v>50</v>
      </c>
      <c r="H171">
        <v>13</v>
      </c>
      <c r="I171">
        <v>-1</v>
      </c>
      <c r="J171" s="1">
        <f>DATEVALUE(items[[#This Row],[date]])</f>
        <v>44107</v>
      </c>
    </row>
    <row r="172" spans="1:10" ht="15" hidden="1" x14ac:dyDescent="0.25">
      <c r="A172" t="s">
        <v>8</v>
      </c>
      <c r="B172" t="s">
        <v>47</v>
      </c>
      <c r="C172">
        <v>0</v>
      </c>
      <c r="D172" t="s">
        <v>604</v>
      </c>
      <c r="E172" t="s">
        <v>602</v>
      </c>
      <c r="F172">
        <v>0.62</v>
      </c>
      <c r="G172">
        <v>50</v>
      </c>
      <c r="H172">
        <v>31</v>
      </c>
      <c r="I172">
        <v>-1</v>
      </c>
      <c r="J172" s="1">
        <f>DATEVALUE(items[[#This Row],[date]])</f>
        <v>44107</v>
      </c>
    </row>
    <row r="173" spans="1:10" ht="15" hidden="1" x14ac:dyDescent="0.25">
      <c r="A173" t="s">
        <v>8</v>
      </c>
      <c r="B173" t="s">
        <v>47</v>
      </c>
      <c r="C173">
        <v>0</v>
      </c>
      <c r="D173" t="s">
        <v>603</v>
      </c>
      <c r="E173" t="s">
        <v>602</v>
      </c>
      <c r="F173">
        <v>0.16</v>
      </c>
      <c r="G173">
        <v>50</v>
      </c>
      <c r="H173">
        <v>8</v>
      </c>
      <c r="I173">
        <v>-1</v>
      </c>
      <c r="J173" s="1">
        <f>DATEVALUE(items[[#This Row],[date]])</f>
        <v>44107</v>
      </c>
    </row>
    <row r="174" spans="1:10" ht="15" hidden="1" x14ac:dyDescent="0.25">
      <c r="A174" t="s">
        <v>8</v>
      </c>
      <c r="B174" t="s">
        <v>47</v>
      </c>
      <c r="C174">
        <v>0</v>
      </c>
      <c r="D174" t="s">
        <v>600</v>
      </c>
      <c r="E174" t="s">
        <v>599</v>
      </c>
      <c r="F174">
        <v>0.1</v>
      </c>
      <c r="G174">
        <v>100</v>
      </c>
      <c r="H174">
        <v>10</v>
      </c>
      <c r="I174">
        <v>-1</v>
      </c>
      <c r="J174" s="1">
        <f>DATEVALUE(items[[#This Row],[date]])</f>
        <v>44107</v>
      </c>
    </row>
    <row r="175" spans="1:10" ht="15" hidden="1" x14ac:dyDescent="0.25">
      <c r="A175" t="s">
        <v>8</v>
      </c>
      <c r="B175" t="s">
        <v>47</v>
      </c>
      <c r="C175">
        <v>0</v>
      </c>
      <c r="D175" t="s">
        <v>625</v>
      </c>
      <c r="E175" t="s">
        <v>599</v>
      </c>
      <c r="F175">
        <v>1</v>
      </c>
      <c r="G175">
        <v>40</v>
      </c>
      <c r="H175">
        <v>40</v>
      </c>
      <c r="I175">
        <v>-1</v>
      </c>
      <c r="J175" s="1">
        <f>DATEVALUE(items[[#This Row],[date]])</f>
        <v>44107</v>
      </c>
    </row>
    <row r="176" spans="1:10" ht="15" hidden="1" x14ac:dyDescent="0.25">
      <c r="A176" t="s">
        <v>8</v>
      </c>
      <c r="B176" t="s">
        <v>47</v>
      </c>
      <c r="C176">
        <v>0</v>
      </c>
      <c r="D176" t="s">
        <v>617</v>
      </c>
      <c r="E176" t="s">
        <v>602</v>
      </c>
      <c r="F176">
        <v>0.05</v>
      </c>
      <c r="G176">
        <v>200</v>
      </c>
      <c r="H176">
        <v>10</v>
      </c>
      <c r="I176">
        <v>-1</v>
      </c>
      <c r="J176" s="1">
        <f>DATEVALUE(items[[#This Row],[date]])</f>
        <v>44107</v>
      </c>
    </row>
    <row r="177" spans="1:10" ht="15" hidden="1" x14ac:dyDescent="0.25">
      <c r="A177" t="s">
        <v>8</v>
      </c>
      <c r="B177" t="s">
        <v>47</v>
      </c>
      <c r="C177">
        <v>0</v>
      </c>
      <c r="D177" t="s">
        <v>637</v>
      </c>
      <c r="E177" t="s">
        <v>602</v>
      </c>
      <c r="F177">
        <v>0.2</v>
      </c>
      <c r="G177">
        <v>180</v>
      </c>
      <c r="H177">
        <v>36</v>
      </c>
      <c r="I177">
        <v>-1</v>
      </c>
      <c r="J177" s="1">
        <f>DATEVALUE(items[[#This Row],[date]])</f>
        <v>44107</v>
      </c>
    </row>
    <row r="178" spans="1:10" ht="15" hidden="1" x14ac:dyDescent="0.25">
      <c r="A178" t="s">
        <v>8</v>
      </c>
      <c r="B178" t="s">
        <v>48</v>
      </c>
      <c r="C178">
        <v>0</v>
      </c>
      <c r="D178" t="s">
        <v>621</v>
      </c>
      <c r="E178" t="s">
        <v>619</v>
      </c>
      <c r="F178">
        <v>0.7</v>
      </c>
      <c r="G178">
        <v>300</v>
      </c>
      <c r="H178">
        <v>210</v>
      </c>
      <c r="I178">
        <v>-1</v>
      </c>
      <c r="J178" s="1">
        <f>DATEVALUE(items[[#This Row],[date]])</f>
        <v>44107</v>
      </c>
    </row>
    <row r="179" spans="1:10" ht="15" hidden="1" x14ac:dyDescent="0.25">
      <c r="A179" t="s">
        <v>8</v>
      </c>
      <c r="B179" t="s">
        <v>48</v>
      </c>
      <c r="C179">
        <v>0</v>
      </c>
      <c r="D179" t="s">
        <v>644</v>
      </c>
      <c r="E179" t="s">
        <v>619</v>
      </c>
      <c r="F179">
        <v>0.6</v>
      </c>
      <c r="G179">
        <v>200</v>
      </c>
      <c r="H179">
        <v>120</v>
      </c>
      <c r="I179">
        <v>-1</v>
      </c>
      <c r="J179" s="1">
        <f>DATEVALUE(items[[#This Row],[date]])</f>
        <v>44107</v>
      </c>
    </row>
    <row r="180" spans="1:10" ht="15" hidden="1" x14ac:dyDescent="0.25">
      <c r="A180" t="s">
        <v>8</v>
      </c>
      <c r="B180" t="s">
        <v>48</v>
      </c>
      <c r="C180">
        <v>0</v>
      </c>
      <c r="D180" t="s">
        <v>618</v>
      </c>
      <c r="E180" t="s">
        <v>619</v>
      </c>
      <c r="F180">
        <v>0.5</v>
      </c>
      <c r="G180">
        <v>450</v>
      </c>
      <c r="H180">
        <v>225</v>
      </c>
      <c r="I180">
        <v>-1</v>
      </c>
      <c r="J180" s="1">
        <f>DATEVALUE(items[[#This Row],[date]])</f>
        <v>44107</v>
      </c>
    </row>
    <row r="181" spans="1:10" ht="15" hidden="1" x14ac:dyDescent="0.25">
      <c r="A181" t="s">
        <v>8</v>
      </c>
      <c r="B181" t="s">
        <v>48</v>
      </c>
      <c r="C181">
        <v>0</v>
      </c>
      <c r="D181" t="s">
        <v>645</v>
      </c>
      <c r="E181" t="s">
        <v>619</v>
      </c>
      <c r="F181">
        <v>1</v>
      </c>
      <c r="G181">
        <v>250</v>
      </c>
      <c r="H181">
        <v>250</v>
      </c>
      <c r="I181">
        <v>-1</v>
      </c>
      <c r="J181" s="1">
        <f>DATEVALUE(items[[#This Row],[date]])</f>
        <v>44107</v>
      </c>
    </row>
    <row r="182" spans="1:10" ht="15" hidden="1" x14ac:dyDescent="0.25">
      <c r="A182" t="s">
        <v>8</v>
      </c>
      <c r="B182" t="s">
        <v>48</v>
      </c>
      <c r="C182">
        <v>0</v>
      </c>
      <c r="D182" t="s">
        <v>646</v>
      </c>
      <c r="E182" t="s">
        <v>619</v>
      </c>
      <c r="F182">
        <v>1</v>
      </c>
      <c r="G182">
        <v>150</v>
      </c>
      <c r="H182">
        <v>150</v>
      </c>
      <c r="I182">
        <v>-1</v>
      </c>
      <c r="J182" s="1">
        <f>DATEVALUE(items[[#This Row],[date]])</f>
        <v>44107</v>
      </c>
    </row>
    <row r="183" spans="1:10" ht="15" hidden="1" x14ac:dyDescent="0.25">
      <c r="A183" t="s">
        <v>8</v>
      </c>
      <c r="B183" t="s">
        <v>49</v>
      </c>
      <c r="C183">
        <v>0</v>
      </c>
      <c r="D183" t="s">
        <v>625</v>
      </c>
      <c r="E183" t="s">
        <v>599</v>
      </c>
      <c r="F183">
        <v>1</v>
      </c>
      <c r="G183">
        <v>40</v>
      </c>
      <c r="H183">
        <v>40</v>
      </c>
      <c r="I183">
        <v>-1</v>
      </c>
      <c r="J183" s="1">
        <f>DATEVALUE(items[[#This Row],[date]])</f>
        <v>44107</v>
      </c>
    </row>
    <row r="184" spans="1:10" ht="15" hidden="1" x14ac:dyDescent="0.25">
      <c r="A184" t="s">
        <v>8</v>
      </c>
      <c r="B184" t="s">
        <v>49</v>
      </c>
      <c r="C184">
        <v>0</v>
      </c>
      <c r="D184" t="s">
        <v>628</v>
      </c>
      <c r="E184" t="s">
        <v>599</v>
      </c>
      <c r="F184">
        <v>0.2</v>
      </c>
      <c r="G184">
        <v>100</v>
      </c>
      <c r="H184">
        <v>20</v>
      </c>
      <c r="I184">
        <v>-1</v>
      </c>
      <c r="J184" s="1">
        <f>DATEVALUE(items[[#This Row],[date]])</f>
        <v>44107</v>
      </c>
    </row>
    <row r="185" spans="1:10" ht="15" hidden="1" x14ac:dyDescent="0.25">
      <c r="A185" t="s">
        <v>8</v>
      </c>
      <c r="B185" t="s">
        <v>50</v>
      </c>
      <c r="C185">
        <v>0</v>
      </c>
      <c r="D185" t="s">
        <v>624</v>
      </c>
      <c r="E185" t="s">
        <v>602</v>
      </c>
      <c r="F185">
        <v>1</v>
      </c>
      <c r="G185">
        <v>100</v>
      </c>
      <c r="H185">
        <v>100</v>
      </c>
      <c r="I185">
        <v>-1</v>
      </c>
      <c r="J185" s="1">
        <f>DATEVALUE(items[[#This Row],[date]])</f>
        <v>44107</v>
      </c>
    </row>
    <row r="186" spans="1:10" ht="15" hidden="1" x14ac:dyDescent="0.25">
      <c r="A186" t="s">
        <v>8</v>
      </c>
      <c r="B186" t="s">
        <v>50</v>
      </c>
      <c r="C186">
        <v>0</v>
      </c>
      <c r="D186" t="s">
        <v>626</v>
      </c>
      <c r="E186" t="s">
        <v>602</v>
      </c>
      <c r="F186">
        <v>1.6</v>
      </c>
      <c r="G186">
        <v>50</v>
      </c>
      <c r="H186">
        <v>80</v>
      </c>
      <c r="I186">
        <v>-1</v>
      </c>
      <c r="J186" s="1">
        <f>DATEVALUE(items[[#This Row],[date]])</f>
        <v>44107</v>
      </c>
    </row>
    <row r="187" spans="1:10" ht="15" hidden="1" x14ac:dyDescent="0.25">
      <c r="A187" t="s">
        <v>8</v>
      </c>
      <c r="B187" t="s">
        <v>50</v>
      </c>
      <c r="C187">
        <v>0</v>
      </c>
      <c r="D187" t="s">
        <v>647</v>
      </c>
      <c r="E187" t="s">
        <v>602</v>
      </c>
      <c r="F187">
        <v>0.6</v>
      </c>
      <c r="G187">
        <v>50</v>
      </c>
      <c r="H187">
        <v>30</v>
      </c>
      <c r="I187">
        <v>-1</v>
      </c>
      <c r="J187" s="1">
        <f>DATEVALUE(items[[#This Row],[date]])</f>
        <v>44107</v>
      </c>
    </row>
    <row r="188" spans="1:10" ht="15" hidden="1" x14ac:dyDescent="0.25">
      <c r="A188" t="s">
        <v>8</v>
      </c>
      <c r="B188" t="s">
        <v>50</v>
      </c>
      <c r="C188">
        <v>0</v>
      </c>
      <c r="D188" t="s">
        <v>648</v>
      </c>
      <c r="E188" t="s">
        <v>602</v>
      </c>
      <c r="F188">
        <v>1</v>
      </c>
      <c r="G188">
        <v>20</v>
      </c>
      <c r="H188">
        <v>20</v>
      </c>
      <c r="I188">
        <v>-1</v>
      </c>
      <c r="J188" s="1">
        <f>DATEVALUE(items[[#This Row],[date]])</f>
        <v>44107</v>
      </c>
    </row>
    <row r="189" spans="1:10" ht="15" hidden="1" x14ac:dyDescent="0.25">
      <c r="A189" t="s">
        <v>8</v>
      </c>
      <c r="B189" t="s">
        <v>51</v>
      </c>
      <c r="C189">
        <v>0</v>
      </c>
      <c r="D189" t="s">
        <v>596</v>
      </c>
      <c r="E189" t="s">
        <v>597</v>
      </c>
      <c r="F189">
        <v>2</v>
      </c>
      <c r="G189">
        <v>40</v>
      </c>
      <c r="H189">
        <v>80</v>
      </c>
      <c r="I189">
        <v>-1</v>
      </c>
      <c r="J189" s="1">
        <f>DATEVALUE(items[[#This Row],[date]])</f>
        <v>44107</v>
      </c>
    </row>
    <row r="190" spans="1:10" ht="15" hidden="1" x14ac:dyDescent="0.25">
      <c r="A190" t="s">
        <v>8</v>
      </c>
      <c r="B190" t="s">
        <v>52</v>
      </c>
      <c r="C190">
        <v>0</v>
      </c>
      <c r="D190" t="s">
        <v>631</v>
      </c>
      <c r="E190" t="s">
        <v>619</v>
      </c>
      <c r="F190">
        <v>0.2</v>
      </c>
      <c r="G190">
        <v>250</v>
      </c>
      <c r="H190">
        <v>50</v>
      </c>
      <c r="I190">
        <v>-1</v>
      </c>
      <c r="J190" s="1">
        <f>DATEVALUE(items[[#This Row],[date]])</f>
        <v>44107</v>
      </c>
    </row>
    <row r="191" spans="1:10" ht="15" hidden="1" x14ac:dyDescent="0.25">
      <c r="A191" t="s">
        <v>8</v>
      </c>
      <c r="B191" t="s">
        <v>53</v>
      </c>
      <c r="C191">
        <v>0</v>
      </c>
      <c r="D191" t="s">
        <v>641</v>
      </c>
      <c r="E191" t="s">
        <v>602</v>
      </c>
      <c r="F191">
        <v>2.36</v>
      </c>
      <c r="G191">
        <v>50</v>
      </c>
      <c r="H191">
        <v>118</v>
      </c>
      <c r="I191">
        <v>-1</v>
      </c>
      <c r="J191" s="1">
        <f>DATEVALUE(items[[#This Row],[date]])</f>
        <v>44107</v>
      </c>
    </row>
    <row r="192" spans="1:10" ht="15" hidden="1" x14ac:dyDescent="0.25">
      <c r="A192" t="s">
        <v>8</v>
      </c>
      <c r="B192" t="s">
        <v>53</v>
      </c>
      <c r="C192">
        <v>0</v>
      </c>
      <c r="D192" t="s">
        <v>649</v>
      </c>
      <c r="E192" t="s">
        <v>602</v>
      </c>
      <c r="F192">
        <v>0.87</v>
      </c>
      <c r="G192">
        <v>50</v>
      </c>
      <c r="H192">
        <v>43.5</v>
      </c>
      <c r="I192">
        <v>-1</v>
      </c>
      <c r="J192" s="1">
        <f>DATEVALUE(items[[#This Row],[date]])</f>
        <v>44107</v>
      </c>
    </row>
    <row r="193" spans="1:10" ht="15" hidden="1" x14ac:dyDescent="0.25">
      <c r="A193" t="s">
        <v>8</v>
      </c>
      <c r="B193" t="s">
        <v>54</v>
      </c>
      <c r="C193">
        <v>0</v>
      </c>
      <c r="D193" t="s">
        <v>650</v>
      </c>
      <c r="E193" t="s">
        <v>602</v>
      </c>
      <c r="F193">
        <v>0.3</v>
      </c>
      <c r="G193">
        <v>200</v>
      </c>
      <c r="H193">
        <v>60</v>
      </c>
      <c r="I193">
        <v>-1</v>
      </c>
      <c r="J193" s="1">
        <f>DATEVALUE(items[[#This Row],[date]])</f>
        <v>44107</v>
      </c>
    </row>
    <row r="194" spans="1:10" ht="15" hidden="1" x14ac:dyDescent="0.25">
      <c r="A194" t="s">
        <v>8</v>
      </c>
      <c r="B194" t="s">
        <v>54</v>
      </c>
      <c r="C194">
        <v>0</v>
      </c>
      <c r="D194" t="s">
        <v>605</v>
      </c>
      <c r="E194" t="s">
        <v>602</v>
      </c>
      <c r="F194">
        <v>2.2999999999999998</v>
      </c>
      <c r="G194">
        <v>50.000000000000007</v>
      </c>
      <c r="H194">
        <v>115</v>
      </c>
      <c r="I194">
        <v>-1</v>
      </c>
      <c r="J194" s="1">
        <f>DATEVALUE(items[[#This Row],[date]])</f>
        <v>44107</v>
      </c>
    </row>
    <row r="195" spans="1:10" ht="15" hidden="1" x14ac:dyDescent="0.25">
      <c r="A195" t="s">
        <v>8</v>
      </c>
      <c r="B195" t="s">
        <v>55</v>
      </c>
      <c r="C195">
        <v>0</v>
      </c>
      <c r="D195" t="s">
        <v>603</v>
      </c>
      <c r="E195" t="s">
        <v>602</v>
      </c>
      <c r="F195">
        <v>0.45</v>
      </c>
      <c r="G195">
        <v>50</v>
      </c>
      <c r="H195">
        <v>22.5</v>
      </c>
      <c r="I195">
        <v>-1</v>
      </c>
      <c r="J195" s="1">
        <f>DATEVALUE(items[[#This Row],[date]])</f>
        <v>44107</v>
      </c>
    </row>
    <row r="196" spans="1:10" ht="15" hidden="1" x14ac:dyDescent="0.25">
      <c r="A196" t="s">
        <v>8</v>
      </c>
      <c r="B196" t="s">
        <v>55</v>
      </c>
      <c r="C196">
        <v>0</v>
      </c>
      <c r="D196" t="s">
        <v>639</v>
      </c>
      <c r="E196" t="s">
        <v>602</v>
      </c>
      <c r="F196">
        <v>0.28000000000000003</v>
      </c>
      <c r="G196">
        <v>49.999999999999993</v>
      </c>
      <c r="H196">
        <v>14</v>
      </c>
      <c r="I196">
        <v>-1</v>
      </c>
      <c r="J196" s="1">
        <f>DATEVALUE(items[[#This Row],[date]])</f>
        <v>44107</v>
      </c>
    </row>
    <row r="197" spans="1:10" ht="15" hidden="1" x14ac:dyDescent="0.25">
      <c r="A197" t="s">
        <v>8</v>
      </c>
      <c r="B197" t="s">
        <v>56</v>
      </c>
      <c r="C197">
        <v>0</v>
      </c>
      <c r="D197" t="s">
        <v>624</v>
      </c>
      <c r="E197" t="s">
        <v>602</v>
      </c>
      <c r="F197">
        <v>2.2000000000000002</v>
      </c>
      <c r="G197">
        <v>99.999999999999986</v>
      </c>
      <c r="H197">
        <v>220</v>
      </c>
      <c r="I197">
        <v>-1</v>
      </c>
      <c r="J197" s="1">
        <f>DATEVALUE(items[[#This Row],[date]])</f>
        <v>44107</v>
      </c>
    </row>
    <row r="198" spans="1:10" ht="15" hidden="1" x14ac:dyDescent="0.25">
      <c r="A198" t="s">
        <v>8</v>
      </c>
      <c r="B198" t="s">
        <v>56</v>
      </c>
      <c r="C198">
        <v>0</v>
      </c>
      <c r="D198" t="s">
        <v>601</v>
      </c>
      <c r="E198" t="s">
        <v>602</v>
      </c>
      <c r="F198">
        <v>0.78</v>
      </c>
      <c r="G198">
        <v>50</v>
      </c>
      <c r="H198">
        <v>39</v>
      </c>
      <c r="I198">
        <v>-1</v>
      </c>
      <c r="J198" s="1">
        <f>DATEVALUE(items[[#This Row],[date]])</f>
        <v>44107</v>
      </c>
    </row>
    <row r="199" spans="1:10" ht="15" hidden="1" x14ac:dyDescent="0.25">
      <c r="A199" t="s">
        <v>8</v>
      </c>
      <c r="B199" t="s">
        <v>56</v>
      </c>
      <c r="C199">
        <v>0</v>
      </c>
      <c r="D199" t="s">
        <v>625</v>
      </c>
      <c r="E199" t="s">
        <v>599</v>
      </c>
      <c r="F199">
        <v>2</v>
      </c>
      <c r="G199">
        <v>40</v>
      </c>
      <c r="H199">
        <v>80</v>
      </c>
      <c r="I199">
        <v>-1</v>
      </c>
      <c r="J199" s="1">
        <f>DATEVALUE(items[[#This Row],[date]])</f>
        <v>44107</v>
      </c>
    </row>
    <row r="200" spans="1:10" ht="15" hidden="1" x14ac:dyDescent="0.25">
      <c r="A200" t="s">
        <v>8</v>
      </c>
      <c r="B200" t="s">
        <v>56</v>
      </c>
      <c r="C200">
        <v>0</v>
      </c>
      <c r="D200" t="s">
        <v>607</v>
      </c>
      <c r="E200" t="s">
        <v>599</v>
      </c>
      <c r="F200">
        <v>0.4</v>
      </c>
      <c r="G200">
        <v>100</v>
      </c>
      <c r="H200">
        <v>40</v>
      </c>
      <c r="I200">
        <v>-1</v>
      </c>
      <c r="J200" s="1">
        <f>DATEVALUE(items[[#This Row],[date]])</f>
        <v>44107</v>
      </c>
    </row>
    <row r="201" spans="1:10" ht="15" hidden="1" x14ac:dyDescent="0.25">
      <c r="A201" t="s">
        <v>8</v>
      </c>
      <c r="B201" t="s">
        <v>56</v>
      </c>
      <c r="C201">
        <v>0</v>
      </c>
      <c r="D201" t="s">
        <v>628</v>
      </c>
      <c r="E201" t="s">
        <v>599</v>
      </c>
      <c r="F201">
        <v>0.3</v>
      </c>
      <c r="G201">
        <v>100</v>
      </c>
      <c r="H201">
        <v>30</v>
      </c>
      <c r="I201">
        <v>-1</v>
      </c>
      <c r="J201" s="1">
        <f>DATEVALUE(items[[#This Row],[date]])</f>
        <v>44107</v>
      </c>
    </row>
    <row r="202" spans="1:10" ht="15" hidden="1" x14ac:dyDescent="0.25">
      <c r="A202" t="s">
        <v>8</v>
      </c>
      <c r="B202" t="s">
        <v>57</v>
      </c>
      <c r="C202">
        <v>0</v>
      </c>
      <c r="D202" t="s">
        <v>647</v>
      </c>
      <c r="E202" t="s">
        <v>602</v>
      </c>
      <c r="F202">
        <v>0.56000000000000005</v>
      </c>
      <c r="G202">
        <v>49.999999999999993</v>
      </c>
      <c r="H202">
        <v>28</v>
      </c>
      <c r="I202">
        <v>-1</v>
      </c>
      <c r="J202" s="1">
        <f>DATEVALUE(items[[#This Row],[date]])</f>
        <v>44107</v>
      </c>
    </row>
    <row r="203" spans="1:10" ht="15" hidden="1" x14ac:dyDescent="0.25">
      <c r="A203" t="s">
        <v>8</v>
      </c>
      <c r="B203" t="s">
        <v>57</v>
      </c>
      <c r="C203">
        <v>0</v>
      </c>
      <c r="D203" t="s">
        <v>641</v>
      </c>
      <c r="E203" t="s">
        <v>602</v>
      </c>
      <c r="F203">
        <v>0.36</v>
      </c>
      <c r="G203">
        <v>50</v>
      </c>
      <c r="H203">
        <v>18</v>
      </c>
      <c r="I203">
        <v>-1</v>
      </c>
      <c r="J203" s="1">
        <f>DATEVALUE(items[[#This Row],[date]])</f>
        <v>44107</v>
      </c>
    </row>
    <row r="204" spans="1:10" ht="15" hidden="1" x14ac:dyDescent="0.25">
      <c r="A204" t="s">
        <v>8</v>
      </c>
      <c r="B204" t="s">
        <v>57</v>
      </c>
      <c r="C204">
        <v>0</v>
      </c>
      <c r="D204" t="s">
        <v>604</v>
      </c>
      <c r="E204" t="s">
        <v>602</v>
      </c>
      <c r="F204">
        <v>0.62</v>
      </c>
      <c r="G204">
        <v>50</v>
      </c>
      <c r="H204">
        <v>31</v>
      </c>
      <c r="I204">
        <v>-1</v>
      </c>
      <c r="J204" s="1">
        <f>DATEVALUE(items[[#This Row],[date]])</f>
        <v>44107</v>
      </c>
    </row>
    <row r="205" spans="1:10" ht="15" hidden="1" x14ac:dyDescent="0.25">
      <c r="A205" t="s">
        <v>8</v>
      </c>
      <c r="B205" t="s">
        <v>57</v>
      </c>
      <c r="C205">
        <v>0</v>
      </c>
      <c r="D205" t="s">
        <v>617</v>
      </c>
      <c r="E205" t="s">
        <v>602</v>
      </c>
      <c r="F205">
        <v>0.05</v>
      </c>
      <c r="G205">
        <v>200</v>
      </c>
      <c r="H205">
        <v>10</v>
      </c>
      <c r="I205">
        <v>-1</v>
      </c>
      <c r="J205" s="1">
        <f>DATEVALUE(items[[#This Row],[date]])</f>
        <v>44107</v>
      </c>
    </row>
    <row r="206" spans="1:10" ht="15" hidden="1" x14ac:dyDescent="0.25">
      <c r="A206" t="s">
        <v>8</v>
      </c>
      <c r="B206" t="s">
        <v>57</v>
      </c>
      <c r="C206">
        <v>0</v>
      </c>
      <c r="D206" t="s">
        <v>605</v>
      </c>
      <c r="E206" t="s">
        <v>602</v>
      </c>
      <c r="F206">
        <v>0.17</v>
      </c>
      <c r="G206">
        <v>49.999999999999993</v>
      </c>
      <c r="H206">
        <v>8.5</v>
      </c>
      <c r="I206">
        <v>-1</v>
      </c>
      <c r="J206" s="1">
        <f>DATEVALUE(items[[#This Row],[date]])</f>
        <v>44107</v>
      </c>
    </row>
    <row r="207" spans="1:10" ht="15" hidden="1" x14ac:dyDescent="0.25">
      <c r="A207" t="s">
        <v>8</v>
      </c>
      <c r="B207" t="s">
        <v>58</v>
      </c>
      <c r="C207">
        <v>0</v>
      </c>
      <c r="D207" t="s">
        <v>626</v>
      </c>
      <c r="E207" t="s">
        <v>602</v>
      </c>
      <c r="F207">
        <v>3.2</v>
      </c>
      <c r="G207">
        <v>50</v>
      </c>
      <c r="H207">
        <v>160</v>
      </c>
      <c r="I207">
        <v>-1</v>
      </c>
      <c r="J207" s="1">
        <f>DATEVALUE(items[[#This Row],[date]])</f>
        <v>44107</v>
      </c>
    </row>
    <row r="208" spans="1:10" ht="15" hidden="1" x14ac:dyDescent="0.25">
      <c r="A208" t="s">
        <v>8</v>
      </c>
      <c r="B208" t="s">
        <v>58</v>
      </c>
      <c r="C208">
        <v>0</v>
      </c>
      <c r="D208" t="s">
        <v>617</v>
      </c>
      <c r="E208" t="s">
        <v>602</v>
      </c>
      <c r="F208">
        <v>0.05</v>
      </c>
      <c r="G208">
        <v>200</v>
      </c>
      <c r="H208">
        <v>10</v>
      </c>
      <c r="I208">
        <v>-1</v>
      </c>
      <c r="J208" s="1">
        <f>DATEVALUE(items[[#This Row],[date]])</f>
        <v>44107</v>
      </c>
    </row>
    <row r="209" spans="1:10" ht="15" hidden="1" x14ac:dyDescent="0.25">
      <c r="A209" t="s">
        <v>8</v>
      </c>
      <c r="B209" t="s">
        <v>58</v>
      </c>
      <c r="C209">
        <v>0</v>
      </c>
      <c r="D209" t="s">
        <v>639</v>
      </c>
      <c r="E209" t="s">
        <v>602</v>
      </c>
      <c r="F209">
        <v>0.33</v>
      </c>
      <c r="G209">
        <v>50</v>
      </c>
      <c r="H209">
        <v>16.5</v>
      </c>
      <c r="I209">
        <v>-1</v>
      </c>
      <c r="J209" s="1">
        <f>DATEVALUE(items[[#This Row],[date]])</f>
        <v>44107</v>
      </c>
    </row>
    <row r="210" spans="1:10" ht="15" hidden="1" x14ac:dyDescent="0.25">
      <c r="A210" t="s">
        <v>8</v>
      </c>
      <c r="B210" t="s">
        <v>58</v>
      </c>
      <c r="C210">
        <v>0</v>
      </c>
      <c r="D210" t="s">
        <v>609</v>
      </c>
      <c r="E210" t="s">
        <v>597</v>
      </c>
      <c r="F210">
        <v>1</v>
      </c>
      <c r="G210">
        <v>60</v>
      </c>
      <c r="H210">
        <v>60</v>
      </c>
      <c r="I210">
        <v>-1</v>
      </c>
      <c r="J210" s="1">
        <f>DATEVALUE(items[[#This Row],[date]])</f>
        <v>44107</v>
      </c>
    </row>
    <row r="211" spans="1:10" ht="15" hidden="1" x14ac:dyDescent="0.25">
      <c r="A211" t="s">
        <v>8</v>
      </c>
      <c r="B211" t="s">
        <v>58</v>
      </c>
      <c r="C211">
        <v>0</v>
      </c>
      <c r="D211" t="s">
        <v>617</v>
      </c>
      <c r="E211" t="s">
        <v>602</v>
      </c>
      <c r="F211">
        <v>0.05</v>
      </c>
      <c r="G211">
        <v>200</v>
      </c>
      <c r="H211">
        <v>10</v>
      </c>
      <c r="I211">
        <v>-1</v>
      </c>
      <c r="J211" s="1">
        <f>DATEVALUE(items[[#This Row],[date]])</f>
        <v>44107</v>
      </c>
    </row>
    <row r="212" spans="1:10" ht="15" hidden="1" x14ac:dyDescent="0.25">
      <c r="A212" t="s">
        <v>8</v>
      </c>
      <c r="B212" t="s">
        <v>58</v>
      </c>
      <c r="C212">
        <v>0</v>
      </c>
      <c r="D212" t="s">
        <v>627</v>
      </c>
      <c r="E212" t="s">
        <v>602</v>
      </c>
      <c r="F212">
        <v>0.27</v>
      </c>
      <c r="G212">
        <v>59.999999999999993</v>
      </c>
      <c r="H212">
        <v>16.2</v>
      </c>
      <c r="I212">
        <v>-1</v>
      </c>
      <c r="J212" s="1">
        <f>DATEVALUE(items[[#This Row],[date]])</f>
        <v>44107</v>
      </c>
    </row>
    <row r="213" spans="1:10" ht="15" hidden="1" x14ac:dyDescent="0.25">
      <c r="A213" t="s">
        <v>8</v>
      </c>
      <c r="B213" t="s">
        <v>58</v>
      </c>
      <c r="C213">
        <v>0</v>
      </c>
      <c r="D213" t="s">
        <v>605</v>
      </c>
      <c r="E213" t="s">
        <v>602</v>
      </c>
      <c r="F213">
        <v>0.24</v>
      </c>
      <c r="G213">
        <v>50</v>
      </c>
      <c r="H213">
        <v>12</v>
      </c>
      <c r="I213">
        <v>-1</v>
      </c>
      <c r="J213" s="1">
        <f>DATEVALUE(items[[#This Row],[date]])</f>
        <v>44107</v>
      </c>
    </row>
    <row r="214" spans="1:10" ht="15" hidden="1" x14ac:dyDescent="0.25">
      <c r="A214" t="s">
        <v>8</v>
      </c>
      <c r="B214" t="s">
        <v>58</v>
      </c>
      <c r="C214">
        <v>0</v>
      </c>
      <c r="D214" t="s">
        <v>623</v>
      </c>
      <c r="E214" t="s">
        <v>602</v>
      </c>
      <c r="F214">
        <v>0.25</v>
      </c>
      <c r="G214">
        <v>100</v>
      </c>
      <c r="H214">
        <v>25</v>
      </c>
      <c r="I214">
        <v>-1</v>
      </c>
      <c r="J214" s="1">
        <f>DATEVALUE(items[[#This Row],[date]])</f>
        <v>44107</v>
      </c>
    </row>
    <row r="215" spans="1:10" ht="15" hidden="1" x14ac:dyDescent="0.25">
      <c r="A215" t="s">
        <v>8</v>
      </c>
      <c r="B215" t="s">
        <v>58</v>
      </c>
      <c r="C215">
        <v>0</v>
      </c>
      <c r="D215" t="s">
        <v>601</v>
      </c>
      <c r="E215" t="s">
        <v>602</v>
      </c>
      <c r="F215">
        <v>0.2</v>
      </c>
      <c r="G215">
        <v>50</v>
      </c>
      <c r="H215">
        <v>10</v>
      </c>
      <c r="I215">
        <v>-1</v>
      </c>
      <c r="J215" s="1">
        <f>DATEVALUE(items[[#This Row],[date]])</f>
        <v>44107</v>
      </c>
    </row>
    <row r="216" spans="1:10" ht="15" hidden="1" x14ac:dyDescent="0.25">
      <c r="A216" t="s">
        <v>8</v>
      </c>
      <c r="B216" t="s">
        <v>59</v>
      </c>
      <c r="C216">
        <v>0</v>
      </c>
      <c r="D216" t="s">
        <v>624</v>
      </c>
      <c r="E216" t="s">
        <v>602</v>
      </c>
      <c r="F216">
        <v>0.3</v>
      </c>
      <c r="G216">
        <v>100</v>
      </c>
      <c r="H216">
        <v>30</v>
      </c>
      <c r="I216">
        <v>-1</v>
      </c>
      <c r="J216" s="1">
        <f>DATEVALUE(items[[#This Row],[date]])</f>
        <v>44107</v>
      </c>
    </row>
    <row r="217" spans="1:10" ht="15" hidden="1" x14ac:dyDescent="0.25">
      <c r="A217" t="s">
        <v>8</v>
      </c>
      <c r="B217" t="s">
        <v>59</v>
      </c>
      <c r="C217">
        <v>0</v>
      </c>
      <c r="D217" t="s">
        <v>641</v>
      </c>
      <c r="E217" t="s">
        <v>602</v>
      </c>
      <c r="F217">
        <v>1</v>
      </c>
      <c r="G217">
        <v>50</v>
      </c>
      <c r="H217">
        <v>50</v>
      </c>
      <c r="I217">
        <v>-1</v>
      </c>
      <c r="J217" s="1">
        <f>DATEVALUE(items[[#This Row],[date]])</f>
        <v>44107</v>
      </c>
    </row>
    <row r="218" spans="1:10" ht="15" hidden="1" x14ac:dyDescent="0.25">
      <c r="A218" t="s">
        <v>8</v>
      </c>
      <c r="B218" t="s">
        <v>59</v>
      </c>
      <c r="C218">
        <v>0</v>
      </c>
      <c r="D218" t="s">
        <v>635</v>
      </c>
      <c r="E218" t="s">
        <v>602</v>
      </c>
      <c r="F218">
        <v>1</v>
      </c>
      <c r="G218">
        <v>50</v>
      </c>
      <c r="H218">
        <v>50</v>
      </c>
      <c r="I218">
        <v>-1</v>
      </c>
      <c r="J218" s="1">
        <f>DATEVALUE(items[[#This Row],[date]])</f>
        <v>44107</v>
      </c>
    </row>
    <row r="219" spans="1:10" ht="15" hidden="1" x14ac:dyDescent="0.25">
      <c r="A219" t="s">
        <v>8</v>
      </c>
      <c r="B219" t="s">
        <v>59</v>
      </c>
      <c r="C219">
        <v>0</v>
      </c>
      <c r="D219" t="s">
        <v>623</v>
      </c>
      <c r="E219" t="s">
        <v>602</v>
      </c>
      <c r="F219">
        <v>4</v>
      </c>
      <c r="G219">
        <v>100</v>
      </c>
      <c r="H219">
        <v>400</v>
      </c>
      <c r="I219">
        <v>-1</v>
      </c>
      <c r="J219" s="1">
        <f>DATEVALUE(items[[#This Row],[date]])</f>
        <v>44107</v>
      </c>
    </row>
    <row r="220" spans="1:10" ht="15" hidden="1" x14ac:dyDescent="0.25">
      <c r="A220" t="s">
        <v>8</v>
      </c>
      <c r="B220" t="s">
        <v>59</v>
      </c>
      <c r="C220">
        <v>0</v>
      </c>
      <c r="D220" t="s">
        <v>603</v>
      </c>
      <c r="E220" t="s">
        <v>602</v>
      </c>
      <c r="F220">
        <v>2</v>
      </c>
      <c r="G220">
        <v>50</v>
      </c>
      <c r="H220">
        <v>100</v>
      </c>
      <c r="I220">
        <v>-1</v>
      </c>
      <c r="J220" s="1">
        <f>DATEVALUE(items[[#This Row],[date]])</f>
        <v>44107</v>
      </c>
    </row>
    <row r="221" spans="1:10" ht="15" hidden="1" x14ac:dyDescent="0.25">
      <c r="A221" t="s">
        <v>8</v>
      </c>
      <c r="B221" t="s">
        <v>59</v>
      </c>
      <c r="C221">
        <v>0</v>
      </c>
      <c r="D221" t="s">
        <v>604</v>
      </c>
      <c r="E221" t="s">
        <v>602</v>
      </c>
      <c r="F221">
        <v>1</v>
      </c>
      <c r="G221">
        <v>50</v>
      </c>
      <c r="H221">
        <v>50</v>
      </c>
      <c r="I221">
        <v>-1</v>
      </c>
      <c r="J221" s="1">
        <f>DATEVALUE(items[[#This Row],[date]])</f>
        <v>44107</v>
      </c>
    </row>
    <row r="222" spans="1:10" ht="15" hidden="1" x14ac:dyDescent="0.25">
      <c r="A222" t="s">
        <v>8</v>
      </c>
      <c r="B222" t="s">
        <v>60</v>
      </c>
      <c r="C222">
        <v>0</v>
      </c>
      <c r="D222" t="s">
        <v>608</v>
      </c>
      <c r="E222" t="s">
        <v>599</v>
      </c>
      <c r="F222">
        <v>0.3</v>
      </c>
      <c r="G222">
        <v>100</v>
      </c>
      <c r="H222">
        <v>30</v>
      </c>
      <c r="I222">
        <v>-1</v>
      </c>
      <c r="J222" s="1">
        <f>DATEVALUE(items[[#This Row],[date]])</f>
        <v>44107</v>
      </c>
    </row>
    <row r="223" spans="1:10" ht="15" hidden="1" x14ac:dyDescent="0.25">
      <c r="A223" t="s">
        <v>8</v>
      </c>
      <c r="B223" t="s">
        <v>60</v>
      </c>
      <c r="C223">
        <v>0</v>
      </c>
      <c r="D223" t="s">
        <v>633</v>
      </c>
      <c r="E223" t="s">
        <v>597</v>
      </c>
      <c r="F223">
        <v>0.4</v>
      </c>
      <c r="G223">
        <v>60</v>
      </c>
      <c r="H223">
        <v>24</v>
      </c>
      <c r="I223">
        <v>-1</v>
      </c>
      <c r="J223" s="1">
        <f>DATEVALUE(items[[#This Row],[date]])</f>
        <v>44107</v>
      </c>
    </row>
    <row r="224" spans="1:10" ht="15" hidden="1" x14ac:dyDescent="0.25">
      <c r="A224" t="s">
        <v>8</v>
      </c>
      <c r="B224" t="s">
        <v>60</v>
      </c>
      <c r="C224">
        <v>0</v>
      </c>
      <c r="D224" t="s">
        <v>627</v>
      </c>
      <c r="E224" t="s">
        <v>602</v>
      </c>
      <c r="F224">
        <v>0.57999999999999996</v>
      </c>
      <c r="G224">
        <v>60</v>
      </c>
      <c r="H224">
        <v>34.799999999999997</v>
      </c>
      <c r="I224">
        <v>-1</v>
      </c>
      <c r="J224" s="1">
        <f>DATEVALUE(items[[#This Row],[date]])</f>
        <v>44107</v>
      </c>
    </row>
    <row r="225" spans="1:10" ht="15" hidden="1" x14ac:dyDescent="0.25">
      <c r="A225" t="s">
        <v>8</v>
      </c>
      <c r="B225" t="s">
        <v>60</v>
      </c>
      <c r="C225">
        <v>0</v>
      </c>
      <c r="D225" t="s">
        <v>651</v>
      </c>
      <c r="E225" t="s">
        <v>599</v>
      </c>
      <c r="F225">
        <v>0.1</v>
      </c>
      <c r="G225">
        <v>100</v>
      </c>
      <c r="H225">
        <v>10</v>
      </c>
      <c r="I225">
        <v>-1</v>
      </c>
      <c r="J225" s="1">
        <f>DATEVALUE(items[[#This Row],[date]])</f>
        <v>44107</v>
      </c>
    </row>
    <row r="226" spans="1:10" ht="15" hidden="1" x14ac:dyDescent="0.25">
      <c r="A226" t="s">
        <v>8</v>
      </c>
      <c r="B226" t="s">
        <v>60</v>
      </c>
      <c r="C226">
        <v>0</v>
      </c>
      <c r="D226" t="s">
        <v>652</v>
      </c>
      <c r="E226" t="s">
        <v>599</v>
      </c>
      <c r="F226">
        <v>0.2</v>
      </c>
      <c r="G226">
        <v>100</v>
      </c>
      <c r="H226">
        <v>20</v>
      </c>
      <c r="I226">
        <v>-1</v>
      </c>
      <c r="J226" s="1">
        <f>DATEVALUE(items[[#This Row],[date]])</f>
        <v>44107</v>
      </c>
    </row>
    <row r="227" spans="1:10" ht="15" hidden="1" x14ac:dyDescent="0.25">
      <c r="A227" t="s">
        <v>8</v>
      </c>
      <c r="B227" t="s">
        <v>60</v>
      </c>
      <c r="C227">
        <v>0</v>
      </c>
      <c r="D227" t="s">
        <v>617</v>
      </c>
      <c r="E227" t="s">
        <v>602</v>
      </c>
      <c r="F227">
        <v>0.1</v>
      </c>
      <c r="G227">
        <v>200</v>
      </c>
      <c r="H227">
        <v>20</v>
      </c>
      <c r="I227">
        <v>-1</v>
      </c>
      <c r="J227" s="1">
        <f>DATEVALUE(items[[#This Row],[date]])</f>
        <v>44107</v>
      </c>
    </row>
    <row r="228" spans="1:10" ht="15" hidden="1" x14ac:dyDescent="0.25">
      <c r="A228" t="s">
        <v>8</v>
      </c>
      <c r="B228" t="s">
        <v>61</v>
      </c>
      <c r="C228">
        <v>0</v>
      </c>
      <c r="D228" t="s">
        <v>613</v>
      </c>
      <c r="E228" t="s">
        <v>599</v>
      </c>
      <c r="F228">
        <v>0.2</v>
      </c>
      <c r="G228">
        <v>100</v>
      </c>
      <c r="H228">
        <v>20</v>
      </c>
      <c r="I228">
        <v>-1</v>
      </c>
      <c r="J228" s="1">
        <f>DATEVALUE(items[[#This Row],[date]])</f>
        <v>44107</v>
      </c>
    </row>
    <row r="229" spans="1:10" ht="15" hidden="1" x14ac:dyDescent="0.25">
      <c r="A229" t="s">
        <v>8</v>
      </c>
      <c r="B229" t="s">
        <v>61</v>
      </c>
      <c r="C229">
        <v>0</v>
      </c>
      <c r="D229" t="s">
        <v>600</v>
      </c>
      <c r="E229" t="s">
        <v>599</v>
      </c>
      <c r="F229">
        <v>0.1</v>
      </c>
      <c r="G229">
        <v>100</v>
      </c>
      <c r="H229">
        <v>10</v>
      </c>
      <c r="I229">
        <v>-1</v>
      </c>
      <c r="J229" s="1">
        <f>DATEVALUE(items[[#This Row],[date]])</f>
        <v>44107</v>
      </c>
    </row>
    <row r="230" spans="1:10" ht="15" hidden="1" x14ac:dyDescent="0.25">
      <c r="A230" t="s">
        <v>8</v>
      </c>
      <c r="B230" t="s">
        <v>61</v>
      </c>
      <c r="C230">
        <v>0</v>
      </c>
      <c r="D230" t="s">
        <v>625</v>
      </c>
      <c r="E230" t="s">
        <v>599</v>
      </c>
      <c r="F230">
        <v>1</v>
      </c>
      <c r="G230">
        <v>40</v>
      </c>
      <c r="H230">
        <v>40</v>
      </c>
      <c r="I230">
        <v>-1</v>
      </c>
      <c r="J230" s="1">
        <f>DATEVALUE(items[[#This Row],[date]])</f>
        <v>44107</v>
      </c>
    </row>
    <row r="231" spans="1:10" ht="15" hidden="1" x14ac:dyDescent="0.25">
      <c r="A231" t="s">
        <v>8</v>
      </c>
      <c r="B231" t="s">
        <v>61</v>
      </c>
      <c r="C231">
        <v>0</v>
      </c>
      <c r="D231" t="s">
        <v>636</v>
      </c>
      <c r="E231" t="s">
        <v>599</v>
      </c>
      <c r="F231">
        <v>0.1</v>
      </c>
      <c r="G231">
        <v>100</v>
      </c>
      <c r="H231">
        <v>10</v>
      </c>
      <c r="I231">
        <v>-1</v>
      </c>
      <c r="J231" s="1">
        <f>DATEVALUE(items[[#This Row],[date]])</f>
        <v>44107</v>
      </c>
    </row>
    <row r="232" spans="1:10" ht="15" hidden="1" x14ac:dyDescent="0.25">
      <c r="A232" t="s">
        <v>8</v>
      </c>
      <c r="B232" t="s">
        <v>61</v>
      </c>
      <c r="C232">
        <v>0</v>
      </c>
      <c r="D232" t="s">
        <v>614</v>
      </c>
      <c r="E232" t="s">
        <v>599</v>
      </c>
      <c r="F232">
        <v>0.14000000000000001</v>
      </c>
      <c r="G232">
        <v>99.999999999999986</v>
      </c>
      <c r="H232">
        <v>14</v>
      </c>
      <c r="I232">
        <v>-1</v>
      </c>
      <c r="J232" s="1">
        <f>DATEVALUE(items[[#This Row],[date]])</f>
        <v>44107</v>
      </c>
    </row>
    <row r="233" spans="1:10" ht="15" hidden="1" x14ac:dyDescent="0.25">
      <c r="A233" t="s">
        <v>8</v>
      </c>
      <c r="B233" t="s">
        <v>61</v>
      </c>
      <c r="C233">
        <v>0</v>
      </c>
      <c r="D233" t="s">
        <v>615</v>
      </c>
      <c r="E233" t="s">
        <v>597</v>
      </c>
      <c r="F233">
        <v>1</v>
      </c>
      <c r="G233">
        <v>20</v>
      </c>
      <c r="H233">
        <v>20</v>
      </c>
      <c r="I233">
        <v>-1</v>
      </c>
      <c r="J233" s="1">
        <f>DATEVALUE(items[[#This Row],[date]])</f>
        <v>44107</v>
      </c>
    </row>
    <row r="234" spans="1:10" ht="15" hidden="1" x14ac:dyDescent="0.25">
      <c r="A234" t="s">
        <v>8</v>
      </c>
      <c r="B234" t="s">
        <v>63</v>
      </c>
      <c r="C234">
        <v>0</v>
      </c>
      <c r="D234" t="s">
        <v>615</v>
      </c>
      <c r="E234" t="s">
        <v>597</v>
      </c>
      <c r="F234">
        <v>1</v>
      </c>
      <c r="G234">
        <v>20</v>
      </c>
      <c r="H234">
        <v>20</v>
      </c>
      <c r="I234">
        <v>-1</v>
      </c>
      <c r="J234" s="1">
        <f>DATEVALUE(items[[#This Row],[date]])</f>
        <v>44107</v>
      </c>
    </row>
    <row r="235" spans="1:10" ht="15" hidden="1" x14ac:dyDescent="0.25">
      <c r="A235" t="s">
        <v>8</v>
      </c>
      <c r="B235" t="s">
        <v>64</v>
      </c>
      <c r="C235">
        <v>0</v>
      </c>
      <c r="D235" t="s">
        <v>637</v>
      </c>
      <c r="E235" t="s">
        <v>602</v>
      </c>
      <c r="F235">
        <v>0.96</v>
      </c>
      <c r="G235">
        <v>180.00000000000003</v>
      </c>
      <c r="H235">
        <v>172.8</v>
      </c>
      <c r="I235">
        <v>-1</v>
      </c>
      <c r="J235" s="1">
        <f>DATEVALUE(items[[#This Row],[date]])</f>
        <v>44107</v>
      </c>
    </row>
    <row r="236" spans="1:10" ht="15" hidden="1" x14ac:dyDescent="0.25">
      <c r="A236" t="s">
        <v>8</v>
      </c>
      <c r="B236" t="s">
        <v>64</v>
      </c>
      <c r="C236">
        <v>0</v>
      </c>
      <c r="D236" t="s">
        <v>601</v>
      </c>
      <c r="E236" t="s">
        <v>602</v>
      </c>
      <c r="F236">
        <v>0.72</v>
      </c>
      <c r="G236">
        <v>50</v>
      </c>
      <c r="H236">
        <v>36</v>
      </c>
      <c r="I236">
        <v>-1</v>
      </c>
      <c r="J236" s="1">
        <f>DATEVALUE(items[[#This Row],[date]])</f>
        <v>44107</v>
      </c>
    </row>
    <row r="237" spans="1:10" ht="15" hidden="1" x14ac:dyDescent="0.25">
      <c r="A237" t="s">
        <v>8</v>
      </c>
      <c r="B237" t="s">
        <v>64</v>
      </c>
      <c r="C237">
        <v>0</v>
      </c>
      <c r="D237" t="s">
        <v>610</v>
      </c>
      <c r="E237" t="s">
        <v>597</v>
      </c>
      <c r="F237">
        <v>1</v>
      </c>
      <c r="G237">
        <v>30</v>
      </c>
      <c r="H237">
        <v>30</v>
      </c>
      <c r="I237">
        <v>-1</v>
      </c>
      <c r="J237" s="1">
        <f>DATEVALUE(items[[#This Row],[date]])</f>
        <v>44107</v>
      </c>
    </row>
    <row r="238" spans="1:10" ht="15" hidden="1" x14ac:dyDescent="0.25">
      <c r="A238" t="s">
        <v>8</v>
      </c>
      <c r="B238" t="s">
        <v>64</v>
      </c>
      <c r="C238">
        <v>0</v>
      </c>
      <c r="D238" t="s">
        <v>627</v>
      </c>
      <c r="E238" t="s">
        <v>602</v>
      </c>
      <c r="F238">
        <v>0.4</v>
      </c>
      <c r="G238">
        <v>60</v>
      </c>
      <c r="H238">
        <v>24</v>
      </c>
      <c r="I238">
        <v>-1</v>
      </c>
      <c r="J238" s="1">
        <f>DATEVALUE(items[[#This Row],[date]])</f>
        <v>44107</v>
      </c>
    </row>
    <row r="239" spans="1:10" ht="15" hidden="1" x14ac:dyDescent="0.25">
      <c r="A239" t="s">
        <v>8</v>
      </c>
      <c r="B239" t="s">
        <v>64</v>
      </c>
      <c r="C239">
        <v>0</v>
      </c>
      <c r="D239" t="s">
        <v>622</v>
      </c>
      <c r="E239" t="s">
        <v>602</v>
      </c>
      <c r="F239">
        <v>0.24</v>
      </c>
      <c r="G239">
        <v>100</v>
      </c>
      <c r="H239">
        <v>24</v>
      </c>
      <c r="I239">
        <v>-1</v>
      </c>
      <c r="J239" s="1">
        <f>DATEVALUE(items[[#This Row],[date]])</f>
        <v>44107</v>
      </c>
    </row>
    <row r="240" spans="1:10" ht="15" hidden="1" x14ac:dyDescent="0.25">
      <c r="A240" t="s">
        <v>8</v>
      </c>
      <c r="B240" t="s">
        <v>64</v>
      </c>
      <c r="C240">
        <v>0</v>
      </c>
      <c r="D240" t="s">
        <v>617</v>
      </c>
      <c r="E240" t="s">
        <v>602</v>
      </c>
      <c r="F240">
        <v>0.05</v>
      </c>
      <c r="G240">
        <v>200</v>
      </c>
      <c r="H240">
        <v>10</v>
      </c>
      <c r="I240">
        <v>-1</v>
      </c>
      <c r="J240" s="1">
        <f>DATEVALUE(items[[#This Row],[date]])</f>
        <v>44107</v>
      </c>
    </row>
    <row r="241" spans="1:10" ht="15" hidden="1" x14ac:dyDescent="0.25">
      <c r="A241" t="s">
        <v>8</v>
      </c>
      <c r="B241" t="s">
        <v>64</v>
      </c>
      <c r="C241">
        <v>0</v>
      </c>
      <c r="D241" t="s">
        <v>653</v>
      </c>
      <c r="E241" t="s">
        <v>602</v>
      </c>
      <c r="F241">
        <v>0.05</v>
      </c>
      <c r="G241">
        <v>200</v>
      </c>
      <c r="H241">
        <v>10</v>
      </c>
      <c r="I241">
        <v>-1</v>
      </c>
      <c r="J241" s="1">
        <f>DATEVALUE(items[[#This Row],[date]])</f>
        <v>44107</v>
      </c>
    </row>
    <row r="242" spans="1:10" ht="15" hidden="1" x14ac:dyDescent="0.25">
      <c r="A242" t="s">
        <v>8</v>
      </c>
      <c r="B242" t="s">
        <v>65</v>
      </c>
      <c r="C242">
        <v>0</v>
      </c>
      <c r="D242" t="s">
        <v>615</v>
      </c>
      <c r="E242" t="s">
        <v>597</v>
      </c>
      <c r="F242">
        <v>2</v>
      </c>
      <c r="G242">
        <v>20</v>
      </c>
      <c r="H242">
        <v>40</v>
      </c>
      <c r="I242">
        <v>-1</v>
      </c>
      <c r="J242" s="1">
        <f>DATEVALUE(items[[#This Row],[date]])</f>
        <v>44107</v>
      </c>
    </row>
    <row r="243" spans="1:10" ht="15" hidden="1" x14ac:dyDescent="0.25">
      <c r="A243" t="s">
        <v>8</v>
      </c>
      <c r="B243" t="s">
        <v>66</v>
      </c>
      <c r="C243">
        <v>0</v>
      </c>
      <c r="D243" t="s">
        <v>654</v>
      </c>
      <c r="E243" t="s">
        <v>619</v>
      </c>
      <c r="F243">
        <v>0.5</v>
      </c>
      <c r="G243">
        <v>300</v>
      </c>
      <c r="H243">
        <v>150</v>
      </c>
      <c r="I243">
        <v>-1</v>
      </c>
      <c r="J243" s="1">
        <f>DATEVALUE(items[[#This Row],[date]])</f>
        <v>44107</v>
      </c>
    </row>
    <row r="244" spans="1:10" ht="15" hidden="1" x14ac:dyDescent="0.25">
      <c r="A244" t="s">
        <v>8</v>
      </c>
      <c r="B244" t="s">
        <v>66</v>
      </c>
      <c r="C244">
        <v>0</v>
      </c>
      <c r="D244" t="s">
        <v>647</v>
      </c>
      <c r="E244" t="s">
        <v>602</v>
      </c>
      <c r="F244">
        <v>1.1000000000000001</v>
      </c>
      <c r="G244">
        <v>49.999999999999993</v>
      </c>
      <c r="H244">
        <v>55</v>
      </c>
      <c r="I244">
        <v>-1</v>
      </c>
      <c r="J244" s="1">
        <f>DATEVALUE(items[[#This Row],[date]])</f>
        <v>44107</v>
      </c>
    </row>
    <row r="245" spans="1:10" ht="15" hidden="1" x14ac:dyDescent="0.25">
      <c r="A245" t="s">
        <v>8</v>
      </c>
      <c r="B245" t="s">
        <v>66</v>
      </c>
      <c r="C245">
        <v>0</v>
      </c>
      <c r="D245" t="s">
        <v>641</v>
      </c>
      <c r="E245" t="s">
        <v>602</v>
      </c>
      <c r="F245">
        <v>1</v>
      </c>
      <c r="G245">
        <v>50</v>
      </c>
      <c r="H245">
        <v>50</v>
      </c>
      <c r="I245">
        <v>-1</v>
      </c>
      <c r="J245" s="1">
        <f>DATEVALUE(items[[#This Row],[date]])</f>
        <v>44107</v>
      </c>
    </row>
    <row r="246" spans="1:10" ht="15" hidden="1" x14ac:dyDescent="0.25">
      <c r="A246" t="s">
        <v>8</v>
      </c>
      <c r="B246" t="s">
        <v>66</v>
      </c>
      <c r="C246">
        <v>0</v>
      </c>
      <c r="D246" t="s">
        <v>603</v>
      </c>
      <c r="E246" t="s">
        <v>602</v>
      </c>
      <c r="F246">
        <v>1.1499999999999999</v>
      </c>
      <c r="G246">
        <v>50.000000000000007</v>
      </c>
      <c r="H246">
        <v>57.5</v>
      </c>
      <c r="I246">
        <v>-1</v>
      </c>
      <c r="J246" s="1">
        <f>DATEVALUE(items[[#This Row],[date]])</f>
        <v>44107</v>
      </c>
    </row>
    <row r="247" spans="1:10" ht="15" hidden="1" x14ac:dyDescent="0.25">
      <c r="A247" t="s">
        <v>8</v>
      </c>
      <c r="B247" t="s">
        <v>66</v>
      </c>
      <c r="C247">
        <v>0</v>
      </c>
      <c r="D247" t="s">
        <v>596</v>
      </c>
      <c r="E247" t="s">
        <v>597</v>
      </c>
      <c r="F247">
        <v>1</v>
      </c>
      <c r="G247">
        <v>40</v>
      </c>
      <c r="H247">
        <v>40</v>
      </c>
      <c r="I247">
        <v>-1</v>
      </c>
      <c r="J247" s="1">
        <f>DATEVALUE(items[[#This Row],[date]])</f>
        <v>44107</v>
      </c>
    </row>
    <row r="248" spans="1:10" ht="15" hidden="1" x14ac:dyDescent="0.25">
      <c r="A248" t="s">
        <v>8</v>
      </c>
      <c r="B248" t="s">
        <v>67</v>
      </c>
      <c r="C248">
        <v>0</v>
      </c>
      <c r="D248" t="s">
        <v>604</v>
      </c>
      <c r="E248" t="s">
        <v>602</v>
      </c>
      <c r="F248">
        <v>1</v>
      </c>
      <c r="G248">
        <v>50</v>
      </c>
      <c r="H248">
        <v>50</v>
      </c>
      <c r="I248">
        <v>-1</v>
      </c>
      <c r="J248" s="1">
        <f>DATEVALUE(items[[#This Row],[date]])</f>
        <v>44107</v>
      </c>
    </row>
    <row r="249" spans="1:10" ht="15" hidden="1" x14ac:dyDescent="0.25">
      <c r="A249" t="s">
        <v>8</v>
      </c>
      <c r="B249" t="s">
        <v>67</v>
      </c>
      <c r="C249">
        <v>0</v>
      </c>
      <c r="D249" t="s">
        <v>623</v>
      </c>
      <c r="E249" t="s">
        <v>602</v>
      </c>
      <c r="F249">
        <v>0.3</v>
      </c>
      <c r="G249">
        <v>100</v>
      </c>
      <c r="H249">
        <v>30</v>
      </c>
      <c r="I249">
        <v>-1</v>
      </c>
      <c r="J249" s="1">
        <f>DATEVALUE(items[[#This Row],[date]])</f>
        <v>44107</v>
      </c>
    </row>
    <row r="250" spans="1:10" ht="15" hidden="1" x14ac:dyDescent="0.25">
      <c r="A250" t="s">
        <v>8</v>
      </c>
      <c r="B250" t="s">
        <v>68</v>
      </c>
      <c r="C250">
        <v>0</v>
      </c>
      <c r="D250" t="s">
        <v>596</v>
      </c>
      <c r="E250" t="s">
        <v>597</v>
      </c>
      <c r="F250">
        <v>1</v>
      </c>
      <c r="G250">
        <v>40</v>
      </c>
      <c r="H250">
        <v>40</v>
      </c>
      <c r="I250">
        <v>-1</v>
      </c>
      <c r="J250" s="1">
        <f>DATEVALUE(items[[#This Row],[date]])</f>
        <v>44107</v>
      </c>
    </row>
    <row r="251" spans="1:10" ht="15" hidden="1" x14ac:dyDescent="0.25">
      <c r="A251" t="s">
        <v>8</v>
      </c>
      <c r="B251" t="s">
        <v>68</v>
      </c>
      <c r="C251">
        <v>0</v>
      </c>
      <c r="D251" t="s">
        <v>610</v>
      </c>
      <c r="E251" t="s">
        <v>597</v>
      </c>
      <c r="F251">
        <v>1</v>
      </c>
      <c r="G251">
        <v>30</v>
      </c>
      <c r="H251">
        <v>30</v>
      </c>
      <c r="I251">
        <v>-1</v>
      </c>
      <c r="J251" s="1">
        <f>DATEVALUE(items[[#This Row],[date]])</f>
        <v>44107</v>
      </c>
    </row>
    <row r="252" spans="1:10" ht="15" hidden="1" x14ac:dyDescent="0.25">
      <c r="A252" t="s">
        <v>8</v>
      </c>
      <c r="B252" t="s">
        <v>69</v>
      </c>
      <c r="C252">
        <v>0</v>
      </c>
      <c r="D252" t="s">
        <v>627</v>
      </c>
      <c r="E252" t="s">
        <v>602</v>
      </c>
      <c r="F252">
        <v>0.55000000000000004</v>
      </c>
      <c r="G252">
        <v>59.999999999999993</v>
      </c>
      <c r="H252">
        <v>33</v>
      </c>
      <c r="I252">
        <v>-1</v>
      </c>
      <c r="J252" s="1">
        <f>DATEVALUE(items[[#This Row],[date]])</f>
        <v>44107</v>
      </c>
    </row>
    <row r="253" spans="1:10" ht="15" hidden="1" x14ac:dyDescent="0.25">
      <c r="A253" t="s">
        <v>8</v>
      </c>
      <c r="B253" t="s">
        <v>69</v>
      </c>
      <c r="C253">
        <v>0</v>
      </c>
      <c r="D253" t="s">
        <v>623</v>
      </c>
      <c r="E253" t="s">
        <v>602</v>
      </c>
      <c r="F253">
        <v>0.38</v>
      </c>
      <c r="G253">
        <v>100</v>
      </c>
      <c r="H253">
        <v>38</v>
      </c>
      <c r="I253">
        <v>-1</v>
      </c>
      <c r="J253" s="1">
        <f>DATEVALUE(items[[#This Row],[date]])</f>
        <v>44107</v>
      </c>
    </row>
    <row r="254" spans="1:10" ht="15" hidden="1" x14ac:dyDescent="0.25">
      <c r="A254" t="s">
        <v>8</v>
      </c>
      <c r="B254" t="s">
        <v>69</v>
      </c>
      <c r="C254">
        <v>0</v>
      </c>
      <c r="D254" t="s">
        <v>601</v>
      </c>
      <c r="E254" t="s">
        <v>602</v>
      </c>
      <c r="F254">
        <v>0.98</v>
      </c>
      <c r="G254">
        <v>50</v>
      </c>
      <c r="H254">
        <v>49</v>
      </c>
      <c r="I254">
        <v>-1</v>
      </c>
      <c r="J254" s="1">
        <f>DATEVALUE(items[[#This Row],[date]])</f>
        <v>44107</v>
      </c>
    </row>
    <row r="255" spans="1:10" ht="15" hidden="1" x14ac:dyDescent="0.25">
      <c r="A255" t="s">
        <v>8</v>
      </c>
      <c r="B255" t="s">
        <v>70</v>
      </c>
      <c r="C255">
        <v>0</v>
      </c>
      <c r="D255" t="s">
        <v>636</v>
      </c>
      <c r="E255" t="s">
        <v>599</v>
      </c>
      <c r="F255">
        <v>0.1</v>
      </c>
      <c r="G255">
        <v>100</v>
      </c>
      <c r="H255">
        <v>10</v>
      </c>
      <c r="I255">
        <v>-1</v>
      </c>
      <c r="J255" s="1">
        <f>DATEVALUE(items[[#This Row],[date]])</f>
        <v>44107</v>
      </c>
    </row>
    <row r="256" spans="1:10" ht="15" hidden="1" x14ac:dyDescent="0.25">
      <c r="A256" t="s">
        <v>8</v>
      </c>
      <c r="B256" t="s">
        <v>70</v>
      </c>
      <c r="C256">
        <v>0</v>
      </c>
      <c r="D256" t="s">
        <v>653</v>
      </c>
      <c r="E256" t="s">
        <v>602</v>
      </c>
      <c r="F256">
        <v>0.05</v>
      </c>
      <c r="G256">
        <v>200</v>
      </c>
      <c r="H256">
        <v>10</v>
      </c>
      <c r="I256">
        <v>-1</v>
      </c>
      <c r="J256" s="1">
        <f>DATEVALUE(items[[#This Row],[date]])</f>
        <v>44107</v>
      </c>
    </row>
    <row r="257" spans="1:10" ht="15" hidden="1" x14ac:dyDescent="0.25">
      <c r="A257" t="s">
        <v>8</v>
      </c>
      <c r="B257" t="s">
        <v>70</v>
      </c>
      <c r="C257">
        <v>0</v>
      </c>
      <c r="D257" t="s">
        <v>655</v>
      </c>
      <c r="E257" t="s">
        <v>602</v>
      </c>
      <c r="F257">
        <v>0.47</v>
      </c>
      <c r="G257">
        <v>50</v>
      </c>
      <c r="H257">
        <v>23.5</v>
      </c>
      <c r="I257">
        <v>-1</v>
      </c>
      <c r="J257" s="1">
        <f>DATEVALUE(items[[#This Row],[date]])</f>
        <v>44107</v>
      </c>
    </row>
    <row r="258" spans="1:10" ht="15" hidden="1" x14ac:dyDescent="0.25">
      <c r="A258" t="s">
        <v>8</v>
      </c>
      <c r="B258" t="s">
        <v>70</v>
      </c>
      <c r="C258">
        <v>0</v>
      </c>
      <c r="D258" t="s">
        <v>652</v>
      </c>
      <c r="E258" t="s">
        <v>599</v>
      </c>
      <c r="F258">
        <v>0.1</v>
      </c>
      <c r="G258">
        <v>100</v>
      </c>
      <c r="H258">
        <v>10</v>
      </c>
      <c r="I258">
        <v>-1</v>
      </c>
      <c r="J258" s="1">
        <f>DATEVALUE(items[[#This Row],[date]])</f>
        <v>44107</v>
      </c>
    </row>
    <row r="259" spans="1:10" ht="15" hidden="1" x14ac:dyDescent="0.25">
      <c r="A259" t="s">
        <v>8</v>
      </c>
      <c r="B259" t="s">
        <v>70</v>
      </c>
      <c r="C259">
        <v>0</v>
      </c>
      <c r="D259" t="s">
        <v>656</v>
      </c>
      <c r="E259" t="s">
        <v>602</v>
      </c>
      <c r="F259">
        <v>1</v>
      </c>
      <c r="G259">
        <v>10</v>
      </c>
      <c r="H259">
        <v>10</v>
      </c>
      <c r="I259">
        <v>-1</v>
      </c>
      <c r="J259" s="1">
        <f>DATEVALUE(items[[#This Row],[date]])</f>
        <v>44107</v>
      </c>
    </row>
    <row r="260" spans="1:10" ht="15" hidden="1" x14ac:dyDescent="0.25">
      <c r="A260" t="s">
        <v>8</v>
      </c>
      <c r="B260" t="s">
        <v>71</v>
      </c>
      <c r="C260">
        <v>0</v>
      </c>
      <c r="D260" t="s">
        <v>596</v>
      </c>
      <c r="E260" t="s">
        <v>597</v>
      </c>
      <c r="F260">
        <v>1</v>
      </c>
      <c r="G260">
        <v>40</v>
      </c>
      <c r="H260">
        <v>40</v>
      </c>
      <c r="I260">
        <v>-1</v>
      </c>
      <c r="J260" s="1">
        <f>DATEVALUE(items[[#This Row],[date]])</f>
        <v>44107</v>
      </c>
    </row>
    <row r="261" spans="1:10" ht="15" hidden="1" x14ac:dyDescent="0.25">
      <c r="A261" t="s">
        <v>8</v>
      </c>
      <c r="B261" t="s">
        <v>72</v>
      </c>
      <c r="C261">
        <v>0</v>
      </c>
      <c r="D261" t="s">
        <v>622</v>
      </c>
      <c r="E261" t="s">
        <v>602</v>
      </c>
      <c r="F261">
        <v>0.2</v>
      </c>
      <c r="G261">
        <v>100</v>
      </c>
      <c r="H261">
        <v>20</v>
      </c>
      <c r="I261">
        <v>-1</v>
      </c>
      <c r="J261" s="1">
        <f>DATEVALUE(items[[#This Row],[date]])</f>
        <v>44107</v>
      </c>
    </row>
    <row r="262" spans="1:10" ht="15" hidden="1" x14ac:dyDescent="0.25">
      <c r="A262" t="s">
        <v>8</v>
      </c>
      <c r="B262" t="s">
        <v>72</v>
      </c>
      <c r="C262">
        <v>0</v>
      </c>
      <c r="D262" t="s">
        <v>617</v>
      </c>
      <c r="E262" t="s">
        <v>602</v>
      </c>
      <c r="F262">
        <v>0.05</v>
      </c>
      <c r="G262">
        <v>200</v>
      </c>
      <c r="H262">
        <v>10</v>
      </c>
      <c r="I262">
        <v>-1</v>
      </c>
      <c r="J262" s="1">
        <f>DATEVALUE(items[[#This Row],[date]])</f>
        <v>44107</v>
      </c>
    </row>
    <row r="263" spans="1:10" ht="15" hidden="1" x14ac:dyDescent="0.25">
      <c r="A263" t="s">
        <v>8</v>
      </c>
      <c r="B263" t="s">
        <v>72</v>
      </c>
      <c r="C263">
        <v>0</v>
      </c>
      <c r="D263" t="s">
        <v>612</v>
      </c>
      <c r="E263" t="s">
        <v>599</v>
      </c>
      <c r="F263">
        <v>0.3</v>
      </c>
      <c r="G263">
        <v>100</v>
      </c>
      <c r="H263">
        <v>30</v>
      </c>
      <c r="I263">
        <v>-1</v>
      </c>
      <c r="J263" s="1">
        <f>DATEVALUE(items[[#This Row],[date]])</f>
        <v>44107</v>
      </c>
    </row>
    <row r="264" spans="1:10" ht="15" hidden="1" x14ac:dyDescent="0.25">
      <c r="A264" t="s">
        <v>8</v>
      </c>
      <c r="B264" t="s">
        <v>72</v>
      </c>
      <c r="C264">
        <v>0</v>
      </c>
      <c r="D264" t="s">
        <v>657</v>
      </c>
      <c r="E264" t="s">
        <v>599</v>
      </c>
      <c r="F264">
        <v>0.2</v>
      </c>
      <c r="G264">
        <v>100</v>
      </c>
      <c r="H264">
        <v>20</v>
      </c>
      <c r="I264">
        <v>-1</v>
      </c>
      <c r="J264" s="1">
        <f>DATEVALUE(items[[#This Row],[date]])</f>
        <v>44107</v>
      </c>
    </row>
    <row r="265" spans="1:10" ht="15" hidden="1" x14ac:dyDescent="0.25">
      <c r="A265" t="s">
        <v>8</v>
      </c>
      <c r="B265" t="s">
        <v>72</v>
      </c>
      <c r="C265">
        <v>0</v>
      </c>
      <c r="D265" t="s">
        <v>613</v>
      </c>
      <c r="E265" t="s">
        <v>599</v>
      </c>
      <c r="F265">
        <v>0.6</v>
      </c>
      <c r="G265">
        <v>100</v>
      </c>
      <c r="H265">
        <v>60</v>
      </c>
      <c r="I265">
        <v>-1</v>
      </c>
      <c r="J265" s="1">
        <f>DATEVALUE(items[[#This Row],[date]])</f>
        <v>44107</v>
      </c>
    </row>
    <row r="266" spans="1:10" ht="15" hidden="1" x14ac:dyDescent="0.25">
      <c r="A266" t="s">
        <v>8</v>
      </c>
      <c r="B266" t="s">
        <v>72</v>
      </c>
      <c r="C266">
        <v>0</v>
      </c>
      <c r="D266" t="s">
        <v>608</v>
      </c>
      <c r="E266" t="s">
        <v>599</v>
      </c>
      <c r="F266">
        <v>0.1</v>
      </c>
      <c r="G266">
        <v>100</v>
      </c>
      <c r="H266">
        <v>10</v>
      </c>
      <c r="I266">
        <v>-1</v>
      </c>
      <c r="J266" s="1">
        <f>DATEVALUE(items[[#This Row],[date]])</f>
        <v>44107</v>
      </c>
    </row>
    <row r="267" spans="1:10" ht="15" hidden="1" x14ac:dyDescent="0.25">
      <c r="A267" t="s">
        <v>8</v>
      </c>
      <c r="B267" t="s">
        <v>72</v>
      </c>
      <c r="C267">
        <v>0</v>
      </c>
      <c r="D267" t="s">
        <v>658</v>
      </c>
      <c r="E267" t="s">
        <v>619</v>
      </c>
      <c r="F267">
        <v>0.5</v>
      </c>
      <c r="G267">
        <v>550</v>
      </c>
      <c r="H267">
        <v>275</v>
      </c>
      <c r="I267">
        <v>-1</v>
      </c>
      <c r="J267" s="1">
        <f>DATEVALUE(items[[#This Row],[date]])</f>
        <v>44107</v>
      </c>
    </row>
    <row r="268" spans="1:10" ht="15" hidden="1" x14ac:dyDescent="0.25">
      <c r="A268" t="s">
        <v>8</v>
      </c>
      <c r="B268" t="s">
        <v>72</v>
      </c>
      <c r="C268">
        <v>0</v>
      </c>
      <c r="D268" t="s">
        <v>627</v>
      </c>
      <c r="E268" t="s">
        <v>602</v>
      </c>
      <c r="F268">
        <v>0.17</v>
      </c>
      <c r="G268">
        <v>59.999999999999993</v>
      </c>
      <c r="H268">
        <v>10.199999999999999</v>
      </c>
      <c r="I268">
        <v>-1</v>
      </c>
      <c r="J268" s="1">
        <f>DATEVALUE(items[[#This Row],[date]])</f>
        <v>44107</v>
      </c>
    </row>
    <row r="269" spans="1:10" ht="15" hidden="1" x14ac:dyDescent="0.25">
      <c r="A269" t="s">
        <v>8</v>
      </c>
      <c r="B269" t="s">
        <v>72</v>
      </c>
      <c r="C269">
        <v>0</v>
      </c>
      <c r="D269" t="s">
        <v>656</v>
      </c>
      <c r="E269" t="s">
        <v>602</v>
      </c>
      <c r="F269">
        <v>2</v>
      </c>
      <c r="G269">
        <v>10</v>
      </c>
      <c r="H269">
        <v>20</v>
      </c>
      <c r="I269">
        <v>-1</v>
      </c>
      <c r="J269" s="1">
        <f>DATEVALUE(items[[#This Row],[date]])</f>
        <v>44107</v>
      </c>
    </row>
    <row r="270" spans="1:10" ht="15" hidden="1" x14ac:dyDescent="0.25">
      <c r="A270" t="s">
        <v>8</v>
      </c>
      <c r="B270" t="s">
        <v>73</v>
      </c>
      <c r="C270">
        <v>0</v>
      </c>
      <c r="D270" t="s">
        <v>627</v>
      </c>
      <c r="E270" t="s">
        <v>602</v>
      </c>
      <c r="F270">
        <v>1.08</v>
      </c>
      <c r="G270">
        <v>59.999999999999993</v>
      </c>
      <c r="H270">
        <v>64.8</v>
      </c>
      <c r="I270">
        <v>-1</v>
      </c>
      <c r="J270" s="1">
        <f>DATEVALUE(items[[#This Row],[date]])</f>
        <v>44107</v>
      </c>
    </row>
    <row r="271" spans="1:10" ht="15" hidden="1" x14ac:dyDescent="0.25">
      <c r="A271" t="s">
        <v>8</v>
      </c>
      <c r="B271" t="s">
        <v>74</v>
      </c>
      <c r="C271">
        <v>0</v>
      </c>
      <c r="D271" t="s">
        <v>635</v>
      </c>
      <c r="E271" t="s">
        <v>602</v>
      </c>
      <c r="F271">
        <v>0.5</v>
      </c>
      <c r="G271">
        <v>50</v>
      </c>
      <c r="H271">
        <v>25</v>
      </c>
      <c r="I271">
        <v>-1</v>
      </c>
      <c r="J271" s="1">
        <f>DATEVALUE(items[[#This Row],[date]])</f>
        <v>44107</v>
      </c>
    </row>
    <row r="272" spans="1:10" ht="15" hidden="1" x14ac:dyDescent="0.25">
      <c r="A272" t="s">
        <v>8</v>
      </c>
      <c r="B272" t="s">
        <v>74</v>
      </c>
      <c r="C272">
        <v>0</v>
      </c>
      <c r="D272" t="s">
        <v>641</v>
      </c>
      <c r="E272" t="s">
        <v>602</v>
      </c>
      <c r="F272">
        <v>0.7</v>
      </c>
      <c r="G272">
        <v>50</v>
      </c>
      <c r="H272">
        <v>35</v>
      </c>
      <c r="I272">
        <v>-1</v>
      </c>
      <c r="J272" s="1">
        <f>DATEVALUE(items[[#This Row],[date]])</f>
        <v>44107</v>
      </c>
    </row>
    <row r="273" spans="1:10" ht="15" hidden="1" x14ac:dyDescent="0.25">
      <c r="A273" t="s">
        <v>8</v>
      </c>
      <c r="B273" t="s">
        <v>74</v>
      </c>
      <c r="C273">
        <v>0</v>
      </c>
      <c r="D273" t="s">
        <v>626</v>
      </c>
      <c r="E273" t="s">
        <v>602</v>
      </c>
      <c r="F273">
        <v>1</v>
      </c>
      <c r="G273">
        <v>50</v>
      </c>
      <c r="H273">
        <v>50</v>
      </c>
      <c r="I273">
        <v>-1</v>
      </c>
      <c r="J273" s="1">
        <f>DATEVALUE(items[[#This Row],[date]])</f>
        <v>44107</v>
      </c>
    </row>
    <row r="274" spans="1:10" ht="15" hidden="1" x14ac:dyDescent="0.25">
      <c r="A274" t="s">
        <v>8</v>
      </c>
      <c r="B274" t="s">
        <v>75</v>
      </c>
      <c r="C274">
        <v>0</v>
      </c>
      <c r="D274" t="s">
        <v>659</v>
      </c>
      <c r="E274" t="s">
        <v>602</v>
      </c>
      <c r="F274">
        <v>1</v>
      </c>
      <c r="G274">
        <v>20</v>
      </c>
      <c r="H274">
        <v>20</v>
      </c>
      <c r="I274">
        <v>-1</v>
      </c>
      <c r="J274" s="1">
        <f>DATEVALUE(items[[#This Row],[date]])</f>
        <v>44107</v>
      </c>
    </row>
    <row r="275" spans="1:10" ht="15" hidden="1" x14ac:dyDescent="0.25">
      <c r="A275" t="s">
        <v>8</v>
      </c>
      <c r="B275" t="s">
        <v>75</v>
      </c>
      <c r="C275">
        <v>0</v>
      </c>
      <c r="D275" t="s">
        <v>623</v>
      </c>
      <c r="E275" t="s">
        <v>602</v>
      </c>
      <c r="F275">
        <v>0.5</v>
      </c>
      <c r="G275">
        <v>100</v>
      </c>
      <c r="H275">
        <v>50</v>
      </c>
      <c r="I275">
        <v>-1</v>
      </c>
      <c r="J275" s="1">
        <f>DATEVALUE(items[[#This Row],[date]])</f>
        <v>44107</v>
      </c>
    </row>
    <row r="276" spans="1:10" ht="15" hidden="1" x14ac:dyDescent="0.25">
      <c r="A276" t="s">
        <v>8</v>
      </c>
      <c r="B276" t="s">
        <v>75</v>
      </c>
      <c r="C276">
        <v>0</v>
      </c>
      <c r="D276" t="s">
        <v>660</v>
      </c>
      <c r="E276" t="s">
        <v>602</v>
      </c>
      <c r="F276">
        <v>0.35</v>
      </c>
      <c r="G276">
        <v>50</v>
      </c>
      <c r="H276">
        <v>17.5</v>
      </c>
      <c r="I276">
        <v>-1</v>
      </c>
      <c r="J276" s="1">
        <f>DATEVALUE(items[[#This Row],[date]])</f>
        <v>44107</v>
      </c>
    </row>
    <row r="277" spans="1:10" ht="15" hidden="1" x14ac:dyDescent="0.25">
      <c r="A277" t="s">
        <v>8</v>
      </c>
      <c r="B277" t="s">
        <v>75</v>
      </c>
      <c r="C277">
        <v>0</v>
      </c>
      <c r="D277" t="s">
        <v>608</v>
      </c>
      <c r="E277" t="s">
        <v>599</v>
      </c>
      <c r="F277">
        <v>0.19</v>
      </c>
      <c r="G277">
        <v>100</v>
      </c>
      <c r="H277">
        <v>19</v>
      </c>
      <c r="I277">
        <v>-1</v>
      </c>
      <c r="J277" s="1">
        <f>DATEVALUE(items[[#This Row],[date]])</f>
        <v>44107</v>
      </c>
    </row>
    <row r="278" spans="1:10" ht="15" hidden="1" x14ac:dyDescent="0.25">
      <c r="A278" t="s">
        <v>8</v>
      </c>
      <c r="B278" t="s">
        <v>75</v>
      </c>
      <c r="C278">
        <v>0</v>
      </c>
      <c r="D278" t="s">
        <v>603</v>
      </c>
      <c r="E278" t="s">
        <v>602</v>
      </c>
      <c r="F278">
        <v>0.62</v>
      </c>
      <c r="G278">
        <v>50</v>
      </c>
      <c r="H278">
        <v>31</v>
      </c>
      <c r="I278">
        <v>-1</v>
      </c>
      <c r="J278" s="1">
        <f>DATEVALUE(items[[#This Row],[date]])</f>
        <v>44107</v>
      </c>
    </row>
    <row r="279" spans="1:10" ht="15" hidden="1" x14ac:dyDescent="0.25">
      <c r="A279" t="s">
        <v>8</v>
      </c>
      <c r="B279" t="s">
        <v>75</v>
      </c>
      <c r="C279">
        <v>0</v>
      </c>
      <c r="D279" t="s">
        <v>603</v>
      </c>
      <c r="E279" t="s">
        <v>602</v>
      </c>
      <c r="F279">
        <v>0.22</v>
      </c>
      <c r="G279">
        <v>50</v>
      </c>
      <c r="H279">
        <v>11</v>
      </c>
      <c r="I279">
        <v>-1</v>
      </c>
      <c r="J279" s="1">
        <f>DATEVALUE(items[[#This Row],[date]])</f>
        <v>44107</v>
      </c>
    </row>
    <row r="280" spans="1:10" ht="15" hidden="1" x14ac:dyDescent="0.25">
      <c r="A280" t="s">
        <v>8</v>
      </c>
      <c r="B280" t="s">
        <v>75</v>
      </c>
      <c r="C280">
        <v>0</v>
      </c>
      <c r="D280" t="s">
        <v>625</v>
      </c>
      <c r="E280" t="s">
        <v>599</v>
      </c>
      <c r="F280">
        <v>3</v>
      </c>
      <c r="G280">
        <v>40</v>
      </c>
      <c r="H280">
        <v>120</v>
      </c>
      <c r="I280">
        <v>-1</v>
      </c>
      <c r="J280" s="1">
        <f>DATEVALUE(items[[#This Row],[date]])</f>
        <v>44107</v>
      </c>
    </row>
    <row r="281" spans="1:10" ht="15" hidden="1" x14ac:dyDescent="0.25">
      <c r="A281" t="s">
        <v>8</v>
      </c>
      <c r="B281" t="s">
        <v>75</v>
      </c>
      <c r="C281">
        <v>0</v>
      </c>
      <c r="D281" t="s">
        <v>626</v>
      </c>
      <c r="E281" t="s">
        <v>602</v>
      </c>
      <c r="F281">
        <v>3</v>
      </c>
      <c r="G281">
        <v>50</v>
      </c>
      <c r="H281">
        <v>150</v>
      </c>
      <c r="I281">
        <v>-1</v>
      </c>
      <c r="J281" s="1">
        <f>DATEVALUE(items[[#This Row],[date]])</f>
        <v>44107</v>
      </c>
    </row>
    <row r="282" spans="1:10" ht="15" hidden="1" x14ac:dyDescent="0.25">
      <c r="A282" t="s">
        <v>8</v>
      </c>
      <c r="B282" t="s">
        <v>75</v>
      </c>
      <c r="C282">
        <v>0</v>
      </c>
      <c r="D282" t="s">
        <v>649</v>
      </c>
      <c r="E282" t="s">
        <v>602</v>
      </c>
      <c r="F282">
        <v>0.77</v>
      </c>
      <c r="G282">
        <v>50</v>
      </c>
      <c r="H282">
        <v>38.5</v>
      </c>
      <c r="I282">
        <v>-1</v>
      </c>
      <c r="J282" s="1">
        <f>DATEVALUE(items[[#This Row],[date]])</f>
        <v>44107</v>
      </c>
    </row>
    <row r="283" spans="1:10" ht="15" hidden="1" x14ac:dyDescent="0.25">
      <c r="A283" t="s">
        <v>8</v>
      </c>
      <c r="B283" t="s">
        <v>75</v>
      </c>
      <c r="C283">
        <v>0</v>
      </c>
      <c r="D283" t="s">
        <v>635</v>
      </c>
      <c r="E283" t="s">
        <v>602</v>
      </c>
      <c r="F283">
        <v>1.3</v>
      </c>
      <c r="G283">
        <v>50</v>
      </c>
      <c r="H283">
        <v>65</v>
      </c>
      <c r="I283">
        <v>-1</v>
      </c>
      <c r="J283" s="1">
        <f>DATEVALUE(items[[#This Row],[date]])</f>
        <v>44107</v>
      </c>
    </row>
    <row r="284" spans="1:10" ht="15" hidden="1" x14ac:dyDescent="0.25">
      <c r="A284" t="s">
        <v>8</v>
      </c>
      <c r="B284" t="s">
        <v>75</v>
      </c>
      <c r="C284">
        <v>0</v>
      </c>
      <c r="D284" t="s">
        <v>641</v>
      </c>
      <c r="E284" t="s">
        <v>602</v>
      </c>
      <c r="F284">
        <v>1.5</v>
      </c>
      <c r="G284">
        <v>50</v>
      </c>
      <c r="H284">
        <v>75</v>
      </c>
      <c r="I284">
        <v>-1</v>
      </c>
      <c r="J284" s="1">
        <f>DATEVALUE(items[[#This Row],[date]])</f>
        <v>44107</v>
      </c>
    </row>
    <row r="285" spans="1:10" ht="15" hidden="1" x14ac:dyDescent="0.25">
      <c r="A285" t="s">
        <v>8</v>
      </c>
      <c r="B285" t="s">
        <v>75</v>
      </c>
      <c r="C285">
        <v>0</v>
      </c>
      <c r="D285" t="s">
        <v>648</v>
      </c>
      <c r="E285" t="s">
        <v>602</v>
      </c>
      <c r="F285">
        <v>2</v>
      </c>
      <c r="G285">
        <v>20</v>
      </c>
      <c r="H285">
        <v>40</v>
      </c>
      <c r="I285">
        <v>-1</v>
      </c>
      <c r="J285" s="1">
        <f>DATEVALUE(items[[#This Row],[date]])</f>
        <v>44107</v>
      </c>
    </row>
    <row r="286" spans="1:10" ht="15" hidden="1" x14ac:dyDescent="0.25">
      <c r="A286" t="s">
        <v>8</v>
      </c>
      <c r="B286" t="s">
        <v>76</v>
      </c>
      <c r="C286">
        <v>0</v>
      </c>
      <c r="D286" t="s">
        <v>627</v>
      </c>
      <c r="E286" t="s">
        <v>602</v>
      </c>
      <c r="F286">
        <v>0.34</v>
      </c>
      <c r="G286">
        <v>59.999999999999993</v>
      </c>
      <c r="H286">
        <v>20.399999999999999</v>
      </c>
      <c r="I286">
        <v>-1</v>
      </c>
      <c r="J286" s="1">
        <f>DATEVALUE(items[[#This Row],[date]])</f>
        <v>44107</v>
      </c>
    </row>
    <row r="287" spans="1:10" ht="15" hidden="1" x14ac:dyDescent="0.25">
      <c r="A287" t="s">
        <v>8</v>
      </c>
      <c r="B287" t="s">
        <v>76</v>
      </c>
      <c r="C287">
        <v>0</v>
      </c>
      <c r="D287" t="s">
        <v>628</v>
      </c>
      <c r="E287" t="s">
        <v>599</v>
      </c>
      <c r="F287">
        <v>0.4</v>
      </c>
      <c r="G287">
        <v>100</v>
      </c>
      <c r="H287">
        <v>40</v>
      </c>
      <c r="I287">
        <v>-1</v>
      </c>
      <c r="J287" s="1">
        <f>DATEVALUE(items[[#This Row],[date]])</f>
        <v>44107</v>
      </c>
    </row>
    <row r="288" spans="1:10" ht="15" hidden="1" x14ac:dyDescent="0.25">
      <c r="A288" t="s">
        <v>8</v>
      </c>
      <c r="B288" t="s">
        <v>77</v>
      </c>
      <c r="C288">
        <v>0</v>
      </c>
      <c r="D288" t="s">
        <v>640</v>
      </c>
      <c r="E288" t="s">
        <v>619</v>
      </c>
      <c r="F288">
        <v>0.5</v>
      </c>
      <c r="G288">
        <v>300</v>
      </c>
      <c r="H288">
        <v>150</v>
      </c>
      <c r="I288">
        <v>-1</v>
      </c>
      <c r="J288" s="1">
        <f>DATEVALUE(items[[#This Row],[date]])</f>
        <v>44107</v>
      </c>
    </row>
    <row r="289" spans="1:10" ht="15" hidden="1" x14ac:dyDescent="0.25">
      <c r="A289" t="s">
        <v>8</v>
      </c>
      <c r="B289" t="s">
        <v>77</v>
      </c>
      <c r="C289">
        <v>0</v>
      </c>
      <c r="D289" t="s">
        <v>618</v>
      </c>
      <c r="E289" t="s">
        <v>619</v>
      </c>
      <c r="F289">
        <v>0.3</v>
      </c>
      <c r="G289">
        <v>450</v>
      </c>
      <c r="H289">
        <v>135</v>
      </c>
      <c r="I289">
        <v>-1</v>
      </c>
      <c r="J289" s="1">
        <f>DATEVALUE(items[[#This Row],[date]])</f>
        <v>44107</v>
      </c>
    </row>
    <row r="290" spans="1:10" ht="15" hidden="1" x14ac:dyDescent="0.25">
      <c r="A290" t="s">
        <v>8</v>
      </c>
      <c r="B290" t="s">
        <v>77</v>
      </c>
      <c r="C290">
        <v>0</v>
      </c>
      <c r="D290" t="s">
        <v>654</v>
      </c>
      <c r="E290" t="s">
        <v>619</v>
      </c>
      <c r="F290">
        <v>0.4</v>
      </c>
      <c r="G290">
        <v>300</v>
      </c>
      <c r="H290">
        <v>120</v>
      </c>
      <c r="I290">
        <v>-1</v>
      </c>
      <c r="J290" s="1">
        <f>DATEVALUE(items[[#This Row],[date]])</f>
        <v>44107</v>
      </c>
    </row>
    <row r="291" spans="1:10" ht="15" hidden="1" x14ac:dyDescent="0.25">
      <c r="A291" t="s">
        <v>8</v>
      </c>
      <c r="B291" t="s">
        <v>77</v>
      </c>
      <c r="C291">
        <v>0</v>
      </c>
      <c r="D291" t="s">
        <v>645</v>
      </c>
      <c r="E291" t="s">
        <v>619</v>
      </c>
      <c r="F291">
        <v>1</v>
      </c>
      <c r="G291">
        <v>250</v>
      </c>
      <c r="H291">
        <v>250</v>
      </c>
      <c r="I291">
        <v>-1</v>
      </c>
      <c r="J291" s="1">
        <f>DATEVALUE(items[[#This Row],[date]])</f>
        <v>44107</v>
      </c>
    </row>
    <row r="292" spans="1:10" ht="15" hidden="1" x14ac:dyDescent="0.25">
      <c r="A292" t="s">
        <v>8</v>
      </c>
      <c r="B292" t="s">
        <v>77</v>
      </c>
      <c r="C292">
        <v>0</v>
      </c>
      <c r="D292" t="s">
        <v>654</v>
      </c>
      <c r="E292" t="s">
        <v>619</v>
      </c>
      <c r="F292">
        <v>0.5</v>
      </c>
      <c r="G292">
        <v>300</v>
      </c>
      <c r="H292">
        <v>150</v>
      </c>
      <c r="I292">
        <v>-1</v>
      </c>
      <c r="J292" s="1">
        <f>DATEVALUE(items[[#This Row],[date]])</f>
        <v>44107</v>
      </c>
    </row>
    <row r="293" spans="1:10" ht="15" hidden="1" x14ac:dyDescent="0.25">
      <c r="A293" t="s">
        <v>8</v>
      </c>
      <c r="B293" t="s">
        <v>78</v>
      </c>
      <c r="C293">
        <v>0</v>
      </c>
      <c r="D293" t="s">
        <v>641</v>
      </c>
      <c r="E293" t="s">
        <v>602</v>
      </c>
      <c r="F293">
        <v>0.73</v>
      </c>
      <c r="G293">
        <v>50</v>
      </c>
      <c r="H293">
        <v>36.5</v>
      </c>
      <c r="I293">
        <v>-1</v>
      </c>
      <c r="J293" s="1">
        <f>DATEVALUE(items[[#This Row],[date]])</f>
        <v>44107</v>
      </c>
    </row>
    <row r="294" spans="1:10" ht="15" hidden="1" x14ac:dyDescent="0.25">
      <c r="A294" t="s">
        <v>8</v>
      </c>
      <c r="B294" t="s">
        <v>78</v>
      </c>
      <c r="C294">
        <v>0</v>
      </c>
      <c r="D294" t="s">
        <v>651</v>
      </c>
      <c r="E294" t="s">
        <v>599</v>
      </c>
      <c r="F294">
        <v>0.1</v>
      </c>
      <c r="G294">
        <v>100</v>
      </c>
      <c r="H294">
        <v>10</v>
      </c>
      <c r="I294">
        <v>-1</v>
      </c>
      <c r="J294" s="1">
        <f>DATEVALUE(items[[#This Row],[date]])</f>
        <v>44107</v>
      </c>
    </row>
    <row r="295" spans="1:10" ht="15" hidden="1" x14ac:dyDescent="0.25">
      <c r="A295" t="s">
        <v>8</v>
      </c>
      <c r="B295" t="s">
        <v>78</v>
      </c>
      <c r="C295">
        <v>0</v>
      </c>
      <c r="D295" t="s">
        <v>601</v>
      </c>
      <c r="E295" t="s">
        <v>602</v>
      </c>
      <c r="F295">
        <v>0.77</v>
      </c>
      <c r="G295">
        <v>50</v>
      </c>
      <c r="H295">
        <v>38.5</v>
      </c>
      <c r="I295">
        <v>-1</v>
      </c>
      <c r="J295" s="1">
        <f>DATEVALUE(items[[#This Row],[date]])</f>
        <v>44107</v>
      </c>
    </row>
    <row r="296" spans="1:10" ht="15" hidden="1" x14ac:dyDescent="0.25">
      <c r="A296" t="s">
        <v>8</v>
      </c>
      <c r="B296" t="s">
        <v>78</v>
      </c>
      <c r="C296">
        <v>0</v>
      </c>
      <c r="D296" t="s">
        <v>609</v>
      </c>
      <c r="E296" t="s">
        <v>597</v>
      </c>
      <c r="F296">
        <v>0.62</v>
      </c>
      <c r="G296">
        <v>60.000000000000007</v>
      </c>
      <c r="H296">
        <v>37.200000000000003</v>
      </c>
      <c r="I296">
        <v>-1</v>
      </c>
      <c r="J296" s="1">
        <f>DATEVALUE(items[[#This Row],[date]])</f>
        <v>44107</v>
      </c>
    </row>
    <row r="297" spans="1:10" ht="15" hidden="1" x14ac:dyDescent="0.25">
      <c r="A297" t="s">
        <v>8</v>
      </c>
      <c r="B297" t="s">
        <v>78</v>
      </c>
      <c r="C297">
        <v>0</v>
      </c>
      <c r="D297" t="s">
        <v>622</v>
      </c>
      <c r="E297" t="s">
        <v>602</v>
      </c>
      <c r="F297">
        <v>0.25</v>
      </c>
      <c r="G297">
        <v>100</v>
      </c>
      <c r="H297">
        <v>25</v>
      </c>
      <c r="I297">
        <v>-1</v>
      </c>
      <c r="J297" s="1">
        <f>DATEVALUE(items[[#This Row],[date]])</f>
        <v>44107</v>
      </c>
    </row>
    <row r="298" spans="1:10" ht="15" hidden="1" x14ac:dyDescent="0.25">
      <c r="A298" t="s">
        <v>8</v>
      </c>
      <c r="B298" t="s">
        <v>78</v>
      </c>
      <c r="C298">
        <v>0</v>
      </c>
      <c r="D298" t="s">
        <v>608</v>
      </c>
      <c r="E298" t="s">
        <v>599</v>
      </c>
      <c r="F298">
        <v>0.24</v>
      </c>
      <c r="G298">
        <v>100</v>
      </c>
      <c r="H298">
        <v>24</v>
      </c>
      <c r="I298">
        <v>-1</v>
      </c>
      <c r="J298" s="1">
        <f>DATEVALUE(items[[#This Row],[date]])</f>
        <v>44107</v>
      </c>
    </row>
    <row r="299" spans="1:10" ht="15" hidden="1" x14ac:dyDescent="0.25">
      <c r="A299" t="s">
        <v>8</v>
      </c>
      <c r="B299" t="s">
        <v>78</v>
      </c>
      <c r="C299">
        <v>0</v>
      </c>
      <c r="D299" t="s">
        <v>627</v>
      </c>
      <c r="E299" t="s">
        <v>602</v>
      </c>
      <c r="F299">
        <v>0.68</v>
      </c>
      <c r="G299">
        <v>59.999999999999993</v>
      </c>
      <c r="H299">
        <v>40.799999999999997</v>
      </c>
      <c r="I299">
        <v>-1</v>
      </c>
      <c r="J299" s="1">
        <f>DATEVALUE(items[[#This Row],[date]])</f>
        <v>44107</v>
      </c>
    </row>
    <row r="300" spans="1:10" ht="15" hidden="1" x14ac:dyDescent="0.25">
      <c r="A300" t="s">
        <v>8</v>
      </c>
      <c r="B300" t="s">
        <v>78</v>
      </c>
      <c r="C300">
        <v>0</v>
      </c>
      <c r="D300" t="s">
        <v>603</v>
      </c>
      <c r="E300" t="s">
        <v>602</v>
      </c>
      <c r="F300">
        <v>0.7</v>
      </c>
      <c r="G300">
        <v>50</v>
      </c>
      <c r="H300">
        <v>35</v>
      </c>
      <c r="I300">
        <v>-1</v>
      </c>
      <c r="J300" s="1">
        <f>DATEVALUE(items[[#This Row],[date]])</f>
        <v>44107</v>
      </c>
    </row>
    <row r="301" spans="1:10" ht="15" hidden="1" x14ac:dyDescent="0.25">
      <c r="A301" t="s">
        <v>8</v>
      </c>
      <c r="B301" t="s">
        <v>78</v>
      </c>
      <c r="C301">
        <v>0</v>
      </c>
      <c r="D301" t="s">
        <v>623</v>
      </c>
      <c r="E301" t="s">
        <v>602</v>
      </c>
      <c r="F301">
        <v>0.26</v>
      </c>
      <c r="G301">
        <v>100</v>
      </c>
      <c r="H301">
        <v>26</v>
      </c>
      <c r="I301">
        <v>-1</v>
      </c>
      <c r="J301" s="1">
        <f>DATEVALUE(items[[#This Row],[date]])</f>
        <v>44107</v>
      </c>
    </row>
    <row r="302" spans="1:10" ht="15" hidden="1" x14ac:dyDescent="0.25">
      <c r="A302" t="s">
        <v>8</v>
      </c>
      <c r="B302" t="s">
        <v>78</v>
      </c>
      <c r="C302">
        <v>0</v>
      </c>
      <c r="D302" t="s">
        <v>639</v>
      </c>
      <c r="E302" t="s">
        <v>602</v>
      </c>
      <c r="F302">
        <v>0.23</v>
      </c>
      <c r="G302">
        <v>50</v>
      </c>
      <c r="H302">
        <v>11.5</v>
      </c>
      <c r="I302">
        <v>-1</v>
      </c>
      <c r="J302" s="1">
        <f>DATEVALUE(items[[#This Row],[date]])</f>
        <v>44107</v>
      </c>
    </row>
    <row r="303" spans="1:10" ht="15" hidden="1" x14ac:dyDescent="0.25">
      <c r="A303" t="s">
        <v>8</v>
      </c>
      <c r="B303" t="s">
        <v>78</v>
      </c>
      <c r="C303">
        <v>0</v>
      </c>
      <c r="D303" t="s">
        <v>624</v>
      </c>
      <c r="E303" t="s">
        <v>602</v>
      </c>
      <c r="F303">
        <v>0.4</v>
      </c>
      <c r="G303">
        <v>100</v>
      </c>
      <c r="H303">
        <v>40</v>
      </c>
      <c r="I303">
        <v>-1</v>
      </c>
      <c r="J303" s="1">
        <f>DATEVALUE(items[[#This Row],[date]])</f>
        <v>44107</v>
      </c>
    </row>
    <row r="304" spans="1:10" ht="15" hidden="1" x14ac:dyDescent="0.25">
      <c r="A304" t="s">
        <v>8</v>
      </c>
      <c r="B304" t="s">
        <v>79</v>
      </c>
      <c r="C304">
        <v>0</v>
      </c>
      <c r="D304" t="s">
        <v>596</v>
      </c>
      <c r="E304" t="s">
        <v>597</v>
      </c>
      <c r="F304">
        <v>1</v>
      </c>
      <c r="G304">
        <v>40</v>
      </c>
      <c r="H304">
        <v>40</v>
      </c>
      <c r="I304">
        <v>-1</v>
      </c>
      <c r="J304" s="1">
        <f>DATEVALUE(items[[#This Row],[date]])</f>
        <v>44107</v>
      </c>
    </row>
    <row r="305" spans="1:10" ht="15" hidden="1" x14ac:dyDescent="0.25">
      <c r="A305" t="s">
        <v>8</v>
      </c>
      <c r="B305" t="s">
        <v>79</v>
      </c>
      <c r="C305">
        <v>0</v>
      </c>
      <c r="D305" t="s">
        <v>610</v>
      </c>
      <c r="E305" t="s">
        <v>597</v>
      </c>
      <c r="F305">
        <v>1</v>
      </c>
      <c r="G305">
        <v>30</v>
      </c>
      <c r="H305">
        <v>30</v>
      </c>
      <c r="I305">
        <v>-1</v>
      </c>
      <c r="J305" s="1">
        <f>DATEVALUE(items[[#This Row],[date]])</f>
        <v>44107</v>
      </c>
    </row>
    <row r="306" spans="1:10" ht="15" hidden="1" x14ac:dyDescent="0.25">
      <c r="A306" t="s">
        <v>8</v>
      </c>
      <c r="B306" t="s">
        <v>80</v>
      </c>
      <c r="C306">
        <v>0</v>
      </c>
      <c r="D306" t="s">
        <v>625</v>
      </c>
      <c r="E306" t="s">
        <v>599</v>
      </c>
      <c r="F306">
        <v>1</v>
      </c>
      <c r="G306">
        <v>40</v>
      </c>
      <c r="H306">
        <v>40</v>
      </c>
      <c r="I306">
        <v>-1</v>
      </c>
      <c r="J306" s="1">
        <f>DATEVALUE(items[[#This Row],[date]])</f>
        <v>44107</v>
      </c>
    </row>
    <row r="307" spans="1:10" ht="15" hidden="1" x14ac:dyDescent="0.25">
      <c r="A307" t="s">
        <v>8</v>
      </c>
      <c r="B307" t="s">
        <v>81</v>
      </c>
      <c r="C307">
        <v>0</v>
      </c>
      <c r="D307" t="s">
        <v>632</v>
      </c>
      <c r="E307" t="s">
        <v>602</v>
      </c>
      <c r="F307">
        <v>0.2</v>
      </c>
      <c r="G307">
        <v>50</v>
      </c>
      <c r="H307">
        <v>10</v>
      </c>
      <c r="I307">
        <v>-1</v>
      </c>
      <c r="J307" s="1">
        <f>DATEVALUE(items[[#This Row],[date]])</f>
        <v>44107</v>
      </c>
    </row>
    <row r="308" spans="1:10" ht="15" hidden="1" x14ac:dyDescent="0.25">
      <c r="A308" t="s">
        <v>8</v>
      </c>
      <c r="B308" t="s">
        <v>82</v>
      </c>
      <c r="C308">
        <v>0</v>
      </c>
      <c r="D308" t="s">
        <v>647</v>
      </c>
      <c r="E308" t="s">
        <v>602</v>
      </c>
      <c r="F308">
        <v>0.8</v>
      </c>
      <c r="G308">
        <v>50</v>
      </c>
      <c r="H308">
        <v>40</v>
      </c>
      <c r="I308">
        <v>-1</v>
      </c>
      <c r="J308" s="1">
        <f>DATEVALUE(items[[#This Row],[date]])</f>
        <v>44107</v>
      </c>
    </row>
    <row r="309" spans="1:10" ht="15" hidden="1" x14ac:dyDescent="0.25">
      <c r="A309" t="s">
        <v>8</v>
      </c>
      <c r="B309" t="s">
        <v>82</v>
      </c>
      <c r="C309">
        <v>0</v>
      </c>
      <c r="D309" t="s">
        <v>627</v>
      </c>
      <c r="E309" t="s">
        <v>602</v>
      </c>
      <c r="F309">
        <v>0.45</v>
      </c>
      <c r="G309">
        <v>60</v>
      </c>
      <c r="H309">
        <v>27</v>
      </c>
      <c r="I309">
        <v>-1</v>
      </c>
      <c r="J309" s="1">
        <f>DATEVALUE(items[[#This Row],[date]])</f>
        <v>44107</v>
      </c>
    </row>
    <row r="310" spans="1:10" ht="15" hidden="1" x14ac:dyDescent="0.25">
      <c r="A310" t="s">
        <v>8</v>
      </c>
      <c r="B310" t="s">
        <v>82</v>
      </c>
      <c r="C310">
        <v>0</v>
      </c>
      <c r="D310" t="s">
        <v>639</v>
      </c>
      <c r="E310" t="s">
        <v>602</v>
      </c>
      <c r="F310">
        <v>0.24</v>
      </c>
      <c r="G310">
        <v>50</v>
      </c>
      <c r="H310">
        <v>12</v>
      </c>
      <c r="I310">
        <v>-1</v>
      </c>
      <c r="J310" s="1">
        <f>DATEVALUE(items[[#This Row],[date]])</f>
        <v>44107</v>
      </c>
    </row>
    <row r="311" spans="1:10" ht="15" hidden="1" x14ac:dyDescent="0.25">
      <c r="A311" t="s">
        <v>8</v>
      </c>
      <c r="B311" t="s">
        <v>82</v>
      </c>
      <c r="C311">
        <v>0</v>
      </c>
      <c r="D311" t="s">
        <v>617</v>
      </c>
      <c r="E311" t="s">
        <v>602</v>
      </c>
      <c r="F311">
        <v>0.05</v>
      </c>
      <c r="G311">
        <v>200</v>
      </c>
      <c r="H311">
        <v>10</v>
      </c>
      <c r="I311">
        <v>-1</v>
      </c>
      <c r="J311" s="1">
        <f>DATEVALUE(items[[#This Row],[date]])</f>
        <v>44107</v>
      </c>
    </row>
    <row r="312" spans="1:10" ht="15" hidden="1" x14ac:dyDescent="0.25">
      <c r="A312" t="s">
        <v>8</v>
      </c>
      <c r="B312" t="s">
        <v>83</v>
      </c>
      <c r="C312">
        <v>0</v>
      </c>
      <c r="D312" t="s">
        <v>627</v>
      </c>
      <c r="E312" t="s">
        <v>602</v>
      </c>
      <c r="F312">
        <v>0.23</v>
      </c>
      <c r="G312">
        <v>60</v>
      </c>
      <c r="H312">
        <v>13.8</v>
      </c>
      <c r="I312">
        <v>-1</v>
      </c>
      <c r="J312" s="1">
        <f>DATEVALUE(items[[#This Row],[date]])</f>
        <v>44107</v>
      </c>
    </row>
    <row r="313" spans="1:10" ht="15" hidden="1" x14ac:dyDescent="0.25">
      <c r="A313" t="s">
        <v>8</v>
      </c>
      <c r="B313" t="s">
        <v>84</v>
      </c>
      <c r="C313">
        <v>0</v>
      </c>
      <c r="D313" t="s">
        <v>625</v>
      </c>
      <c r="E313" t="s">
        <v>599</v>
      </c>
      <c r="F313">
        <v>1</v>
      </c>
      <c r="G313">
        <v>40</v>
      </c>
      <c r="H313">
        <v>40</v>
      </c>
      <c r="I313">
        <v>-1</v>
      </c>
      <c r="J313" s="1">
        <f>DATEVALUE(items[[#This Row],[date]])</f>
        <v>44107</v>
      </c>
    </row>
    <row r="314" spans="1:10" ht="15" hidden="1" x14ac:dyDescent="0.25">
      <c r="A314" t="s">
        <v>8</v>
      </c>
      <c r="B314" t="s">
        <v>84</v>
      </c>
      <c r="C314">
        <v>0</v>
      </c>
      <c r="D314" t="s">
        <v>635</v>
      </c>
      <c r="E314" t="s">
        <v>602</v>
      </c>
      <c r="F314">
        <v>0.4</v>
      </c>
      <c r="G314">
        <v>50</v>
      </c>
      <c r="H314">
        <v>20</v>
      </c>
      <c r="I314">
        <v>-1</v>
      </c>
      <c r="J314" s="1">
        <f>DATEVALUE(items[[#This Row],[date]])</f>
        <v>44107</v>
      </c>
    </row>
    <row r="315" spans="1:10" ht="15" hidden="1" x14ac:dyDescent="0.25">
      <c r="A315" t="s">
        <v>8</v>
      </c>
      <c r="B315" t="s">
        <v>84</v>
      </c>
      <c r="C315">
        <v>0</v>
      </c>
      <c r="D315" t="s">
        <v>641</v>
      </c>
      <c r="E315" t="s">
        <v>602</v>
      </c>
      <c r="F315">
        <v>0.4</v>
      </c>
      <c r="G315">
        <v>50</v>
      </c>
      <c r="H315">
        <v>20</v>
      </c>
      <c r="I315">
        <v>-1</v>
      </c>
      <c r="J315" s="1">
        <f>DATEVALUE(items[[#This Row],[date]])</f>
        <v>44107</v>
      </c>
    </row>
    <row r="316" spans="1:10" ht="15" hidden="1" x14ac:dyDescent="0.25">
      <c r="A316" t="s">
        <v>8</v>
      </c>
      <c r="B316" t="s">
        <v>85</v>
      </c>
      <c r="C316">
        <v>0</v>
      </c>
      <c r="D316" t="s">
        <v>612</v>
      </c>
      <c r="E316" t="s">
        <v>599</v>
      </c>
      <c r="F316">
        <v>0.3</v>
      </c>
      <c r="G316">
        <v>100</v>
      </c>
      <c r="H316">
        <v>30</v>
      </c>
      <c r="I316">
        <v>-1</v>
      </c>
      <c r="J316" s="1">
        <f>DATEVALUE(items[[#This Row],[date]])</f>
        <v>44107</v>
      </c>
    </row>
    <row r="317" spans="1:10" ht="15" hidden="1" x14ac:dyDescent="0.25">
      <c r="A317" t="s">
        <v>8</v>
      </c>
      <c r="B317" t="s">
        <v>85</v>
      </c>
      <c r="C317">
        <v>0</v>
      </c>
      <c r="D317" t="s">
        <v>610</v>
      </c>
      <c r="E317" t="s">
        <v>597</v>
      </c>
      <c r="F317">
        <v>1</v>
      </c>
      <c r="G317">
        <v>30</v>
      </c>
      <c r="H317">
        <v>30</v>
      </c>
      <c r="I317">
        <v>-1</v>
      </c>
      <c r="J317" s="1">
        <f>DATEVALUE(items[[#This Row],[date]])</f>
        <v>44107</v>
      </c>
    </row>
    <row r="318" spans="1:10" ht="15" hidden="1" x14ac:dyDescent="0.25">
      <c r="A318" t="s">
        <v>8</v>
      </c>
      <c r="B318" t="s">
        <v>85</v>
      </c>
      <c r="C318">
        <v>0</v>
      </c>
      <c r="D318" t="s">
        <v>651</v>
      </c>
      <c r="E318" t="s">
        <v>599</v>
      </c>
      <c r="F318">
        <v>0.1</v>
      </c>
      <c r="G318">
        <v>100</v>
      </c>
      <c r="H318">
        <v>10</v>
      </c>
      <c r="I318">
        <v>-1</v>
      </c>
      <c r="J318" s="1">
        <f>DATEVALUE(items[[#This Row],[date]])</f>
        <v>44107</v>
      </c>
    </row>
    <row r="319" spans="1:10" ht="15" hidden="1" x14ac:dyDescent="0.25">
      <c r="A319" t="s">
        <v>8</v>
      </c>
      <c r="B319" t="s">
        <v>85</v>
      </c>
      <c r="C319">
        <v>0</v>
      </c>
      <c r="D319" t="s">
        <v>625</v>
      </c>
      <c r="E319" t="s">
        <v>599</v>
      </c>
      <c r="F319">
        <v>1</v>
      </c>
      <c r="G319">
        <v>40</v>
      </c>
      <c r="H319">
        <v>40</v>
      </c>
      <c r="I319">
        <v>-1</v>
      </c>
      <c r="J319" s="1">
        <f>DATEVALUE(items[[#This Row],[date]])</f>
        <v>44107</v>
      </c>
    </row>
    <row r="320" spans="1:10" ht="15" hidden="1" x14ac:dyDescent="0.25">
      <c r="A320" t="s">
        <v>8</v>
      </c>
      <c r="B320" t="s">
        <v>85</v>
      </c>
      <c r="C320">
        <v>0</v>
      </c>
      <c r="D320" t="s">
        <v>613</v>
      </c>
      <c r="E320" t="s">
        <v>599</v>
      </c>
      <c r="F320">
        <v>0.2</v>
      </c>
      <c r="G320">
        <v>100</v>
      </c>
      <c r="H320">
        <v>20</v>
      </c>
      <c r="I320">
        <v>-1</v>
      </c>
      <c r="J320" s="1">
        <f>DATEVALUE(items[[#This Row],[date]])</f>
        <v>44107</v>
      </c>
    </row>
    <row r="321" spans="1:10" ht="15" hidden="1" x14ac:dyDescent="0.25">
      <c r="A321" t="s">
        <v>8</v>
      </c>
      <c r="B321" t="s">
        <v>86</v>
      </c>
      <c r="C321">
        <v>0</v>
      </c>
      <c r="D321" t="s">
        <v>625</v>
      </c>
      <c r="E321" t="s">
        <v>599</v>
      </c>
      <c r="F321">
        <v>1</v>
      </c>
      <c r="G321">
        <v>40</v>
      </c>
      <c r="H321">
        <v>40</v>
      </c>
      <c r="I321">
        <v>-1</v>
      </c>
      <c r="J321" s="1">
        <f>DATEVALUE(items[[#This Row],[date]])</f>
        <v>44107</v>
      </c>
    </row>
    <row r="322" spans="1:10" ht="15" hidden="1" x14ac:dyDescent="0.25">
      <c r="A322" t="s">
        <v>8</v>
      </c>
      <c r="B322" t="s">
        <v>86</v>
      </c>
      <c r="C322">
        <v>0</v>
      </c>
      <c r="D322" t="s">
        <v>601</v>
      </c>
      <c r="E322" t="s">
        <v>602</v>
      </c>
      <c r="F322">
        <v>0.2</v>
      </c>
      <c r="G322">
        <v>50</v>
      </c>
      <c r="H322">
        <v>10</v>
      </c>
      <c r="I322">
        <v>-1</v>
      </c>
      <c r="J322" s="1">
        <f>DATEVALUE(items[[#This Row],[date]])</f>
        <v>44107</v>
      </c>
    </row>
    <row r="323" spans="1:10" ht="15" hidden="1" x14ac:dyDescent="0.25">
      <c r="A323" t="s">
        <v>8</v>
      </c>
      <c r="B323" t="s">
        <v>87</v>
      </c>
      <c r="C323">
        <v>0</v>
      </c>
      <c r="D323" t="s">
        <v>610</v>
      </c>
      <c r="E323" t="s">
        <v>597</v>
      </c>
      <c r="F323">
        <v>3</v>
      </c>
      <c r="G323">
        <v>30</v>
      </c>
      <c r="H323">
        <v>90</v>
      </c>
      <c r="I323">
        <v>-1</v>
      </c>
      <c r="J323" s="1">
        <f>DATEVALUE(items[[#This Row],[date]])</f>
        <v>44107</v>
      </c>
    </row>
    <row r="324" spans="1:10" ht="15" hidden="1" x14ac:dyDescent="0.25">
      <c r="A324" t="s">
        <v>8</v>
      </c>
      <c r="B324" t="s">
        <v>88</v>
      </c>
      <c r="C324">
        <v>0</v>
      </c>
      <c r="D324" t="s">
        <v>609</v>
      </c>
      <c r="E324" t="s">
        <v>597</v>
      </c>
      <c r="F324">
        <v>2</v>
      </c>
      <c r="G324">
        <v>50</v>
      </c>
      <c r="H324">
        <v>100</v>
      </c>
      <c r="I324">
        <v>-1</v>
      </c>
      <c r="J324" s="1">
        <f>DATEVALUE(items[[#This Row],[date]])</f>
        <v>44107</v>
      </c>
    </row>
    <row r="325" spans="1:10" ht="15" hidden="1" x14ac:dyDescent="0.25">
      <c r="A325" t="s">
        <v>8</v>
      </c>
      <c r="B325" t="s">
        <v>89</v>
      </c>
      <c r="C325">
        <v>0</v>
      </c>
      <c r="D325" t="s">
        <v>610</v>
      </c>
      <c r="E325" t="s">
        <v>597</v>
      </c>
      <c r="F325">
        <v>2</v>
      </c>
      <c r="G325">
        <v>30</v>
      </c>
      <c r="H325">
        <v>60</v>
      </c>
      <c r="I325">
        <v>-1</v>
      </c>
      <c r="J325" s="1">
        <f>DATEVALUE(items[[#This Row],[date]])</f>
        <v>44107</v>
      </c>
    </row>
    <row r="326" spans="1:10" ht="15" hidden="1" x14ac:dyDescent="0.25">
      <c r="A326" t="s">
        <v>8</v>
      </c>
      <c r="B326" t="s">
        <v>90</v>
      </c>
      <c r="C326">
        <v>0</v>
      </c>
      <c r="D326" t="s">
        <v>646</v>
      </c>
      <c r="E326" t="s">
        <v>619</v>
      </c>
      <c r="F326">
        <v>1</v>
      </c>
      <c r="G326">
        <v>150</v>
      </c>
      <c r="H326">
        <v>150</v>
      </c>
      <c r="I326">
        <v>-1</v>
      </c>
      <c r="J326" s="1">
        <f>DATEVALUE(items[[#This Row],[date]])</f>
        <v>44107</v>
      </c>
    </row>
    <row r="327" spans="1:10" ht="15" hidden="1" x14ac:dyDescent="0.25">
      <c r="A327" t="s">
        <v>8</v>
      </c>
      <c r="B327" t="s">
        <v>91</v>
      </c>
      <c r="C327">
        <v>0</v>
      </c>
      <c r="D327" t="s">
        <v>636</v>
      </c>
      <c r="E327" t="s">
        <v>599</v>
      </c>
      <c r="F327">
        <v>1</v>
      </c>
      <c r="G327">
        <v>100</v>
      </c>
      <c r="H327">
        <v>100</v>
      </c>
      <c r="I327">
        <v>-1</v>
      </c>
      <c r="J327" s="1">
        <f>DATEVALUE(items[[#This Row],[date]])</f>
        <v>44107</v>
      </c>
    </row>
    <row r="328" spans="1:10" ht="15" hidden="1" x14ac:dyDescent="0.25">
      <c r="A328" t="s">
        <v>8</v>
      </c>
      <c r="B328" t="s">
        <v>91</v>
      </c>
      <c r="C328">
        <v>0</v>
      </c>
      <c r="D328" t="s">
        <v>651</v>
      </c>
      <c r="E328" t="s">
        <v>599</v>
      </c>
      <c r="F328">
        <v>0.2</v>
      </c>
      <c r="G328">
        <v>100</v>
      </c>
      <c r="H328">
        <v>20</v>
      </c>
      <c r="I328">
        <v>-1</v>
      </c>
      <c r="J328" s="1">
        <f>DATEVALUE(items[[#This Row],[date]])</f>
        <v>44107</v>
      </c>
    </row>
    <row r="329" spans="1:10" ht="15" hidden="1" x14ac:dyDescent="0.25">
      <c r="A329" t="s">
        <v>8</v>
      </c>
      <c r="B329" t="s">
        <v>92</v>
      </c>
      <c r="C329">
        <v>0</v>
      </c>
      <c r="D329" t="s">
        <v>604</v>
      </c>
      <c r="E329" t="s">
        <v>602</v>
      </c>
      <c r="F329">
        <v>1</v>
      </c>
      <c r="G329">
        <v>50</v>
      </c>
      <c r="H329">
        <v>50</v>
      </c>
      <c r="I329">
        <v>-1</v>
      </c>
      <c r="J329" s="1">
        <f>DATEVALUE(items[[#This Row],[date]])</f>
        <v>44107</v>
      </c>
    </row>
    <row r="330" spans="1:10" ht="15" hidden="1" x14ac:dyDescent="0.25">
      <c r="A330" t="s">
        <v>8</v>
      </c>
      <c r="B330" t="s">
        <v>93</v>
      </c>
      <c r="C330">
        <v>0</v>
      </c>
      <c r="D330" t="s">
        <v>623</v>
      </c>
      <c r="E330" t="s">
        <v>602</v>
      </c>
      <c r="F330">
        <v>0.25</v>
      </c>
      <c r="G330">
        <v>100</v>
      </c>
      <c r="H330">
        <v>25</v>
      </c>
      <c r="I330">
        <v>-1</v>
      </c>
      <c r="J330" s="1">
        <f>DATEVALUE(items[[#This Row],[date]])</f>
        <v>44107</v>
      </c>
    </row>
    <row r="331" spans="1:10" ht="15" hidden="1" x14ac:dyDescent="0.25">
      <c r="A331" t="s">
        <v>8</v>
      </c>
      <c r="B331" t="s">
        <v>94</v>
      </c>
      <c r="C331">
        <v>0</v>
      </c>
      <c r="D331" t="s">
        <v>635</v>
      </c>
      <c r="E331" t="s">
        <v>602</v>
      </c>
      <c r="F331">
        <v>0.4</v>
      </c>
      <c r="G331">
        <v>50</v>
      </c>
      <c r="H331">
        <v>20</v>
      </c>
      <c r="I331">
        <v>-1</v>
      </c>
      <c r="J331" s="1">
        <f>DATEVALUE(items[[#This Row],[date]])</f>
        <v>44107</v>
      </c>
    </row>
    <row r="332" spans="1:10" ht="15" hidden="1" x14ac:dyDescent="0.25">
      <c r="A332" t="s">
        <v>95</v>
      </c>
      <c r="B332" t="s">
        <v>96</v>
      </c>
      <c r="C332">
        <v>0</v>
      </c>
      <c r="D332" t="s">
        <v>661</v>
      </c>
      <c r="E332" t="s">
        <v>602</v>
      </c>
      <c r="F332">
        <v>2</v>
      </c>
      <c r="G332">
        <v>30</v>
      </c>
      <c r="H332">
        <v>60</v>
      </c>
      <c r="I332">
        <v>-1</v>
      </c>
      <c r="J332" s="1">
        <f>DATEVALUE(items[[#This Row],[date]])</f>
        <v>44108</v>
      </c>
    </row>
    <row r="333" spans="1:10" ht="15" hidden="1" x14ac:dyDescent="0.25">
      <c r="A333" t="s">
        <v>95</v>
      </c>
      <c r="B333" t="s">
        <v>96</v>
      </c>
      <c r="C333">
        <v>0</v>
      </c>
      <c r="D333" t="s">
        <v>601</v>
      </c>
      <c r="E333" t="s">
        <v>602</v>
      </c>
      <c r="F333">
        <v>0.5</v>
      </c>
      <c r="G333">
        <v>50</v>
      </c>
      <c r="H333">
        <v>25</v>
      </c>
      <c r="I333">
        <v>-1</v>
      </c>
      <c r="J333" s="1">
        <f>DATEVALUE(items[[#This Row],[date]])</f>
        <v>44108</v>
      </c>
    </row>
    <row r="334" spans="1:10" ht="15" hidden="1" x14ac:dyDescent="0.25">
      <c r="A334" t="s">
        <v>95</v>
      </c>
      <c r="B334" t="s">
        <v>96</v>
      </c>
      <c r="C334">
        <v>0</v>
      </c>
      <c r="D334" t="s">
        <v>605</v>
      </c>
      <c r="E334" t="s">
        <v>602</v>
      </c>
      <c r="F334">
        <v>1.8</v>
      </c>
      <c r="G334">
        <v>50</v>
      </c>
      <c r="H334">
        <v>90</v>
      </c>
      <c r="I334">
        <v>-1</v>
      </c>
      <c r="J334" s="1">
        <f>DATEVALUE(items[[#This Row],[date]])</f>
        <v>44108</v>
      </c>
    </row>
    <row r="335" spans="1:10" ht="15" hidden="1" x14ac:dyDescent="0.25">
      <c r="A335" t="s">
        <v>95</v>
      </c>
      <c r="B335" t="s">
        <v>96</v>
      </c>
      <c r="C335">
        <v>0</v>
      </c>
      <c r="D335" t="s">
        <v>647</v>
      </c>
      <c r="E335" t="s">
        <v>602</v>
      </c>
      <c r="F335">
        <v>0.76</v>
      </c>
      <c r="G335">
        <v>50</v>
      </c>
      <c r="H335">
        <v>38</v>
      </c>
      <c r="I335">
        <v>-1</v>
      </c>
      <c r="J335" s="1">
        <f>DATEVALUE(items[[#This Row],[date]])</f>
        <v>44108</v>
      </c>
    </row>
    <row r="336" spans="1:10" ht="15" hidden="1" x14ac:dyDescent="0.25">
      <c r="A336" t="s">
        <v>95</v>
      </c>
      <c r="B336" t="s">
        <v>96</v>
      </c>
      <c r="C336">
        <v>0</v>
      </c>
      <c r="D336" t="s">
        <v>609</v>
      </c>
      <c r="E336" t="s">
        <v>597</v>
      </c>
      <c r="F336">
        <v>2.83</v>
      </c>
      <c r="G336">
        <v>60</v>
      </c>
      <c r="H336">
        <v>169.8</v>
      </c>
      <c r="I336">
        <v>-1</v>
      </c>
      <c r="J336" s="1">
        <f>DATEVALUE(items[[#This Row],[date]])</f>
        <v>44108</v>
      </c>
    </row>
    <row r="337" spans="1:10" ht="15" hidden="1" x14ac:dyDescent="0.25">
      <c r="A337" t="s">
        <v>95</v>
      </c>
      <c r="B337" t="s">
        <v>96</v>
      </c>
      <c r="C337">
        <v>0</v>
      </c>
      <c r="D337" t="s">
        <v>662</v>
      </c>
      <c r="E337" t="s">
        <v>602</v>
      </c>
      <c r="F337">
        <v>0.5</v>
      </c>
      <c r="G337">
        <v>50</v>
      </c>
      <c r="H337">
        <v>25</v>
      </c>
      <c r="I337">
        <v>-1</v>
      </c>
      <c r="J337" s="1">
        <f>DATEVALUE(items[[#This Row],[date]])</f>
        <v>44108</v>
      </c>
    </row>
    <row r="338" spans="1:10" ht="15" hidden="1" x14ac:dyDescent="0.25">
      <c r="A338" t="s">
        <v>95</v>
      </c>
      <c r="B338" t="s">
        <v>96</v>
      </c>
      <c r="C338">
        <v>0</v>
      </c>
      <c r="D338" t="s">
        <v>663</v>
      </c>
      <c r="E338" t="s">
        <v>599</v>
      </c>
      <c r="F338">
        <v>0.23</v>
      </c>
      <c r="G338">
        <v>100</v>
      </c>
      <c r="H338">
        <v>23</v>
      </c>
      <c r="I338">
        <v>-1</v>
      </c>
      <c r="J338" s="1">
        <f>DATEVALUE(items[[#This Row],[date]])</f>
        <v>44108</v>
      </c>
    </row>
    <row r="339" spans="1:10" ht="15" hidden="1" x14ac:dyDescent="0.25">
      <c r="A339" t="s">
        <v>95</v>
      </c>
      <c r="B339" t="s">
        <v>96</v>
      </c>
      <c r="C339">
        <v>0</v>
      </c>
      <c r="D339" t="s">
        <v>611</v>
      </c>
      <c r="E339" t="s">
        <v>602</v>
      </c>
      <c r="F339">
        <v>0.08</v>
      </c>
      <c r="G339">
        <v>100</v>
      </c>
      <c r="H339">
        <v>8</v>
      </c>
      <c r="I339">
        <v>-1</v>
      </c>
      <c r="J339" s="1">
        <f>DATEVALUE(items[[#This Row],[date]])</f>
        <v>44108</v>
      </c>
    </row>
    <row r="340" spans="1:10" ht="15" hidden="1" x14ac:dyDescent="0.25">
      <c r="A340" t="s">
        <v>95</v>
      </c>
      <c r="B340" t="s">
        <v>96</v>
      </c>
      <c r="C340">
        <v>0</v>
      </c>
      <c r="D340" t="s">
        <v>639</v>
      </c>
      <c r="E340" t="s">
        <v>602</v>
      </c>
      <c r="F340">
        <v>0.18</v>
      </c>
      <c r="G340">
        <v>50</v>
      </c>
      <c r="H340">
        <v>9</v>
      </c>
      <c r="I340">
        <v>-1</v>
      </c>
      <c r="J340" s="1">
        <f>DATEVALUE(items[[#This Row],[date]])</f>
        <v>44108</v>
      </c>
    </row>
    <row r="341" spans="1:10" ht="15" hidden="1" x14ac:dyDescent="0.25">
      <c r="A341" t="s">
        <v>95</v>
      </c>
      <c r="B341" t="s">
        <v>97</v>
      </c>
      <c r="C341">
        <v>0</v>
      </c>
      <c r="D341" t="s">
        <v>621</v>
      </c>
      <c r="E341" t="s">
        <v>619</v>
      </c>
      <c r="F341">
        <v>0.7</v>
      </c>
      <c r="G341">
        <v>250.00000000000003</v>
      </c>
      <c r="H341">
        <v>175</v>
      </c>
      <c r="I341">
        <v>-1</v>
      </c>
      <c r="J341" s="1">
        <f>DATEVALUE(items[[#This Row],[date]])</f>
        <v>44108</v>
      </c>
    </row>
    <row r="342" spans="1:10" ht="15" hidden="1" x14ac:dyDescent="0.25">
      <c r="A342" t="s">
        <v>95</v>
      </c>
      <c r="B342" t="s">
        <v>97</v>
      </c>
      <c r="C342">
        <v>0</v>
      </c>
      <c r="D342" t="s">
        <v>644</v>
      </c>
      <c r="E342" t="s">
        <v>619</v>
      </c>
      <c r="F342">
        <v>0.8</v>
      </c>
      <c r="G342">
        <v>200</v>
      </c>
      <c r="H342">
        <v>160</v>
      </c>
      <c r="I342">
        <v>-1</v>
      </c>
      <c r="J342" s="1">
        <f>DATEVALUE(items[[#This Row],[date]])</f>
        <v>44108</v>
      </c>
    </row>
    <row r="343" spans="1:10" ht="15" hidden="1" x14ac:dyDescent="0.25">
      <c r="A343" t="s">
        <v>95</v>
      </c>
      <c r="B343" t="s">
        <v>97</v>
      </c>
      <c r="C343">
        <v>0</v>
      </c>
      <c r="D343" t="s">
        <v>640</v>
      </c>
      <c r="E343" t="s">
        <v>619</v>
      </c>
      <c r="F343">
        <v>0.4</v>
      </c>
      <c r="G343">
        <v>300</v>
      </c>
      <c r="H343">
        <v>120</v>
      </c>
      <c r="I343">
        <v>-1</v>
      </c>
      <c r="J343" s="1">
        <f>DATEVALUE(items[[#This Row],[date]])</f>
        <v>44108</v>
      </c>
    </row>
    <row r="344" spans="1:10" ht="15" hidden="1" x14ac:dyDescent="0.25">
      <c r="A344" t="s">
        <v>95</v>
      </c>
      <c r="B344" t="s">
        <v>97</v>
      </c>
      <c r="C344">
        <v>0</v>
      </c>
      <c r="D344" t="s">
        <v>640</v>
      </c>
      <c r="E344" t="s">
        <v>619</v>
      </c>
      <c r="F344">
        <v>0.4</v>
      </c>
      <c r="G344">
        <v>300</v>
      </c>
      <c r="H344">
        <v>120</v>
      </c>
      <c r="I344">
        <v>-1</v>
      </c>
      <c r="J344" s="1">
        <f>DATEVALUE(items[[#This Row],[date]])</f>
        <v>44108</v>
      </c>
    </row>
    <row r="345" spans="1:10" ht="15" hidden="1" x14ac:dyDescent="0.25">
      <c r="A345" t="s">
        <v>95</v>
      </c>
      <c r="B345" t="s">
        <v>97</v>
      </c>
      <c r="C345">
        <v>0</v>
      </c>
      <c r="D345" t="s">
        <v>664</v>
      </c>
      <c r="E345" t="s">
        <v>597</v>
      </c>
      <c r="F345">
        <v>1.3</v>
      </c>
      <c r="G345">
        <v>50</v>
      </c>
      <c r="H345">
        <v>65</v>
      </c>
      <c r="I345">
        <v>-1</v>
      </c>
      <c r="J345" s="1">
        <f>DATEVALUE(items[[#This Row],[date]])</f>
        <v>44108</v>
      </c>
    </row>
    <row r="346" spans="1:10" ht="15" hidden="1" x14ac:dyDescent="0.25">
      <c r="A346" t="s">
        <v>95</v>
      </c>
      <c r="B346" t="s">
        <v>97</v>
      </c>
      <c r="C346">
        <v>0</v>
      </c>
      <c r="D346" t="s">
        <v>641</v>
      </c>
      <c r="E346" t="s">
        <v>602</v>
      </c>
      <c r="F346">
        <v>0.8</v>
      </c>
      <c r="G346">
        <v>50</v>
      </c>
      <c r="H346">
        <v>40</v>
      </c>
      <c r="I346">
        <v>-1</v>
      </c>
      <c r="J346" s="1">
        <f>DATEVALUE(items[[#This Row],[date]])</f>
        <v>44108</v>
      </c>
    </row>
    <row r="347" spans="1:10" ht="15" hidden="1" x14ac:dyDescent="0.25">
      <c r="A347" t="s">
        <v>95</v>
      </c>
      <c r="B347" t="s">
        <v>97</v>
      </c>
      <c r="C347">
        <v>0</v>
      </c>
      <c r="D347" t="s">
        <v>635</v>
      </c>
      <c r="E347" t="s">
        <v>602</v>
      </c>
      <c r="F347">
        <v>0.2</v>
      </c>
      <c r="G347">
        <v>50</v>
      </c>
      <c r="H347">
        <v>10</v>
      </c>
      <c r="I347">
        <v>-1</v>
      </c>
      <c r="J347" s="1">
        <f>DATEVALUE(items[[#This Row],[date]])</f>
        <v>44108</v>
      </c>
    </row>
    <row r="348" spans="1:10" ht="15" hidden="1" x14ac:dyDescent="0.25">
      <c r="A348" t="s">
        <v>95</v>
      </c>
      <c r="B348" t="s">
        <v>97</v>
      </c>
      <c r="C348">
        <v>0</v>
      </c>
      <c r="D348" t="s">
        <v>603</v>
      </c>
      <c r="E348" t="s">
        <v>602</v>
      </c>
      <c r="F348">
        <v>0.57999999999999996</v>
      </c>
      <c r="G348">
        <v>50</v>
      </c>
      <c r="H348">
        <v>29</v>
      </c>
      <c r="I348">
        <v>-1</v>
      </c>
      <c r="J348" s="1">
        <f>DATEVALUE(items[[#This Row],[date]])</f>
        <v>44108</v>
      </c>
    </row>
    <row r="349" spans="1:10" ht="15" hidden="1" x14ac:dyDescent="0.25">
      <c r="A349" t="s">
        <v>95</v>
      </c>
      <c r="B349" t="s">
        <v>97</v>
      </c>
      <c r="C349">
        <v>0</v>
      </c>
      <c r="D349" t="s">
        <v>604</v>
      </c>
      <c r="E349" t="s">
        <v>602</v>
      </c>
      <c r="F349">
        <v>0.3</v>
      </c>
      <c r="G349">
        <v>50</v>
      </c>
      <c r="H349">
        <v>15</v>
      </c>
      <c r="I349">
        <v>-1</v>
      </c>
      <c r="J349" s="1">
        <f>DATEVALUE(items[[#This Row],[date]])</f>
        <v>44108</v>
      </c>
    </row>
    <row r="350" spans="1:10" ht="15" hidden="1" x14ac:dyDescent="0.25">
      <c r="A350" t="s">
        <v>95</v>
      </c>
      <c r="B350" t="s">
        <v>97</v>
      </c>
      <c r="C350">
        <v>0</v>
      </c>
      <c r="D350" t="s">
        <v>610</v>
      </c>
      <c r="E350" t="s">
        <v>597</v>
      </c>
      <c r="F350">
        <v>2</v>
      </c>
      <c r="G350">
        <v>30</v>
      </c>
      <c r="H350">
        <v>60</v>
      </c>
      <c r="I350">
        <v>-1</v>
      </c>
      <c r="J350" s="1">
        <f>DATEVALUE(items[[#This Row],[date]])</f>
        <v>44108</v>
      </c>
    </row>
    <row r="351" spans="1:10" ht="15" hidden="1" x14ac:dyDescent="0.25">
      <c r="A351" t="s">
        <v>95</v>
      </c>
      <c r="B351" t="s">
        <v>97</v>
      </c>
      <c r="C351">
        <v>0</v>
      </c>
      <c r="D351" t="s">
        <v>598</v>
      </c>
      <c r="E351" t="s">
        <v>599</v>
      </c>
      <c r="F351">
        <v>0.1</v>
      </c>
      <c r="G351">
        <v>100</v>
      </c>
      <c r="H351">
        <v>10</v>
      </c>
      <c r="I351">
        <v>-1</v>
      </c>
      <c r="J351" s="1">
        <f>DATEVALUE(items[[#This Row],[date]])</f>
        <v>44108</v>
      </c>
    </row>
    <row r="352" spans="1:10" ht="15" hidden="1" x14ac:dyDescent="0.25">
      <c r="A352" t="s">
        <v>95</v>
      </c>
      <c r="B352" t="s">
        <v>98</v>
      </c>
      <c r="C352">
        <v>0</v>
      </c>
      <c r="D352" t="s">
        <v>624</v>
      </c>
      <c r="E352" t="s">
        <v>602</v>
      </c>
      <c r="F352">
        <v>0.23</v>
      </c>
      <c r="G352">
        <v>100</v>
      </c>
      <c r="H352">
        <v>23</v>
      </c>
      <c r="I352">
        <v>-1</v>
      </c>
      <c r="J352" s="1">
        <f>DATEVALUE(items[[#This Row],[date]])</f>
        <v>44108</v>
      </c>
    </row>
    <row r="353" spans="1:10" ht="15" hidden="1" x14ac:dyDescent="0.25">
      <c r="A353" t="s">
        <v>95</v>
      </c>
      <c r="B353" t="s">
        <v>98</v>
      </c>
      <c r="C353">
        <v>0</v>
      </c>
      <c r="D353" t="s">
        <v>622</v>
      </c>
      <c r="E353" t="s">
        <v>602</v>
      </c>
      <c r="F353">
        <v>0.17</v>
      </c>
      <c r="G353">
        <v>99.999999999999986</v>
      </c>
      <c r="H353">
        <v>17</v>
      </c>
      <c r="I353">
        <v>-1</v>
      </c>
      <c r="J353" s="1">
        <f>DATEVALUE(items[[#This Row],[date]])</f>
        <v>44108</v>
      </c>
    </row>
    <row r="354" spans="1:10" ht="15" hidden="1" x14ac:dyDescent="0.25">
      <c r="A354" t="s">
        <v>95</v>
      </c>
      <c r="B354" t="s">
        <v>98</v>
      </c>
      <c r="C354">
        <v>0</v>
      </c>
      <c r="D354" t="s">
        <v>608</v>
      </c>
      <c r="E354" t="s">
        <v>599</v>
      </c>
      <c r="F354">
        <v>0.32</v>
      </c>
      <c r="G354">
        <v>100</v>
      </c>
      <c r="H354">
        <v>32</v>
      </c>
      <c r="I354">
        <v>-1</v>
      </c>
      <c r="J354" s="1">
        <f>DATEVALUE(items[[#This Row],[date]])</f>
        <v>44108</v>
      </c>
    </row>
    <row r="355" spans="1:10" ht="15" hidden="1" x14ac:dyDescent="0.25">
      <c r="A355" t="s">
        <v>95</v>
      </c>
      <c r="B355" t="s">
        <v>98</v>
      </c>
      <c r="C355">
        <v>0</v>
      </c>
      <c r="D355" t="s">
        <v>625</v>
      </c>
      <c r="E355" t="s">
        <v>599</v>
      </c>
      <c r="F355">
        <v>2</v>
      </c>
      <c r="G355">
        <v>40</v>
      </c>
      <c r="H355">
        <v>80</v>
      </c>
      <c r="I355">
        <v>-1</v>
      </c>
      <c r="J355" s="1">
        <f>DATEVALUE(items[[#This Row],[date]])</f>
        <v>44108</v>
      </c>
    </row>
    <row r="356" spans="1:10" ht="15" hidden="1" x14ac:dyDescent="0.25">
      <c r="A356" t="s">
        <v>95</v>
      </c>
      <c r="B356" t="s">
        <v>98</v>
      </c>
      <c r="C356">
        <v>0</v>
      </c>
      <c r="D356" t="s">
        <v>648</v>
      </c>
      <c r="E356" t="s">
        <v>602</v>
      </c>
      <c r="F356">
        <v>1</v>
      </c>
      <c r="G356">
        <v>20</v>
      </c>
      <c r="H356">
        <v>20</v>
      </c>
      <c r="I356">
        <v>-1</v>
      </c>
      <c r="J356" s="1">
        <f>DATEVALUE(items[[#This Row],[date]])</f>
        <v>44108</v>
      </c>
    </row>
    <row r="357" spans="1:10" ht="15" hidden="1" x14ac:dyDescent="0.25">
      <c r="A357" t="s">
        <v>95</v>
      </c>
      <c r="B357" t="s">
        <v>99</v>
      </c>
      <c r="C357">
        <v>0</v>
      </c>
      <c r="D357" t="s">
        <v>613</v>
      </c>
      <c r="E357" t="s">
        <v>599</v>
      </c>
      <c r="F357">
        <v>0.2</v>
      </c>
      <c r="G357">
        <v>100</v>
      </c>
      <c r="H357">
        <v>20</v>
      </c>
      <c r="I357">
        <v>-1</v>
      </c>
      <c r="J357" s="1">
        <f>DATEVALUE(items[[#This Row],[date]])</f>
        <v>44108</v>
      </c>
    </row>
    <row r="358" spans="1:10" ht="15" hidden="1" x14ac:dyDescent="0.25">
      <c r="A358" t="s">
        <v>95</v>
      </c>
      <c r="B358" t="s">
        <v>99</v>
      </c>
      <c r="C358">
        <v>0</v>
      </c>
      <c r="D358" t="s">
        <v>610</v>
      </c>
      <c r="E358" t="s">
        <v>597</v>
      </c>
      <c r="F358">
        <v>1</v>
      </c>
      <c r="G358">
        <v>30</v>
      </c>
      <c r="H358">
        <v>30</v>
      </c>
      <c r="I358">
        <v>-1</v>
      </c>
      <c r="J358" s="1">
        <f>DATEVALUE(items[[#This Row],[date]])</f>
        <v>44108</v>
      </c>
    </row>
    <row r="359" spans="1:10" ht="15" hidden="1" x14ac:dyDescent="0.25">
      <c r="A359" t="s">
        <v>95</v>
      </c>
      <c r="B359" t="s">
        <v>100</v>
      </c>
      <c r="C359">
        <v>0</v>
      </c>
      <c r="D359" t="s">
        <v>615</v>
      </c>
      <c r="E359" t="s">
        <v>597</v>
      </c>
      <c r="F359">
        <v>1</v>
      </c>
      <c r="G359">
        <v>20</v>
      </c>
      <c r="H359">
        <v>20</v>
      </c>
      <c r="I359">
        <v>-1</v>
      </c>
      <c r="J359" s="1">
        <f>DATEVALUE(items[[#This Row],[date]])</f>
        <v>44108</v>
      </c>
    </row>
    <row r="360" spans="1:10" ht="15" hidden="1" x14ac:dyDescent="0.25">
      <c r="A360" t="s">
        <v>95</v>
      </c>
      <c r="B360" t="s">
        <v>100</v>
      </c>
      <c r="C360">
        <v>0</v>
      </c>
      <c r="D360" t="s">
        <v>627</v>
      </c>
      <c r="E360" t="s">
        <v>602</v>
      </c>
      <c r="F360">
        <v>0.34</v>
      </c>
      <c r="G360">
        <v>59.999999999999993</v>
      </c>
      <c r="H360">
        <v>20.399999999999999</v>
      </c>
      <c r="I360">
        <v>-1</v>
      </c>
      <c r="J360" s="1">
        <f>DATEVALUE(items[[#This Row],[date]])</f>
        <v>44108</v>
      </c>
    </row>
    <row r="361" spans="1:10" ht="15" hidden="1" x14ac:dyDescent="0.25">
      <c r="A361" t="s">
        <v>95</v>
      </c>
      <c r="B361" t="s">
        <v>100</v>
      </c>
      <c r="C361">
        <v>0</v>
      </c>
      <c r="D361" t="s">
        <v>623</v>
      </c>
      <c r="E361" t="s">
        <v>602</v>
      </c>
      <c r="F361">
        <v>0.19</v>
      </c>
      <c r="G361">
        <v>100</v>
      </c>
      <c r="H361">
        <v>19</v>
      </c>
      <c r="I361">
        <v>-1</v>
      </c>
      <c r="J361" s="1">
        <f>DATEVALUE(items[[#This Row],[date]])</f>
        <v>44108</v>
      </c>
    </row>
    <row r="362" spans="1:10" ht="15" hidden="1" x14ac:dyDescent="0.25">
      <c r="A362" t="s">
        <v>95</v>
      </c>
      <c r="B362" t="s">
        <v>100</v>
      </c>
      <c r="C362">
        <v>0</v>
      </c>
      <c r="D362" t="s">
        <v>616</v>
      </c>
      <c r="E362" t="s">
        <v>599</v>
      </c>
      <c r="F362">
        <v>0.1</v>
      </c>
      <c r="G362">
        <v>100</v>
      </c>
      <c r="H362">
        <v>10</v>
      </c>
      <c r="I362">
        <v>-1</v>
      </c>
      <c r="J362" s="1">
        <f>DATEVALUE(items[[#This Row],[date]])</f>
        <v>44108</v>
      </c>
    </row>
    <row r="363" spans="1:10" ht="15" hidden="1" x14ac:dyDescent="0.25">
      <c r="A363" t="s">
        <v>95</v>
      </c>
      <c r="B363" t="s">
        <v>101</v>
      </c>
      <c r="C363">
        <v>0</v>
      </c>
      <c r="D363" t="s">
        <v>624</v>
      </c>
      <c r="E363" t="s">
        <v>602</v>
      </c>
      <c r="F363">
        <v>0.3</v>
      </c>
      <c r="G363">
        <v>100</v>
      </c>
      <c r="H363">
        <v>30</v>
      </c>
      <c r="I363">
        <v>-1</v>
      </c>
      <c r="J363" s="1">
        <f>DATEVALUE(items[[#This Row],[date]])</f>
        <v>44108</v>
      </c>
    </row>
    <row r="364" spans="1:10" ht="15" hidden="1" x14ac:dyDescent="0.25">
      <c r="A364" t="s">
        <v>95</v>
      </c>
      <c r="B364" t="s">
        <v>101</v>
      </c>
      <c r="C364">
        <v>0</v>
      </c>
      <c r="D364" t="s">
        <v>661</v>
      </c>
      <c r="E364" t="s">
        <v>602</v>
      </c>
      <c r="F364">
        <v>1</v>
      </c>
      <c r="G364">
        <v>30</v>
      </c>
      <c r="H364">
        <v>30</v>
      </c>
      <c r="I364">
        <v>-1</v>
      </c>
      <c r="J364" s="1">
        <f>DATEVALUE(items[[#This Row],[date]])</f>
        <v>44108</v>
      </c>
    </row>
    <row r="365" spans="1:10" ht="15" hidden="1" x14ac:dyDescent="0.25">
      <c r="A365" t="s">
        <v>95</v>
      </c>
      <c r="B365" t="s">
        <v>101</v>
      </c>
      <c r="C365">
        <v>0</v>
      </c>
      <c r="D365" t="s">
        <v>663</v>
      </c>
      <c r="E365" t="s">
        <v>599</v>
      </c>
      <c r="F365">
        <v>0.35</v>
      </c>
      <c r="G365">
        <v>150</v>
      </c>
      <c r="H365">
        <v>52.5</v>
      </c>
      <c r="I365">
        <v>-1</v>
      </c>
      <c r="J365" s="1">
        <f>DATEVALUE(items[[#This Row],[date]])</f>
        <v>44108</v>
      </c>
    </row>
    <row r="366" spans="1:10" ht="15" hidden="1" x14ac:dyDescent="0.25">
      <c r="A366" t="s">
        <v>95</v>
      </c>
      <c r="B366" t="s">
        <v>101</v>
      </c>
      <c r="C366">
        <v>0</v>
      </c>
      <c r="D366" t="s">
        <v>627</v>
      </c>
      <c r="E366" t="s">
        <v>602</v>
      </c>
      <c r="F366">
        <v>1.3</v>
      </c>
      <c r="G366">
        <v>60</v>
      </c>
      <c r="H366">
        <v>78</v>
      </c>
      <c r="I366">
        <v>-1</v>
      </c>
      <c r="J366" s="1">
        <f>DATEVALUE(items[[#This Row],[date]])</f>
        <v>44108</v>
      </c>
    </row>
    <row r="367" spans="1:10" ht="15" hidden="1" x14ac:dyDescent="0.25">
      <c r="A367" t="s">
        <v>95</v>
      </c>
      <c r="B367" t="s">
        <v>102</v>
      </c>
      <c r="C367">
        <v>0</v>
      </c>
      <c r="D367" t="s">
        <v>665</v>
      </c>
      <c r="E367" t="s">
        <v>602</v>
      </c>
      <c r="F367">
        <v>0.3</v>
      </c>
      <c r="G367">
        <v>100</v>
      </c>
      <c r="H367">
        <v>30</v>
      </c>
      <c r="I367">
        <v>-1</v>
      </c>
      <c r="J367" s="1">
        <f>DATEVALUE(items[[#This Row],[date]])</f>
        <v>44108</v>
      </c>
    </row>
    <row r="368" spans="1:10" ht="15" hidden="1" x14ac:dyDescent="0.25">
      <c r="A368" t="s">
        <v>95</v>
      </c>
      <c r="B368" t="s">
        <v>102</v>
      </c>
      <c r="C368">
        <v>0</v>
      </c>
      <c r="D368" t="s">
        <v>665</v>
      </c>
      <c r="E368" t="s">
        <v>602</v>
      </c>
      <c r="F368">
        <v>0.3</v>
      </c>
      <c r="G368">
        <v>100</v>
      </c>
      <c r="H368">
        <v>30</v>
      </c>
      <c r="I368">
        <v>-1</v>
      </c>
      <c r="J368" s="1">
        <f>DATEVALUE(items[[#This Row],[date]])</f>
        <v>44108</v>
      </c>
    </row>
    <row r="369" spans="1:10" ht="15" hidden="1" x14ac:dyDescent="0.25">
      <c r="A369" t="s">
        <v>95</v>
      </c>
      <c r="B369" t="s">
        <v>102</v>
      </c>
      <c r="C369">
        <v>0</v>
      </c>
      <c r="D369" t="s">
        <v>605</v>
      </c>
      <c r="E369" t="s">
        <v>602</v>
      </c>
      <c r="F369">
        <v>0.48</v>
      </c>
      <c r="G369">
        <v>50</v>
      </c>
      <c r="H369">
        <v>24</v>
      </c>
      <c r="I369">
        <v>-1</v>
      </c>
      <c r="J369" s="1">
        <f>DATEVALUE(items[[#This Row],[date]])</f>
        <v>44108</v>
      </c>
    </row>
    <row r="370" spans="1:10" ht="15" hidden="1" x14ac:dyDescent="0.25">
      <c r="A370" t="s">
        <v>95</v>
      </c>
      <c r="B370" t="s">
        <v>102</v>
      </c>
      <c r="C370">
        <v>0</v>
      </c>
      <c r="D370" t="s">
        <v>605</v>
      </c>
      <c r="E370" t="s">
        <v>602</v>
      </c>
      <c r="F370">
        <v>0.5</v>
      </c>
      <c r="G370">
        <v>50</v>
      </c>
      <c r="H370">
        <v>25</v>
      </c>
      <c r="I370">
        <v>-1</v>
      </c>
      <c r="J370" s="1">
        <f>DATEVALUE(items[[#This Row],[date]])</f>
        <v>44108</v>
      </c>
    </row>
    <row r="371" spans="1:10" ht="15" hidden="1" x14ac:dyDescent="0.25">
      <c r="A371" t="s">
        <v>95</v>
      </c>
      <c r="B371" t="s">
        <v>102</v>
      </c>
      <c r="C371">
        <v>0</v>
      </c>
      <c r="D371" t="s">
        <v>635</v>
      </c>
      <c r="E371" t="s">
        <v>602</v>
      </c>
      <c r="F371">
        <v>0.8</v>
      </c>
      <c r="G371">
        <v>50</v>
      </c>
      <c r="H371">
        <v>40</v>
      </c>
      <c r="I371">
        <v>-1</v>
      </c>
      <c r="J371" s="1">
        <f>DATEVALUE(items[[#This Row],[date]])</f>
        <v>44108</v>
      </c>
    </row>
    <row r="372" spans="1:10" ht="15" hidden="1" x14ac:dyDescent="0.25">
      <c r="A372" t="s">
        <v>95</v>
      </c>
      <c r="B372" t="s">
        <v>102</v>
      </c>
      <c r="C372">
        <v>0</v>
      </c>
      <c r="D372" t="s">
        <v>626</v>
      </c>
      <c r="E372" t="s">
        <v>602</v>
      </c>
      <c r="F372">
        <v>1</v>
      </c>
      <c r="G372">
        <v>50</v>
      </c>
      <c r="H372">
        <v>50</v>
      </c>
      <c r="I372">
        <v>-1</v>
      </c>
      <c r="J372" s="1">
        <f>DATEVALUE(items[[#This Row],[date]])</f>
        <v>44108</v>
      </c>
    </row>
    <row r="373" spans="1:10" ht="15" hidden="1" x14ac:dyDescent="0.25">
      <c r="A373" t="s">
        <v>95</v>
      </c>
      <c r="B373" t="s">
        <v>102</v>
      </c>
      <c r="C373">
        <v>0</v>
      </c>
      <c r="D373" t="s">
        <v>623</v>
      </c>
      <c r="E373" t="s">
        <v>602</v>
      </c>
      <c r="F373">
        <v>0.25</v>
      </c>
      <c r="G373">
        <v>100</v>
      </c>
      <c r="H373">
        <v>25</v>
      </c>
      <c r="I373">
        <v>-1</v>
      </c>
      <c r="J373" s="1">
        <f>DATEVALUE(items[[#This Row],[date]])</f>
        <v>44108</v>
      </c>
    </row>
    <row r="374" spans="1:10" ht="15" hidden="1" x14ac:dyDescent="0.25">
      <c r="A374" t="s">
        <v>95</v>
      </c>
      <c r="B374" t="s">
        <v>102</v>
      </c>
      <c r="C374">
        <v>0</v>
      </c>
      <c r="D374" t="s">
        <v>603</v>
      </c>
      <c r="E374" t="s">
        <v>602</v>
      </c>
      <c r="F374">
        <v>0.56000000000000005</v>
      </c>
      <c r="G374">
        <v>49.999999999999993</v>
      </c>
      <c r="H374">
        <v>28</v>
      </c>
      <c r="I374">
        <v>-1</v>
      </c>
      <c r="J374" s="1">
        <f>DATEVALUE(items[[#This Row],[date]])</f>
        <v>44108</v>
      </c>
    </row>
    <row r="375" spans="1:10" ht="15" hidden="1" x14ac:dyDescent="0.25">
      <c r="A375" t="s">
        <v>95</v>
      </c>
      <c r="B375" t="s">
        <v>102</v>
      </c>
      <c r="C375">
        <v>0</v>
      </c>
      <c r="D375" t="s">
        <v>626</v>
      </c>
      <c r="E375" t="s">
        <v>602</v>
      </c>
      <c r="F375">
        <v>1.8</v>
      </c>
      <c r="G375">
        <v>50</v>
      </c>
      <c r="H375">
        <v>90</v>
      </c>
      <c r="I375">
        <v>-1</v>
      </c>
      <c r="J375" s="1">
        <f>DATEVALUE(items[[#This Row],[date]])</f>
        <v>44108</v>
      </c>
    </row>
    <row r="376" spans="1:10" ht="15" hidden="1" x14ac:dyDescent="0.25">
      <c r="A376" t="s">
        <v>95</v>
      </c>
      <c r="B376" t="s">
        <v>102</v>
      </c>
      <c r="C376">
        <v>0</v>
      </c>
      <c r="D376" t="s">
        <v>604</v>
      </c>
      <c r="E376" t="s">
        <v>602</v>
      </c>
      <c r="F376">
        <v>0.56000000000000005</v>
      </c>
      <c r="G376">
        <v>49.999999999999993</v>
      </c>
      <c r="H376">
        <v>28</v>
      </c>
      <c r="I376">
        <v>-1</v>
      </c>
      <c r="J376" s="1">
        <f>DATEVALUE(items[[#This Row],[date]])</f>
        <v>44108</v>
      </c>
    </row>
    <row r="377" spans="1:10" ht="15" hidden="1" x14ac:dyDescent="0.25">
      <c r="A377" t="s">
        <v>95</v>
      </c>
      <c r="B377" t="s">
        <v>103</v>
      </c>
      <c r="C377">
        <v>0</v>
      </c>
      <c r="D377" t="s">
        <v>628</v>
      </c>
      <c r="E377" t="s">
        <v>599</v>
      </c>
      <c r="F377">
        <v>0.4</v>
      </c>
      <c r="G377">
        <v>100</v>
      </c>
      <c r="H377">
        <v>40</v>
      </c>
      <c r="I377">
        <v>-1</v>
      </c>
      <c r="J377" s="1">
        <f>DATEVALUE(items[[#This Row],[date]])</f>
        <v>44108</v>
      </c>
    </row>
    <row r="378" spans="1:10" ht="15" hidden="1" x14ac:dyDescent="0.25">
      <c r="A378" t="s">
        <v>95</v>
      </c>
      <c r="B378" t="s">
        <v>103</v>
      </c>
      <c r="C378">
        <v>0</v>
      </c>
      <c r="D378" t="s">
        <v>600</v>
      </c>
      <c r="E378" t="s">
        <v>599</v>
      </c>
      <c r="F378">
        <v>0.1</v>
      </c>
      <c r="G378">
        <v>100</v>
      </c>
      <c r="H378">
        <v>10</v>
      </c>
      <c r="I378">
        <v>-1</v>
      </c>
      <c r="J378" s="1">
        <f>DATEVALUE(items[[#This Row],[date]])</f>
        <v>44108</v>
      </c>
    </row>
    <row r="379" spans="1:10" ht="15" hidden="1" x14ac:dyDescent="0.25">
      <c r="A379" t="s">
        <v>95</v>
      </c>
      <c r="B379" t="s">
        <v>103</v>
      </c>
      <c r="C379">
        <v>0</v>
      </c>
      <c r="D379" t="s">
        <v>627</v>
      </c>
      <c r="E379" t="s">
        <v>602</v>
      </c>
      <c r="F379">
        <v>0.2</v>
      </c>
      <c r="G379">
        <v>60</v>
      </c>
      <c r="H379">
        <v>12</v>
      </c>
      <c r="I379">
        <v>-1</v>
      </c>
      <c r="J379" s="1">
        <f>DATEVALUE(items[[#This Row],[date]])</f>
        <v>44108</v>
      </c>
    </row>
    <row r="380" spans="1:10" ht="15" hidden="1" x14ac:dyDescent="0.25">
      <c r="A380" t="s">
        <v>95</v>
      </c>
      <c r="B380" t="s">
        <v>104</v>
      </c>
      <c r="C380">
        <v>0</v>
      </c>
      <c r="D380" t="s">
        <v>609</v>
      </c>
      <c r="E380" t="s">
        <v>597</v>
      </c>
      <c r="F380">
        <v>0.2</v>
      </c>
      <c r="G380">
        <v>60</v>
      </c>
      <c r="H380">
        <v>12</v>
      </c>
      <c r="I380">
        <v>-1</v>
      </c>
      <c r="J380" s="1">
        <f>DATEVALUE(items[[#This Row],[date]])</f>
        <v>44108</v>
      </c>
    </row>
    <row r="381" spans="1:10" ht="15" hidden="1" x14ac:dyDescent="0.25">
      <c r="A381" t="s">
        <v>95</v>
      </c>
      <c r="B381" t="s">
        <v>104</v>
      </c>
      <c r="C381">
        <v>0</v>
      </c>
      <c r="D381" t="s">
        <v>627</v>
      </c>
      <c r="E381" t="s">
        <v>602</v>
      </c>
      <c r="F381">
        <v>0.3</v>
      </c>
      <c r="G381">
        <v>60</v>
      </c>
      <c r="H381">
        <v>18</v>
      </c>
      <c r="I381">
        <v>-1</v>
      </c>
      <c r="J381" s="1">
        <f>DATEVALUE(items[[#This Row],[date]])</f>
        <v>44108</v>
      </c>
    </row>
    <row r="382" spans="1:10" ht="15" hidden="1" x14ac:dyDescent="0.25">
      <c r="A382" t="s">
        <v>95</v>
      </c>
      <c r="B382" t="s">
        <v>104</v>
      </c>
      <c r="C382">
        <v>0</v>
      </c>
      <c r="D382" t="s">
        <v>623</v>
      </c>
      <c r="E382" t="s">
        <v>602</v>
      </c>
      <c r="F382">
        <v>0.08</v>
      </c>
      <c r="G382">
        <v>100</v>
      </c>
      <c r="H382">
        <v>8</v>
      </c>
      <c r="I382">
        <v>-1</v>
      </c>
      <c r="J382" s="1">
        <f>DATEVALUE(items[[#This Row],[date]])</f>
        <v>44108</v>
      </c>
    </row>
    <row r="383" spans="1:10" ht="15" hidden="1" x14ac:dyDescent="0.25">
      <c r="A383" t="s">
        <v>95</v>
      </c>
      <c r="B383" t="s">
        <v>105</v>
      </c>
      <c r="C383">
        <v>0</v>
      </c>
      <c r="D383" t="s">
        <v>659</v>
      </c>
      <c r="E383" t="s">
        <v>602</v>
      </c>
      <c r="F383">
        <v>1</v>
      </c>
      <c r="G383">
        <v>20</v>
      </c>
      <c r="H383">
        <v>20</v>
      </c>
      <c r="I383">
        <v>-1</v>
      </c>
      <c r="J383" s="1">
        <f>DATEVALUE(items[[#This Row],[date]])</f>
        <v>44108</v>
      </c>
    </row>
    <row r="384" spans="1:10" ht="15" hidden="1" x14ac:dyDescent="0.25">
      <c r="A384" t="s">
        <v>95</v>
      </c>
      <c r="B384" t="s">
        <v>106</v>
      </c>
      <c r="C384">
        <v>0</v>
      </c>
      <c r="D384" t="s">
        <v>625</v>
      </c>
      <c r="E384" t="s">
        <v>599</v>
      </c>
      <c r="F384">
        <v>1</v>
      </c>
      <c r="G384">
        <v>40</v>
      </c>
      <c r="H384">
        <v>40</v>
      </c>
      <c r="I384">
        <v>-1</v>
      </c>
      <c r="J384" s="1">
        <f>DATEVALUE(items[[#This Row],[date]])</f>
        <v>44108</v>
      </c>
    </row>
    <row r="385" spans="1:10" ht="15" hidden="1" x14ac:dyDescent="0.25">
      <c r="A385" t="s">
        <v>95</v>
      </c>
      <c r="B385" t="s">
        <v>106</v>
      </c>
      <c r="C385">
        <v>0</v>
      </c>
      <c r="D385" t="s">
        <v>600</v>
      </c>
      <c r="E385" t="s">
        <v>599</v>
      </c>
      <c r="F385">
        <v>0.1</v>
      </c>
      <c r="G385">
        <v>100</v>
      </c>
      <c r="H385">
        <v>10</v>
      </c>
      <c r="I385">
        <v>-1</v>
      </c>
      <c r="J385" s="1">
        <f>DATEVALUE(items[[#This Row],[date]])</f>
        <v>44108</v>
      </c>
    </row>
    <row r="386" spans="1:10" ht="15" hidden="1" x14ac:dyDescent="0.25">
      <c r="A386" t="s">
        <v>95</v>
      </c>
      <c r="B386" t="s">
        <v>107</v>
      </c>
      <c r="C386">
        <v>0</v>
      </c>
      <c r="D386" t="s">
        <v>659</v>
      </c>
      <c r="E386" t="s">
        <v>602</v>
      </c>
      <c r="F386">
        <v>1</v>
      </c>
      <c r="G386">
        <v>20</v>
      </c>
      <c r="H386">
        <v>20</v>
      </c>
      <c r="I386">
        <v>-1</v>
      </c>
      <c r="J386" s="1">
        <f>DATEVALUE(items[[#This Row],[date]])</f>
        <v>44108</v>
      </c>
    </row>
    <row r="387" spans="1:10" ht="15" hidden="1" x14ac:dyDescent="0.25">
      <c r="A387" t="s">
        <v>95</v>
      </c>
      <c r="B387" t="s">
        <v>107</v>
      </c>
      <c r="C387">
        <v>0</v>
      </c>
      <c r="D387" t="s">
        <v>600</v>
      </c>
      <c r="E387" t="s">
        <v>599</v>
      </c>
      <c r="F387">
        <v>0.3</v>
      </c>
      <c r="G387">
        <v>100</v>
      </c>
      <c r="H387">
        <v>30</v>
      </c>
      <c r="I387">
        <v>-1</v>
      </c>
      <c r="J387" s="1">
        <f>DATEVALUE(items[[#This Row],[date]])</f>
        <v>44108</v>
      </c>
    </row>
    <row r="388" spans="1:10" ht="15" hidden="1" x14ac:dyDescent="0.25">
      <c r="A388" t="s">
        <v>95</v>
      </c>
      <c r="B388" t="s">
        <v>107</v>
      </c>
      <c r="C388">
        <v>0</v>
      </c>
      <c r="D388" t="s">
        <v>617</v>
      </c>
      <c r="E388" t="s">
        <v>602</v>
      </c>
      <c r="F388">
        <v>0.1</v>
      </c>
      <c r="G388">
        <v>200</v>
      </c>
      <c r="H388">
        <v>20</v>
      </c>
      <c r="I388">
        <v>-1</v>
      </c>
      <c r="J388" s="1">
        <f>DATEVALUE(items[[#This Row],[date]])</f>
        <v>44108</v>
      </c>
    </row>
    <row r="389" spans="1:10" ht="15" hidden="1" x14ac:dyDescent="0.25">
      <c r="A389" t="s">
        <v>95</v>
      </c>
      <c r="B389" t="s">
        <v>108</v>
      </c>
      <c r="C389">
        <v>0</v>
      </c>
      <c r="D389" t="s">
        <v>612</v>
      </c>
      <c r="E389" t="s">
        <v>599</v>
      </c>
      <c r="F389">
        <v>0.4</v>
      </c>
      <c r="G389">
        <v>100</v>
      </c>
      <c r="H389">
        <v>40</v>
      </c>
      <c r="I389">
        <v>-1</v>
      </c>
      <c r="J389" s="1">
        <f>DATEVALUE(items[[#This Row],[date]])</f>
        <v>44108</v>
      </c>
    </row>
    <row r="390" spans="1:10" ht="15" hidden="1" x14ac:dyDescent="0.25">
      <c r="A390" t="s">
        <v>95</v>
      </c>
      <c r="B390" t="s">
        <v>108</v>
      </c>
      <c r="C390">
        <v>0</v>
      </c>
      <c r="D390" t="s">
        <v>625</v>
      </c>
      <c r="E390" t="s">
        <v>599</v>
      </c>
      <c r="F390">
        <v>2</v>
      </c>
      <c r="G390">
        <v>40</v>
      </c>
      <c r="H390">
        <v>80</v>
      </c>
      <c r="I390">
        <v>-1</v>
      </c>
      <c r="J390" s="1">
        <f>DATEVALUE(items[[#This Row],[date]])</f>
        <v>44108</v>
      </c>
    </row>
    <row r="391" spans="1:10" ht="15" hidden="1" x14ac:dyDescent="0.25">
      <c r="A391" t="s">
        <v>95</v>
      </c>
      <c r="B391" t="s">
        <v>108</v>
      </c>
      <c r="C391">
        <v>0</v>
      </c>
      <c r="D391" t="s">
        <v>664</v>
      </c>
      <c r="E391" t="s">
        <v>597</v>
      </c>
      <c r="F391">
        <v>1.9</v>
      </c>
      <c r="G391">
        <v>50</v>
      </c>
      <c r="H391">
        <v>95</v>
      </c>
      <c r="I391">
        <v>-1</v>
      </c>
      <c r="J391" s="1">
        <f>DATEVALUE(items[[#This Row],[date]])</f>
        <v>44108</v>
      </c>
    </row>
    <row r="392" spans="1:10" ht="15" hidden="1" x14ac:dyDescent="0.25">
      <c r="A392" t="s">
        <v>95</v>
      </c>
      <c r="B392" t="s">
        <v>108</v>
      </c>
      <c r="C392">
        <v>0</v>
      </c>
      <c r="D392" t="s">
        <v>626</v>
      </c>
      <c r="E392" t="s">
        <v>602</v>
      </c>
      <c r="F392">
        <v>1.1000000000000001</v>
      </c>
      <c r="G392">
        <v>49.999999999999993</v>
      </c>
      <c r="H392">
        <v>55</v>
      </c>
      <c r="I392">
        <v>-1</v>
      </c>
      <c r="J392" s="1">
        <f>DATEVALUE(items[[#This Row],[date]])</f>
        <v>44108</v>
      </c>
    </row>
    <row r="393" spans="1:10" ht="15" hidden="1" x14ac:dyDescent="0.25">
      <c r="A393" t="s">
        <v>95</v>
      </c>
      <c r="B393" t="s">
        <v>108</v>
      </c>
      <c r="C393">
        <v>0</v>
      </c>
      <c r="D393" t="s">
        <v>609</v>
      </c>
      <c r="E393" t="s">
        <v>597</v>
      </c>
      <c r="F393">
        <v>0.33</v>
      </c>
      <c r="G393">
        <v>60</v>
      </c>
      <c r="H393">
        <v>19.8</v>
      </c>
      <c r="I393">
        <v>-1</v>
      </c>
      <c r="J393" s="1">
        <f>DATEVALUE(items[[#This Row],[date]])</f>
        <v>44108</v>
      </c>
    </row>
    <row r="394" spans="1:10" ht="15" hidden="1" x14ac:dyDescent="0.25">
      <c r="A394" t="s">
        <v>95</v>
      </c>
      <c r="B394" t="s">
        <v>109</v>
      </c>
      <c r="C394">
        <v>0</v>
      </c>
      <c r="D394" t="s">
        <v>637</v>
      </c>
      <c r="E394" t="s">
        <v>602</v>
      </c>
      <c r="F394">
        <v>0.44</v>
      </c>
      <c r="G394">
        <v>180</v>
      </c>
      <c r="H394">
        <v>79.2</v>
      </c>
      <c r="I394">
        <v>-1</v>
      </c>
      <c r="J394" s="1">
        <f>DATEVALUE(items[[#This Row],[date]])</f>
        <v>44108</v>
      </c>
    </row>
    <row r="395" spans="1:10" ht="15" hidden="1" x14ac:dyDescent="0.25">
      <c r="A395" t="s">
        <v>95</v>
      </c>
      <c r="B395" t="s">
        <v>109</v>
      </c>
      <c r="C395">
        <v>0</v>
      </c>
      <c r="D395" t="s">
        <v>623</v>
      </c>
      <c r="E395" t="s">
        <v>602</v>
      </c>
      <c r="F395">
        <v>0.79</v>
      </c>
      <c r="G395">
        <v>100</v>
      </c>
      <c r="H395">
        <v>79</v>
      </c>
      <c r="I395">
        <v>-1</v>
      </c>
      <c r="J395" s="1">
        <f>DATEVALUE(items[[#This Row],[date]])</f>
        <v>44108</v>
      </c>
    </row>
    <row r="396" spans="1:10" ht="15" hidden="1" x14ac:dyDescent="0.25">
      <c r="A396" t="s">
        <v>95</v>
      </c>
      <c r="B396" t="s">
        <v>109</v>
      </c>
      <c r="C396">
        <v>0</v>
      </c>
      <c r="D396" t="s">
        <v>641</v>
      </c>
      <c r="E396" t="s">
        <v>602</v>
      </c>
      <c r="F396">
        <v>1.1299999999999999</v>
      </c>
      <c r="G396">
        <v>50.000000000000007</v>
      </c>
      <c r="H396">
        <v>56.5</v>
      </c>
      <c r="I396">
        <v>-1</v>
      </c>
      <c r="J396" s="1">
        <f>DATEVALUE(items[[#This Row],[date]])</f>
        <v>44108</v>
      </c>
    </row>
    <row r="397" spans="1:10" ht="15" hidden="1" x14ac:dyDescent="0.25">
      <c r="A397" t="s">
        <v>95</v>
      </c>
      <c r="B397" t="s">
        <v>109</v>
      </c>
      <c r="C397">
        <v>0</v>
      </c>
      <c r="D397" t="s">
        <v>617</v>
      </c>
      <c r="E397" t="s">
        <v>602</v>
      </c>
      <c r="F397">
        <v>0.1</v>
      </c>
      <c r="G397">
        <v>200</v>
      </c>
      <c r="H397">
        <v>20</v>
      </c>
      <c r="I397">
        <v>-1</v>
      </c>
      <c r="J397" s="1">
        <f>DATEVALUE(items[[#This Row],[date]])</f>
        <v>44108</v>
      </c>
    </row>
    <row r="398" spans="1:10" ht="15" hidden="1" x14ac:dyDescent="0.25">
      <c r="A398" t="s">
        <v>95</v>
      </c>
      <c r="B398" t="s">
        <v>109</v>
      </c>
      <c r="C398">
        <v>0</v>
      </c>
      <c r="D398" t="s">
        <v>600</v>
      </c>
      <c r="E398" t="s">
        <v>599</v>
      </c>
      <c r="F398">
        <v>0.1</v>
      </c>
      <c r="G398">
        <v>100</v>
      </c>
      <c r="H398">
        <v>10</v>
      </c>
      <c r="I398">
        <v>-1</v>
      </c>
      <c r="J398" s="1">
        <f>DATEVALUE(items[[#This Row],[date]])</f>
        <v>44108</v>
      </c>
    </row>
    <row r="399" spans="1:10" ht="15" hidden="1" x14ac:dyDescent="0.25">
      <c r="A399" t="s">
        <v>95</v>
      </c>
      <c r="B399" t="s">
        <v>109</v>
      </c>
      <c r="C399">
        <v>0</v>
      </c>
      <c r="D399" t="s">
        <v>610</v>
      </c>
      <c r="E399" t="s">
        <v>597</v>
      </c>
      <c r="F399">
        <v>2</v>
      </c>
      <c r="G399">
        <v>30</v>
      </c>
      <c r="H399">
        <v>60</v>
      </c>
      <c r="I399">
        <v>-1</v>
      </c>
      <c r="J399" s="1">
        <f>DATEVALUE(items[[#This Row],[date]])</f>
        <v>44108</v>
      </c>
    </row>
    <row r="400" spans="1:10" ht="15" hidden="1" x14ac:dyDescent="0.25">
      <c r="A400" t="s">
        <v>95</v>
      </c>
      <c r="B400" t="s">
        <v>109</v>
      </c>
      <c r="C400">
        <v>0</v>
      </c>
      <c r="D400" t="s">
        <v>603</v>
      </c>
      <c r="E400" t="s">
        <v>602</v>
      </c>
      <c r="F400">
        <v>0.4</v>
      </c>
      <c r="G400">
        <v>50</v>
      </c>
      <c r="H400">
        <v>20</v>
      </c>
      <c r="I400">
        <v>-1</v>
      </c>
      <c r="J400" s="1">
        <f>DATEVALUE(items[[#This Row],[date]])</f>
        <v>44108</v>
      </c>
    </row>
    <row r="401" spans="1:10" ht="15" hidden="1" x14ac:dyDescent="0.25">
      <c r="A401" t="s">
        <v>95</v>
      </c>
      <c r="B401" t="s">
        <v>109</v>
      </c>
      <c r="C401">
        <v>0</v>
      </c>
      <c r="D401" t="s">
        <v>604</v>
      </c>
      <c r="E401" t="s">
        <v>602</v>
      </c>
      <c r="F401">
        <v>0.7</v>
      </c>
      <c r="G401">
        <v>50</v>
      </c>
      <c r="H401">
        <v>35</v>
      </c>
      <c r="I401">
        <v>-1</v>
      </c>
      <c r="J401" s="1">
        <f>DATEVALUE(items[[#This Row],[date]])</f>
        <v>44108</v>
      </c>
    </row>
    <row r="402" spans="1:10" ht="15" hidden="1" x14ac:dyDescent="0.25">
      <c r="A402" t="s">
        <v>95</v>
      </c>
      <c r="B402" t="s">
        <v>109</v>
      </c>
      <c r="C402">
        <v>0</v>
      </c>
      <c r="D402" t="s">
        <v>601</v>
      </c>
      <c r="E402" t="s">
        <v>602</v>
      </c>
      <c r="F402">
        <v>0.39</v>
      </c>
      <c r="G402">
        <v>50</v>
      </c>
      <c r="H402">
        <v>19.5</v>
      </c>
      <c r="I402">
        <v>-1</v>
      </c>
      <c r="J402" s="1">
        <f>DATEVALUE(items[[#This Row],[date]])</f>
        <v>44108</v>
      </c>
    </row>
    <row r="403" spans="1:10" ht="15" hidden="1" x14ac:dyDescent="0.25">
      <c r="A403" t="s">
        <v>95</v>
      </c>
      <c r="B403" t="s">
        <v>109</v>
      </c>
      <c r="C403">
        <v>0</v>
      </c>
      <c r="D403" t="s">
        <v>648</v>
      </c>
      <c r="E403" t="s">
        <v>602</v>
      </c>
      <c r="F403">
        <v>1</v>
      </c>
      <c r="G403">
        <v>20</v>
      </c>
      <c r="H403">
        <v>20</v>
      </c>
      <c r="I403">
        <v>-1</v>
      </c>
      <c r="J403" s="1">
        <f>DATEVALUE(items[[#This Row],[date]])</f>
        <v>44108</v>
      </c>
    </row>
    <row r="404" spans="1:10" ht="15" hidden="1" x14ac:dyDescent="0.25">
      <c r="A404" t="s">
        <v>95</v>
      </c>
      <c r="B404" t="s">
        <v>109</v>
      </c>
      <c r="C404">
        <v>0</v>
      </c>
      <c r="D404" t="s">
        <v>626</v>
      </c>
      <c r="E404" t="s">
        <v>602</v>
      </c>
      <c r="F404">
        <v>1.8</v>
      </c>
      <c r="G404">
        <v>50</v>
      </c>
      <c r="H404">
        <v>90</v>
      </c>
      <c r="I404">
        <v>-1</v>
      </c>
      <c r="J404" s="1">
        <f>DATEVALUE(items[[#This Row],[date]])</f>
        <v>44108</v>
      </c>
    </row>
    <row r="405" spans="1:10" ht="15" hidden="1" x14ac:dyDescent="0.25">
      <c r="A405" t="s">
        <v>95</v>
      </c>
      <c r="B405" t="s">
        <v>109</v>
      </c>
      <c r="C405">
        <v>0</v>
      </c>
      <c r="D405" t="s">
        <v>624</v>
      </c>
      <c r="E405" t="s">
        <v>602</v>
      </c>
      <c r="F405">
        <v>0.5</v>
      </c>
      <c r="G405">
        <v>100</v>
      </c>
      <c r="H405">
        <v>50</v>
      </c>
      <c r="I405">
        <v>-1</v>
      </c>
      <c r="J405" s="1">
        <f>DATEVALUE(items[[#This Row],[date]])</f>
        <v>44108</v>
      </c>
    </row>
    <row r="406" spans="1:10" ht="15" hidden="1" x14ac:dyDescent="0.25">
      <c r="A406" t="s">
        <v>95</v>
      </c>
      <c r="B406" t="s">
        <v>110</v>
      </c>
      <c r="C406">
        <v>0</v>
      </c>
      <c r="D406" t="s">
        <v>647</v>
      </c>
      <c r="E406" t="s">
        <v>602</v>
      </c>
      <c r="F406">
        <v>1.1000000000000001</v>
      </c>
      <c r="G406">
        <v>49.999999999999993</v>
      </c>
      <c r="H406">
        <v>55</v>
      </c>
      <c r="I406">
        <v>-1</v>
      </c>
      <c r="J406" s="1">
        <f>DATEVALUE(items[[#This Row],[date]])</f>
        <v>44108</v>
      </c>
    </row>
    <row r="407" spans="1:10" ht="15" hidden="1" x14ac:dyDescent="0.25">
      <c r="A407" t="s">
        <v>95</v>
      </c>
      <c r="B407" t="s">
        <v>110</v>
      </c>
      <c r="C407">
        <v>0</v>
      </c>
      <c r="D407" t="s">
        <v>626</v>
      </c>
      <c r="E407" t="s">
        <v>602</v>
      </c>
      <c r="F407">
        <v>1.33</v>
      </c>
      <c r="G407">
        <v>50</v>
      </c>
      <c r="H407">
        <v>66.5</v>
      </c>
      <c r="I407">
        <v>-1</v>
      </c>
      <c r="J407" s="1">
        <f>DATEVALUE(items[[#This Row],[date]])</f>
        <v>44108</v>
      </c>
    </row>
    <row r="408" spans="1:10" ht="15" hidden="1" x14ac:dyDescent="0.25">
      <c r="A408" t="s">
        <v>95</v>
      </c>
      <c r="B408" t="s">
        <v>110</v>
      </c>
      <c r="C408">
        <v>0</v>
      </c>
      <c r="D408" t="s">
        <v>635</v>
      </c>
      <c r="E408" t="s">
        <v>602</v>
      </c>
      <c r="F408">
        <v>1.2</v>
      </c>
      <c r="G408">
        <v>50</v>
      </c>
      <c r="H408">
        <v>60</v>
      </c>
      <c r="I408">
        <v>-1</v>
      </c>
      <c r="J408" s="1">
        <f>DATEVALUE(items[[#This Row],[date]])</f>
        <v>44108</v>
      </c>
    </row>
    <row r="409" spans="1:10" ht="15" hidden="1" x14ac:dyDescent="0.25">
      <c r="A409" t="s">
        <v>95</v>
      </c>
      <c r="B409" t="s">
        <v>111</v>
      </c>
      <c r="C409">
        <v>0</v>
      </c>
      <c r="D409" t="s">
        <v>603</v>
      </c>
      <c r="E409" t="s">
        <v>602</v>
      </c>
      <c r="F409">
        <v>0.76</v>
      </c>
      <c r="G409">
        <v>50</v>
      </c>
      <c r="H409">
        <v>38</v>
      </c>
      <c r="I409">
        <v>-1</v>
      </c>
      <c r="J409" s="1">
        <f>DATEVALUE(items[[#This Row],[date]])</f>
        <v>44108</v>
      </c>
    </row>
    <row r="410" spans="1:10" ht="15" hidden="1" x14ac:dyDescent="0.25">
      <c r="A410" t="s">
        <v>95</v>
      </c>
      <c r="B410" t="s">
        <v>111</v>
      </c>
      <c r="C410">
        <v>0</v>
      </c>
      <c r="D410" t="s">
        <v>624</v>
      </c>
      <c r="E410" t="s">
        <v>602</v>
      </c>
      <c r="F410">
        <v>0.24</v>
      </c>
      <c r="G410">
        <v>100</v>
      </c>
      <c r="H410">
        <v>24</v>
      </c>
      <c r="I410">
        <v>-1</v>
      </c>
      <c r="J410" s="1">
        <f>DATEVALUE(items[[#This Row],[date]])</f>
        <v>44108</v>
      </c>
    </row>
    <row r="411" spans="1:10" ht="15" hidden="1" x14ac:dyDescent="0.25">
      <c r="A411" t="s">
        <v>95</v>
      </c>
      <c r="B411" t="s">
        <v>112</v>
      </c>
      <c r="C411">
        <v>0</v>
      </c>
      <c r="D411" t="s">
        <v>657</v>
      </c>
      <c r="E411" t="s">
        <v>599</v>
      </c>
      <c r="F411">
        <v>0.2</v>
      </c>
      <c r="G411">
        <v>100</v>
      </c>
      <c r="H411">
        <v>20</v>
      </c>
      <c r="I411">
        <v>-1</v>
      </c>
      <c r="J411" s="1">
        <f>DATEVALUE(items[[#This Row],[date]])</f>
        <v>44108</v>
      </c>
    </row>
    <row r="412" spans="1:10" ht="15" hidden="1" x14ac:dyDescent="0.25">
      <c r="A412" t="s">
        <v>95</v>
      </c>
      <c r="B412" t="s">
        <v>112</v>
      </c>
      <c r="C412">
        <v>0</v>
      </c>
      <c r="D412" t="s">
        <v>625</v>
      </c>
      <c r="E412" t="s">
        <v>599</v>
      </c>
      <c r="F412">
        <v>1</v>
      </c>
      <c r="G412">
        <v>40</v>
      </c>
      <c r="H412">
        <v>40</v>
      </c>
      <c r="I412">
        <v>-1</v>
      </c>
      <c r="J412" s="1">
        <f>DATEVALUE(items[[#This Row],[date]])</f>
        <v>44108</v>
      </c>
    </row>
    <row r="413" spans="1:10" ht="15" hidden="1" x14ac:dyDescent="0.25">
      <c r="A413" t="s">
        <v>95</v>
      </c>
      <c r="B413" t="s">
        <v>112</v>
      </c>
      <c r="C413">
        <v>0</v>
      </c>
      <c r="D413" t="s">
        <v>613</v>
      </c>
      <c r="E413" t="s">
        <v>599</v>
      </c>
      <c r="F413">
        <v>0.8</v>
      </c>
      <c r="G413">
        <v>100</v>
      </c>
      <c r="H413">
        <v>80</v>
      </c>
      <c r="I413">
        <v>-1</v>
      </c>
      <c r="J413" s="1">
        <f>DATEVALUE(items[[#This Row],[date]])</f>
        <v>44108</v>
      </c>
    </row>
    <row r="414" spans="1:10" ht="15" hidden="1" x14ac:dyDescent="0.25">
      <c r="A414" t="s">
        <v>95</v>
      </c>
      <c r="B414" t="s">
        <v>112</v>
      </c>
      <c r="C414">
        <v>0</v>
      </c>
      <c r="D414" t="s">
        <v>603</v>
      </c>
      <c r="E414" t="s">
        <v>602</v>
      </c>
      <c r="F414">
        <v>0.8</v>
      </c>
      <c r="G414">
        <v>50</v>
      </c>
      <c r="H414">
        <v>40</v>
      </c>
      <c r="I414">
        <v>-1</v>
      </c>
      <c r="J414" s="1">
        <f>DATEVALUE(items[[#This Row],[date]])</f>
        <v>44108</v>
      </c>
    </row>
    <row r="415" spans="1:10" ht="15" hidden="1" x14ac:dyDescent="0.25">
      <c r="A415" t="s">
        <v>95</v>
      </c>
      <c r="B415" t="s">
        <v>113</v>
      </c>
      <c r="C415">
        <v>0</v>
      </c>
      <c r="D415" t="s">
        <v>626</v>
      </c>
      <c r="E415" t="s">
        <v>602</v>
      </c>
      <c r="F415">
        <v>1.6</v>
      </c>
      <c r="G415">
        <v>50</v>
      </c>
      <c r="H415">
        <v>80</v>
      </c>
      <c r="I415">
        <v>-1</v>
      </c>
      <c r="J415" s="1">
        <f>DATEVALUE(items[[#This Row],[date]])</f>
        <v>44108</v>
      </c>
    </row>
    <row r="416" spans="1:10" ht="15" hidden="1" x14ac:dyDescent="0.25">
      <c r="A416" t="s">
        <v>95</v>
      </c>
      <c r="B416" t="s">
        <v>113</v>
      </c>
      <c r="C416">
        <v>0</v>
      </c>
      <c r="D416" t="s">
        <v>625</v>
      </c>
      <c r="E416" t="s">
        <v>599</v>
      </c>
      <c r="F416">
        <v>1</v>
      </c>
      <c r="G416">
        <v>40</v>
      </c>
      <c r="H416">
        <v>40</v>
      </c>
      <c r="I416">
        <v>-1</v>
      </c>
      <c r="J416" s="1">
        <f>DATEVALUE(items[[#This Row],[date]])</f>
        <v>44108</v>
      </c>
    </row>
    <row r="417" spans="1:10" ht="15" hidden="1" x14ac:dyDescent="0.25">
      <c r="A417" t="s">
        <v>95</v>
      </c>
      <c r="B417" t="s">
        <v>113</v>
      </c>
      <c r="C417">
        <v>0</v>
      </c>
      <c r="D417" t="s">
        <v>608</v>
      </c>
      <c r="E417" t="s">
        <v>599</v>
      </c>
      <c r="F417">
        <v>0.26</v>
      </c>
      <c r="G417">
        <v>100</v>
      </c>
      <c r="H417">
        <v>26</v>
      </c>
      <c r="I417">
        <v>-1</v>
      </c>
      <c r="J417" s="1">
        <f>DATEVALUE(items[[#This Row],[date]])</f>
        <v>44108</v>
      </c>
    </row>
    <row r="418" spans="1:10" ht="15" hidden="1" x14ac:dyDescent="0.25">
      <c r="A418" t="s">
        <v>95</v>
      </c>
      <c r="B418" t="s">
        <v>113</v>
      </c>
      <c r="C418">
        <v>0</v>
      </c>
      <c r="D418" t="s">
        <v>603</v>
      </c>
      <c r="E418" t="s">
        <v>602</v>
      </c>
      <c r="F418">
        <v>0.56000000000000005</v>
      </c>
      <c r="G418">
        <v>49.999999999999993</v>
      </c>
      <c r="H418">
        <v>28</v>
      </c>
      <c r="I418">
        <v>-1</v>
      </c>
      <c r="J418" s="1">
        <f>DATEVALUE(items[[#This Row],[date]])</f>
        <v>44108</v>
      </c>
    </row>
    <row r="419" spans="1:10" ht="15" hidden="1" x14ac:dyDescent="0.25">
      <c r="A419" t="s">
        <v>95</v>
      </c>
      <c r="B419" t="s">
        <v>113</v>
      </c>
      <c r="C419">
        <v>0</v>
      </c>
      <c r="D419" t="s">
        <v>641</v>
      </c>
      <c r="E419" t="s">
        <v>602</v>
      </c>
      <c r="F419">
        <v>0.5</v>
      </c>
      <c r="G419">
        <v>50</v>
      </c>
      <c r="H419">
        <v>25</v>
      </c>
      <c r="I419">
        <v>-1</v>
      </c>
      <c r="J419" s="1">
        <f>DATEVALUE(items[[#This Row],[date]])</f>
        <v>44108</v>
      </c>
    </row>
    <row r="420" spans="1:10" ht="15" hidden="1" x14ac:dyDescent="0.25">
      <c r="A420" t="s">
        <v>95</v>
      </c>
      <c r="B420" t="s">
        <v>114</v>
      </c>
      <c r="C420">
        <v>0</v>
      </c>
      <c r="D420" t="s">
        <v>614</v>
      </c>
      <c r="E420" t="s">
        <v>599</v>
      </c>
      <c r="F420">
        <v>0.22</v>
      </c>
      <c r="G420">
        <v>100</v>
      </c>
      <c r="H420">
        <v>22</v>
      </c>
      <c r="I420">
        <v>-1</v>
      </c>
      <c r="J420" s="1">
        <f>DATEVALUE(items[[#This Row],[date]])</f>
        <v>44108</v>
      </c>
    </row>
    <row r="421" spans="1:10" ht="15" hidden="1" x14ac:dyDescent="0.25">
      <c r="A421" t="s">
        <v>95</v>
      </c>
      <c r="B421" t="s">
        <v>114</v>
      </c>
      <c r="C421">
        <v>0</v>
      </c>
      <c r="D421" t="s">
        <v>659</v>
      </c>
      <c r="E421" t="s">
        <v>602</v>
      </c>
      <c r="F421">
        <v>1</v>
      </c>
      <c r="G421">
        <v>10</v>
      </c>
      <c r="H421">
        <v>10</v>
      </c>
      <c r="I421">
        <v>-1</v>
      </c>
      <c r="J421" s="1">
        <f>DATEVALUE(items[[#This Row],[date]])</f>
        <v>44108</v>
      </c>
    </row>
    <row r="422" spans="1:10" ht="15" hidden="1" x14ac:dyDescent="0.25">
      <c r="A422" t="s">
        <v>95</v>
      </c>
      <c r="B422" t="s">
        <v>114</v>
      </c>
      <c r="C422">
        <v>0</v>
      </c>
      <c r="D422" t="s">
        <v>604</v>
      </c>
      <c r="E422" t="s">
        <v>602</v>
      </c>
      <c r="F422">
        <v>0.6</v>
      </c>
      <c r="G422">
        <v>50</v>
      </c>
      <c r="H422">
        <v>30</v>
      </c>
      <c r="I422">
        <v>-1</v>
      </c>
      <c r="J422" s="1">
        <f>DATEVALUE(items[[#This Row],[date]])</f>
        <v>44108</v>
      </c>
    </row>
    <row r="423" spans="1:10" ht="15" hidden="1" x14ac:dyDescent="0.25">
      <c r="A423" t="s">
        <v>95</v>
      </c>
      <c r="B423" t="s">
        <v>114</v>
      </c>
      <c r="C423">
        <v>0</v>
      </c>
      <c r="D423" t="s">
        <v>625</v>
      </c>
      <c r="E423" t="s">
        <v>599</v>
      </c>
      <c r="F423">
        <v>1</v>
      </c>
      <c r="G423">
        <v>40</v>
      </c>
      <c r="H423">
        <v>40</v>
      </c>
      <c r="I423">
        <v>-1</v>
      </c>
      <c r="J423" s="1">
        <f>DATEVALUE(items[[#This Row],[date]])</f>
        <v>44108</v>
      </c>
    </row>
    <row r="424" spans="1:10" ht="15" hidden="1" x14ac:dyDescent="0.25">
      <c r="A424" t="s">
        <v>95</v>
      </c>
      <c r="B424" t="s">
        <v>114</v>
      </c>
      <c r="C424">
        <v>0</v>
      </c>
      <c r="D424" t="s">
        <v>600</v>
      </c>
      <c r="E424" t="s">
        <v>599</v>
      </c>
      <c r="F424">
        <v>0.1</v>
      </c>
      <c r="G424">
        <v>100</v>
      </c>
      <c r="H424">
        <v>10</v>
      </c>
      <c r="I424">
        <v>-1</v>
      </c>
      <c r="J424" s="1">
        <f>DATEVALUE(items[[#This Row],[date]])</f>
        <v>44108</v>
      </c>
    </row>
    <row r="425" spans="1:10" ht="15" hidden="1" x14ac:dyDescent="0.25">
      <c r="A425" t="s">
        <v>95</v>
      </c>
      <c r="B425" t="s">
        <v>114</v>
      </c>
      <c r="C425">
        <v>0</v>
      </c>
      <c r="D425" t="s">
        <v>627</v>
      </c>
      <c r="E425" t="s">
        <v>602</v>
      </c>
      <c r="F425">
        <v>0.36</v>
      </c>
      <c r="G425">
        <v>60.000000000000007</v>
      </c>
      <c r="H425">
        <v>21.6</v>
      </c>
      <c r="I425">
        <v>-1</v>
      </c>
      <c r="J425" s="1">
        <f>DATEVALUE(items[[#This Row],[date]])</f>
        <v>44108</v>
      </c>
    </row>
    <row r="426" spans="1:10" ht="15" hidden="1" x14ac:dyDescent="0.25">
      <c r="A426" t="s">
        <v>95</v>
      </c>
      <c r="B426" t="s">
        <v>114</v>
      </c>
      <c r="C426">
        <v>0</v>
      </c>
      <c r="D426" t="s">
        <v>617</v>
      </c>
      <c r="E426" t="s">
        <v>602</v>
      </c>
      <c r="F426">
        <v>0.03</v>
      </c>
      <c r="G426">
        <v>200</v>
      </c>
      <c r="H426">
        <v>6</v>
      </c>
      <c r="I426">
        <v>-1</v>
      </c>
      <c r="J426" s="1">
        <f>DATEVALUE(items[[#This Row],[date]])</f>
        <v>44108</v>
      </c>
    </row>
    <row r="427" spans="1:10" ht="15" hidden="1" x14ac:dyDescent="0.25">
      <c r="A427" t="s">
        <v>95</v>
      </c>
      <c r="B427" t="s">
        <v>114</v>
      </c>
      <c r="C427">
        <v>0</v>
      </c>
      <c r="D427" t="s">
        <v>622</v>
      </c>
      <c r="E427" t="s">
        <v>602</v>
      </c>
      <c r="F427">
        <v>0.2</v>
      </c>
      <c r="G427">
        <v>100</v>
      </c>
      <c r="H427">
        <v>20</v>
      </c>
      <c r="I427">
        <v>-1</v>
      </c>
      <c r="J427" s="1">
        <f>DATEVALUE(items[[#This Row],[date]])</f>
        <v>44108</v>
      </c>
    </row>
    <row r="428" spans="1:10" ht="15" hidden="1" x14ac:dyDescent="0.25">
      <c r="A428" t="s">
        <v>95</v>
      </c>
      <c r="B428" t="s">
        <v>115</v>
      </c>
      <c r="C428">
        <v>0</v>
      </c>
      <c r="D428" t="s">
        <v>660</v>
      </c>
      <c r="E428" t="s">
        <v>602</v>
      </c>
      <c r="F428">
        <v>0.8</v>
      </c>
      <c r="G428">
        <v>50</v>
      </c>
      <c r="H428">
        <v>40</v>
      </c>
      <c r="I428">
        <v>-1</v>
      </c>
      <c r="J428" s="1">
        <f>DATEVALUE(items[[#This Row],[date]])</f>
        <v>44108</v>
      </c>
    </row>
    <row r="429" spans="1:10" ht="15" hidden="1" x14ac:dyDescent="0.25">
      <c r="A429" t="s">
        <v>95</v>
      </c>
      <c r="B429" t="s">
        <v>115</v>
      </c>
      <c r="C429">
        <v>0</v>
      </c>
      <c r="D429" t="s">
        <v>637</v>
      </c>
      <c r="E429" t="s">
        <v>602</v>
      </c>
      <c r="F429">
        <v>2.7</v>
      </c>
      <c r="G429">
        <v>180</v>
      </c>
      <c r="H429">
        <v>486</v>
      </c>
      <c r="I429">
        <v>-1</v>
      </c>
      <c r="J429" s="1">
        <f>DATEVALUE(items[[#This Row],[date]])</f>
        <v>44108</v>
      </c>
    </row>
    <row r="430" spans="1:10" ht="15" hidden="1" x14ac:dyDescent="0.25">
      <c r="A430" t="s">
        <v>95</v>
      </c>
      <c r="B430" t="s">
        <v>115</v>
      </c>
      <c r="C430">
        <v>0</v>
      </c>
      <c r="D430" t="s">
        <v>604</v>
      </c>
      <c r="E430" t="s">
        <v>602</v>
      </c>
      <c r="F430">
        <v>0.6</v>
      </c>
      <c r="G430">
        <v>50</v>
      </c>
      <c r="H430">
        <v>30</v>
      </c>
      <c r="I430">
        <v>-1</v>
      </c>
      <c r="J430" s="1">
        <f>DATEVALUE(items[[#This Row],[date]])</f>
        <v>44108</v>
      </c>
    </row>
    <row r="431" spans="1:10" ht="15" hidden="1" x14ac:dyDescent="0.25">
      <c r="A431" t="s">
        <v>95</v>
      </c>
      <c r="B431" t="s">
        <v>116</v>
      </c>
      <c r="C431">
        <v>0</v>
      </c>
      <c r="D431" t="s">
        <v>600</v>
      </c>
      <c r="E431" t="s">
        <v>599</v>
      </c>
      <c r="F431">
        <v>0.2</v>
      </c>
      <c r="G431">
        <v>100</v>
      </c>
      <c r="H431">
        <v>20</v>
      </c>
      <c r="I431">
        <v>-1</v>
      </c>
      <c r="J431" s="1">
        <f>DATEVALUE(items[[#This Row],[date]])</f>
        <v>44108</v>
      </c>
    </row>
    <row r="432" spans="1:10" ht="15" hidden="1" x14ac:dyDescent="0.25">
      <c r="A432" t="s">
        <v>95</v>
      </c>
      <c r="B432" t="s">
        <v>116</v>
      </c>
      <c r="C432">
        <v>0</v>
      </c>
      <c r="D432" t="s">
        <v>653</v>
      </c>
      <c r="E432" t="s">
        <v>602</v>
      </c>
      <c r="F432">
        <v>0.1</v>
      </c>
      <c r="G432">
        <v>200</v>
      </c>
      <c r="H432">
        <v>20</v>
      </c>
      <c r="I432">
        <v>-1</v>
      </c>
      <c r="J432" s="1">
        <f>DATEVALUE(items[[#This Row],[date]])</f>
        <v>44108</v>
      </c>
    </row>
    <row r="433" spans="1:10" ht="15" hidden="1" x14ac:dyDescent="0.25">
      <c r="A433" t="s">
        <v>95</v>
      </c>
      <c r="B433" t="s">
        <v>116</v>
      </c>
      <c r="C433">
        <v>0</v>
      </c>
      <c r="D433" t="s">
        <v>626</v>
      </c>
      <c r="E433" t="s">
        <v>602</v>
      </c>
      <c r="F433">
        <v>1.1000000000000001</v>
      </c>
      <c r="G433">
        <v>49.999999999999993</v>
      </c>
      <c r="H433">
        <v>55</v>
      </c>
      <c r="I433">
        <v>-1</v>
      </c>
      <c r="J433" s="1">
        <f>DATEVALUE(items[[#This Row],[date]])</f>
        <v>44108</v>
      </c>
    </row>
    <row r="434" spans="1:10" ht="15" hidden="1" x14ac:dyDescent="0.25">
      <c r="A434" t="s">
        <v>95</v>
      </c>
      <c r="B434" t="s">
        <v>116</v>
      </c>
      <c r="C434">
        <v>0</v>
      </c>
      <c r="D434" t="s">
        <v>648</v>
      </c>
      <c r="E434" t="s">
        <v>602</v>
      </c>
      <c r="F434">
        <v>1</v>
      </c>
      <c r="G434">
        <v>20</v>
      </c>
      <c r="H434">
        <v>20</v>
      </c>
      <c r="I434">
        <v>-1</v>
      </c>
      <c r="J434" s="1">
        <f>DATEVALUE(items[[#This Row],[date]])</f>
        <v>44108</v>
      </c>
    </row>
    <row r="435" spans="1:10" ht="15" hidden="1" x14ac:dyDescent="0.25">
      <c r="A435" t="s">
        <v>95</v>
      </c>
      <c r="B435" t="s">
        <v>117</v>
      </c>
      <c r="C435">
        <v>0</v>
      </c>
      <c r="D435" t="s">
        <v>627</v>
      </c>
      <c r="E435" t="s">
        <v>602</v>
      </c>
      <c r="F435">
        <v>0.6</v>
      </c>
      <c r="G435">
        <v>60</v>
      </c>
      <c r="H435">
        <v>36</v>
      </c>
      <c r="I435">
        <v>-1</v>
      </c>
      <c r="J435" s="1">
        <f>DATEVALUE(items[[#This Row],[date]])</f>
        <v>44108</v>
      </c>
    </row>
    <row r="436" spans="1:10" ht="15" hidden="1" x14ac:dyDescent="0.25">
      <c r="A436" t="s">
        <v>95</v>
      </c>
      <c r="B436" t="s">
        <v>117</v>
      </c>
      <c r="C436">
        <v>0</v>
      </c>
      <c r="D436" t="s">
        <v>603</v>
      </c>
      <c r="E436" t="s">
        <v>602</v>
      </c>
      <c r="F436">
        <v>0.62</v>
      </c>
      <c r="G436">
        <v>50</v>
      </c>
      <c r="H436">
        <v>31</v>
      </c>
      <c r="I436">
        <v>-1</v>
      </c>
      <c r="J436" s="1">
        <f>DATEVALUE(items[[#This Row],[date]])</f>
        <v>44108</v>
      </c>
    </row>
    <row r="437" spans="1:10" ht="15" hidden="1" x14ac:dyDescent="0.25">
      <c r="A437" t="s">
        <v>95</v>
      </c>
      <c r="B437" t="s">
        <v>118</v>
      </c>
      <c r="C437">
        <v>0</v>
      </c>
      <c r="D437" t="s">
        <v>598</v>
      </c>
      <c r="E437" t="s">
        <v>599</v>
      </c>
      <c r="F437">
        <v>0.1</v>
      </c>
      <c r="G437">
        <v>100</v>
      </c>
      <c r="H437">
        <v>10</v>
      </c>
      <c r="I437">
        <v>-1</v>
      </c>
      <c r="J437" s="1">
        <f>DATEVALUE(items[[#This Row],[date]])</f>
        <v>44108</v>
      </c>
    </row>
    <row r="438" spans="1:10" ht="15" hidden="1" x14ac:dyDescent="0.25">
      <c r="A438" t="s">
        <v>95</v>
      </c>
      <c r="B438" t="s">
        <v>118</v>
      </c>
      <c r="C438">
        <v>0</v>
      </c>
      <c r="D438" t="s">
        <v>641</v>
      </c>
      <c r="E438" t="s">
        <v>602</v>
      </c>
      <c r="F438">
        <v>0.96</v>
      </c>
      <c r="G438">
        <v>50</v>
      </c>
      <c r="H438">
        <v>48</v>
      </c>
      <c r="I438">
        <v>-1</v>
      </c>
      <c r="J438" s="1">
        <f>DATEVALUE(items[[#This Row],[date]])</f>
        <v>44108</v>
      </c>
    </row>
    <row r="439" spans="1:10" ht="15" hidden="1" x14ac:dyDescent="0.25">
      <c r="A439" t="s">
        <v>95</v>
      </c>
      <c r="B439" t="s">
        <v>118</v>
      </c>
      <c r="C439">
        <v>0</v>
      </c>
      <c r="D439" t="s">
        <v>649</v>
      </c>
      <c r="E439" t="s">
        <v>602</v>
      </c>
      <c r="F439">
        <v>0.96</v>
      </c>
      <c r="G439">
        <v>50</v>
      </c>
      <c r="H439">
        <v>48</v>
      </c>
      <c r="I439">
        <v>-1</v>
      </c>
      <c r="J439" s="1">
        <f>DATEVALUE(items[[#This Row],[date]])</f>
        <v>44108</v>
      </c>
    </row>
    <row r="440" spans="1:10" ht="15" hidden="1" x14ac:dyDescent="0.25">
      <c r="A440" t="s">
        <v>95</v>
      </c>
      <c r="B440" t="s">
        <v>118</v>
      </c>
      <c r="C440">
        <v>0</v>
      </c>
      <c r="D440" t="s">
        <v>609</v>
      </c>
      <c r="E440" t="s">
        <v>597</v>
      </c>
      <c r="F440">
        <v>0.85</v>
      </c>
      <c r="G440">
        <v>60</v>
      </c>
      <c r="H440">
        <v>51</v>
      </c>
      <c r="I440">
        <v>-1</v>
      </c>
      <c r="J440" s="1">
        <f>DATEVALUE(items[[#This Row],[date]])</f>
        <v>44108</v>
      </c>
    </row>
    <row r="441" spans="1:10" ht="15" hidden="1" x14ac:dyDescent="0.25">
      <c r="A441" t="s">
        <v>95</v>
      </c>
      <c r="B441" t="s">
        <v>118</v>
      </c>
      <c r="C441">
        <v>0</v>
      </c>
      <c r="D441" t="s">
        <v>622</v>
      </c>
      <c r="E441" t="s">
        <v>602</v>
      </c>
      <c r="F441">
        <v>0.35</v>
      </c>
      <c r="G441">
        <v>100</v>
      </c>
      <c r="H441">
        <v>35</v>
      </c>
      <c r="I441">
        <v>-1</v>
      </c>
      <c r="J441" s="1">
        <f>DATEVALUE(items[[#This Row],[date]])</f>
        <v>44108</v>
      </c>
    </row>
    <row r="442" spans="1:10" ht="15" hidden="1" x14ac:dyDescent="0.25">
      <c r="A442" t="s">
        <v>95</v>
      </c>
      <c r="B442" t="s">
        <v>118</v>
      </c>
      <c r="C442">
        <v>0</v>
      </c>
      <c r="D442" t="s">
        <v>655</v>
      </c>
      <c r="E442" t="s">
        <v>602</v>
      </c>
      <c r="F442">
        <v>0.73</v>
      </c>
      <c r="G442">
        <v>50</v>
      </c>
      <c r="H442">
        <v>36.5</v>
      </c>
      <c r="I442">
        <v>-1</v>
      </c>
      <c r="J442" s="1">
        <f>DATEVALUE(items[[#This Row],[date]])</f>
        <v>44108</v>
      </c>
    </row>
    <row r="443" spans="1:10" ht="15" hidden="1" x14ac:dyDescent="0.25">
      <c r="A443" t="s">
        <v>95</v>
      </c>
      <c r="B443" t="s">
        <v>118</v>
      </c>
      <c r="C443">
        <v>0</v>
      </c>
      <c r="D443" t="s">
        <v>603</v>
      </c>
      <c r="E443" t="s">
        <v>602</v>
      </c>
      <c r="F443">
        <v>1.5</v>
      </c>
      <c r="G443">
        <v>50</v>
      </c>
      <c r="H443">
        <v>75</v>
      </c>
      <c r="I443">
        <v>-1</v>
      </c>
      <c r="J443" s="1">
        <f>DATEVALUE(items[[#This Row],[date]])</f>
        <v>44108</v>
      </c>
    </row>
    <row r="444" spans="1:10" ht="15" hidden="1" x14ac:dyDescent="0.25">
      <c r="A444" t="s">
        <v>95</v>
      </c>
      <c r="B444" t="s">
        <v>118</v>
      </c>
      <c r="C444">
        <v>0</v>
      </c>
      <c r="D444" t="s">
        <v>617</v>
      </c>
      <c r="E444" t="s">
        <v>602</v>
      </c>
      <c r="F444">
        <v>0.06</v>
      </c>
      <c r="G444">
        <v>200</v>
      </c>
      <c r="H444">
        <v>12</v>
      </c>
      <c r="I444">
        <v>-1</v>
      </c>
      <c r="J444" s="1">
        <f>DATEVALUE(items[[#This Row],[date]])</f>
        <v>44108</v>
      </c>
    </row>
    <row r="445" spans="1:10" ht="15" hidden="1" x14ac:dyDescent="0.25">
      <c r="A445" t="s">
        <v>95</v>
      </c>
      <c r="B445" t="s">
        <v>119</v>
      </c>
      <c r="C445">
        <v>0</v>
      </c>
      <c r="D445" t="s">
        <v>627</v>
      </c>
      <c r="E445" t="s">
        <v>602</v>
      </c>
      <c r="F445">
        <v>0.38</v>
      </c>
      <c r="G445">
        <v>60</v>
      </c>
      <c r="H445">
        <v>22.8</v>
      </c>
      <c r="I445">
        <v>-1</v>
      </c>
      <c r="J445" s="1">
        <f>DATEVALUE(items[[#This Row],[date]])</f>
        <v>44108</v>
      </c>
    </row>
    <row r="446" spans="1:10" ht="15" hidden="1" x14ac:dyDescent="0.25">
      <c r="A446" t="s">
        <v>95</v>
      </c>
      <c r="B446" t="s">
        <v>119</v>
      </c>
      <c r="C446">
        <v>0</v>
      </c>
      <c r="D446" t="s">
        <v>600</v>
      </c>
      <c r="E446" t="s">
        <v>599</v>
      </c>
      <c r="F446">
        <v>0.2</v>
      </c>
      <c r="G446">
        <v>100</v>
      </c>
      <c r="H446">
        <v>20</v>
      </c>
      <c r="I446">
        <v>-1</v>
      </c>
      <c r="J446" s="1">
        <f>DATEVALUE(items[[#This Row],[date]])</f>
        <v>44108</v>
      </c>
    </row>
    <row r="447" spans="1:10" ht="15" hidden="1" x14ac:dyDescent="0.25">
      <c r="A447" t="s">
        <v>95</v>
      </c>
      <c r="B447" t="s">
        <v>119</v>
      </c>
      <c r="C447">
        <v>0</v>
      </c>
      <c r="D447" t="s">
        <v>655</v>
      </c>
      <c r="E447" t="s">
        <v>602</v>
      </c>
      <c r="F447">
        <v>2.2000000000000002</v>
      </c>
      <c r="G447">
        <v>49.999999999999993</v>
      </c>
      <c r="H447">
        <v>110</v>
      </c>
      <c r="I447">
        <v>-1</v>
      </c>
      <c r="J447" s="1">
        <f>DATEVALUE(items[[#This Row],[date]])</f>
        <v>44108</v>
      </c>
    </row>
    <row r="448" spans="1:10" ht="15" hidden="1" x14ac:dyDescent="0.25">
      <c r="A448" t="s">
        <v>95</v>
      </c>
      <c r="B448" t="s">
        <v>120</v>
      </c>
      <c r="C448">
        <v>0</v>
      </c>
      <c r="D448" t="s">
        <v>627</v>
      </c>
      <c r="E448" t="s">
        <v>602</v>
      </c>
      <c r="F448">
        <v>1.1499999999999999</v>
      </c>
      <c r="G448">
        <v>60.000000000000007</v>
      </c>
      <c r="H448">
        <v>69</v>
      </c>
      <c r="I448">
        <v>-1</v>
      </c>
      <c r="J448" s="1">
        <f>DATEVALUE(items[[#This Row],[date]])</f>
        <v>44108</v>
      </c>
    </row>
    <row r="449" spans="1:10" ht="15" hidden="1" x14ac:dyDescent="0.25">
      <c r="A449" t="s">
        <v>95</v>
      </c>
      <c r="B449" t="s">
        <v>120</v>
      </c>
      <c r="C449">
        <v>0</v>
      </c>
      <c r="D449" t="s">
        <v>605</v>
      </c>
      <c r="E449" t="s">
        <v>602</v>
      </c>
      <c r="F449">
        <v>0.35</v>
      </c>
      <c r="G449">
        <v>50</v>
      </c>
      <c r="H449">
        <v>17.5</v>
      </c>
      <c r="I449">
        <v>-1</v>
      </c>
      <c r="J449" s="1">
        <f>DATEVALUE(items[[#This Row],[date]])</f>
        <v>44108</v>
      </c>
    </row>
    <row r="450" spans="1:10" ht="15" hidden="1" x14ac:dyDescent="0.25">
      <c r="A450" t="s">
        <v>95</v>
      </c>
      <c r="B450" t="s">
        <v>120</v>
      </c>
      <c r="C450">
        <v>0</v>
      </c>
      <c r="D450" t="s">
        <v>622</v>
      </c>
      <c r="E450" t="s">
        <v>602</v>
      </c>
      <c r="F450">
        <v>0.09</v>
      </c>
      <c r="G450">
        <v>100</v>
      </c>
      <c r="H450">
        <v>9</v>
      </c>
      <c r="I450">
        <v>-1</v>
      </c>
      <c r="J450" s="1">
        <f>DATEVALUE(items[[#This Row],[date]])</f>
        <v>44108</v>
      </c>
    </row>
    <row r="451" spans="1:10" ht="15" hidden="1" x14ac:dyDescent="0.25">
      <c r="A451" t="s">
        <v>95</v>
      </c>
      <c r="B451" t="s">
        <v>121</v>
      </c>
      <c r="C451">
        <v>0</v>
      </c>
      <c r="D451" t="s">
        <v>603</v>
      </c>
      <c r="E451" t="s">
        <v>602</v>
      </c>
      <c r="F451">
        <v>0.5</v>
      </c>
      <c r="G451">
        <v>50</v>
      </c>
      <c r="H451">
        <v>25</v>
      </c>
      <c r="I451">
        <v>-1</v>
      </c>
      <c r="J451" s="1">
        <f>DATEVALUE(items[[#This Row],[date]])</f>
        <v>44108</v>
      </c>
    </row>
    <row r="452" spans="1:10" ht="15" hidden="1" x14ac:dyDescent="0.25">
      <c r="A452" t="s">
        <v>95</v>
      </c>
      <c r="B452" t="s">
        <v>122</v>
      </c>
      <c r="C452">
        <v>0</v>
      </c>
      <c r="D452" t="s">
        <v>614</v>
      </c>
      <c r="E452" t="s">
        <v>599</v>
      </c>
      <c r="F452">
        <v>0.2</v>
      </c>
      <c r="G452">
        <v>100</v>
      </c>
      <c r="H452">
        <v>20</v>
      </c>
      <c r="I452">
        <v>-1</v>
      </c>
      <c r="J452" s="1">
        <f>DATEVALUE(items[[#This Row],[date]])</f>
        <v>44108</v>
      </c>
    </row>
    <row r="453" spans="1:10" ht="15" hidden="1" x14ac:dyDescent="0.25">
      <c r="A453" t="s">
        <v>95</v>
      </c>
      <c r="B453" t="s">
        <v>122</v>
      </c>
      <c r="C453">
        <v>0</v>
      </c>
      <c r="D453" t="s">
        <v>601</v>
      </c>
      <c r="E453" t="s">
        <v>602</v>
      </c>
      <c r="F453">
        <v>0.33</v>
      </c>
      <c r="G453">
        <v>50</v>
      </c>
      <c r="H453">
        <v>16.5</v>
      </c>
      <c r="I453">
        <v>-1</v>
      </c>
      <c r="J453" s="1">
        <f>DATEVALUE(items[[#This Row],[date]])</f>
        <v>44108</v>
      </c>
    </row>
    <row r="454" spans="1:10" ht="15" hidden="1" x14ac:dyDescent="0.25">
      <c r="A454" t="s">
        <v>95</v>
      </c>
      <c r="B454" t="s">
        <v>122</v>
      </c>
      <c r="C454">
        <v>0</v>
      </c>
      <c r="D454" t="s">
        <v>608</v>
      </c>
      <c r="E454" t="s">
        <v>599</v>
      </c>
      <c r="F454">
        <v>0.16</v>
      </c>
      <c r="G454">
        <v>100</v>
      </c>
      <c r="H454">
        <v>16</v>
      </c>
      <c r="I454">
        <v>-1</v>
      </c>
      <c r="J454" s="1">
        <f>DATEVALUE(items[[#This Row],[date]])</f>
        <v>44108</v>
      </c>
    </row>
    <row r="455" spans="1:10" ht="15" hidden="1" x14ac:dyDescent="0.25">
      <c r="A455" t="s">
        <v>95</v>
      </c>
      <c r="B455" t="s">
        <v>122</v>
      </c>
      <c r="C455">
        <v>0</v>
      </c>
      <c r="D455" t="s">
        <v>648</v>
      </c>
      <c r="E455" t="s">
        <v>602</v>
      </c>
      <c r="F455">
        <v>1</v>
      </c>
      <c r="G455">
        <v>20</v>
      </c>
      <c r="H455">
        <v>20</v>
      </c>
      <c r="I455">
        <v>-1</v>
      </c>
      <c r="J455" s="1">
        <f>DATEVALUE(items[[#This Row],[date]])</f>
        <v>44108</v>
      </c>
    </row>
    <row r="456" spans="1:10" ht="15" hidden="1" x14ac:dyDescent="0.25">
      <c r="A456" t="s">
        <v>95</v>
      </c>
      <c r="B456" t="s">
        <v>122</v>
      </c>
      <c r="C456">
        <v>0</v>
      </c>
      <c r="D456" t="s">
        <v>622</v>
      </c>
      <c r="E456" t="s">
        <v>602</v>
      </c>
      <c r="F456">
        <v>0.18</v>
      </c>
      <c r="G456">
        <v>100</v>
      </c>
      <c r="H456">
        <v>18</v>
      </c>
      <c r="I456">
        <v>-1</v>
      </c>
      <c r="J456" s="1">
        <f>DATEVALUE(items[[#This Row],[date]])</f>
        <v>44108</v>
      </c>
    </row>
    <row r="457" spans="1:10" ht="15" hidden="1" x14ac:dyDescent="0.25">
      <c r="A457" t="s">
        <v>95</v>
      </c>
      <c r="B457" t="s">
        <v>122</v>
      </c>
      <c r="C457">
        <v>0</v>
      </c>
      <c r="D457" t="s">
        <v>617</v>
      </c>
      <c r="E457" t="s">
        <v>602</v>
      </c>
      <c r="F457">
        <v>0.05</v>
      </c>
      <c r="G457">
        <v>200</v>
      </c>
      <c r="H457">
        <v>10</v>
      </c>
      <c r="I457">
        <v>-1</v>
      </c>
      <c r="J457" s="1">
        <f>DATEVALUE(items[[#This Row],[date]])</f>
        <v>44108</v>
      </c>
    </row>
    <row r="458" spans="1:10" ht="15" hidden="1" x14ac:dyDescent="0.25">
      <c r="A458" t="s">
        <v>95</v>
      </c>
      <c r="B458" t="s">
        <v>123</v>
      </c>
      <c r="C458">
        <v>0</v>
      </c>
      <c r="D458" t="s">
        <v>637</v>
      </c>
      <c r="E458" t="s">
        <v>602</v>
      </c>
      <c r="F458">
        <v>0.4</v>
      </c>
      <c r="G458">
        <v>180</v>
      </c>
      <c r="H458">
        <v>72</v>
      </c>
      <c r="I458">
        <v>-1</v>
      </c>
      <c r="J458" s="1">
        <f>DATEVALUE(items[[#This Row],[date]])</f>
        <v>44108</v>
      </c>
    </row>
    <row r="459" spans="1:10" ht="15" hidden="1" x14ac:dyDescent="0.25">
      <c r="A459" t="s">
        <v>95</v>
      </c>
      <c r="B459" t="s">
        <v>123</v>
      </c>
      <c r="C459">
        <v>0</v>
      </c>
      <c r="D459" t="s">
        <v>624</v>
      </c>
      <c r="E459" t="s">
        <v>602</v>
      </c>
      <c r="F459">
        <v>0.57999999999999996</v>
      </c>
      <c r="G459">
        <v>100</v>
      </c>
      <c r="H459">
        <v>58</v>
      </c>
      <c r="I459">
        <v>-1</v>
      </c>
      <c r="J459" s="1">
        <f>DATEVALUE(items[[#This Row],[date]])</f>
        <v>44108</v>
      </c>
    </row>
    <row r="460" spans="1:10" ht="15" hidden="1" x14ac:dyDescent="0.25">
      <c r="A460" t="s">
        <v>95</v>
      </c>
      <c r="B460" t="s">
        <v>124</v>
      </c>
      <c r="C460">
        <v>0</v>
      </c>
      <c r="D460" t="s">
        <v>618</v>
      </c>
      <c r="E460" t="s">
        <v>619</v>
      </c>
      <c r="F460">
        <v>0.3</v>
      </c>
      <c r="G460">
        <v>450</v>
      </c>
      <c r="H460">
        <v>135</v>
      </c>
      <c r="I460">
        <v>-1</v>
      </c>
      <c r="J460" s="1">
        <f>DATEVALUE(items[[#This Row],[date]])</f>
        <v>44108</v>
      </c>
    </row>
    <row r="461" spans="1:10" ht="15" hidden="1" x14ac:dyDescent="0.25">
      <c r="A461" t="s">
        <v>95</v>
      </c>
      <c r="B461" t="s">
        <v>124</v>
      </c>
      <c r="C461">
        <v>0</v>
      </c>
      <c r="D461" t="s">
        <v>613</v>
      </c>
      <c r="E461" t="s">
        <v>599</v>
      </c>
      <c r="F461">
        <v>0.2</v>
      </c>
      <c r="G461">
        <v>100</v>
      </c>
      <c r="H461">
        <v>20</v>
      </c>
      <c r="I461">
        <v>-1</v>
      </c>
      <c r="J461" s="1">
        <f>DATEVALUE(items[[#This Row],[date]])</f>
        <v>44108</v>
      </c>
    </row>
    <row r="462" spans="1:10" ht="15" hidden="1" x14ac:dyDescent="0.25">
      <c r="A462" t="s">
        <v>95</v>
      </c>
      <c r="B462" t="s">
        <v>125</v>
      </c>
      <c r="C462">
        <v>0</v>
      </c>
      <c r="D462" t="s">
        <v>624</v>
      </c>
      <c r="E462" t="s">
        <v>602</v>
      </c>
      <c r="F462">
        <v>0.3</v>
      </c>
      <c r="G462">
        <v>100</v>
      </c>
      <c r="H462">
        <v>30</v>
      </c>
      <c r="I462">
        <v>-1</v>
      </c>
      <c r="J462" s="1">
        <f>DATEVALUE(items[[#This Row],[date]])</f>
        <v>44108</v>
      </c>
    </row>
    <row r="463" spans="1:10" ht="15" hidden="1" x14ac:dyDescent="0.25">
      <c r="A463" t="s">
        <v>95</v>
      </c>
      <c r="B463" t="s">
        <v>125</v>
      </c>
      <c r="C463">
        <v>0</v>
      </c>
      <c r="D463" t="s">
        <v>617</v>
      </c>
      <c r="E463" t="s">
        <v>602</v>
      </c>
      <c r="F463">
        <v>0.05</v>
      </c>
      <c r="G463">
        <v>200</v>
      </c>
      <c r="H463">
        <v>10</v>
      </c>
      <c r="I463">
        <v>-1</v>
      </c>
      <c r="J463" s="1">
        <f>DATEVALUE(items[[#This Row],[date]])</f>
        <v>44108</v>
      </c>
    </row>
    <row r="464" spans="1:10" ht="15" hidden="1" x14ac:dyDescent="0.25">
      <c r="A464" t="s">
        <v>95</v>
      </c>
      <c r="B464" t="s">
        <v>125</v>
      </c>
      <c r="C464">
        <v>0</v>
      </c>
      <c r="D464" t="s">
        <v>653</v>
      </c>
      <c r="E464" t="s">
        <v>602</v>
      </c>
      <c r="F464">
        <v>0.05</v>
      </c>
      <c r="G464">
        <v>200</v>
      </c>
      <c r="H464">
        <v>10</v>
      </c>
      <c r="I464">
        <v>-1</v>
      </c>
      <c r="J464" s="1">
        <f>DATEVALUE(items[[#This Row],[date]])</f>
        <v>44108</v>
      </c>
    </row>
    <row r="465" spans="1:10" ht="15" hidden="1" x14ac:dyDescent="0.25">
      <c r="A465" t="s">
        <v>95</v>
      </c>
      <c r="B465" t="s">
        <v>125</v>
      </c>
      <c r="C465">
        <v>0</v>
      </c>
      <c r="D465" t="s">
        <v>622</v>
      </c>
      <c r="E465" t="s">
        <v>602</v>
      </c>
      <c r="F465">
        <v>0.12</v>
      </c>
      <c r="G465">
        <v>100</v>
      </c>
      <c r="H465">
        <v>12</v>
      </c>
      <c r="I465">
        <v>-1</v>
      </c>
      <c r="J465" s="1">
        <f>DATEVALUE(items[[#This Row],[date]])</f>
        <v>44108</v>
      </c>
    </row>
    <row r="466" spans="1:10" ht="15" hidden="1" x14ac:dyDescent="0.25">
      <c r="A466" t="s">
        <v>95</v>
      </c>
      <c r="B466" t="s">
        <v>126</v>
      </c>
      <c r="C466">
        <v>0</v>
      </c>
      <c r="D466" t="s">
        <v>612</v>
      </c>
      <c r="E466" t="s">
        <v>599</v>
      </c>
      <c r="F466">
        <v>0.25</v>
      </c>
      <c r="G466">
        <v>100</v>
      </c>
      <c r="H466">
        <v>25</v>
      </c>
      <c r="I466">
        <v>-1</v>
      </c>
      <c r="J466" s="1">
        <f>DATEVALUE(items[[#This Row],[date]])</f>
        <v>44108</v>
      </c>
    </row>
    <row r="467" spans="1:10" ht="15" hidden="1" x14ac:dyDescent="0.25">
      <c r="A467" t="s">
        <v>95</v>
      </c>
      <c r="B467" t="s">
        <v>127</v>
      </c>
      <c r="C467">
        <v>0</v>
      </c>
      <c r="D467" t="s">
        <v>603</v>
      </c>
      <c r="E467" t="s">
        <v>602</v>
      </c>
      <c r="F467">
        <v>0.84</v>
      </c>
      <c r="G467">
        <v>50</v>
      </c>
      <c r="H467">
        <v>42</v>
      </c>
      <c r="I467">
        <v>-1</v>
      </c>
      <c r="J467" s="1">
        <f>DATEVALUE(items[[#This Row],[date]])</f>
        <v>44108</v>
      </c>
    </row>
    <row r="468" spans="1:10" ht="15" hidden="1" x14ac:dyDescent="0.25">
      <c r="A468" t="s">
        <v>95</v>
      </c>
      <c r="B468" t="s">
        <v>127</v>
      </c>
      <c r="C468">
        <v>0</v>
      </c>
      <c r="D468" t="s">
        <v>616</v>
      </c>
      <c r="E468" t="s">
        <v>599</v>
      </c>
      <c r="F468">
        <v>0.1</v>
      </c>
      <c r="G468">
        <v>100</v>
      </c>
      <c r="H468">
        <v>10</v>
      </c>
      <c r="I468">
        <v>-1</v>
      </c>
      <c r="J468" s="1">
        <f>DATEVALUE(items[[#This Row],[date]])</f>
        <v>44108</v>
      </c>
    </row>
    <row r="469" spans="1:10" ht="15" hidden="1" x14ac:dyDescent="0.25">
      <c r="A469" t="s">
        <v>95</v>
      </c>
      <c r="B469" t="s">
        <v>127</v>
      </c>
      <c r="C469">
        <v>0</v>
      </c>
      <c r="D469" t="s">
        <v>653</v>
      </c>
      <c r="E469" t="s">
        <v>602</v>
      </c>
      <c r="F469">
        <v>0.05</v>
      </c>
      <c r="G469">
        <v>200</v>
      </c>
      <c r="H469">
        <v>10</v>
      </c>
      <c r="I469">
        <v>-1</v>
      </c>
      <c r="J469" s="1">
        <f>DATEVALUE(items[[#This Row],[date]])</f>
        <v>44108</v>
      </c>
    </row>
    <row r="470" spans="1:10" ht="15" hidden="1" x14ac:dyDescent="0.25">
      <c r="A470" t="s">
        <v>95</v>
      </c>
      <c r="B470" t="s">
        <v>127</v>
      </c>
      <c r="C470">
        <v>0</v>
      </c>
      <c r="D470" t="s">
        <v>622</v>
      </c>
      <c r="E470" t="s">
        <v>602</v>
      </c>
      <c r="F470">
        <v>0.18</v>
      </c>
      <c r="G470">
        <v>100</v>
      </c>
      <c r="H470">
        <v>18</v>
      </c>
      <c r="I470">
        <v>-1</v>
      </c>
      <c r="J470" s="1">
        <f>DATEVALUE(items[[#This Row],[date]])</f>
        <v>44108</v>
      </c>
    </row>
    <row r="471" spans="1:10" ht="15" hidden="1" x14ac:dyDescent="0.25">
      <c r="A471" t="s">
        <v>95</v>
      </c>
      <c r="B471" t="s">
        <v>128</v>
      </c>
      <c r="C471">
        <v>0</v>
      </c>
      <c r="D471" t="s">
        <v>613</v>
      </c>
      <c r="E471" t="s">
        <v>599</v>
      </c>
      <c r="F471">
        <v>0.5</v>
      </c>
      <c r="G471">
        <v>100</v>
      </c>
      <c r="H471">
        <v>50</v>
      </c>
      <c r="I471">
        <v>-1</v>
      </c>
      <c r="J471" s="1">
        <f>DATEVALUE(items[[#This Row],[date]])</f>
        <v>44108</v>
      </c>
    </row>
    <row r="472" spans="1:10" ht="15" hidden="1" x14ac:dyDescent="0.25">
      <c r="A472" t="s">
        <v>95</v>
      </c>
      <c r="B472" t="s">
        <v>129</v>
      </c>
      <c r="C472">
        <v>0</v>
      </c>
      <c r="D472" t="s">
        <v>662</v>
      </c>
      <c r="E472" t="s">
        <v>602</v>
      </c>
      <c r="F472">
        <v>0.4</v>
      </c>
      <c r="G472">
        <v>50</v>
      </c>
      <c r="H472">
        <v>20</v>
      </c>
      <c r="I472">
        <v>-1</v>
      </c>
      <c r="J472" s="1">
        <f>DATEVALUE(items[[#This Row],[date]])</f>
        <v>44108</v>
      </c>
    </row>
    <row r="473" spans="1:10" ht="15" hidden="1" x14ac:dyDescent="0.25">
      <c r="A473" t="s">
        <v>95</v>
      </c>
      <c r="B473" t="s">
        <v>130</v>
      </c>
      <c r="C473">
        <v>0</v>
      </c>
      <c r="D473" t="s">
        <v>626</v>
      </c>
      <c r="E473" t="s">
        <v>602</v>
      </c>
      <c r="F473">
        <v>0.6</v>
      </c>
      <c r="G473">
        <v>50</v>
      </c>
      <c r="H473">
        <v>30</v>
      </c>
      <c r="I473">
        <v>-1</v>
      </c>
      <c r="J473" s="1">
        <f>DATEVALUE(items[[#This Row],[date]])</f>
        <v>44108</v>
      </c>
    </row>
    <row r="474" spans="1:10" ht="15" hidden="1" x14ac:dyDescent="0.25">
      <c r="A474" t="s">
        <v>95</v>
      </c>
      <c r="B474" t="s">
        <v>131</v>
      </c>
      <c r="C474">
        <v>0</v>
      </c>
      <c r="D474" t="s">
        <v>653</v>
      </c>
      <c r="E474" t="s">
        <v>602</v>
      </c>
      <c r="F474">
        <v>0.1</v>
      </c>
      <c r="G474">
        <v>200</v>
      </c>
      <c r="H474">
        <v>20</v>
      </c>
      <c r="I474">
        <v>-1</v>
      </c>
      <c r="J474" s="1">
        <f>DATEVALUE(items[[#This Row],[date]])</f>
        <v>44108</v>
      </c>
    </row>
    <row r="475" spans="1:10" ht="15" hidden="1" x14ac:dyDescent="0.25">
      <c r="A475" t="s">
        <v>95</v>
      </c>
      <c r="B475" t="s">
        <v>131</v>
      </c>
      <c r="C475">
        <v>0</v>
      </c>
      <c r="D475" t="s">
        <v>600</v>
      </c>
      <c r="E475" t="s">
        <v>599</v>
      </c>
      <c r="F475">
        <v>0.1</v>
      </c>
      <c r="G475">
        <v>100</v>
      </c>
      <c r="H475">
        <v>10</v>
      </c>
      <c r="I475">
        <v>-1</v>
      </c>
      <c r="J475" s="1">
        <f>DATEVALUE(items[[#This Row],[date]])</f>
        <v>44108</v>
      </c>
    </row>
    <row r="476" spans="1:10" ht="15" hidden="1" x14ac:dyDescent="0.25">
      <c r="A476" t="s">
        <v>95</v>
      </c>
      <c r="B476" t="s">
        <v>131</v>
      </c>
      <c r="C476">
        <v>0</v>
      </c>
      <c r="D476" t="s">
        <v>608</v>
      </c>
      <c r="E476" t="s">
        <v>599</v>
      </c>
      <c r="F476">
        <v>0.3</v>
      </c>
      <c r="G476">
        <v>100</v>
      </c>
      <c r="H476">
        <v>30</v>
      </c>
      <c r="I476">
        <v>-1</v>
      </c>
      <c r="J476" s="1">
        <f>DATEVALUE(items[[#This Row],[date]])</f>
        <v>44108</v>
      </c>
    </row>
    <row r="477" spans="1:10" ht="15" hidden="1" x14ac:dyDescent="0.25">
      <c r="A477" t="s">
        <v>95</v>
      </c>
      <c r="B477" t="s">
        <v>132</v>
      </c>
      <c r="C477">
        <v>0</v>
      </c>
      <c r="D477" t="s">
        <v>617</v>
      </c>
      <c r="E477" t="s">
        <v>602</v>
      </c>
      <c r="F477">
        <v>0.1</v>
      </c>
      <c r="G477">
        <v>200</v>
      </c>
      <c r="H477">
        <v>20</v>
      </c>
      <c r="I477">
        <v>-1</v>
      </c>
      <c r="J477" s="1">
        <f>DATEVALUE(items[[#This Row],[date]])</f>
        <v>44108</v>
      </c>
    </row>
    <row r="478" spans="1:10" ht="15" hidden="1" x14ac:dyDescent="0.25">
      <c r="A478" t="s">
        <v>95</v>
      </c>
      <c r="B478" t="s">
        <v>132</v>
      </c>
      <c r="C478">
        <v>0</v>
      </c>
      <c r="D478" t="s">
        <v>636</v>
      </c>
      <c r="E478" t="s">
        <v>599</v>
      </c>
      <c r="F478">
        <v>0.2</v>
      </c>
      <c r="G478">
        <v>100</v>
      </c>
      <c r="H478">
        <v>20</v>
      </c>
      <c r="I478">
        <v>-1</v>
      </c>
      <c r="J478" s="1">
        <f>DATEVALUE(items[[#This Row],[date]])</f>
        <v>44108</v>
      </c>
    </row>
    <row r="479" spans="1:10" ht="15" hidden="1" x14ac:dyDescent="0.25">
      <c r="A479" t="s">
        <v>95</v>
      </c>
      <c r="B479" t="s">
        <v>132</v>
      </c>
      <c r="C479">
        <v>0</v>
      </c>
      <c r="D479" t="s">
        <v>614</v>
      </c>
      <c r="E479" t="s">
        <v>599</v>
      </c>
      <c r="F479">
        <v>0.25</v>
      </c>
      <c r="G479">
        <v>100</v>
      </c>
      <c r="H479">
        <v>25</v>
      </c>
      <c r="I479">
        <v>-1</v>
      </c>
      <c r="J479" s="1">
        <f>DATEVALUE(items[[#This Row],[date]])</f>
        <v>44108</v>
      </c>
    </row>
    <row r="480" spans="1:10" ht="15" hidden="1" x14ac:dyDescent="0.25">
      <c r="A480" t="s">
        <v>95</v>
      </c>
      <c r="B480" t="s">
        <v>133</v>
      </c>
      <c r="C480">
        <v>0</v>
      </c>
      <c r="D480" t="s">
        <v>598</v>
      </c>
      <c r="E480" t="s">
        <v>599</v>
      </c>
      <c r="F480">
        <v>0.2</v>
      </c>
      <c r="G480">
        <v>100</v>
      </c>
      <c r="H480">
        <v>20</v>
      </c>
      <c r="I480">
        <v>-1</v>
      </c>
      <c r="J480" s="1">
        <f>DATEVALUE(items[[#This Row],[date]])</f>
        <v>44108</v>
      </c>
    </row>
    <row r="481" spans="1:10" ht="15" hidden="1" x14ac:dyDescent="0.25">
      <c r="A481" t="s">
        <v>95</v>
      </c>
      <c r="B481" t="s">
        <v>133</v>
      </c>
      <c r="C481">
        <v>0</v>
      </c>
      <c r="D481" t="s">
        <v>612</v>
      </c>
      <c r="E481" t="s">
        <v>599</v>
      </c>
      <c r="F481">
        <v>0.18</v>
      </c>
      <c r="G481">
        <v>100</v>
      </c>
      <c r="H481">
        <v>18</v>
      </c>
      <c r="I481">
        <v>-1</v>
      </c>
      <c r="J481" s="1">
        <f>DATEVALUE(items[[#This Row],[date]])</f>
        <v>44108</v>
      </c>
    </row>
    <row r="482" spans="1:10" ht="15" hidden="1" x14ac:dyDescent="0.25">
      <c r="A482" t="s">
        <v>95</v>
      </c>
      <c r="B482" t="s">
        <v>133</v>
      </c>
      <c r="C482">
        <v>0</v>
      </c>
      <c r="D482" t="s">
        <v>603</v>
      </c>
      <c r="E482" t="s">
        <v>602</v>
      </c>
      <c r="F482">
        <v>0.86</v>
      </c>
      <c r="G482">
        <v>50</v>
      </c>
      <c r="H482">
        <v>43</v>
      </c>
      <c r="I482">
        <v>-1</v>
      </c>
      <c r="J482" s="1">
        <f>DATEVALUE(items[[#This Row],[date]])</f>
        <v>44108</v>
      </c>
    </row>
    <row r="483" spans="1:10" ht="15" hidden="1" x14ac:dyDescent="0.25">
      <c r="A483" t="s">
        <v>95</v>
      </c>
      <c r="B483" t="s">
        <v>133</v>
      </c>
      <c r="C483">
        <v>0</v>
      </c>
      <c r="D483" t="s">
        <v>600</v>
      </c>
      <c r="E483" t="s">
        <v>599</v>
      </c>
      <c r="F483">
        <v>0.1</v>
      </c>
      <c r="G483">
        <v>100</v>
      </c>
      <c r="H483">
        <v>10</v>
      </c>
      <c r="I483">
        <v>-1</v>
      </c>
      <c r="J483" s="1">
        <f>DATEVALUE(items[[#This Row],[date]])</f>
        <v>44108</v>
      </c>
    </row>
    <row r="484" spans="1:10" ht="15" hidden="1" x14ac:dyDescent="0.25">
      <c r="A484" t="s">
        <v>95</v>
      </c>
      <c r="B484" t="s">
        <v>133</v>
      </c>
      <c r="C484">
        <v>0</v>
      </c>
      <c r="D484" t="s">
        <v>626</v>
      </c>
      <c r="E484" t="s">
        <v>602</v>
      </c>
      <c r="F484">
        <v>1.2</v>
      </c>
      <c r="G484">
        <v>50</v>
      </c>
      <c r="H484">
        <v>60</v>
      </c>
      <c r="I484">
        <v>-1</v>
      </c>
      <c r="J484" s="1">
        <f>DATEVALUE(items[[#This Row],[date]])</f>
        <v>44108</v>
      </c>
    </row>
    <row r="485" spans="1:10" ht="15" hidden="1" x14ac:dyDescent="0.25">
      <c r="A485" t="s">
        <v>95</v>
      </c>
      <c r="B485" t="s">
        <v>133</v>
      </c>
      <c r="C485">
        <v>0</v>
      </c>
      <c r="D485" t="s">
        <v>628</v>
      </c>
      <c r="E485" t="s">
        <v>599</v>
      </c>
      <c r="F485">
        <v>0.1</v>
      </c>
      <c r="G485">
        <v>100</v>
      </c>
      <c r="H485">
        <v>10</v>
      </c>
      <c r="I485">
        <v>-1</v>
      </c>
      <c r="J485" s="1">
        <f>DATEVALUE(items[[#This Row],[date]])</f>
        <v>44108</v>
      </c>
    </row>
    <row r="486" spans="1:10" ht="15" hidden="1" x14ac:dyDescent="0.25">
      <c r="A486" t="s">
        <v>95</v>
      </c>
      <c r="B486" t="s">
        <v>134</v>
      </c>
      <c r="C486">
        <v>0</v>
      </c>
      <c r="D486" t="s">
        <v>656</v>
      </c>
      <c r="E486" t="s">
        <v>602</v>
      </c>
      <c r="F486">
        <v>1</v>
      </c>
      <c r="G486">
        <v>10</v>
      </c>
      <c r="H486">
        <v>10</v>
      </c>
      <c r="I486">
        <v>-1</v>
      </c>
      <c r="J486" s="1">
        <f>DATEVALUE(items[[#This Row],[date]])</f>
        <v>44108</v>
      </c>
    </row>
    <row r="487" spans="1:10" ht="15" hidden="1" x14ac:dyDescent="0.25">
      <c r="A487" t="s">
        <v>95</v>
      </c>
      <c r="B487" t="s">
        <v>135</v>
      </c>
      <c r="C487">
        <v>0</v>
      </c>
      <c r="D487" t="s">
        <v>612</v>
      </c>
      <c r="E487" t="s">
        <v>599</v>
      </c>
      <c r="F487">
        <v>0.87</v>
      </c>
      <c r="G487">
        <v>100</v>
      </c>
      <c r="H487">
        <v>87</v>
      </c>
      <c r="I487">
        <v>-1</v>
      </c>
      <c r="J487" s="1">
        <f>DATEVALUE(items[[#This Row],[date]])</f>
        <v>44108</v>
      </c>
    </row>
    <row r="488" spans="1:10" ht="15" hidden="1" x14ac:dyDescent="0.25">
      <c r="A488" t="s">
        <v>95</v>
      </c>
      <c r="B488" t="s">
        <v>135</v>
      </c>
      <c r="C488">
        <v>0</v>
      </c>
      <c r="D488" t="s">
        <v>601</v>
      </c>
      <c r="E488" t="s">
        <v>602</v>
      </c>
      <c r="F488">
        <v>0.7</v>
      </c>
      <c r="G488">
        <v>50</v>
      </c>
      <c r="H488">
        <v>35</v>
      </c>
      <c r="I488">
        <v>-1</v>
      </c>
      <c r="J488" s="1">
        <f>DATEVALUE(items[[#This Row],[date]])</f>
        <v>44108</v>
      </c>
    </row>
    <row r="489" spans="1:10" ht="15" hidden="1" x14ac:dyDescent="0.25">
      <c r="A489" t="s">
        <v>95</v>
      </c>
      <c r="B489" t="s">
        <v>136</v>
      </c>
      <c r="C489">
        <v>0</v>
      </c>
      <c r="D489" t="s">
        <v>609</v>
      </c>
      <c r="E489" t="s">
        <v>597</v>
      </c>
      <c r="F489">
        <v>0.7</v>
      </c>
      <c r="G489">
        <v>50</v>
      </c>
      <c r="H489">
        <v>35</v>
      </c>
      <c r="I489">
        <v>-1</v>
      </c>
      <c r="J489" s="1">
        <f>DATEVALUE(items[[#This Row],[date]])</f>
        <v>44108</v>
      </c>
    </row>
    <row r="490" spans="1:10" ht="15" hidden="1" x14ac:dyDescent="0.25">
      <c r="A490" t="s">
        <v>95</v>
      </c>
      <c r="B490" t="s">
        <v>137</v>
      </c>
      <c r="C490">
        <v>0</v>
      </c>
      <c r="D490" t="s">
        <v>651</v>
      </c>
      <c r="E490" t="s">
        <v>599</v>
      </c>
      <c r="F490">
        <v>0.1</v>
      </c>
      <c r="G490">
        <v>100</v>
      </c>
      <c r="H490">
        <v>10</v>
      </c>
      <c r="I490">
        <v>-1</v>
      </c>
      <c r="J490" s="1">
        <f>DATEVALUE(items[[#This Row],[date]])</f>
        <v>44108</v>
      </c>
    </row>
    <row r="491" spans="1:10" ht="15" hidden="1" x14ac:dyDescent="0.25">
      <c r="A491" t="s">
        <v>95</v>
      </c>
      <c r="B491" t="s">
        <v>138</v>
      </c>
      <c r="C491">
        <v>0</v>
      </c>
      <c r="D491" t="s">
        <v>627</v>
      </c>
      <c r="E491" t="s">
        <v>602</v>
      </c>
      <c r="F491">
        <v>1.88</v>
      </c>
      <c r="G491">
        <v>60</v>
      </c>
      <c r="H491">
        <v>112.8</v>
      </c>
      <c r="I491">
        <v>-1</v>
      </c>
      <c r="J491" s="1">
        <f>DATEVALUE(items[[#This Row],[date]])</f>
        <v>44108</v>
      </c>
    </row>
    <row r="492" spans="1:10" ht="15" hidden="1" x14ac:dyDescent="0.25">
      <c r="A492" t="s">
        <v>95</v>
      </c>
      <c r="B492" t="s">
        <v>138</v>
      </c>
      <c r="C492">
        <v>0</v>
      </c>
      <c r="D492" t="s">
        <v>662</v>
      </c>
      <c r="E492" t="s">
        <v>602</v>
      </c>
      <c r="F492">
        <v>0.94</v>
      </c>
      <c r="G492">
        <v>50</v>
      </c>
      <c r="H492">
        <v>47</v>
      </c>
      <c r="I492">
        <v>-1</v>
      </c>
      <c r="J492" s="1">
        <f>DATEVALUE(items[[#This Row],[date]])</f>
        <v>44108</v>
      </c>
    </row>
    <row r="493" spans="1:10" ht="15" hidden="1" x14ac:dyDescent="0.25">
      <c r="A493" t="s">
        <v>95</v>
      </c>
      <c r="B493" t="s">
        <v>138</v>
      </c>
      <c r="C493">
        <v>0</v>
      </c>
      <c r="D493" t="s">
        <v>600</v>
      </c>
      <c r="E493" t="s">
        <v>599</v>
      </c>
      <c r="F493">
        <v>0.1</v>
      </c>
      <c r="G493">
        <v>100</v>
      </c>
      <c r="H493">
        <v>10</v>
      </c>
      <c r="I493">
        <v>-1</v>
      </c>
      <c r="J493" s="1">
        <f>DATEVALUE(items[[#This Row],[date]])</f>
        <v>44108</v>
      </c>
    </row>
    <row r="494" spans="1:10" ht="15" hidden="1" x14ac:dyDescent="0.25">
      <c r="A494" t="s">
        <v>95</v>
      </c>
      <c r="B494" t="s">
        <v>138</v>
      </c>
      <c r="C494">
        <v>0</v>
      </c>
      <c r="D494" t="s">
        <v>614</v>
      </c>
      <c r="E494" t="s">
        <v>599</v>
      </c>
      <c r="F494">
        <v>0.3</v>
      </c>
      <c r="G494">
        <v>100</v>
      </c>
      <c r="H494">
        <v>30</v>
      </c>
      <c r="I494">
        <v>-1</v>
      </c>
      <c r="J494" s="1">
        <f>DATEVALUE(items[[#This Row],[date]])</f>
        <v>44108</v>
      </c>
    </row>
    <row r="495" spans="1:10" ht="15" hidden="1" x14ac:dyDescent="0.25">
      <c r="A495" t="s">
        <v>95</v>
      </c>
      <c r="B495" t="s">
        <v>139</v>
      </c>
      <c r="C495">
        <v>0</v>
      </c>
      <c r="D495" t="s">
        <v>642</v>
      </c>
      <c r="E495" t="s">
        <v>619</v>
      </c>
      <c r="F495">
        <v>0.25</v>
      </c>
      <c r="G495">
        <v>1650</v>
      </c>
      <c r="H495">
        <v>412.5</v>
      </c>
      <c r="I495">
        <v>-1</v>
      </c>
      <c r="J495" s="1">
        <f>DATEVALUE(items[[#This Row],[date]])</f>
        <v>44108</v>
      </c>
    </row>
    <row r="496" spans="1:10" ht="15" hidden="1" x14ac:dyDescent="0.25">
      <c r="A496" t="s">
        <v>95</v>
      </c>
      <c r="B496" t="s">
        <v>140</v>
      </c>
      <c r="C496">
        <v>0</v>
      </c>
      <c r="D496" t="s">
        <v>637</v>
      </c>
      <c r="E496" t="s">
        <v>602</v>
      </c>
      <c r="F496">
        <v>0.85</v>
      </c>
      <c r="G496">
        <v>180</v>
      </c>
      <c r="H496">
        <v>153</v>
      </c>
      <c r="I496">
        <v>-1</v>
      </c>
      <c r="J496" s="1">
        <f>DATEVALUE(items[[#This Row],[date]])</f>
        <v>44108</v>
      </c>
    </row>
    <row r="497" spans="1:10" ht="15" hidden="1" x14ac:dyDescent="0.25">
      <c r="A497" t="s">
        <v>95</v>
      </c>
      <c r="B497" t="s">
        <v>141</v>
      </c>
      <c r="C497">
        <v>0</v>
      </c>
      <c r="D497" t="s">
        <v>626</v>
      </c>
      <c r="E497" t="s">
        <v>602</v>
      </c>
      <c r="F497">
        <v>1.5</v>
      </c>
      <c r="G497">
        <v>50</v>
      </c>
      <c r="H497">
        <v>75</v>
      </c>
      <c r="I497">
        <v>-1</v>
      </c>
      <c r="J497" s="1">
        <f>DATEVALUE(items[[#This Row],[date]])</f>
        <v>44108</v>
      </c>
    </row>
    <row r="498" spans="1:10" ht="15" hidden="1" x14ac:dyDescent="0.25">
      <c r="A498" t="s">
        <v>95</v>
      </c>
      <c r="B498" t="s">
        <v>142</v>
      </c>
      <c r="C498">
        <v>0</v>
      </c>
      <c r="D498" t="s">
        <v>634</v>
      </c>
      <c r="E498" t="s">
        <v>619</v>
      </c>
      <c r="F498">
        <v>1</v>
      </c>
      <c r="G498">
        <v>350</v>
      </c>
      <c r="H498">
        <v>350</v>
      </c>
      <c r="I498">
        <v>-1</v>
      </c>
      <c r="J498" s="1">
        <f>DATEVALUE(items[[#This Row],[date]])</f>
        <v>44108</v>
      </c>
    </row>
    <row r="499" spans="1:10" ht="15" hidden="1" x14ac:dyDescent="0.25">
      <c r="A499" t="s">
        <v>95</v>
      </c>
      <c r="B499" t="s">
        <v>142</v>
      </c>
      <c r="C499">
        <v>0</v>
      </c>
      <c r="D499" t="s">
        <v>596</v>
      </c>
      <c r="E499" t="s">
        <v>597</v>
      </c>
      <c r="F499">
        <v>2</v>
      </c>
      <c r="G499">
        <v>40</v>
      </c>
      <c r="H499">
        <v>80</v>
      </c>
      <c r="I499">
        <v>-1</v>
      </c>
      <c r="J499" s="1">
        <f>DATEVALUE(items[[#This Row],[date]])</f>
        <v>44108</v>
      </c>
    </row>
    <row r="500" spans="1:10" ht="15" hidden="1" x14ac:dyDescent="0.25">
      <c r="A500" t="s">
        <v>95</v>
      </c>
      <c r="B500" t="s">
        <v>143</v>
      </c>
      <c r="C500">
        <v>0</v>
      </c>
      <c r="D500" t="s">
        <v>641</v>
      </c>
      <c r="E500" t="s">
        <v>602</v>
      </c>
      <c r="F500">
        <v>0.5</v>
      </c>
      <c r="G500">
        <v>50</v>
      </c>
      <c r="H500">
        <v>25</v>
      </c>
      <c r="I500">
        <v>-1</v>
      </c>
      <c r="J500" s="1">
        <f>DATEVALUE(items[[#This Row],[date]])</f>
        <v>44108</v>
      </c>
    </row>
    <row r="501" spans="1:10" ht="15" hidden="1" x14ac:dyDescent="0.25">
      <c r="A501" t="s">
        <v>95</v>
      </c>
      <c r="B501" t="s">
        <v>144</v>
      </c>
      <c r="C501">
        <v>0</v>
      </c>
      <c r="D501" t="s">
        <v>600</v>
      </c>
      <c r="E501" t="s">
        <v>599</v>
      </c>
      <c r="F501">
        <v>0.1</v>
      </c>
      <c r="G501">
        <v>100</v>
      </c>
      <c r="H501">
        <v>10</v>
      </c>
      <c r="I501">
        <v>-1</v>
      </c>
      <c r="J501" s="1">
        <f>DATEVALUE(items[[#This Row],[date]])</f>
        <v>44108</v>
      </c>
    </row>
    <row r="502" spans="1:10" ht="15" hidden="1" x14ac:dyDescent="0.25">
      <c r="A502" t="s">
        <v>95</v>
      </c>
      <c r="B502" t="s">
        <v>144</v>
      </c>
      <c r="C502">
        <v>0</v>
      </c>
      <c r="D502" t="s">
        <v>651</v>
      </c>
      <c r="E502" t="s">
        <v>599</v>
      </c>
      <c r="F502">
        <v>0.1</v>
      </c>
      <c r="G502">
        <v>100</v>
      </c>
      <c r="H502">
        <v>10</v>
      </c>
      <c r="I502">
        <v>-1</v>
      </c>
      <c r="J502" s="1">
        <f>DATEVALUE(items[[#This Row],[date]])</f>
        <v>44108</v>
      </c>
    </row>
    <row r="503" spans="1:10" ht="15" hidden="1" x14ac:dyDescent="0.25">
      <c r="A503" t="s">
        <v>95</v>
      </c>
      <c r="B503" t="s">
        <v>144</v>
      </c>
      <c r="C503">
        <v>0</v>
      </c>
      <c r="D503" t="s">
        <v>641</v>
      </c>
      <c r="E503" t="s">
        <v>602</v>
      </c>
      <c r="F503">
        <v>0.4</v>
      </c>
      <c r="G503">
        <v>50</v>
      </c>
      <c r="H503">
        <v>20</v>
      </c>
      <c r="I503">
        <v>-1</v>
      </c>
      <c r="J503" s="1">
        <f>DATEVALUE(items[[#This Row],[date]])</f>
        <v>44108</v>
      </c>
    </row>
    <row r="504" spans="1:10" ht="15" hidden="1" x14ac:dyDescent="0.25">
      <c r="A504" t="s">
        <v>95</v>
      </c>
      <c r="B504" t="s">
        <v>145</v>
      </c>
      <c r="C504">
        <v>0</v>
      </c>
      <c r="D504" t="s">
        <v>627</v>
      </c>
      <c r="E504" t="s">
        <v>602</v>
      </c>
      <c r="F504">
        <v>0.12</v>
      </c>
      <c r="G504">
        <v>60.000000000000007</v>
      </c>
      <c r="H504">
        <v>7.2</v>
      </c>
      <c r="I504">
        <v>-1</v>
      </c>
      <c r="J504" s="1">
        <f>DATEVALUE(items[[#This Row],[date]])</f>
        <v>44108</v>
      </c>
    </row>
    <row r="505" spans="1:10" ht="15" hidden="1" x14ac:dyDescent="0.25">
      <c r="A505" t="s">
        <v>146</v>
      </c>
      <c r="B505" t="s">
        <v>147</v>
      </c>
      <c r="C505">
        <v>0</v>
      </c>
      <c r="D505" t="s">
        <v>627</v>
      </c>
      <c r="E505" t="s">
        <v>602</v>
      </c>
      <c r="F505">
        <v>0.42</v>
      </c>
      <c r="G505">
        <v>60</v>
      </c>
      <c r="H505">
        <v>25.2</v>
      </c>
      <c r="I505">
        <v>-1</v>
      </c>
      <c r="J505" s="1">
        <f>DATEVALUE(items[[#This Row],[date]])</f>
        <v>44114</v>
      </c>
    </row>
    <row r="506" spans="1:10" ht="15" hidden="1" x14ac:dyDescent="0.25">
      <c r="A506" t="s">
        <v>146</v>
      </c>
      <c r="B506" t="s">
        <v>147</v>
      </c>
      <c r="C506">
        <v>0</v>
      </c>
      <c r="D506" t="s">
        <v>623</v>
      </c>
      <c r="E506" t="s">
        <v>602</v>
      </c>
      <c r="F506">
        <v>1.9550000000000001</v>
      </c>
      <c r="G506">
        <v>100</v>
      </c>
      <c r="H506">
        <v>195.5</v>
      </c>
      <c r="I506">
        <v>-1</v>
      </c>
      <c r="J506" s="1">
        <f>DATEVALUE(items[[#This Row],[date]])</f>
        <v>44114</v>
      </c>
    </row>
    <row r="507" spans="1:10" ht="15" hidden="1" x14ac:dyDescent="0.25">
      <c r="A507" t="s">
        <v>146</v>
      </c>
      <c r="B507" t="s">
        <v>147</v>
      </c>
      <c r="C507">
        <v>0</v>
      </c>
      <c r="D507" t="s">
        <v>627</v>
      </c>
      <c r="E507" t="s">
        <v>602</v>
      </c>
      <c r="F507">
        <v>0.44</v>
      </c>
      <c r="G507">
        <v>60</v>
      </c>
      <c r="H507">
        <v>26.4</v>
      </c>
      <c r="I507">
        <v>-1</v>
      </c>
      <c r="J507" s="1">
        <f>DATEVALUE(items[[#This Row],[date]])</f>
        <v>44114</v>
      </c>
    </row>
    <row r="508" spans="1:10" ht="15" hidden="1" x14ac:dyDescent="0.25">
      <c r="A508" t="s">
        <v>146</v>
      </c>
      <c r="B508" t="s">
        <v>147</v>
      </c>
      <c r="C508">
        <v>0</v>
      </c>
      <c r="D508" t="s">
        <v>604</v>
      </c>
      <c r="E508" t="s">
        <v>602</v>
      </c>
      <c r="F508">
        <v>0.8</v>
      </c>
      <c r="G508">
        <v>50</v>
      </c>
      <c r="H508">
        <v>40</v>
      </c>
      <c r="I508">
        <v>-1</v>
      </c>
      <c r="J508" s="1">
        <f>DATEVALUE(items[[#This Row],[date]])</f>
        <v>44114</v>
      </c>
    </row>
    <row r="509" spans="1:10" ht="15" hidden="1" x14ac:dyDescent="0.25">
      <c r="A509" t="s">
        <v>146</v>
      </c>
      <c r="B509" t="s">
        <v>147</v>
      </c>
      <c r="C509">
        <v>0</v>
      </c>
      <c r="D509" t="s">
        <v>610</v>
      </c>
      <c r="E509" t="s">
        <v>597</v>
      </c>
      <c r="F509">
        <v>1</v>
      </c>
      <c r="G509">
        <v>30</v>
      </c>
      <c r="H509">
        <v>30</v>
      </c>
      <c r="I509">
        <v>-1</v>
      </c>
      <c r="J509" s="1">
        <f>DATEVALUE(items[[#This Row],[date]])</f>
        <v>44114</v>
      </c>
    </row>
    <row r="510" spans="1:10" ht="15" hidden="1" x14ac:dyDescent="0.25">
      <c r="A510" t="s">
        <v>146</v>
      </c>
      <c r="B510" t="s">
        <v>147</v>
      </c>
      <c r="C510">
        <v>0</v>
      </c>
      <c r="D510" t="s">
        <v>662</v>
      </c>
      <c r="E510" t="s">
        <v>602</v>
      </c>
      <c r="F510">
        <v>1.54</v>
      </c>
      <c r="G510">
        <v>50</v>
      </c>
      <c r="H510">
        <v>77</v>
      </c>
      <c r="I510">
        <v>-1</v>
      </c>
      <c r="J510" s="1">
        <f>DATEVALUE(items[[#This Row],[date]])</f>
        <v>44114</v>
      </c>
    </row>
    <row r="511" spans="1:10" ht="15" hidden="1" x14ac:dyDescent="0.25">
      <c r="A511" t="s">
        <v>146</v>
      </c>
      <c r="B511" t="s">
        <v>147</v>
      </c>
      <c r="C511">
        <v>0</v>
      </c>
      <c r="D511" t="s">
        <v>625</v>
      </c>
      <c r="E511" t="s">
        <v>599</v>
      </c>
      <c r="F511">
        <v>1</v>
      </c>
      <c r="G511">
        <v>40</v>
      </c>
      <c r="H511">
        <v>40</v>
      </c>
      <c r="I511">
        <v>-1</v>
      </c>
      <c r="J511" s="1">
        <f>DATEVALUE(items[[#This Row],[date]])</f>
        <v>44114</v>
      </c>
    </row>
    <row r="512" spans="1:10" ht="15" hidden="1" x14ac:dyDescent="0.25">
      <c r="A512" t="s">
        <v>146</v>
      </c>
      <c r="B512" t="s">
        <v>147</v>
      </c>
      <c r="C512">
        <v>0</v>
      </c>
      <c r="D512" t="s">
        <v>626</v>
      </c>
      <c r="E512" t="s">
        <v>602</v>
      </c>
      <c r="F512">
        <v>1.81</v>
      </c>
      <c r="G512">
        <v>50</v>
      </c>
      <c r="H512">
        <v>90.5</v>
      </c>
      <c r="I512">
        <v>-1</v>
      </c>
      <c r="J512" s="1">
        <f>DATEVALUE(items[[#This Row],[date]])</f>
        <v>44114</v>
      </c>
    </row>
    <row r="513" spans="1:10" ht="15" hidden="1" x14ac:dyDescent="0.25">
      <c r="A513" t="s">
        <v>146</v>
      </c>
      <c r="B513" t="s">
        <v>147</v>
      </c>
      <c r="C513">
        <v>0</v>
      </c>
      <c r="D513" t="s">
        <v>622</v>
      </c>
      <c r="E513" t="s">
        <v>602</v>
      </c>
      <c r="F513">
        <v>0.67</v>
      </c>
      <c r="G513">
        <v>100</v>
      </c>
      <c r="H513">
        <v>67</v>
      </c>
      <c r="I513">
        <v>-1</v>
      </c>
      <c r="J513" s="1">
        <f>DATEVALUE(items[[#This Row],[date]])</f>
        <v>44114</v>
      </c>
    </row>
    <row r="514" spans="1:10" ht="15" hidden="1" x14ac:dyDescent="0.25">
      <c r="A514" t="s">
        <v>146</v>
      </c>
      <c r="B514" t="s">
        <v>147</v>
      </c>
      <c r="C514">
        <v>0</v>
      </c>
      <c r="D514" t="s">
        <v>666</v>
      </c>
      <c r="E514" t="s">
        <v>619</v>
      </c>
      <c r="F514">
        <v>0.66</v>
      </c>
      <c r="G514">
        <v>650</v>
      </c>
      <c r="H514">
        <v>429</v>
      </c>
      <c r="I514">
        <v>-1</v>
      </c>
      <c r="J514" s="1">
        <f>DATEVALUE(items[[#This Row],[date]])</f>
        <v>44114</v>
      </c>
    </row>
    <row r="515" spans="1:10" ht="15" hidden="1" x14ac:dyDescent="0.25">
      <c r="A515" t="s">
        <v>146</v>
      </c>
      <c r="B515" t="s">
        <v>147</v>
      </c>
      <c r="C515">
        <v>0</v>
      </c>
      <c r="D515" t="s">
        <v>667</v>
      </c>
      <c r="E515" t="s">
        <v>619</v>
      </c>
      <c r="F515">
        <v>0.7</v>
      </c>
      <c r="G515">
        <v>300</v>
      </c>
      <c r="H515">
        <v>210</v>
      </c>
      <c r="I515">
        <v>-1</v>
      </c>
      <c r="J515" s="1">
        <f>DATEVALUE(items[[#This Row],[date]])</f>
        <v>44114</v>
      </c>
    </row>
    <row r="516" spans="1:10" ht="15" hidden="1" x14ac:dyDescent="0.25">
      <c r="A516" t="s">
        <v>146</v>
      </c>
      <c r="B516" t="s">
        <v>148</v>
      </c>
      <c r="C516">
        <v>0</v>
      </c>
      <c r="D516" t="s">
        <v>668</v>
      </c>
      <c r="E516" t="s">
        <v>602</v>
      </c>
      <c r="F516">
        <v>0.2</v>
      </c>
      <c r="G516">
        <v>50</v>
      </c>
      <c r="H516">
        <v>10</v>
      </c>
      <c r="I516">
        <v>-1</v>
      </c>
      <c r="J516" s="1">
        <f>DATEVALUE(items[[#This Row],[date]])</f>
        <v>44114</v>
      </c>
    </row>
    <row r="517" spans="1:10" ht="15" hidden="1" x14ac:dyDescent="0.25">
      <c r="A517" t="s">
        <v>146</v>
      </c>
      <c r="B517" t="s">
        <v>149</v>
      </c>
      <c r="C517">
        <v>0</v>
      </c>
      <c r="D517" t="s">
        <v>600</v>
      </c>
      <c r="E517" t="s">
        <v>599</v>
      </c>
      <c r="F517">
        <v>0.1</v>
      </c>
      <c r="G517">
        <v>100</v>
      </c>
      <c r="H517">
        <v>10</v>
      </c>
      <c r="I517">
        <v>-1</v>
      </c>
      <c r="J517" s="1">
        <f>DATEVALUE(items[[#This Row],[date]])</f>
        <v>44114</v>
      </c>
    </row>
    <row r="518" spans="1:10" ht="15" hidden="1" x14ac:dyDescent="0.25">
      <c r="A518" t="s">
        <v>146</v>
      </c>
      <c r="B518" t="s">
        <v>149</v>
      </c>
      <c r="C518">
        <v>0</v>
      </c>
      <c r="D518" t="s">
        <v>598</v>
      </c>
      <c r="E518" t="s">
        <v>599</v>
      </c>
      <c r="F518">
        <v>0.1</v>
      </c>
      <c r="G518">
        <v>100</v>
      </c>
      <c r="H518">
        <v>10</v>
      </c>
      <c r="I518">
        <v>-1</v>
      </c>
      <c r="J518" s="1">
        <f>DATEVALUE(items[[#This Row],[date]])</f>
        <v>44114</v>
      </c>
    </row>
    <row r="519" spans="1:10" ht="15" hidden="1" x14ac:dyDescent="0.25">
      <c r="A519" t="s">
        <v>146</v>
      </c>
      <c r="B519" t="s">
        <v>149</v>
      </c>
      <c r="C519">
        <v>0</v>
      </c>
      <c r="D519" t="s">
        <v>628</v>
      </c>
      <c r="E519" t="s">
        <v>599</v>
      </c>
      <c r="F519">
        <v>0.14000000000000001</v>
      </c>
      <c r="G519">
        <v>99.999999999999986</v>
      </c>
      <c r="H519">
        <v>14</v>
      </c>
      <c r="I519">
        <v>-1</v>
      </c>
      <c r="J519" s="1">
        <f>DATEVALUE(items[[#This Row],[date]])</f>
        <v>44114</v>
      </c>
    </row>
    <row r="520" spans="1:10" ht="15" hidden="1" x14ac:dyDescent="0.25">
      <c r="A520" t="s">
        <v>146</v>
      </c>
      <c r="B520" t="s">
        <v>149</v>
      </c>
      <c r="C520">
        <v>0</v>
      </c>
      <c r="D520" t="s">
        <v>610</v>
      </c>
      <c r="E520" t="s">
        <v>597</v>
      </c>
      <c r="F520">
        <v>1</v>
      </c>
      <c r="G520">
        <v>30</v>
      </c>
      <c r="H520">
        <v>30</v>
      </c>
      <c r="I520">
        <v>-1</v>
      </c>
      <c r="J520" s="1">
        <f>DATEVALUE(items[[#This Row],[date]])</f>
        <v>44114</v>
      </c>
    </row>
    <row r="521" spans="1:10" ht="15" hidden="1" x14ac:dyDescent="0.25">
      <c r="A521" t="s">
        <v>146</v>
      </c>
      <c r="B521" t="s">
        <v>149</v>
      </c>
      <c r="C521">
        <v>0</v>
      </c>
      <c r="D521" t="s">
        <v>669</v>
      </c>
      <c r="E521" t="s">
        <v>599</v>
      </c>
      <c r="F521">
        <v>0.2</v>
      </c>
      <c r="G521">
        <v>100</v>
      </c>
      <c r="H521">
        <v>20</v>
      </c>
      <c r="I521">
        <v>-1</v>
      </c>
      <c r="J521" s="1">
        <f>DATEVALUE(items[[#This Row],[date]])</f>
        <v>44114</v>
      </c>
    </row>
    <row r="522" spans="1:10" ht="15" hidden="1" x14ac:dyDescent="0.25">
      <c r="A522" t="s">
        <v>146</v>
      </c>
      <c r="B522" t="s">
        <v>149</v>
      </c>
      <c r="C522">
        <v>0</v>
      </c>
      <c r="D522" t="s">
        <v>607</v>
      </c>
      <c r="E522" t="s">
        <v>599</v>
      </c>
      <c r="F522">
        <v>0.1</v>
      </c>
      <c r="G522">
        <v>100</v>
      </c>
      <c r="H522">
        <v>10</v>
      </c>
      <c r="I522">
        <v>-1</v>
      </c>
      <c r="J522" s="1">
        <f>DATEVALUE(items[[#This Row],[date]])</f>
        <v>44114</v>
      </c>
    </row>
    <row r="523" spans="1:10" ht="15" hidden="1" x14ac:dyDescent="0.25">
      <c r="A523" t="s">
        <v>146</v>
      </c>
      <c r="B523" t="s">
        <v>149</v>
      </c>
      <c r="C523">
        <v>0</v>
      </c>
      <c r="D523" t="s">
        <v>670</v>
      </c>
      <c r="E523" t="s">
        <v>602</v>
      </c>
      <c r="F523">
        <v>0.08</v>
      </c>
      <c r="G523">
        <v>50</v>
      </c>
      <c r="H523">
        <v>4</v>
      </c>
      <c r="I523">
        <v>-1</v>
      </c>
      <c r="J523" s="1">
        <f>DATEVALUE(items[[#This Row],[date]])</f>
        <v>44114</v>
      </c>
    </row>
    <row r="524" spans="1:10" ht="15" hidden="1" x14ac:dyDescent="0.25">
      <c r="A524" t="s">
        <v>146</v>
      </c>
      <c r="B524" t="s">
        <v>149</v>
      </c>
      <c r="C524">
        <v>0</v>
      </c>
      <c r="D524" t="s">
        <v>632</v>
      </c>
      <c r="E524" t="s">
        <v>602</v>
      </c>
      <c r="F524">
        <v>0.16</v>
      </c>
      <c r="G524">
        <v>50</v>
      </c>
      <c r="H524">
        <v>8</v>
      </c>
      <c r="I524">
        <v>-1</v>
      </c>
      <c r="J524" s="1">
        <f>DATEVALUE(items[[#This Row],[date]])</f>
        <v>44114</v>
      </c>
    </row>
    <row r="525" spans="1:10" ht="15" hidden="1" x14ac:dyDescent="0.25">
      <c r="A525" t="s">
        <v>146</v>
      </c>
      <c r="B525" t="s">
        <v>150</v>
      </c>
      <c r="C525">
        <v>0</v>
      </c>
      <c r="D525" t="s">
        <v>641</v>
      </c>
      <c r="E525" t="s">
        <v>602</v>
      </c>
      <c r="F525">
        <v>1</v>
      </c>
      <c r="G525">
        <v>50</v>
      </c>
      <c r="H525">
        <v>50</v>
      </c>
      <c r="I525">
        <v>-1</v>
      </c>
      <c r="J525" s="1">
        <f>DATEVALUE(items[[#This Row],[date]])</f>
        <v>44114</v>
      </c>
    </row>
    <row r="526" spans="1:10" ht="15" hidden="1" x14ac:dyDescent="0.25">
      <c r="A526" t="s">
        <v>146</v>
      </c>
      <c r="B526" t="s">
        <v>150</v>
      </c>
      <c r="C526">
        <v>0</v>
      </c>
      <c r="D526" t="s">
        <v>635</v>
      </c>
      <c r="E526" t="s">
        <v>602</v>
      </c>
      <c r="F526">
        <v>0.6</v>
      </c>
      <c r="G526">
        <v>50</v>
      </c>
      <c r="H526">
        <v>30</v>
      </c>
      <c r="I526">
        <v>-1</v>
      </c>
      <c r="J526" s="1">
        <f>DATEVALUE(items[[#This Row],[date]])</f>
        <v>44114</v>
      </c>
    </row>
    <row r="527" spans="1:10" ht="15" hidden="1" x14ac:dyDescent="0.25">
      <c r="A527" t="s">
        <v>146</v>
      </c>
      <c r="B527" t="s">
        <v>150</v>
      </c>
      <c r="C527">
        <v>0</v>
      </c>
      <c r="D527" t="s">
        <v>610</v>
      </c>
      <c r="E527" t="s">
        <v>597</v>
      </c>
      <c r="F527">
        <v>2</v>
      </c>
      <c r="G527">
        <v>30</v>
      </c>
      <c r="H527">
        <v>60</v>
      </c>
      <c r="I527">
        <v>-1</v>
      </c>
      <c r="J527" s="1">
        <f>DATEVALUE(items[[#This Row],[date]])</f>
        <v>44114</v>
      </c>
    </row>
    <row r="528" spans="1:10" ht="15" hidden="1" x14ac:dyDescent="0.25">
      <c r="A528" t="s">
        <v>146</v>
      </c>
      <c r="B528" t="s">
        <v>150</v>
      </c>
      <c r="C528">
        <v>0</v>
      </c>
      <c r="D528" t="s">
        <v>596</v>
      </c>
      <c r="E528" t="s">
        <v>597</v>
      </c>
      <c r="F528">
        <v>2</v>
      </c>
      <c r="G528">
        <v>40</v>
      </c>
      <c r="H528">
        <v>80</v>
      </c>
      <c r="I528">
        <v>-1</v>
      </c>
      <c r="J528" s="1">
        <f>DATEVALUE(items[[#This Row],[date]])</f>
        <v>44114</v>
      </c>
    </row>
    <row r="529" spans="1:10" ht="15" hidden="1" x14ac:dyDescent="0.25">
      <c r="A529" t="s">
        <v>146</v>
      </c>
      <c r="B529" t="s">
        <v>151</v>
      </c>
      <c r="C529">
        <v>0</v>
      </c>
      <c r="D529" t="s">
        <v>626</v>
      </c>
      <c r="E529" t="s">
        <v>602</v>
      </c>
      <c r="F529">
        <v>3.33</v>
      </c>
      <c r="G529">
        <v>50</v>
      </c>
      <c r="H529">
        <v>166.5</v>
      </c>
      <c r="I529">
        <v>-1</v>
      </c>
      <c r="J529" s="1">
        <f>DATEVALUE(items[[#This Row],[date]])</f>
        <v>44114</v>
      </c>
    </row>
    <row r="530" spans="1:10" ht="15" hidden="1" x14ac:dyDescent="0.25">
      <c r="A530" t="s">
        <v>146</v>
      </c>
      <c r="B530" t="s">
        <v>151</v>
      </c>
      <c r="C530">
        <v>0</v>
      </c>
      <c r="D530" t="s">
        <v>623</v>
      </c>
      <c r="E530" t="s">
        <v>602</v>
      </c>
      <c r="F530">
        <v>1</v>
      </c>
      <c r="G530">
        <v>100</v>
      </c>
      <c r="H530">
        <v>100</v>
      </c>
      <c r="I530">
        <v>-1</v>
      </c>
      <c r="J530" s="1">
        <f>DATEVALUE(items[[#This Row],[date]])</f>
        <v>44114</v>
      </c>
    </row>
    <row r="531" spans="1:10" ht="15" hidden="1" x14ac:dyDescent="0.25">
      <c r="A531" t="s">
        <v>146</v>
      </c>
      <c r="B531" t="s">
        <v>151</v>
      </c>
      <c r="C531">
        <v>0</v>
      </c>
      <c r="D531" t="s">
        <v>607</v>
      </c>
      <c r="E531" t="s">
        <v>599</v>
      </c>
      <c r="F531">
        <v>0.3</v>
      </c>
      <c r="G531">
        <v>100</v>
      </c>
      <c r="H531">
        <v>30</v>
      </c>
      <c r="I531">
        <v>-1</v>
      </c>
      <c r="J531" s="1">
        <f>DATEVALUE(items[[#This Row],[date]])</f>
        <v>44114</v>
      </c>
    </row>
    <row r="532" spans="1:10" ht="15" hidden="1" x14ac:dyDescent="0.25">
      <c r="A532" t="s">
        <v>146</v>
      </c>
      <c r="B532" t="s">
        <v>151</v>
      </c>
      <c r="C532">
        <v>0</v>
      </c>
      <c r="D532" t="s">
        <v>598</v>
      </c>
      <c r="E532" t="s">
        <v>599</v>
      </c>
      <c r="F532">
        <v>0.2</v>
      </c>
      <c r="G532">
        <v>100</v>
      </c>
      <c r="H532">
        <v>20</v>
      </c>
      <c r="I532">
        <v>-1</v>
      </c>
      <c r="J532" s="1">
        <f>DATEVALUE(items[[#This Row],[date]])</f>
        <v>44114</v>
      </c>
    </row>
    <row r="533" spans="1:10" ht="15" hidden="1" x14ac:dyDescent="0.25">
      <c r="A533" t="s">
        <v>146</v>
      </c>
      <c r="B533" t="s">
        <v>151</v>
      </c>
      <c r="C533">
        <v>0</v>
      </c>
      <c r="D533" t="s">
        <v>662</v>
      </c>
      <c r="E533" t="s">
        <v>602</v>
      </c>
      <c r="F533">
        <v>1</v>
      </c>
      <c r="G533">
        <v>50</v>
      </c>
      <c r="H533">
        <v>50</v>
      </c>
      <c r="I533">
        <v>-1</v>
      </c>
      <c r="J533" s="1">
        <f>DATEVALUE(items[[#This Row],[date]])</f>
        <v>44114</v>
      </c>
    </row>
    <row r="534" spans="1:10" ht="15" hidden="1" x14ac:dyDescent="0.25">
      <c r="A534" t="s">
        <v>146</v>
      </c>
      <c r="B534" t="s">
        <v>151</v>
      </c>
      <c r="C534">
        <v>0</v>
      </c>
      <c r="D534" t="s">
        <v>647</v>
      </c>
      <c r="E534" t="s">
        <v>602</v>
      </c>
      <c r="F534">
        <v>2.35</v>
      </c>
      <c r="G534">
        <v>50</v>
      </c>
      <c r="H534">
        <v>117.5</v>
      </c>
      <c r="I534">
        <v>-1</v>
      </c>
      <c r="J534" s="1">
        <f>DATEVALUE(items[[#This Row],[date]])</f>
        <v>44114</v>
      </c>
    </row>
    <row r="535" spans="1:10" ht="15" hidden="1" x14ac:dyDescent="0.25">
      <c r="A535" t="s">
        <v>146</v>
      </c>
      <c r="B535" t="s">
        <v>151</v>
      </c>
      <c r="C535">
        <v>0</v>
      </c>
      <c r="D535" t="s">
        <v>671</v>
      </c>
      <c r="E535" t="s">
        <v>602</v>
      </c>
      <c r="F535">
        <v>1.43</v>
      </c>
      <c r="G535">
        <v>50</v>
      </c>
      <c r="H535">
        <v>71.5</v>
      </c>
      <c r="I535">
        <v>-1</v>
      </c>
      <c r="J535" s="1">
        <f>DATEVALUE(items[[#This Row],[date]])</f>
        <v>44114</v>
      </c>
    </row>
    <row r="536" spans="1:10" ht="15" hidden="1" x14ac:dyDescent="0.25">
      <c r="A536" t="s">
        <v>146</v>
      </c>
      <c r="B536" t="s">
        <v>152</v>
      </c>
      <c r="C536">
        <v>0</v>
      </c>
      <c r="D536" t="s">
        <v>596</v>
      </c>
      <c r="E536" t="s">
        <v>597</v>
      </c>
      <c r="F536">
        <v>3</v>
      </c>
      <c r="G536">
        <v>40</v>
      </c>
      <c r="H536">
        <v>120</v>
      </c>
      <c r="I536">
        <v>-1</v>
      </c>
      <c r="J536" s="1">
        <f>DATEVALUE(items[[#This Row],[date]])</f>
        <v>44114</v>
      </c>
    </row>
    <row r="537" spans="1:10" ht="15" hidden="1" x14ac:dyDescent="0.25">
      <c r="A537" t="s">
        <v>146</v>
      </c>
      <c r="B537" t="s">
        <v>153</v>
      </c>
      <c r="C537">
        <v>0</v>
      </c>
      <c r="D537" t="s">
        <v>672</v>
      </c>
      <c r="E537" t="s">
        <v>597</v>
      </c>
      <c r="F537">
        <v>1</v>
      </c>
      <c r="G537">
        <v>50</v>
      </c>
      <c r="H537">
        <v>50</v>
      </c>
      <c r="I537">
        <v>-1</v>
      </c>
      <c r="J537" s="1">
        <f>DATEVALUE(items[[#This Row],[date]])</f>
        <v>44114</v>
      </c>
    </row>
    <row r="538" spans="1:10" ht="15" hidden="1" x14ac:dyDescent="0.25">
      <c r="A538" t="s">
        <v>146</v>
      </c>
      <c r="B538" t="s">
        <v>153</v>
      </c>
      <c r="C538">
        <v>0</v>
      </c>
      <c r="D538" t="s">
        <v>610</v>
      </c>
      <c r="E538" t="s">
        <v>597</v>
      </c>
      <c r="F538">
        <v>2</v>
      </c>
      <c r="G538">
        <v>30</v>
      </c>
      <c r="H538">
        <v>60</v>
      </c>
      <c r="I538">
        <v>-1</v>
      </c>
      <c r="J538" s="1">
        <f>DATEVALUE(items[[#This Row],[date]])</f>
        <v>44114</v>
      </c>
    </row>
    <row r="539" spans="1:10" ht="15" hidden="1" x14ac:dyDescent="0.25">
      <c r="A539" t="s">
        <v>146</v>
      </c>
      <c r="B539" t="s">
        <v>153</v>
      </c>
      <c r="C539">
        <v>0</v>
      </c>
      <c r="D539" t="s">
        <v>625</v>
      </c>
      <c r="E539" t="s">
        <v>599</v>
      </c>
      <c r="F539">
        <v>1</v>
      </c>
      <c r="G539">
        <v>40</v>
      </c>
      <c r="H539">
        <v>40</v>
      </c>
      <c r="I539">
        <v>-1</v>
      </c>
      <c r="J539" s="1">
        <f>DATEVALUE(items[[#This Row],[date]])</f>
        <v>44114</v>
      </c>
    </row>
    <row r="540" spans="1:10" ht="15" hidden="1" x14ac:dyDescent="0.25">
      <c r="A540" t="s">
        <v>146</v>
      </c>
      <c r="B540" t="s">
        <v>153</v>
      </c>
      <c r="C540">
        <v>0</v>
      </c>
      <c r="D540" t="s">
        <v>669</v>
      </c>
      <c r="E540" t="s">
        <v>599</v>
      </c>
      <c r="F540">
        <v>0.3</v>
      </c>
      <c r="G540">
        <v>100</v>
      </c>
      <c r="H540">
        <v>30</v>
      </c>
      <c r="I540">
        <v>-1</v>
      </c>
      <c r="J540" s="1">
        <f>DATEVALUE(items[[#This Row],[date]])</f>
        <v>44114</v>
      </c>
    </row>
    <row r="541" spans="1:10" ht="15" hidden="1" x14ac:dyDescent="0.25">
      <c r="A541" t="s">
        <v>146</v>
      </c>
      <c r="B541" t="s">
        <v>153</v>
      </c>
      <c r="C541">
        <v>0</v>
      </c>
      <c r="D541" t="s">
        <v>622</v>
      </c>
      <c r="E541" t="s">
        <v>602</v>
      </c>
      <c r="F541">
        <v>0.2</v>
      </c>
      <c r="G541">
        <v>100</v>
      </c>
      <c r="H541">
        <v>20</v>
      </c>
      <c r="I541">
        <v>-1</v>
      </c>
      <c r="J541" s="1">
        <f>DATEVALUE(items[[#This Row],[date]])</f>
        <v>44114</v>
      </c>
    </row>
    <row r="542" spans="1:10" ht="15" hidden="1" x14ac:dyDescent="0.25">
      <c r="A542" t="s">
        <v>146</v>
      </c>
      <c r="B542" t="s">
        <v>153</v>
      </c>
      <c r="C542">
        <v>0</v>
      </c>
      <c r="D542" t="s">
        <v>673</v>
      </c>
      <c r="E542" t="s">
        <v>602</v>
      </c>
      <c r="F542">
        <v>0.05</v>
      </c>
      <c r="G542">
        <v>100</v>
      </c>
      <c r="H542">
        <v>5</v>
      </c>
      <c r="I542">
        <v>-1</v>
      </c>
      <c r="J542" s="1">
        <f>DATEVALUE(items[[#This Row],[date]])</f>
        <v>44114</v>
      </c>
    </row>
    <row r="543" spans="1:10" ht="15" hidden="1" x14ac:dyDescent="0.25">
      <c r="A543" t="s">
        <v>146</v>
      </c>
      <c r="B543" t="s">
        <v>153</v>
      </c>
      <c r="C543">
        <v>0</v>
      </c>
      <c r="D543" t="s">
        <v>640</v>
      </c>
      <c r="E543" t="s">
        <v>619</v>
      </c>
      <c r="F543">
        <v>0.38</v>
      </c>
      <c r="G543">
        <v>300</v>
      </c>
      <c r="H543">
        <v>114</v>
      </c>
      <c r="I543">
        <v>-1</v>
      </c>
      <c r="J543" s="1">
        <f>DATEVALUE(items[[#This Row],[date]])</f>
        <v>44114</v>
      </c>
    </row>
    <row r="544" spans="1:10" ht="15" hidden="1" x14ac:dyDescent="0.25">
      <c r="A544" t="s">
        <v>146</v>
      </c>
      <c r="B544" t="s">
        <v>153</v>
      </c>
      <c r="C544">
        <v>0</v>
      </c>
      <c r="D544" t="s">
        <v>667</v>
      </c>
      <c r="E544" t="s">
        <v>619</v>
      </c>
      <c r="F544">
        <v>0.68</v>
      </c>
      <c r="G544">
        <v>300</v>
      </c>
      <c r="H544">
        <v>204</v>
      </c>
      <c r="I544">
        <v>-1</v>
      </c>
      <c r="J544" s="1">
        <f>DATEVALUE(items[[#This Row],[date]])</f>
        <v>44114</v>
      </c>
    </row>
    <row r="545" spans="1:10" ht="15" hidden="1" x14ac:dyDescent="0.25">
      <c r="A545" t="s">
        <v>146</v>
      </c>
      <c r="B545" t="s">
        <v>153</v>
      </c>
      <c r="C545">
        <v>0</v>
      </c>
      <c r="D545" t="s">
        <v>621</v>
      </c>
      <c r="E545" t="s">
        <v>619</v>
      </c>
      <c r="F545">
        <v>0.9</v>
      </c>
      <c r="G545">
        <v>300</v>
      </c>
      <c r="H545">
        <v>270</v>
      </c>
      <c r="I545">
        <v>-1</v>
      </c>
      <c r="J545" s="1">
        <f>DATEVALUE(items[[#This Row],[date]])</f>
        <v>44114</v>
      </c>
    </row>
    <row r="546" spans="1:10" ht="15" hidden="1" x14ac:dyDescent="0.25">
      <c r="A546" t="s">
        <v>146</v>
      </c>
      <c r="B546" t="s">
        <v>153</v>
      </c>
      <c r="C546">
        <v>0</v>
      </c>
      <c r="D546" t="s">
        <v>618</v>
      </c>
      <c r="E546" t="s">
        <v>619</v>
      </c>
      <c r="F546">
        <v>0.67</v>
      </c>
      <c r="G546">
        <v>450</v>
      </c>
      <c r="H546">
        <v>301.5</v>
      </c>
      <c r="I546">
        <v>-1</v>
      </c>
      <c r="J546" s="1">
        <f>DATEVALUE(items[[#This Row],[date]])</f>
        <v>44114</v>
      </c>
    </row>
    <row r="547" spans="1:10" ht="15" hidden="1" x14ac:dyDescent="0.25">
      <c r="A547" t="s">
        <v>146</v>
      </c>
      <c r="B547" t="s">
        <v>153</v>
      </c>
      <c r="C547">
        <v>0</v>
      </c>
      <c r="D547" t="s">
        <v>618</v>
      </c>
      <c r="E547" t="s">
        <v>619</v>
      </c>
      <c r="F547">
        <v>0.67</v>
      </c>
      <c r="G547">
        <v>450</v>
      </c>
      <c r="H547">
        <v>301.5</v>
      </c>
      <c r="I547">
        <v>-1</v>
      </c>
      <c r="J547" s="1">
        <f>DATEVALUE(items[[#This Row],[date]])</f>
        <v>44114</v>
      </c>
    </row>
    <row r="548" spans="1:10" ht="15" hidden="1" x14ac:dyDescent="0.25">
      <c r="A548" t="s">
        <v>146</v>
      </c>
      <c r="B548" t="s">
        <v>153</v>
      </c>
      <c r="C548">
        <v>0</v>
      </c>
      <c r="D548" t="s">
        <v>628</v>
      </c>
      <c r="E548" t="s">
        <v>599</v>
      </c>
      <c r="F548">
        <v>0.2</v>
      </c>
      <c r="G548">
        <v>100</v>
      </c>
      <c r="H548">
        <v>20</v>
      </c>
      <c r="I548">
        <v>-1</v>
      </c>
      <c r="J548" s="1">
        <f>DATEVALUE(items[[#This Row],[date]])</f>
        <v>44114</v>
      </c>
    </row>
    <row r="549" spans="1:10" ht="15" hidden="1" x14ac:dyDescent="0.25">
      <c r="A549" t="s">
        <v>146</v>
      </c>
      <c r="B549" t="s">
        <v>153</v>
      </c>
      <c r="C549">
        <v>0</v>
      </c>
      <c r="D549" t="s">
        <v>627</v>
      </c>
      <c r="E549" t="s">
        <v>602</v>
      </c>
      <c r="F549">
        <v>0.56999999999999995</v>
      </c>
      <c r="G549">
        <v>60.000000000000007</v>
      </c>
      <c r="H549">
        <v>34.200000000000003</v>
      </c>
      <c r="I549">
        <v>-1</v>
      </c>
      <c r="J549" s="1">
        <f>DATEVALUE(items[[#This Row],[date]])</f>
        <v>44114</v>
      </c>
    </row>
    <row r="550" spans="1:10" ht="15" hidden="1" x14ac:dyDescent="0.25">
      <c r="A550" t="s">
        <v>146</v>
      </c>
      <c r="B550" t="s">
        <v>154</v>
      </c>
      <c r="C550">
        <v>0</v>
      </c>
      <c r="D550" t="s">
        <v>611</v>
      </c>
      <c r="E550" t="s">
        <v>602</v>
      </c>
      <c r="F550">
        <v>0.53</v>
      </c>
      <c r="G550">
        <v>100</v>
      </c>
      <c r="H550">
        <v>53</v>
      </c>
      <c r="I550">
        <v>-1</v>
      </c>
      <c r="J550" s="1">
        <f>DATEVALUE(items[[#This Row],[date]])</f>
        <v>44114</v>
      </c>
    </row>
    <row r="551" spans="1:10" ht="15" hidden="1" x14ac:dyDescent="0.25">
      <c r="A551" t="s">
        <v>146</v>
      </c>
      <c r="B551" t="s">
        <v>154</v>
      </c>
      <c r="C551">
        <v>0</v>
      </c>
      <c r="D551" t="s">
        <v>603</v>
      </c>
      <c r="E551" t="s">
        <v>602</v>
      </c>
      <c r="F551">
        <v>0.75</v>
      </c>
      <c r="G551">
        <v>50</v>
      </c>
      <c r="H551">
        <v>37.5</v>
      </c>
      <c r="I551">
        <v>-1</v>
      </c>
      <c r="J551" s="1">
        <f>DATEVALUE(items[[#This Row],[date]])</f>
        <v>44114</v>
      </c>
    </row>
    <row r="552" spans="1:10" ht="15" hidden="1" x14ac:dyDescent="0.25">
      <c r="A552" t="s">
        <v>146</v>
      </c>
      <c r="B552" t="s">
        <v>154</v>
      </c>
      <c r="C552">
        <v>0</v>
      </c>
      <c r="D552" t="s">
        <v>627</v>
      </c>
      <c r="E552" t="s">
        <v>602</v>
      </c>
      <c r="F552">
        <v>2</v>
      </c>
      <c r="G552">
        <v>60</v>
      </c>
      <c r="H552">
        <v>120</v>
      </c>
      <c r="I552">
        <v>-1</v>
      </c>
      <c r="J552" s="1">
        <f>DATEVALUE(items[[#This Row],[date]])</f>
        <v>44114</v>
      </c>
    </row>
    <row r="553" spans="1:10" ht="15" hidden="1" x14ac:dyDescent="0.25">
      <c r="A553" t="s">
        <v>146</v>
      </c>
      <c r="B553" t="s">
        <v>154</v>
      </c>
      <c r="C553">
        <v>0</v>
      </c>
      <c r="D553" t="s">
        <v>614</v>
      </c>
      <c r="E553" t="s">
        <v>599</v>
      </c>
      <c r="F553">
        <v>0.14000000000000001</v>
      </c>
      <c r="G553">
        <v>99.999999999999986</v>
      </c>
      <c r="H553">
        <v>14</v>
      </c>
      <c r="I553">
        <v>-1</v>
      </c>
      <c r="J553" s="1">
        <f>DATEVALUE(items[[#This Row],[date]])</f>
        <v>44114</v>
      </c>
    </row>
    <row r="554" spans="1:10" ht="15" hidden="1" x14ac:dyDescent="0.25">
      <c r="A554" t="s">
        <v>146</v>
      </c>
      <c r="B554" t="s">
        <v>154</v>
      </c>
      <c r="C554">
        <v>0</v>
      </c>
      <c r="D554" t="s">
        <v>674</v>
      </c>
      <c r="E554" t="s">
        <v>599</v>
      </c>
      <c r="F554">
        <v>0.11</v>
      </c>
      <c r="G554">
        <v>100</v>
      </c>
      <c r="H554">
        <v>11</v>
      </c>
      <c r="I554">
        <v>-1</v>
      </c>
      <c r="J554" s="1">
        <f>DATEVALUE(items[[#This Row],[date]])</f>
        <v>44114</v>
      </c>
    </row>
    <row r="555" spans="1:10" ht="15" hidden="1" x14ac:dyDescent="0.25">
      <c r="A555" t="s">
        <v>146</v>
      </c>
      <c r="B555" t="s">
        <v>154</v>
      </c>
      <c r="C555">
        <v>0</v>
      </c>
      <c r="D555" t="s">
        <v>675</v>
      </c>
      <c r="E555" t="s">
        <v>599</v>
      </c>
      <c r="F555">
        <v>0.2</v>
      </c>
      <c r="G555">
        <v>100</v>
      </c>
      <c r="H555">
        <v>20</v>
      </c>
      <c r="I555">
        <v>-1</v>
      </c>
      <c r="J555" s="1">
        <f>DATEVALUE(items[[#This Row],[date]])</f>
        <v>44114</v>
      </c>
    </row>
    <row r="556" spans="1:10" ht="15" hidden="1" x14ac:dyDescent="0.25">
      <c r="A556" t="s">
        <v>146</v>
      </c>
      <c r="B556" t="s">
        <v>154</v>
      </c>
      <c r="C556">
        <v>0</v>
      </c>
      <c r="D556" t="s">
        <v>625</v>
      </c>
      <c r="E556" t="s">
        <v>599</v>
      </c>
      <c r="F556">
        <v>1</v>
      </c>
      <c r="G556">
        <v>40</v>
      </c>
      <c r="H556">
        <v>40</v>
      </c>
      <c r="I556">
        <v>-1</v>
      </c>
      <c r="J556" s="1">
        <f>DATEVALUE(items[[#This Row],[date]])</f>
        <v>44114</v>
      </c>
    </row>
    <row r="557" spans="1:10" ht="15" hidden="1" x14ac:dyDescent="0.25">
      <c r="A557" t="s">
        <v>146</v>
      </c>
      <c r="B557" t="s">
        <v>154</v>
      </c>
      <c r="C557">
        <v>0</v>
      </c>
      <c r="D557" t="s">
        <v>608</v>
      </c>
      <c r="E557" t="s">
        <v>599</v>
      </c>
      <c r="F557">
        <v>0.4</v>
      </c>
      <c r="G557">
        <v>100</v>
      </c>
      <c r="H557">
        <v>40</v>
      </c>
      <c r="I557">
        <v>-1</v>
      </c>
      <c r="J557" s="1">
        <f>DATEVALUE(items[[#This Row],[date]])</f>
        <v>44114</v>
      </c>
    </row>
    <row r="558" spans="1:10" ht="15" hidden="1" x14ac:dyDescent="0.25">
      <c r="A558" t="s">
        <v>146</v>
      </c>
      <c r="B558" t="s">
        <v>154</v>
      </c>
      <c r="C558">
        <v>0</v>
      </c>
      <c r="D558" t="s">
        <v>653</v>
      </c>
      <c r="E558" t="s">
        <v>602</v>
      </c>
      <c r="F558">
        <v>0.05</v>
      </c>
      <c r="G558">
        <v>200</v>
      </c>
      <c r="H558">
        <v>10</v>
      </c>
      <c r="I558">
        <v>-1</v>
      </c>
      <c r="J558" s="1">
        <f>DATEVALUE(items[[#This Row],[date]])</f>
        <v>44114</v>
      </c>
    </row>
    <row r="559" spans="1:10" ht="15" hidden="1" x14ac:dyDescent="0.25">
      <c r="A559" t="s">
        <v>146</v>
      </c>
      <c r="B559" t="s">
        <v>155</v>
      </c>
      <c r="C559">
        <v>0</v>
      </c>
      <c r="D559" t="s">
        <v>596</v>
      </c>
      <c r="E559" t="s">
        <v>597</v>
      </c>
      <c r="F559">
        <v>1</v>
      </c>
      <c r="G559">
        <v>40</v>
      </c>
      <c r="H559">
        <v>40</v>
      </c>
      <c r="I559">
        <v>-1</v>
      </c>
      <c r="J559" s="1">
        <f>DATEVALUE(items[[#This Row],[date]])</f>
        <v>44114</v>
      </c>
    </row>
    <row r="560" spans="1:10" ht="15" hidden="1" x14ac:dyDescent="0.25">
      <c r="A560" t="s">
        <v>146</v>
      </c>
      <c r="B560" t="s">
        <v>155</v>
      </c>
      <c r="C560">
        <v>0</v>
      </c>
      <c r="D560" t="s">
        <v>664</v>
      </c>
      <c r="E560" t="s">
        <v>597</v>
      </c>
      <c r="F560">
        <v>1</v>
      </c>
      <c r="G560">
        <v>50</v>
      </c>
      <c r="H560">
        <v>50</v>
      </c>
      <c r="I560">
        <v>-1</v>
      </c>
      <c r="J560" s="1">
        <f>DATEVALUE(items[[#This Row],[date]])</f>
        <v>44114</v>
      </c>
    </row>
    <row r="561" spans="1:10" ht="15" hidden="1" x14ac:dyDescent="0.25">
      <c r="A561" t="s">
        <v>146</v>
      </c>
      <c r="B561" t="s">
        <v>155</v>
      </c>
      <c r="C561">
        <v>0</v>
      </c>
      <c r="D561" t="s">
        <v>651</v>
      </c>
      <c r="E561" t="s">
        <v>599</v>
      </c>
      <c r="F561">
        <v>0.1</v>
      </c>
      <c r="G561">
        <v>100</v>
      </c>
      <c r="H561">
        <v>10</v>
      </c>
      <c r="I561">
        <v>-1</v>
      </c>
      <c r="J561" s="1">
        <f>DATEVALUE(items[[#This Row],[date]])</f>
        <v>44114</v>
      </c>
    </row>
    <row r="562" spans="1:10" ht="15" hidden="1" x14ac:dyDescent="0.25">
      <c r="A562" t="s">
        <v>146</v>
      </c>
      <c r="B562" t="s">
        <v>155</v>
      </c>
      <c r="C562">
        <v>0</v>
      </c>
      <c r="D562" t="s">
        <v>598</v>
      </c>
      <c r="E562" t="s">
        <v>599</v>
      </c>
      <c r="F562">
        <v>0.1</v>
      </c>
      <c r="G562">
        <v>100</v>
      </c>
      <c r="H562">
        <v>10</v>
      </c>
      <c r="I562">
        <v>-1</v>
      </c>
      <c r="J562" s="1">
        <f>DATEVALUE(items[[#This Row],[date]])</f>
        <v>44114</v>
      </c>
    </row>
    <row r="563" spans="1:10" ht="15" hidden="1" x14ac:dyDescent="0.25">
      <c r="A563" t="s">
        <v>146</v>
      </c>
      <c r="B563" t="s">
        <v>155</v>
      </c>
      <c r="C563">
        <v>0</v>
      </c>
      <c r="D563" t="s">
        <v>608</v>
      </c>
      <c r="E563" t="s">
        <v>599</v>
      </c>
      <c r="F563">
        <v>0.22</v>
      </c>
      <c r="G563">
        <v>100</v>
      </c>
      <c r="H563">
        <v>22</v>
      </c>
      <c r="I563">
        <v>-1</v>
      </c>
      <c r="J563" s="1">
        <f>DATEVALUE(items[[#This Row],[date]])</f>
        <v>44114</v>
      </c>
    </row>
    <row r="564" spans="1:10" ht="15" hidden="1" x14ac:dyDescent="0.25">
      <c r="A564" t="s">
        <v>146</v>
      </c>
      <c r="B564" t="s">
        <v>155</v>
      </c>
      <c r="C564">
        <v>0</v>
      </c>
      <c r="D564" t="s">
        <v>628</v>
      </c>
      <c r="E564" t="s">
        <v>599</v>
      </c>
      <c r="F564">
        <v>0.12</v>
      </c>
      <c r="G564">
        <v>100</v>
      </c>
      <c r="H564">
        <v>12</v>
      </c>
      <c r="I564">
        <v>-1</v>
      </c>
      <c r="J564" s="1">
        <f>DATEVALUE(items[[#This Row],[date]])</f>
        <v>44114</v>
      </c>
    </row>
    <row r="565" spans="1:10" ht="15" hidden="1" x14ac:dyDescent="0.25">
      <c r="A565" t="s">
        <v>146</v>
      </c>
      <c r="B565" t="s">
        <v>155</v>
      </c>
      <c r="C565">
        <v>0</v>
      </c>
      <c r="D565" t="s">
        <v>662</v>
      </c>
      <c r="E565" t="s">
        <v>602</v>
      </c>
      <c r="F565">
        <v>0.3</v>
      </c>
      <c r="G565">
        <v>50</v>
      </c>
      <c r="H565">
        <v>15</v>
      </c>
      <c r="I565">
        <v>-1</v>
      </c>
      <c r="J565" s="1">
        <f>DATEVALUE(items[[#This Row],[date]])</f>
        <v>44114</v>
      </c>
    </row>
    <row r="566" spans="1:10" ht="15" hidden="1" x14ac:dyDescent="0.25">
      <c r="A566" t="s">
        <v>146</v>
      </c>
      <c r="B566" t="s">
        <v>155</v>
      </c>
      <c r="C566">
        <v>0</v>
      </c>
      <c r="D566" t="s">
        <v>627</v>
      </c>
      <c r="E566" t="s">
        <v>602</v>
      </c>
      <c r="F566">
        <v>0.15</v>
      </c>
      <c r="G566">
        <v>60</v>
      </c>
      <c r="H566">
        <v>9</v>
      </c>
      <c r="I566">
        <v>-1</v>
      </c>
      <c r="J566" s="1">
        <f>DATEVALUE(items[[#This Row],[date]])</f>
        <v>44114</v>
      </c>
    </row>
    <row r="567" spans="1:10" ht="15" hidden="1" x14ac:dyDescent="0.25">
      <c r="A567" t="s">
        <v>146</v>
      </c>
      <c r="B567" t="s">
        <v>156</v>
      </c>
      <c r="C567">
        <v>0</v>
      </c>
      <c r="D567" t="s">
        <v>676</v>
      </c>
      <c r="E567" t="s">
        <v>602</v>
      </c>
      <c r="F567">
        <v>5.8</v>
      </c>
      <c r="G567">
        <v>50</v>
      </c>
      <c r="H567">
        <v>290</v>
      </c>
      <c r="I567">
        <v>-1</v>
      </c>
      <c r="J567" s="1">
        <f>DATEVALUE(items[[#This Row],[date]])</f>
        <v>44114</v>
      </c>
    </row>
    <row r="568" spans="1:10" ht="15" hidden="1" x14ac:dyDescent="0.25">
      <c r="A568" t="s">
        <v>146</v>
      </c>
      <c r="B568" t="s">
        <v>156</v>
      </c>
      <c r="C568">
        <v>0</v>
      </c>
      <c r="D568" t="s">
        <v>608</v>
      </c>
      <c r="E568" t="s">
        <v>599</v>
      </c>
      <c r="F568">
        <v>0.55000000000000004</v>
      </c>
      <c r="G568">
        <v>99.999999999999986</v>
      </c>
      <c r="H568">
        <v>55</v>
      </c>
      <c r="I568">
        <v>-1</v>
      </c>
      <c r="J568" s="1">
        <f>DATEVALUE(items[[#This Row],[date]])</f>
        <v>44114</v>
      </c>
    </row>
    <row r="569" spans="1:10" ht="15" hidden="1" x14ac:dyDescent="0.25">
      <c r="A569" t="s">
        <v>146</v>
      </c>
      <c r="B569" t="s">
        <v>156</v>
      </c>
      <c r="C569">
        <v>0</v>
      </c>
      <c r="D569" t="s">
        <v>610</v>
      </c>
      <c r="E569" t="s">
        <v>597</v>
      </c>
      <c r="F569">
        <v>1</v>
      </c>
      <c r="G569">
        <v>30</v>
      </c>
      <c r="H569">
        <v>30</v>
      </c>
      <c r="I569">
        <v>-1</v>
      </c>
      <c r="J569" s="1">
        <f>DATEVALUE(items[[#This Row],[date]])</f>
        <v>44114</v>
      </c>
    </row>
    <row r="570" spans="1:10" ht="15" hidden="1" x14ac:dyDescent="0.25">
      <c r="A570" t="s">
        <v>146</v>
      </c>
      <c r="B570" t="s">
        <v>157</v>
      </c>
      <c r="C570">
        <v>0</v>
      </c>
      <c r="D570" t="s">
        <v>628</v>
      </c>
      <c r="E570" t="s">
        <v>599</v>
      </c>
      <c r="F570">
        <v>0.28000000000000003</v>
      </c>
      <c r="G570">
        <v>99.999999999999986</v>
      </c>
      <c r="H570">
        <v>28</v>
      </c>
      <c r="I570">
        <v>-1</v>
      </c>
      <c r="J570" s="1">
        <f>DATEVALUE(items[[#This Row],[date]])</f>
        <v>44114</v>
      </c>
    </row>
    <row r="571" spans="1:10" ht="15" hidden="1" x14ac:dyDescent="0.25">
      <c r="A571" t="s">
        <v>146</v>
      </c>
      <c r="B571" t="s">
        <v>157</v>
      </c>
      <c r="C571">
        <v>0</v>
      </c>
      <c r="D571" t="s">
        <v>675</v>
      </c>
      <c r="E571" t="s">
        <v>599</v>
      </c>
      <c r="F571">
        <v>0.1</v>
      </c>
      <c r="G571">
        <v>100</v>
      </c>
      <c r="H571">
        <v>10</v>
      </c>
      <c r="I571">
        <v>-1</v>
      </c>
      <c r="J571" s="1">
        <f>DATEVALUE(items[[#This Row],[date]])</f>
        <v>44114</v>
      </c>
    </row>
    <row r="572" spans="1:10" ht="15" hidden="1" x14ac:dyDescent="0.25">
      <c r="A572" t="s">
        <v>146</v>
      </c>
      <c r="B572" t="s">
        <v>157</v>
      </c>
      <c r="C572">
        <v>0</v>
      </c>
      <c r="D572" t="s">
        <v>600</v>
      </c>
      <c r="E572" t="s">
        <v>599</v>
      </c>
      <c r="F572">
        <v>0.1</v>
      </c>
      <c r="G572">
        <v>100</v>
      </c>
      <c r="H572">
        <v>10</v>
      </c>
      <c r="I572">
        <v>-1</v>
      </c>
      <c r="J572" s="1">
        <f>DATEVALUE(items[[#This Row],[date]])</f>
        <v>44114</v>
      </c>
    </row>
    <row r="573" spans="1:10" ht="15" hidden="1" x14ac:dyDescent="0.25">
      <c r="A573" t="s">
        <v>146</v>
      </c>
      <c r="B573" t="s">
        <v>157</v>
      </c>
      <c r="C573">
        <v>0</v>
      </c>
      <c r="D573" t="s">
        <v>641</v>
      </c>
      <c r="E573" t="s">
        <v>602</v>
      </c>
      <c r="F573">
        <v>0.83</v>
      </c>
      <c r="G573">
        <v>50</v>
      </c>
      <c r="H573">
        <v>41.5</v>
      </c>
      <c r="I573">
        <v>-1</v>
      </c>
      <c r="J573" s="1">
        <f>DATEVALUE(items[[#This Row],[date]])</f>
        <v>44114</v>
      </c>
    </row>
    <row r="574" spans="1:10" ht="15" hidden="1" x14ac:dyDescent="0.25">
      <c r="A574" t="s">
        <v>146</v>
      </c>
      <c r="B574" t="s">
        <v>157</v>
      </c>
      <c r="C574">
        <v>0</v>
      </c>
      <c r="D574" t="s">
        <v>635</v>
      </c>
      <c r="E574" t="s">
        <v>602</v>
      </c>
      <c r="F574">
        <v>0.75</v>
      </c>
      <c r="G574">
        <v>50</v>
      </c>
      <c r="H574">
        <v>37.5</v>
      </c>
      <c r="I574">
        <v>-1</v>
      </c>
      <c r="J574" s="1">
        <f>DATEVALUE(items[[#This Row],[date]])</f>
        <v>44114</v>
      </c>
    </row>
    <row r="575" spans="1:10" ht="15" hidden="1" x14ac:dyDescent="0.25">
      <c r="A575" t="s">
        <v>146</v>
      </c>
      <c r="B575" t="s">
        <v>157</v>
      </c>
      <c r="C575">
        <v>0</v>
      </c>
      <c r="D575" t="s">
        <v>626</v>
      </c>
      <c r="E575" t="s">
        <v>602</v>
      </c>
      <c r="F575">
        <v>3.2</v>
      </c>
      <c r="G575">
        <v>50</v>
      </c>
      <c r="H575">
        <v>160</v>
      </c>
      <c r="I575">
        <v>-1</v>
      </c>
      <c r="J575" s="1">
        <f>DATEVALUE(items[[#This Row],[date]])</f>
        <v>44114</v>
      </c>
    </row>
    <row r="576" spans="1:10" ht="15" hidden="1" x14ac:dyDescent="0.25">
      <c r="A576" t="s">
        <v>146</v>
      </c>
      <c r="B576" t="s">
        <v>157</v>
      </c>
      <c r="C576">
        <v>0</v>
      </c>
      <c r="D576" t="s">
        <v>669</v>
      </c>
      <c r="E576" t="s">
        <v>599</v>
      </c>
      <c r="F576">
        <v>0.1</v>
      </c>
      <c r="G576">
        <v>100</v>
      </c>
      <c r="H576">
        <v>10</v>
      </c>
      <c r="I576">
        <v>-1</v>
      </c>
      <c r="J576" s="1">
        <f>DATEVALUE(items[[#This Row],[date]])</f>
        <v>44114</v>
      </c>
    </row>
    <row r="577" spans="1:10" ht="15" hidden="1" x14ac:dyDescent="0.25">
      <c r="A577" t="s">
        <v>146</v>
      </c>
      <c r="B577" t="s">
        <v>157</v>
      </c>
      <c r="C577">
        <v>0</v>
      </c>
      <c r="D577" t="s">
        <v>627</v>
      </c>
      <c r="E577" t="s">
        <v>602</v>
      </c>
      <c r="F577">
        <v>1.32</v>
      </c>
      <c r="G577">
        <v>60</v>
      </c>
      <c r="H577">
        <v>79.2</v>
      </c>
      <c r="I577">
        <v>-1</v>
      </c>
      <c r="J577" s="1">
        <f>DATEVALUE(items[[#This Row],[date]])</f>
        <v>44114</v>
      </c>
    </row>
    <row r="578" spans="1:10" ht="15" hidden="1" x14ac:dyDescent="0.25">
      <c r="A578" t="s">
        <v>146</v>
      </c>
      <c r="B578" t="s">
        <v>157</v>
      </c>
      <c r="C578">
        <v>0</v>
      </c>
      <c r="D578" t="s">
        <v>677</v>
      </c>
      <c r="E578" t="s">
        <v>602</v>
      </c>
      <c r="F578">
        <v>0.2</v>
      </c>
      <c r="G578">
        <v>60</v>
      </c>
      <c r="H578">
        <v>12</v>
      </c>
      <c r="I578">
        <v>-1</v>
      </c>
      <c r="J578" s="1">
        <f>DATEVALUE(items[[#This Row],[date]])</f>
        <v>44114</v>
      </c>
    </row>
    <row r="579" spans="1:10" ht="15" hidden="1" x14ac:dyDescent="0.25">
      <c r="A579" t="s">
        <v>146</v>
      </c>
      <c r="B579" t="s">
        <v>157</v>
      </c>
      <c r="C579">
        <v>0</v>
      </c>
      <c r="D579" t="s">
        <v>623</v>
      </c>
      <c r="E579" t="s">
        <v>602</v>
      </c>
      <c r="F579">
        <v>0.95</v>
      </c>
      <c r="G579">
        <v>100</v>
      </c>
      <c r="H579">
        <v>95</v>
      </c>
      <c r="I579">
        <v>-1</v>
      </c>
      <c r="J579" s="1">
        <f>DATEVALUE(items[[#This Row],[date]])</f>
        <v>44114</v>
      </c>
    </row>
    <row r="580" spans="1:10" ht="15" hidden="1" x14ac:dyDescent="0.25">
      <c r="A580" t="s">
        <v>146</v>
      </c>
      <c r="B580" t="s">
        <v>157</v>
      </c>
      <c r="C580">
        <v>0</v>
      </c>
      <c r="D580" t="s">
        <v>604</v>
      </c>
      <c r="E580" t="s">
        <v>602</v>
      </c>
      <c r="F580">
        <v>2</v>
      </c>
      <c r="G580">
        <v>50</v>
      </c>
      <c r="H580">
        <v>100</v>
      </c>
      <c r="I580">
        <v>-1</v>
      </c>
      <c r="J580" s="1">
        <f>DATEVALUE(items[[#This Row],[date]])</f>
        <v>44114</v>
      </c>
    </row>
    <row r="581" spans="1:10" ht="15" hidden="1" x14ac:dyDescent="0.25">
      <c r="A581" t="s">
        <v>146</v>
      </c>
      <c r="B581" t="s">
        <v>158</v>
      </c>
      <c r="C581">
        <v>0</v>
      </c>
      <c r="D581" t="s">
        <v>664</v>
      </c>
      <c r="E581" t="s">
        <v>597</v>
      </c>
      <c r="F581">
        <v>0.9</v>
      </c>
      <c r="G581">
        <v>50</v>
      </c>
      <c r="H581">
        <v>45</v>
      </c>
      <c r="I581">
        <v>-1</v>
      </c>
      <c r="J581" s="1">
        <f>DATEVALUE(items[[#This Row],[date]])</f>
        <v>44114</v>
      </c>
    </row>
    <row r="582" spans="1:10" ht="15" hidden="1" x14ac:dyDescent="0.25">
      <c r="A582" t="s">
        <v>146</v>
      </c>
      <c r="B582" t="s">
        <v>158</v>
      </c>
      <c r="C582">
        <v>0</v>
      </c>
      <c r="D582" t="s">
        <v>675</v>
      </c>
      <c r="E582" t="s">
        <v>599</v>
      </c>
      <c r="F582">
        <v>0.1</v>
      </c>
      <c r="G582">
        <v>100</v>
      </c>
      <c r="H582">
        <v>10</v>
      </c>
      <c r="I582">
        <v>-1</v>
      </c>
      <c r="J582" s="1">
        <f>DATEVALUE(items[[#This Row],[date]])</f>
        <v>44114</v>
      </c>
    </row>
    <row r="583" spans="1:10" ht="15" hidden="1" x14ac:dyDescent="0.25">
      <c r="A583" t="s">
        <v>146</v>
      </c>
      <c r="B583" t="s">
        <v>158</v>
      </c>
      <c r="C583">
        <v>0</v>
      </c>
      <c r="D583" t="s">
        <v>598</v>
      </c>
      <c r="E583" t="s">
        <v>599</v>
      </c>
      <c r="F583">
        <v>0.1</v>
      </c>
      <c r="G583">
        <v>100</v>
      </c>
      <c r="H583">
        <v>10</v>
      </c>
      <c r="I583">
        <v>-1</v>
      </c>
      <c r="J583" s="1">
        <f>DATEVALUE(items[[#This Row],[date]])</f>
        <v>44114</v>
      </c>
    </row>
    <row r="584" spans="1:10" ht="15" hidden="1" x14ac:dyDescent="0.25">
      <c r="A584" t="s">
        <v>146</v>
      </c>
      <c r="B584" t="s">
        <v>158</v>
      </c>
      <c r="C584">
        <v>0</v>
      </c>
      <c r="D584" t="s">
        <v>670</v>
      </c>
      <c r="E584" t="s">
        <v>602</v>
      </c>
      <c r="F584">
        <v>7.0000000000000007E-2</v>
      </c>
      <c r="G584">
        <v>49.999999999999993</v>
      </c>
      <c r="H584">
        <v>3.5</v>
      </c>
      <c r="I584">
        <v>-1</v>
      </c>
      <c r="J584" s="1">
        <f>DATEVALUE(items[[#This Row],[date]])</f>
        <v>44114</v>
      </c>
    </row>
    <row r="585" spans="1:10" ht="15" hidden="1" x14ac:dyDescent="0.25">
      <c r="A585" t="s">
        <v>146</v>
      </c>
      <c r="B585" t="s">
        <v>158</v>
      </c>
      <c r="C585">
        <v>0</v>
      </c>
      <c r="D585" t="s">
        <v>608</v>
      </c>
      <c r="E585" t="s">
        <v>599</v>
      </c>
      <c r="F585">
        <v>0.12</v>
      </c>
      <c r="G585">
        <v>100</v>
      </c>
      <c r="H585">
        <v>12</v>
      </c>
      <c r="I585">
        <v>-1</v>
      </c>
      <c r="J585" s="1">
        <f>DATEVALUE(items[[#This Row],[date]])</f>
        <v>44114</v>
      </c>
    </row>
    <row r="586" spans="1:10" ht="15" hidden="1" x14ac:dyDescent="0.25">
      <c r="A586" t="s">
        <v>146</v>
      </c>
      <c r="B586" t="s">
        <v>158</v>
      </c>
      <c r="C586">
        <v>0</v>
      </c>
      <c r="D586" t="s">
        <v>669</v>
      </c>
      <c r="E586" t="s">
        <v>599</v>
      </c>
      <c r="F586">
        <v>0.1</v>
      </c>
      <c r="G586">
        <v>100</v>
      </c>
      <c r="H586">
        <v>10</v>
      </c>
      <c r="I586">
        <v>-1</v>
      </c>
      <c r="J586" s="1">
        <f>DATEVALUE(items[[#This Row],[date]])</f>
        <v>44114</v>
      </c>
    </row>
    <row r="587" spans="1:10" ht="15" hidden="1" x14ac:dyDescent="0.25">
      <c r="A587" t="s">
        <v>146</v>
      </c>
      <c r="B587" t="s">
        <v>158</v>
      </c>
      <c r="C587">
        <v>0</v>
      </c>
      <c r="D587" t="s">
        <v>607</v>
      </c>
      <c r="E587" t="s">
        <v>599</v>
      </c>
      <c r="F587">
        <v>0.1</v>
      </c>
      <c r="G587">
        <v>100</v>
      </c>
      <c r="H587">
        <v>10</v>
      </c>
      <c r="I587">
        <v>-1</v>
      </c>
      <c r="J587" s="1">
        <f>DATEVALUE(items[[#This Row],[date]])</f>
        <v>44114</v>
      </c>
    </row>
    <row r="588" spans="1:10" ht="15" hidden="1" x14ac:dyDescent="0.25">
      <c r="A588" t="s">
        <v>146</v>
      </c>
      <c r="B588" t="s">
        <v>158</v>
      </c>
      <c r="C588">
        <v>0</v>
      </c>
      <c r="D588" t="s">
        <v>641</v>
      </c>
      <c r="E588" t="s">
        <v>602</v>
      </c>
      <c r="F588">
        <v>0.56999999999999995</v>
      </c>
      <c r="G588">
        <v>50.000000000000007</v>
      </c>
      <c r="H588">
        <v>28.5</v>
      </c>
      <c r="I588">
        <v>-1</v>
      </c>
      <c r="J588" s="1">
        <f>DATEVALUE(items[[#This Row],[date]])</f>
        <v>44114</v>
      </c>
    </row>
    <row r="589" spans="1:10" ht="15" hidden="1" x14ac:dyDescent="0.25">
      <c r="A589" t="s">
        <v>146</v>
      </c>
      <c r="B589" t="s">
        <v>158</v>
      </c>
      <c r="C589">
        <v>0</v>
      </c>
      <c r="D589" t="s">
        <v>635</v>
      </c>
      <c r="E589" t="s">
        <v>602</v>
      </c>
      <c r="F589">
        <v>0.32</v>
      </c>
      <c r="G589">
        <v>50</v>
      </c>
      <c r="H589">
        <v>16</v>
      </c>
      <c r="I589">
        <v>-1</v>
      </c>
      <c r="J589" s="1">
        <f>DATEVALUE(items[[#This Row],[date]])</f>
        <v>44114</v>
      </c>
    </row>
    <row r="590" spans="1:10" ht="15" hidden="1" x14ac:dyDescent="0.25">
      <c r="A590" t="s">
        <v>146</v>
      </c>
      <c r="B590" t="s">
        <v>159</v>
      </c>
      <c r="C590">
        <v>0</v>
      </c>
      <c r="D590" t="s">
        <v>626</v>
      </c>
      <c r="E590" t="s">
        <v>602</v>
      </c>
      <c r="F590">
        <v>1.26</v>
      </c>
      <c r="G590">
        <v>50</v>
      </c>
      <c r="H590">
        <v>63</v>
      </c>
      <c r="I590">
        <v>-1</v>
      </c>
      <c r="J590" s="1">
        <f>DATEVALUE(items[[#This Row],[date]])</f>
        <v>44114</v>
      </c>
    </row>
    <row r="591" spans="1:10" ht="15" hidden="1" x14ac:dyDescent="0.25">
      <c r="A591" t="s">
        <v>146</v>
      </c>
      <c r="B591" t="s">
        <v>159</v>
      </c>
      <c r="C591">
        <v>0</v>
      </c>
      <c r="D591" t="s">
        <v>608</v>
      </c>
      <c r="E591" t="s">
        <v>599</v>
      </c>
      <c r="F591">
        <v>0.14000000000000001</v>
      </c>
      <c r="G591">
        <v>99.999999999999986</v>
      </c>
      <c r="H591">
        <v>14</v>
      </c>
      <c r="I591">
        <v>-1</v>
      </c>
      <c r="J591" s="1">
        <f>DATEVALUE(items[[#This Row],[date]])</f>
        <v>44114</v>
      </c>
    </row>
    <row r="592" spans="1:10" ht="15" hidden="1" x14ac:dyDescent="0.25">
      <c r="A592" t="s">
        <v>146</v>
      </c>
      <c r="B592" t="s">
        <v>159</v>
      </c>
      <c r="C592">
        <v>0</v>
      </c>
      <c r="D592" t="s">
        <v>600</v>
      </c>
      <c r="E592" t="s">
        <v>599</v>
      </c>
      <c r="F592">
        <v>0.1</v>
      </c>
      <c r="G592">
        <v>100</v>
      </c>
      <c r="H592">
        <v>10</v>
      </c>
      <c r="I592">
        <v>-1</v>
      </c>
      <c r="J592" s="1">
        <f>DATEVALUE(items[[#This Row],[date]])</f>
        <v>44114</v>
      </c>
    </row>
    <row r="593" spans="1:10" ht="15" hidden="1" x14ac:dyDescent="0.25">
      <c r="A593" t="s">
        <v>146</v>
      </c>
      <c r="B593" t="s">
        <v>159</v>
      </c>
      <c r="C593">
        <v>0</v>
      </c>
      <c r="D593" t="s">
        <v>653</v>
      </c>
      <c r="E593" t="s">
        <v>602</v>
      </c>
      <c r="F593">
        <v>0.14000000000000001</v>
      </c>
      <c r="G593">
        <v>199.99999999999997</v>
      </c>
      <c r="H593">
        <v>28</v>
      </c>
      <c r="I593">
        <v>-1</v>
      </c>
      <c r="J593" s="1">
        <f>DATEVALUE(items[[#This Row],[date]])</f>
        <v>44114</v>
      </c>
    </row>
    <row r="594" spans="1:10" ht="15" hidden="1" x14ac:dyDescent="0.25">
      <c r="A594" t="s">
        <v>146</v>
      </c>
      <c r="B594" t="s">
        <v>159</v>
      </c>
      <c r="C594">
        <v>0</v>
      </c>
      <c r="D594" t="s">
        <v>627</v>
      </c>
      <c r="E594" t="s">
        <v>602</v>
      </c>
      <c r="F594">
        <v>0.48</v>
      </c>
      <c r="G594">
        <v>60.000000000000007</v>
      </c>
      <c r="H594">
        <v>28.8</v>
      </c>
      <c r="I594">
        <v>-1</v>
      </c>
      <c r="J594" s="1">
        <f>DATEVALUE(items[[#This Row],[date]])</f>
        <v>44114</v>
      </c>
    </row>
    <row r="595" spans="1:10" ht="15" hidden="1" x14ac:dyDescent="0.25">
      <c r="A595" t="s">
        <v>146</v>
      </c>
      <c r="B595" t="s">
        <v>159</v>
      </c>
      <c r="C595">
        <v>0</v>
      </c>
      <c r="D595" t="s">
        <v>623</v>
      </c>
      <c r="E595" t="s">
        <v>602</v>
      </c>
      <c r="F595">
        <v>0.3</v>
      </c>
      <c r="G595">
        <v>100</v>
      </c>
      <c r="H595">
        <v>30</v>
      </c>
      <c r="I595">
        <v>-1</v>
      </c>
      <c r="J595" s="1">
        <f>DATEVALUE(items[[#This Row],[date]])</f>
        <v>44114</v>
      </c>
    </row>
    <row r="596" spans="1:10" ht="15" hidden="1" x14ac:dyDescent="0.25">
      <c r="A596" t="s">
        <v>146</v>
      </c>
      <c r="B596" t="s">
        <v>160</v>
      </c>
      <c r="C596">
        <v>0</v>
      </c>
      <c r="D596" t="s">
        <v>608</v>
      </c>
      <c r="E596" t="s">
        <v>599</v>
      </c>
      <c r="F596">
        <v>0.23</v>
      </c>
      <c r="G596">
        <v>100</v>
      </c>
      <c r="H596">
        <v>23</v>
      </c>
      <c r="I596">
        <v>-1</v>
      </c>
      <c r="J596" s="1">
        <f>DATEVALUE(items[[#This Row],[date]])</f>
        <v>44114</v>
      </c>
    </row>
    <row r="597" spans="1:10" ht="15" hidden="1" x14ac:dyDescent="0.25">
      <c r="A597" t="s">
        <v>146</v>
      </c>
      <c r="B597" t="s">
        <v>160</v>
      </c>
      <c r="C597">
        <v>0</v>
      </c>
      <c r="D597" t="s">
        <v>664</v>
      </c>
      <c r="E597" t="s">
        <v>597</v>
      </c>
      <c r="F597">
        <v>1.22</v>
      </c>
      <c r="G597">
        <v>0</v>
      </c>
      <c r="H597">
        <v>0</v>
      </c>
      <c r="I597">
        <v>-1</v>
      </c>
      <c r="J597" s="1">
        <f>DATEVALUE(items[[#This Row],[date]])</f>
        <v>44114</v>
      </c>
    </row>
    <row r="598" spans="1:10" ht="15" hidden="1" x14ac:dyDescent="0.25">
      <c r="A598" t="s">
        <v>146</v>
      </c>
      <c r="B598" t="s">
        <v>160</v>
      </c>
      <c r="C598">
        <v>0</v>
      </c>
      <c r="D598" t="s">
        <v>662</v>
      </c>
      <c r="E598" t="s">
        <v>602</v>
      </c>
      <c r="F598">
        <v>0.8</v>
      </c>
      <c r="G598">
        <v>50</v>
      </c>
      <c r="H598">
        <v>40</v>
      </c>
      <c r="I598">
        <v>-1</v>
      </c>
      <c r="J598" s="1">
        <f>DATEVALUE(items[[#This Row],[date]])</f>
        <v>44114</v>
      </c>
    </row>
    <row r="599" spans="1:10" ht="15" hidden="1" x14ac:dyDescent="0.25">
      <c r="A599" t="s">
        <v>146</v>
      </c>
      <c r="B599" t="s">
        <v>160</v>
      </c>
      <c r="C599">
        <v>0</v>
      </c>
      <c r="D599" t="s">
        <v>670</v>
      </c>
      <c r="E599" t="s">
        <v>602</v>
      </c>
      <c r="F599">
        <v>0.13</v>
      </c>
      <c r="G599">
        <v>50</v>
      </c>
      <c r="H599">
        <v>6.5</v>
      </c>
      <c r="I599">
        <v>-1</v>
      </c>
      <c r="J599" s="1">
        <f>DATEVALUE(items[[#This Row],[date]])</f>
        <v>44114</v>
      </c>
    </row>
    <row r="600" spans="1:10" ht="15" hidden="1" x14ac:dyDescent="0.25">
      <c r="A600" t="s">
        <v>146</v>
      </c>
      <c r="B600" t="s">
        <v>160</v>
      </c>
      <c r="C600">
        <v>0</v>
      </c>
      <c r="D600" t="s">
        <v>673</v>
      </c>
      <c r="E600" t="s">
        <v>602</v>
      </c>
      <c r="F600">
        <v>0.08</v>
      </c>
      <c r="G600">
        <v>100</v>
      </c>
      <c r="H600">
        <v>8</v>
      </c>
      <c r="I600">
        <v>-1</v>
      </c>
      <c r="J600" s="1">
        <f>DATEVALUE(items[[#This Row],[date]])</f>
        <v>44114</v>
      </c>
    </row>
    <row r="601" spans="1:10" ht="15" hidden="1" x14ac:dyDescent="0.25">
      <c r="A601" t="s">
        <v>146</v>
      </c>
      <c r="B601" t="s">
        <v>160</v>
      </c>
      <c r="C601">
        <v>0</v>
      </c>
      <c r="D601" t="s">
        <v>660</v>
      </c>
      <c r="E601" t="s">
        <v>602</v>
      </c>
      <c r="F601">
        <v>0.19</v>
      </c>
      <c r="G601">
        <v>50</v>
      </c>
      <c r="H601">
        <v>9.5</v>
      </c>
      <c r="I601">
        <v>-1</v>
      </c>
      <c r="J601" s="1">
        <f>DATEVALUE(items[[#This Row],[date]])</f>
        <v>44114</v>
      </c>
    </row>
    <row r="602" spans="1:10" ht="15" hidden="1" x14ac:dyDescent="0.25">
      <c r="A602" t="s">
        <v>146</v>
      </c>
      <c r="B602" t="s">
        <v>160</v>
      </c>
      <c r="C602">
        <v>0</v>
      </c>
      <c r="D602" t="s">
        <v>678</v>
      </c>
      <c r="E602" t="s">
        <v>599</v>
      </c>
      <c r="F602">
        <v>0.2</v>
      </c>
      <c r="G602">
        <v>100</v>
      </c>
      <c r="H602">
        <v>20</v>
      </c>
      <c r="I602">
        <v>-1</v>
      </c>
      <c r="J602" s="1">
        <f>DATEVALUE(items[[#This Row],[date]])</f>
        <v>44114</v>
      </c>
    </row>
    <row r="603" spans="1:10" ht="15" hidden="1" x14ac:dyDescent="0.25">
      <c r="A603" t="s">
        <v>146</v>
      </c>
      <c r="B603" t="s">
        <v>160</v>
      </c>
      <c r="C603">
        <v>0</v>
      </c>
      <c r="D603" t="s">
        <v>622</v>
      </c>
      <c r="E603" t="s">
        <v>602</v>
      </c>
      <c r="F603">
        <v>0.4</v>
      </c>
      <c r="G603">
        <v>100</v>
      </c>
      <c r="H603">
        <v>40</v>
      </c>
      <c r="I603">
        <v>-1</v>
      </c>
      <c r="J603" s="1">
        <f>DATEVALUE(items[[#This Row],[date]])</f>
        <v>44114</v>
      </c>
    </row>
    <row r="604" spans="1:10" ht="15" hidden="1" x14ac:dyDescent="0.25">
      <c r="A604" t="s">
        <v>146</v>
      </c>
      <c r="B604" t="s">
        <v>160</v>
      </c>
      <c r="C604">
        <v>0</v>
      </c>
      <c r="D604" t="s">
        <v>627</v>
      </c>
      <c r="E604" t="s">
        <v>602</v>
      </c>
      <c r="F604">
        <v>0.4</v>
      </c>
      <c r="G604">
        <v>60</v>
      </c>
      <c r="H604">
        <v>24</v>
      </c>
      <c r="I604">
        <v>-1</v>
      </c>
      <c r="J604" s="1">
        <f>DATEVALUE(items[[#This Row],[date]])</f>
        <v>44114</v>
      </c>
    </row>
    <row r="605" spans="1:10" ht="15" hidden="1" x14ac:dyDescent="0.25">
      <c r="A605" t="s">
        <v>146</v>
      </c>
      <c r="B605" t="s">
        <v>161</v>
      </c>
      <c r="C605">
        <v>0</v>
      </c>
      <c r="D605" t="s">
        <v>604</v>
      </c>
      <c r="E605" t="s">
        <v>602</v>
      </c>
      <c r="F605">
        <v>2</v>
      </c>
      <c r="G605">
        <v>50</v>
      </c>
      <c r="H605">
        <v>100</v>
      </c>
      <c r="I605">
        <v>-1</v>
      </c>
      <c r="J605" s="1">
        <f>DATEVALUE(items[[#This Row],[date]])</f>
        <v>44114</v>
      </c>
    </row>
    <row r="606" spans="1:10" ht="15" hidden="1" x14ac:dyDescent="0.25">
      <c r="A606" t="s">
        <v>146</v>
      </c>
      <c r="B606" t="s">
        <v>161</v>
      </c>
      <c r="C606">
        <v>0</v>
      </c>
      <c r="D606" t="s">
        <v>623</v>
      </c>
      <c r="E606" t="s">
        <v>602</v>
      </c>
      <c r="F606">
        <v>1</v>
      </c>
      <c r="G606">
        <v>100</v>
      </c>
      <c r="H606">
        <v>100</v>
      </c>
      <c r="I606">
        <v>-1</v>
      </c>
      <c r="J606" s="1">
        <f>DATEVALUE(items[[#This Row],[date]])</f>
        <v>44114</v>
      </c>
    </row>
    <row r="607" spans="1:10" ht="15" hidden="1" x14ac:dyDescent="0.25">
      <c r="A607" t="s">
        <v>146</v>
      </c>
      <c r="B607" t="s">
        <v>161</v>
      </c>
      <c r="C607">
        <v>0</v>
      </c>
      <c r="D607" t="s">
        <v>628</v>
      </c>
      <c r="E607" t="s">
        <v>599</v>
      </c>
      <c r="F607">
        <v>0.4</v>
      </c>
      <c r="G607">
        <v>100</v>
      </c>
      <c r="H607">
        <v>40</v>
      </c>
      <c r="I607">
        <v>-1</v>
      </c>
      <c r="J607" s="1">
        <f>DATEVALUE(items[[#This Row],[date]])</f>
        <v>44114</v>
      </c>
    </row>
    <row r="608" spans="1:10" ht="15" hidden="1" x14ac:dyDescent="0.25">
      <c r="A608" t="s">
        <v>146</v>
      </c>
      <c r="B608" t="s">
        <v>161</v>
      </c>
      <c r="C608">
        <v>0</v>
      </c>
      <c r="D608" t="s">
        <v>651</v>
      </c>
      <c r="E608" t="s">
        <v>599</v>
      </c>
      <c r="F608">
        <v>0.1</v>
      </c>
      <c r="G608">
        <v>100</v>
      </c>
      <c r="H608">
        <v>10</v>
      </c>
      <c r="I608">
        <v>-1</v>
      </c>
      <c r="J608" s="1">
        <f>DATEVALUE(items[[#This Row],[date]])</f>
        <v>44114</v>
      </c>
    </row>
    <row r="609" spans="1:10" ht="15" hidden="1" x14ac:dyDescent="0.25">
      <c r="A609" t="s">
        <v>146</v>
      </c>
      <c r="B609" t="s">
        <v>161</v>
      </c>
      <c r="C609">
        <v>0</v>
      </c>
      <c r="D609" t="s">
        <v>627</v>
      </c>
      <c r="E609" t="s">
        <v>602</v>
      </c>
      <c r="F609">
        <v>0.25</v>
      </c>
      <c r="G609">
        <v>60</v>
      </c>
      <c r="H609">
        <v>15</v>
      </c>
      <c r="I609">
        <v>-1</v>
      </c>
      <c r="J609" s="1">
        <f>DATEVALUE(items[[#This Row],[date]])</f>
        <v>44114</v>
      </c>
    </row>
    <row r="610" spans="1:10" ht="15" hidden="1" x14ac:dyDescent="0.25">
      <c r="A610" t="s">
        <v>146</v>
      </c>
      <c r="B610" t="s">
        <v>161</v>
      </c>
      <c r="C610">
        <v>0</v>
      </c>
      <c r="D610" t="s">
        <v>626</v>
      </c>
      <c r="E610" t="s">
        <v>602</v>
      </c>
      <c r="F610">
        <v>0.7</v>
      </c>
      <c r="G610">
        <v>50</v>
      </c>
      <c r="H610">
        <v>35</v>
      </c>
      <c r="I610">
        <v>-1</v>
      </c>
      <c r="J610" s="1">
        <f>DATEVALUE(items[[#This Row],[date]])</f>
        <v>44114</v>
      </c>
    </row>
    <row r="611" spans="1:10" ht="15" hidden="1" x14ac:dyDescent="0.25">
      <c r="A611" t="s">
        <v>146</v>
      </c>
      <c r="B611" t="s">
        <v>162</v>
      </c>
      <c r="C611">
        <v>0</v>
      </c>
      <c r="D611" t="s">
        <v>610</v>
      </c>
      <c r="E611" t="s">
        <v>597</v>
      </c>
      <c r="F611">
        <v>2</v>
      </c>
      <c r="G611">
        <v>30</v>
      </c>
      <c r="H611">
        <v>60</v>
      </c>
      <c r="I611">
        <v>-1</v>
      </c>
      <c r="J611" s="1">
        <f>DATEVALUE(items[[#This Row],[date]])</f>
        <v>44114</v>
      </c>
    </row>
    <row r="612" spans="1:10" ht="15" hidden="1" x14ac:dyDescent="0.25">
      <c r="A612" t="s">
        <v>146</v>
      </c>
      <c r="B612" t="s">
        <v>163</v>
      </c>
      <c r="C612">
        <v>0</v>
      </c>
      <c r="D612" t="s">
        <v>678</v>
      </c>
      <c r="E612" t="s">
        <v>599</v>
      </c>
      <c r="F612">
        <v>0.1</v>
      </c>
      <c r="G612">
        <v>100</v>
      </c>
      <c r="H612">
        <v>10</v>
      </c>
      <c r="I612">
        <v>-1</v>
      </c>
      <c r="J612" s="1">
        <f>DATEVALUE(items[[#This Row],[date]])</f>
        <v>44114</v>
      </c>
    </row>
    <row r="613" spans="1:10" ht="15" hidden="1" x14ac:dyDescent="0.25">
      <c r="A613" t="s">
        <v>146</v>
      </c>
      <c r="B613" t="s">
        <v>164</v>
      </c>
      <c r="C613">
        <v>0</v>
      </c>
      <c r="D613" t="s">
        <v>669</v>
      </c>
      <c r="E613" t="s">
        <v>599</v>
      </c>
      <c r="F613">
        <v>0.2</v>
      </c>
      <c r="G613">
        <v>100</v>
      </c>
      <c r="H613">
        <v>20</v>
      </c>
      <c r="I613">
        <v>-1</v>
      </c>
      <c r="J613" s="1">
        <f>DATEVALUE(items[[#This Row],[date]])</f>
        <v>44114</v>
      </c>
    </row>
    <row r="614" spans="1:10" ht="15" hidden="1" x14ac:dyDescent="0.25">
      <c r="A614" t="s">
        <v>146</v>
      </c>
      <c r="B614" t="s">
        <v>164</v>
      </c>
      <c r="C614">
        <v>0</v>
      </c>
      <c r="D614" t="s">
        <v>675</v>
      </c>
      <c r="E614" t="s">
        <v>599</v>
      </c>
      <c r="F614">
        <v>0.2</v>
      </c>
      <c r="G614">
        <v>100</v>
      </c>
      <c r="H614">
        <v>20</v>
      </c>
      <c r="I614">
        <v>-1</v>
      </c>
      <c r="J614" s="1">
        <f>DATEVALUE(items[[#This Row],[date]])</f>
        <v>44114</v>
      </c>
    </row>
    <row r="615" spans="1:10" ht="15" hidden="1" x14ac:dyDescent="0.25">
      <c r="A615" t="s">
        <v>146</v>
      </c>
      <c r="B615" t="s">
        <v>164</v>
      </c>
      <c r="C615">
        <v>0</v>
      </c>
      <c r="D615" t="s">
        <v>651</v>
      </c>
      <c r="E615" t="s">
        <v>599</v>
      </c>
      <c r="F615">
        <v>0.1</v>
      </c>
      <c r="G615">
        <v>100</v>
      </c>
      <c r="H615">
        <v>10</v>
      </c>
      <c r="I615">
        <v>-1</v>
      </c>
      <c r="J615" s="1">
        <f>DATEVALUE(items[[#This Row],[date]])</f>
        <v>44114</v>
      </c>
    </row>
    <row r="616" spans="1:10" ht="15" hidden="1" x14ac:dyDescent="0.25">
      <c r="A616" t="s">
        <v>146</v>
      </c>
      <c r="B616" t="s">
        <v>164</v>
      </c>
      <c r="C616">
        <v>0</v>
      </c>
      <c r="D616" t="s">
        <v>598</v>
      </c>
      <c r="E616" t="s">
        <v>599</v>
      </c>
      <c r="F616">
        <v>0.3</v>
      </c>
      <c r="G616">
        <v>100</v>
      </c>
      <c r="H616">
        <v>30</v>
      </c>
      <c r="I616">
        <v>-1</v>
      </c>
      <c r="J616" s="1">
        <f>DATEVALUE(items[[#This Row],[date]])</f>
        <v>44114</v>
      </c>
    </row>
    <row r="617" spans="1:10" ht="15" hidden="1" x14ac:dyDescent="0.25">
      <c r="A617" t="s">
        <v>146</v>
      </c>
      <c r="B617" t="s">
        <v>164</v>
      </c>
      <c r="C617">
        <v>0</v>
      </c>
      <c r="D617" t="s">
        <v>670</v>
      </c>
      <c r="E617" t="s">
        <v>602</v>
      </c>
      <c r="F617">
        <v>0.36</v>
      </c>
      <c r="G617">
        <v>50</v>
      </c>
      <c r="H617">
        <v>18</v>
      </c>
      <c r="I617">
        <v>-1</v>
      </c>
      <c r="J617" s="1">
        <f>DATEVALUE(items[[#This Row],[date]])</f>
        <v>44114</v>
      </c>
    </row>
    <row r="618" spans="1:10" ht="15" hidden="1" x14ac:dyDescent="0.25">
      <c r="A618" t="s">
        <v>146</v>
      </c>
      <c r="B618" t="s">
        <v>164</v>
      </c>
      <c r="C618">
        <v>0</v>
      </c>
      <c r="D618" t="s">
        <v>600</v>
      </c>
      <c r="E618" t="s">
        <v>599</v>
      </c>
      <c r="F618">
        <v>0.1</v>
      </c>
      <c r="G618">
        <v>100</v>
      </c>
      <c r="H618">
        <v>10</v>
      </c>
      <c r="I618">
        <v>-1</v>
      </c>
      <c r="J618" s="1">
        <f>DATEVALUE(items[[#This Row],[date]])</f>
        <v>44114</v>
      </c>
    </row>
    <row r="619" spans="1:10" ht="15" hidden="1" x14ac:dyDescent="0.25">
      <c r="A619" t="s">
        <v>146</v>
      </c>
      <c r="B619" t="s">
        <v>165</v>
      </c>
      <c r="C619">
        <v>0</v>
      </c>
      <c r="D619" t="s">
        <v>626</v>
      </c>
      <c r="E619" t="s">
        <v>602</v>
      </c>
      <c r="F619">
        <v>0.65</v>
      </c>
      <c r="G619">
        <v>50</v>
      </c>
      <c r="H619">
        <v>32.5</v>
      </c>
      <c r="I619">
        <v>-1</v>
      </c>
      <c r="J619" s="1">
        <f>DATEVALUE(items[[#This Row],[date]])</f>
        <v>44114</v>
      </c>
    </row>
    <row r="620" spans="1:10" ht="15" hidden="1" x14ac:dyDescent="0.25">
      <c r="A620" t="s">
        <v>146</v>
      </c>
      <c r="B620" t="s">
        <v>165</v>
      </c>
      <c r="C620">
        <v>0</v>
      </c>
      <c r="D620" t="s">
        <v>625</v>
      </c>
      <c r="E620" t="s">
        <v>599</v>
      </c>
      <c r="F620">
        <v>1</v>
      </c>
      <c r="G620">
        <v>40</v>
      </c>
      <c r="H620">
        <v>40</v>
      </c>
      <c r="I620">
        <v>-1</v>
      </c>
      <c r="J620" s="1">
        <f>DATEVALUE(items[[#This Row],[date]])</f>
        <v>44114</v>
      </c>
    </row>
    <row r="621" spans="1:10" ht="15" hidden="1" x14ac:dyDescent="0.25">
      <c r="A621" t="s">
        <v>146</v>
      </c>
      <c r="B621" t="s">
        <v>165</v>
      </c>
      <c r="C621">
        <v>0</v>
      </c>
      <c r="D621" t="s">
        <v>669</v>
      </c>
      <c r="E621" t="s">
        <v>599</v>
      </c>
      <c r="F621">
        <v>0.1</v>
      </c>
      <c r="G621">
        <v>100</v>
      </c>
      <c r="H621">
        <v>10</v>
      </c>
      <c r="I621">
        <v>-1</v>
      </c>
      <c r="J621" s="1">
        <f>DATEVALUE(items[[#This Row],[date]])</f>
        <v>44114</v>
      </c>
    </row>
    <row r="622" spans="1:10" ht="15" hidden="1" x14ac:dyDescent="0.25">
      <c r="A622" t="s">
        <v>146</v>
      </c>
      <c r="B622" t="s">
        <v>165</v>
      </c>
      <c r="C622">
        <v>0</v>
      </c>
      <c r="D622" t="s">
        <v>659</v>
      </c>
      <c r="E622" t="s">
        <v>602</v>
      </c>
      <c r="F622">
        <v>1</v>
      </c>
      <c r="G622">
        <v>10</v>
      </c>
      <c r="H622">
        <v>10</v>
      </c>
      <c r="I622">
        <v>-1</v>
      </c>
      <c r="J622" s="1">
        <f>DATEVALUE(items[[#This Row],[date]])</f>
        <v>44114</v>
      </c>
    </row>
    <row r="623" spans="1:10" ht="15" hidden="1" x14ac:dyDescent="0.25">
      <c r="A623" t="s">
        <v>146</v>
      </c>
      <c r="B623" t="s">
        <v>166</v>
      </c>
      <c r="C623">
        <v>0</v>
      </c>
      <c r="D623" t="s">
        <v>659</v>
      </c>
      <c r="E623" t="s">
        <v>602</v>
      </c>
      <c r="F623">
        <v>3</v>
      </c>
      <c r="G623">
        <v>10</v>
      </c>
      <c r="H623">
        <v>30</v>
      </c>
      <c r="I623">
        <v>-1</v>
      </c>
      <c r="J623" s="1">
        <f>DATEVALUE(items[[#This Row],[date]])</f>
        <v>44114</v>
      </c>
    </row>
    <row r="624" spans="1:10" ht="15" hidden="1" x14ac:dyDescent="0.25">
      <c r="A624" t="s">
        <v>146</v>
      </c>
      <c r="B624" t="s">
        <v>167</v>
      </c>
      <c r="C624">
        <v>0</v>
      </c>
      <c r="D624" t="s">
        <v>613</v>
      </c>
      <c r="E624" t="s">
        <v>599</v>
      </c>
      <c r="F624">
        <v>0.5</v>
      </c>
      <c r="G624">
        <v>100</v>
      </c>
      <c r="H624">
        <v>50</v>
      </c>
      <c r="I624">
        <v>-1</v>
      </c>
      <c r="J624" s="1">
        <f>DATEVALUE(items[[#This Row],[date]])</f>
        <v>44114</v>
      </c>
    </row>
    <row r="625" spans="1:10" ht="15" hidden="1" x14ac:dyDescent="0.25">
      <c r="A625" t="s">
        <v>146</v>
      </c>
      <c r="B625" t="s">
        <v>168</v>
      </c>
      <c r="C625">
        <v>0</v>
      </c>
      <c r="D625" t="s">
        <v>613</v>
      </c>
      <c r="E625" t="s">
        <v>599</v>
      </c>
      <c r="F625">
        <v>0.2</v>
      </c>
      <c r="G625">
        <v>100</v>
      </c>
      <c r="H625">
        <v>20</v>
      </c>
      <c r="I625">
        <v>-1</v>
      </c>
      <c r="J625" s="1">
        <f>DATEVALUE(items[[#This Row],[date]])</f>
        <v>44114</v>
      </c>
    </row>
    <row r="626" spans="1:10" ht="15" hidden="1" x14ac:dyDescent="0.25">
      <c r="A626" t="s">
        <v>146</v>
      </c>
      <c r="B626" t="s">
        <v>168</v>
      </c>
      <c r="C626">
        <v>0</v>
      </c>
      <c r="D626" t="s">
        <v>667</v>
      </c>
      <c r="E626" t="s">
        <v>619</v>
      </c>
      <c r="F626">
        <v>0.57999999999999996</v>
      </c>
      <c r="G626">
        <v>300</v>
      </c>
      <c r="H626">
        <v>174</v>
      </c>
      <c r="I626">
        <v>-1</v>
      </c>
      <c r="J626" s="1">
        <f>DATEVALUE(items[[#This Row],[date]])</f>
        <v>44114</v>
      </c>
    </row>
    <row r="627" spans="1:10" ht="15" hidden="1" x14ac:dyDescent="0.25">
      <c r="A627" t="s">
        <v>146</v>
      </c>
      <c r="B627" t="s">
        <v>168</v>
      </c>
      <c r="C627">
        <v>0</v>
      </c>
      <c r="D627" t="s">
        <v>618</v>
      </c>
      <c r="E627" t="s">
        <v>619</v>
      </c>
      <c r="F627">
        <v>0.6</v>
      </c>
      <c r="G627">
        <v>450</v>
      </c>
      <c r="H627">
        <v>270</v>
      </c>
      <c r="I627">
        <v>-1</v>
      </c>
      <c r="J627" s="1">
        <f>DATEVALUE(items[[#This Row],[date]])</f>
        <v>44114</v>
      </c>
    </row>
    <row r="628" spans="1:10" ht="15" hidden="1" x14ac:dyDescent="0.25">
      <c r="A628" t="s">
        <v>146</v>
      </c>
      <c r="B628" t="s">
        <v>168</v>
      </c>
      <c r="C628">
        <v>0</v>
      </c>
      <c r="D628" t="s">
        <v>628</v>
      </c>
      <c r="E628" t="s">
        <v>599</v>
      </c>
      <c r="F628">
        <v>0.32</v>
      </c>
      <c r="G628">
        <v>100</v>
      </c>
      <c r="H628">
        <v>32</v>
      </c>
      <c r="I628">
        <v>-1</v>
      </c>
      <c r="J628" s="1">
        <f>DATEVALUE(items[[#This Row],[date]])</f>
        <v>44114</v>
      </c>
    </row>
    <row r="629" spans="1:10" ht="15" hidden="1" x14ac:dyDescent="0.25">
      <c r="A629" t="s">
        <v>146</v>
      </c>
      <c r="B629" t="s">
        <v>168</v>
      </c>
      <c r="C629">
        <v>0</v>
      </c>
      <c r="D629" t="s">
        <v>627</v>
      </c>
      <c r="E629" t="s">
        <v>602</v>
      </c>
      <c r="F629">
        <v>0.35</v>
      </c>
      <c r="G629">
        <v>60.000000000000007</v>
      </c>
      <c r="H629">
        <v>21</v>
      </c>
      <c r="I629">
        <v>-1</v>
      </c>
      <c r="J629" s="1">
        <f>DATEVALUE(items[[#This Row],[date]])</f>
        <v>44114</v>
      </c>
    </row>
    <row r="630" spans="1:10" ht="15" hidden="1" x14ac:dyDescent="0.25">
      <c r="A630" t="s">
        <v>146</v>
      </c>
      <c r="B630" t="s">
        <v>169</v>
      </c>
      <c r="C630">
        <v>0</v>
      </c>
      <c r="D630" t="s">
        <v>669</v>
      </c>
      <c r="E630" t="s">
        <v>599</v>
      </c>
      <c r="F630">
        <v>0.1</v>
      </c>
      <c r="G630">
        <v>100</v>
      </c>
      <c r="H630">
        <v>10</v>
      </c>
      <c r="I630">
        <v>-1</v>
      </c>
      <c r="J630" s="1">
        <f>DATEVALUE(items[[#This Row],[date]])</f>
        <v>44114</v>
      </c>
    </row>
    <row r="631" spans="1:10" ht="15" hidden="1" x14ac:dyDescent="0.25">
      <c r="A631" t="s">
        <v>146</v>
      </c>
      <c r="B631" t="s">
        <v>169</v>
      </c>
      <c r="C631">
        <v>0</v>
      </c>
      <c r="D631" t="s">
        <v>678</v>
      </c>
      <c r="E631" t="s">
        <v>599</v>
      </c>
      <c r="F631">
        <v>0.2</v>
      </c>
      <c r="G631">
        <v>100</v>
      </c>
      <c r="H631">
        <v>20</v>
      </c>
      <c r="I631">
        <v>-1</v>
      </c>
      <c r="J631" s="1">
        <f>DATEVALUE(items[[#This Row],[date]])</f>
        <v>44114</v>
      </c>
    </row>
    <row r="632" spans="1:10" ht="15" hidden="1" x14ac:dyDescent="0.25">
      <c r="A632" t="s">
        <v>146</v>
      </c>
      <c r="B632" t="s">
        <v>169</v>
      </c>
      <c r="C632">
        <v>0</v>
      </c>
      <c r="D632" t="s">
        <v>628</v>
      </c>
      <c r="E632" t="s">
        <v>599</v>
      </c>
      <c r="F632">
        <v>0.2</v>
      </c>
      <c r="G632">
        <v>100</v>
      </c>
      <c r="H632">
        <v>20</v>
      </c>
      <c r="I632">
        <v>-1</v>
      </c>
      <c r="J632" s="1">
        <f>DATEVALUE(items[[#This Row],[date]])</f>
        <v>44114</v>
      </c>
    </row>
    <row r="633" spans="1:10" ht="15" hidden="1" x14ac:dyDescent="0.25">
      <c r="A633" t="s">
        <v>146</v>
      </c>
      <c r="B633" t="s">
        <v>169</v>
      </c>
      <c r="C633">
        <v>0</v>
      </c>
      <c r="D633" t="s">
        <v>651</v>
      </c>
      <c r="E633" t="s">
        <v>599</v>
      </c>
      <c r="F633">
        <v>0.1</v>
      </c>
      <c r="G633">
        <v>100</v>
      </c>
      <c r="H633">
        <v>10</v>
      </c>
      <c r="I633">
        <v>-1</v>
      </c>
      <c r="J633" s="1">
        <f>DATEVALUE(items[[#This Row],[date]])</f>
        <v>44114</v>
      </c>
    </row>
    <row r="634" spans="1:10" ht="15" hidden="1" x14ac:dyDescent="0.25">
      <c r="A634" t="s">
        <v>146</v>
      </c>
      <c r="B634" t="s">
        <v>169</v>
      </c>
      <c r="C634">
        <v>0</v>
      </c>
      <c r="D634" t="s">
        <v>673</v>
      </c>
      <c r="E634" t="s">
        <v>602</v>
      </c>
      <c r="F634">
        <v>0.44</v>
      </c>
      <c r="G634">
        <v>100</v>
      </c>
      <c r="H634">
        <v>44</v>
      </c>
      <c r="I634">
        <v>-1</v>
      </c>
      <c r="J634" s="1">
        <f>DATEVALUE(items[[#This Row],[date]])</f>
        <v>44114</v>
      </c>
    </row>
    <row r="635" spans="1:10" ht="15" hidden="1" x14ac:dyDescent="0.25">
      <c r="A635" t="s">
        <v>146</v>
      </c>
      <c r="B635" t="s">
        <v>169</v>
      </c>
      <c r="C635">
        <v>0</v>
      </c>
      <c r="D635" t="s">
        <v>679</v>
      </c>
      <c r="E635" t="s">
        <v>599</v>
      </c>
      <c r="F635">
        <v>0.1</v>
      </c>
      <c r="G635">
        <v>100</v>
      </c>
      <c r="H635">
        <v>10</v>
      </c>
      <c r="I635">
        <v>-1</v>
      </c>
      <c r="J635" s="1">
        <f>DATEVALUE(items[[#This Row],[date]])</f>
        <v>44114</v>
      </c>
    </row>
    <row r="636" spans="1:10" ht="15" hidden="1" x14ac:dyDescent="0.25">
      <c r="A636" t="s">
        <v>146</v>
      </c>
      <c r="B636" t="s">
        <v>169</v>
      </c>
      <c r="C636">
        <v>0</v>
      </c>
      <c r="D636" t="s">
        <v>679</v>
      </c>
      <c r="E636" t="s">
        <v>599</v>
      </c>
      <c r="F636">
        <v>0.1</v>
      </c>
      <c r="G636">
        <v>100</v>
      </c>
      <c r="H636">
        <v>10</v>
      </c>
      <c r="I636">
        <v>-1</v>
      </c>
      <c r="J636" s="1">
        <f>DATEVALUE(items[[#This Row],[date]])</f>
        <v>44114</v>
      </c>
    </row>
    <row r="637" spans="1:10" ht="15" hidden="1" x14ac:dyDescent="0.25">
      <c r="A637" t="s">
        <v>146</v>
      </c>
      <c r="B637" t="s">
        <v>170</v>
      </c>
      <c r="C637">
        <v>0</v>
      </c>
      <c r="D637" t="s">
        <v>680</v>
      </c>
      <c r="E637" t="s">
        <v>597</v>
      </c>
      <c r="F637">
        <v>1</v>
      </c>
      <c r="G637">
        <v>30</v>
      </c>
      <c r="H637">
        <v>30</v>
      </c>
      <c r="I637">
        <v>-1</v>
      </c>
      <c r="J637" s="1">
        <f>DATEVALUE(items[[#This Row],[date]])</f>
        <v>44114</v>
      </c>
    </row>
    <row r="638" spans="1:10" ht="15" hidden="1" x14ac:dyDescent="0.25">
      <c r="A638" t="s">
        <v>146</v>
      </c>
      <c r="B638" t="s">
        <v>171</v>
      </c>
      <c r="C638">
        <v>0</v>
      </c>
      <c r="D638" t="s">
        <v>610</v>
      </c>
      <c r="E638" t="s">
        <v>597</v>
      </c>
      <c r="F638">
        <v>1</v>
      </c>
      <c r="G638">
        <v>30</v>
      </c>
      <c r="H638">
        <v>30</v>
      </c>
      <c r="I638">
        <v>-1</v>
      </c>
      <c r="J638" s="1">
        <f>DATEVALUE(items[[#This Row],[date]])</f>
        <v>44114</v>
      </c>
    </row>
    <row r="639" spans="1:10" ht="15" hidden="1" x14ac:dyDescent="0.25">
      <c r="A639" t="s">
        <v>146</v>
      </c>
      <c r="B639" t="s">
        <v>171</v>
      </c>
      <c r="C639">
        <v>0</v>
      </c>
      <c r="D639" t="s">
        <v>596</v>
      </c>
      <c r="E639" t="s">
        <v>597</v>
      </c>
      <c r="F639">
        <v>1</v>
      </c>
      <c r="G639">
        <v>40</v>
      </c>
      <c r="H639">
        <v>40</v>
      </c>
      <c r="I639">
        <v>-1</v>
      </c>
      <c r="J639" s="1">
        <f>DATEVALUE(items[[#This Row],[date]])</f>
        <v>44114</v>
      </c>
    </row>
    <row r="640" spans="1:10" ht="15" hidden="1" x14ac:dyDescent="0.25">
      <c r="A640" t="s">
        <v>146</v>
      </c>
      <c r="B640" t="s">
        <v>172</v>
      </c>
      <c r="C640">
        <v>0</v>
      </c>
      <c r="D640" t="s">
        <v>628</v>
      </c>
      <c r="E640" t="s">
        <v>599</v>
      </c>
      <c r="F640">
        <v>0.9</v>
      </c>
      <c r="G640">
        <v>100</v>
      </c>
      <c r="H640">
        <v>90</v>
      </c>
      <c r="I640">
        <v>-1</v>
      </c>
      <c r="J640" s="1">
        <f>DATEVALUE(items[[#This Row],[date]])</f>
        <v>44114</v>
      </c>
    </row>
    <row r="641" spans="1:10" ht="15" hidden="1" x14ac:dyDescent="0.25">
      <c r="A641" t="s">
        <v>146</v>
      </c>
      <c r="B641" t="s">
        <v>172</v>
      </c>
      <c r="C641">
        <v>0</v>
      </c>
      <c r="D641" t="s">
        <v>651</v>
      </c>
      <c r="E641" t="s">
        <v>599</v>
      </c>
      <c r="F641">
        <v>0.2</v>
      </c>
      <c r="G641">
        <v>100</v>
      </c>
      <c r="H641">
        <v>20</v>
      </c>
      <c r="I641">
        <v>-1</v>
      </c>
      <c r="J641" s="1">
        <f>DATEVALUE(items[[#This Row],[date]])</f>
        <v>44114</v>
      </c>
    </row>
    <row r="642" spans="1:10" ht="15" hidden="1" x14ac:dyDescent="0.25">
      <c r="A642" t="s">
        <v>146</v>
      </c>
      <c r="B642" t="s">
        <v>172</v>
      </c>
      <c r="C642">
        <v>0</v>
      </c>
      <c r="D642" t="s">
        <v>669</v>
      </c>
      <c r="E642" t="s">
        <v>599</v>
      </c>
      <c r="F642">
        <v>0.2</v>
      </c>
      <c r="G642">
        <v>100</v>
      </c>
      <c r="H642">
        <v>20</v>
      </c>
      <c r="I642">
        <v>-1</v>
      </c>
      <c r="J642" s="1">
        <f>DATEVALUE(items[[#This Row],[date]])</f>
        <v>44114</v>
      </c>
    </row>
    <row r="643" spans="1:10" ht="15" hidden="1" x14ac:dyDescent="0.25">
      <c r="A643" t="s">
        <v>146</v>
      </c>
      <c r="B643" t="s">
        <v>172</v>
      </c>
      <c r="C643">
        <v>0</v>
      </c>
      <c r="D643" t="s">
        <v>622</v>
      </c>
      <c r="E643" t="s">
        <v>602</v>
      </c>
      <c r="F643">
        <v>0.23</v>
      </c>
      <c r="G643">
        <v>100</v>
      </c>
      <c r="H643">
        <v>23</v>
      </c>
      <c r="I643">
        <v>-1</v>
      </c>
      <c r="J643" s="1">
        <f>DATEVALUE(items[[#This Row],[date]])</f>
        <v>44114</v>
      </c>
    </row>
    <row r="644" spans="1:10" ht="15" hidden="1" x14ac:dyDescent="0.25">
      <c r="A644" t="s">
        <v>146</v>
      </c>
      <c r="B644" t="s">
        <v>173</v>
      </c>
      <c r="C644">
        <v>0</v>
      </c>
      <c r="D644" t="s">
        <v>681</v>
      </c>
      <c r="E644" t="s">
        <v>619</v>
      </c>
      <c r="F644">
        <v>0.24</v>
      </c>
      <c r="G644">
        <v>350</v>
      </c>
      <c r="H644">
        <v>84</v>
      </c>
      <c r="I644">
        <v>-1</v>
      </c>
      <c r="J644" s="1">
        <f>DATEVALUE(items[[#This Row],[date]])</f>
        <v>44114</v>
      </c>
    </row>
    <row r="645" spans="1:10" ht="15" hidden="1" x14ac:dyDescent="0.25">
      <c r="A645" t="s">
        <v>146</v>
      </c>
      <c r="B645" t="s">
        <v>173</v>
      </c>
      <c r="C645">
        <v>0</v>
      </c>
      <c r="D645" t="s">
        <v>658</v>
      </c>
      <c r="E645" t="s">
        <v>619</v>
      </c>
      <c r="F645">
        <v>0.5</v>
      </c>
      <c r="G645">
        <v>550</v>
      </c>
      <c r="H645">
        <v>275</v>
      </c>
      <c r="I645">
        <v>-1</v>
      </c>
      <c r="J645" s="1">
        <f>DATEVALUE(items[[#This Row],[date]])</f>
        <v>44114</v>
      </c>
    </row>
    <row r="646" spans="1:10" ht="15" hidden="1" x14ac:dyDescent="0.25">
      <c r="A646" t="s">
        <v>146</v>
      </c>
      <c r="B646" t="s">
        <v>173</v>
      </c>
      <c r="C646">
        <v>0</v>
      </c>
      <c r="D646" t="s">
        <v>622</v>
      </c>
      <c r="E646" t="s">
        <v>602</v>
      </c>
      <c r="F646">
        <v>0.3</v>
      </c>
      <c r="G646">
        <v>100</v>
      </c>
      <c r="H646">
        <v>30</v>
      </c>
      <c r="I646">
        <v>-1</v>
      </c>
      <c r="J646" s="1">
        <f>DATEVALUE(items[[#This Row],[date]])</f>
        <v>44114</v>
      </c>
    </row>
    <row r="647" spans="1:10" ht="15" hidden="1" x14ac:dyDescent="0.25">
      <c r="A647" t="s">
        <v>146</v>
      </c>
      <c r="B647" t="s">
        <v>174</v>
      </c>
      <c r="C647">
        <v>0</v>
      </c>
      <c r="D647" t="s">
        <v>600</v>
      </c>
      <c r="E647" t="s">
        <v>599</v>
      </c>
      <c r="F647">
        <v>0.1</v>
      </c>
      <c r="G647">
        <v>100</v>
      </c>
      <c r="H647">
        <v>10</v>
      </c>
      <c r="I647">
        <v>-1</v>
      </c>
      <c r="J647" s="1">
        <f>DATEVALUE(items[[#This Row],[date]])</f>
        <v>44114</v>
      </c>
    </row>
    <row r="648" spans="1:10" ht="15" hidden="1" x14ac:dyDescent="0.25">
      <c r="A648" t="s">
        <v>146</v>
      </c>
      <c r="B648" t="s">
        <v>174</v>
      </c>
      <c r="C648">
        <v>0</v>
      </c>
      <c r="D648" t="s">
        <v>669</v>
      </c>
      <c r="E648" t="s">
        <v>599</v>
      </c>
      <c r="F648">
        <v>0.1</v>
      </c>
      <c r="G648">
        <v>100</v>
      </c>
      <c r="H648">
        <v>10</v>
      </c>
      <c r="I648">
        <v>-1</v>
      </c>
      <c r="J648" s="1">
        <f>DATEVALUE(items[[#This Row],[date]])</f>
        <v>44114</v>
      </c>
    </row>
    <row r="649" spans="1:10" ht="15" hidden="1" x14ac:dyDescent="0.25">
      <c r="A649" t="s">
        <v>146</v>
      </c>
      <c r="B649" t="s">
        <v>174</v>
      </c>
      <c r="C649">
        <v>0</v>
      </c>
      <c r="D649" t="s">
        <v>628</v>
      </c>
      <c r="E649" t="s">
        <v>599</v>
      </c>
      <c r="F649">
        <v>0.1</v>
      </c>
      <c r="G649">
        <v>100</v>
      </c>
      <c r="H649">
        <v>10</v>
      </c>
      <c r="I649">
        <v>-1</v>
      </c>
      <c r="J649" s="1">
        <f>DATEVALUE(items[[#This Row],[date]])</f>
        <v>44114</v>
      </c>
    </row>
    <row r="650" spans="1:10" ht="15" hidden="1" x14ac:dyDescent="0.25">
      <c r="A650" t="s">
        <v>146</v>
      </c>
      <c r="B650" t="s">
        <v>174</v>
      </c>
      <c r="C650">
        <v>0</v>
      </c>
      <c r="D650" t="s">
        <v>603</v>
      </c>
      <c r="E650" t="s">
        <v>602</v>
      </c>
      <c r="F650">
        <v>0.56000000000000005</v>
      </c>
      <c r="G650">
        <v>49.999999999999993</v>
      </c>
      <c r="H650">
        <v>28</v>
      </c>
      <c r="I650">
        <v>-1</v>
      </c>
      <c r="J650" s="1">
        <f>DATEVALUE(items[[#This Row],[date]])</f>
        <v>44114</v>
      </c>
    </row>
    <row r="651" spans="1:10" ht="15" hidden="1" x14ac:dyDescent="0.25">
      <c r="A651" t="s">
        <v>146</v>
      </c>
      <c r="B651" t="s">
        <v>174</v>
      </c>
      <c r="C651">
        <v>0</v>
      </c>
      <c r="D651" t="s">
        <v>641</v>
      </c>
      <c r="E651" t="s">
        <v>602</v>
      </c>
      <c r="F651">
        <v>0.32</v>
      </c>
      <c r="G651">
        <v>50</v>
      </c>
      <c r="H651">
        <v>16</v>
      </c>
      <c r="I651">
        <v>-1</v>
      </c>
      <c r="J651" s="1">
        <f>DATEVALUE(items[[#This Row],[date]])</f>
        <v>44114</v>
      </c>
    </row>
    <row r="652" spans="1:10" ht="15" hidden="1" x14ac:dyDescent="0.25">
      <c r="A652" t="s">
        <v>146</v>
      </c>
      <c r="B652" t="s">
        <v>175</v>
      </c>
      <c r="C652">
        <v>0</v>
      </c>
      <c r="D652" t="s">
        <v>660</v>
      </c>
      <c r="E652" t="s">
        <v>602</v>
      </c>
      <c r="F652">
        <v>0.35</v>
      </c>
      <c r="G652">
        <v>50</v>
      </c>
      <c r="H652">
        <v>17.5</v>
      </c>
      <c r="I652">
        <v>-1</v>
      </c>
      <c r="J652" s="1">
        <f>DATEVALUE(items[[#This Row],[date]])</f>
        <v>44114</v>
      </c>
    </row>
    <row r="653" spans="1:10" ht="15" hidden="1" x14ac:dyDescent="0.25">
      <c r="A653" t="s">
        <v>146</v>
      </c>
      <c r="B653" t="s">
        <v>175</v>
      </c>
      <c r="C653">
        <v>0</v>
      </c>
      <c r="D653" t="s">
        <v>598</v>
      </c>
      <c r="E653" t="s">
        <v>599</v>
      </c>
      <c r="F653">
        <v>0.1</v>
      </c>
      <c r="G653">
        <v>100</v>
      </c>
      <c r="H653">
        <v>10</v>
      </c>
      <c r="I653">
        <v>-1</v>
      </c>
      <c r="J653" s="1">
        <f>DATEVALUE(items[[#This Row],[date]])</f>
        <v>44114</v>
      </c>
    </row>
    <row r="654" spans="1:10" ht="15" hidden="1" x14ac:dyDescent="0.25">
      <c r="A654" t="s">
        <v>146</v>
      </c>
      <c r="B654" t="s">
        <v>175</v>
      </c>
      <c r="C654">
        <v>0</v>
      </c>
      <c r="D654" t="s">
        <v>600</v>
      </c>
      <c r="E654" t="s">
        <v>599</v>
      </c>
      <c r="F654">
        <v>0.1</v>
      </c>
      <c r="G654">
        <v>100</v>
      </c>
      <c r="H654">
        <v>10</v>
      </c>
      <c r="I654">
        <v>-1</v>
      </c>
      <c r="J654" s="1">
        <f>DATEVALUE(items[[#This Row],[date]])</f>
        <v>44114</v>
      </c>
    </row>
    <row r="655" spans="1:10" ht="15" hidden="1" x14ac:dyDescent="0.25">
      <c r="A655" t="s">
        <v>146</v>
      </c>
      <c r="B655" t="s">
        <v>176</v>
      </c>
      <c r="C655">
        <v>0</v>
      </c>
      <c r="D655" t="s">
        <v>664</v>
      </c>
      <c r="E655" t="s">
        <v>597</v>
      </c>
      <c r="F655">
        <v>1.2</v>
      </c>
      <c r="G655">
        <v>50</v>
      </c>
      <c r="H655">
        <v>60</v>
      </c>
      <c r="I655">
        <v>-1</v>
      </c>
      <c r="J655" s="1">
        <f>DATEVALUE(items[[#This Row],[date]])</f>
        <v>44114</v>
      </c>
    </row>
    <row r="656" spans="1:10" ht="15" hidden="1" x14ac:dyDescent="0.25">
      <c r="A656" t="s">
        <v>146</v>
      </c>
      <c r="B656" t="s">
        <v>177</v>
      </c>
      <c r="C656">
        <v>0</v>
      </c>
      <c r="D656" t="s">
        <v>664</v>
      </c>
      <c r="E656" t="s">
        <v>597</v>
      </c>
      <c r="F656">
        <v>1.38</v>
      </c>
      <c r="G656">
        <v>50.000000000000007</v>
      </c>
      <c r="H656">
        <v>69</v>
      </c>
      <c r="I656">
        <v>-1</v>
      </c>
      <c r="J656" s="1">
        <f>DATEVALUE(items[[#This Row],[date]])</f>
        <v>44114</v>
      </c>
    </row>
    <row r="657" spans="1:10" ht="15" hidden="1" x14ac:dyDescent="0.25">
      <c r="A657" t="s">
        <v>146</v>
      </c>
      <c r="B657" t="s">
        <v>177</v>
      </c>
      <c r="C657">
        <v>0</v>
      </c>
      <c r="D657" t="s">
        <v>662</v>
      </c>
      <c r="E657" t="s">
        <v>602</v>
      </c>
      <c r="F657">
        <v>0.45</v>
      </c>
      <c r="G657">
        <v>50</v>
      </c>
      <c r="H657">
        <v>22.5</v>
      </c>
      <c r="I657">
        <v>-1</v>
      </c>
      <c r="J657" s="1">
        <f>DATEVALUE(items[[#This Row],[date]])</f>
        <v>44114</v>
      </c>
    </row>
    <row r="658" spans="1:10" ht="15" hidden="1" x14ac:dyDescent="0.25">
      <c r="A658" t="s">
        <v>146</v>
      </c>
      <c r="B658" t="s">
        <v>177</v>
      </c>
      <c r="C658">
        <v>0</v>
      </c>
      <c r="D658" t="s">
        <v>622</v>
      </c>
      <c r="E658" t="s">
        <v>602</v>
      </c>
      <c r="F658">
        <v>0.16</v>
      </c>
      <c r="G658">
        <v>100</v>
      </c>
      <c r="H658">
        <v>16</v>
      </c>
      <c r="I658">
        <v>-1</v>
      </c>
      <c r="J658" s="1">
        <f>DATEVALUE(items[[#This Row],[date]])</f>
        <v>44114</v>
      </c>
    </row>
    <row r="659" spans="1:10" ht="15" hidden="1" x14ac:dyDescent="0.25">
      <c r="A659" t="s">
        <v>146</v>
      </c>
      <c r="B659" t="s">
        <v>177</v>
      </c>
      <c r="C659">
        <v>0</v>
      </c>
      <c r="D659" t="s">
        <v>639</v>
      </c>
      <c r="E659" t="s">
        <v>602</v>
      </c>
      <c r="F659">
        <v>0.16</v>
      </c>
      <c r="G659">
        <v>50</v>
      </c>
      <c r="H659">
        <v>8</v>
      </c>
      <c r="I659">
        <v>-1</v>
      </c>
      <c r="J659" s="1">
        <f>DATEVALUE(items[[#This Row],[date]])</f>
        <v>44114</v>
      </c>
    </row>
    <row r="660" spans="1:10" ht="15" hidden="1" x14ac:dyDescent="0.25">
      <c r="A660" t="s">
        <v>146</v>
      </c>
      <c r="B660" t="s">
        <v>177</v>
      </c>
      <c r="C660">
        <v>0</v>
      </c>
      <c r="D660" t="s">
        <v>671</v>
      </c>
      <c r="E660" t="s">
        <v>602</v>
      </c>
      <c r="F660">
        <v>1</v>
      </c>
      <c r="G660">
        <v>50</v>
      </c>
      <c r="H660">
        <v>50</v>
      </c>
      <c r="I660">
        <v>-1</v>
      </c>
      <c r="J660" s="1">
        <f>DATEVALUE(items[[#This Row],[date]])</f>
        <v>44114</v>
      </c>
    </row>
    <row r="661" spans="1:10" ht="15" hidden="1" x14ac:dyDescent="0.25">
      <c r="A661" t="s">
        <v>146</v>
      </c>
      <c r="B661" t="s">
        <v>177</v>
      </c>
      <c r="C661">
        <v>0</v>
      </c>
      <c r="D661" t="s">
        <v>627</v>
      </c>
      <c r="E661" t="s">
        <v>602</v>
      </c>
      <c r="F661">
        <v>0.83</v>
      </c>
      <c r="G661">
        <v>60</v>
      </c>
      <c r="H661">
        <v>49.8</v>
      </c>
      <c r="I661">
        <v>-1</v>
      </c>
      <c r="J661" s="1">
        <f>DATEVALUE(items[[#This Row],[date]])</f>
        <v>44114</v>
      </c>
    </row>
    <row r="662" spans="1:10" ht="15" hidden="1" x14ac:dyDescent="0.25">
      <c r="A662" t="s">
        <v>146</v>
      </c>
      <c r="B662" t="s">
        <v>178</v>
      </c>
      <c r="C662">
        <v>0</v>
      </c>
      <c r="D662" t="s">
        <v>610</v>
      </c>
      <c r="E662" t="s">
        <v>597</v>
      </c>
      <c r="F662">
        <v>2</v>
      </c>
      <c r="G662">
        <v>30</v>
      </c>
      <c r="H662">
        <v>60</v>
      </c>
      <c r="I662">
        <v>-1</v>
      </c>
      <c r="J662" s="1">
        <f>DATEVALUE(items[[#This Row],[date]])</f>
        <v>44114</v>
      </c>
    </row>
    <row r="663" spans="1:10" ht="15" hidden="1" x14ac:dyDescent="0.25">
      <c r="A663" t="s">
        <v>146</v>
      </c>
      <c r="B663" t="s">
        <v>178</v>
      </c>
      <c r="C663">
        <v>0</v>
      </c>
      <c r="D663" t="s">
        <v>668</v>
      </c>
      <c r="E663" t="s">
        <v>602</v>
      </c>
      <c r="F663">
        <v>0.13</v>
      </c>
      <c r="G663">
        <v>50</v>
      </c>
      <c r="H663">
        <v>6.5</v>
      </c>
      <c r="I663">
        <v>-1</v>
      </c>
      <c r="J663" s="1">
        <f>DATEVALUE(items[[#This Row],[date]])</f>
        <v>44114</v>
      </c>
    </row>
    <row r="664" spans="1:10" ht="15" hidden="1" x14ac:dyDescent="0.25">
      <c r="A664" t="s">
        <v>146</v>
      </c>
      <c r="B664" t="s">
        <v>178</v>
      </c>
      <c r="C664">
        <v>0</v>
      </c>
      <c r="D664" t="s">
        <v>662</v>
      </c>
      <c r="E664" t="s">
        <v>602</v>
      </c>
      <c r="F664">
        <v>0.2</v>
      </c>
      <c r="G664">
        <v>50</v>
      </c>
      <c r="H664">
        <v>10</v>
      </c>
      <c r="I664">
        <v>-1</v>
      </c>
      <c r="J664" s="1">
        <f>DATEVALUE(items[[#This Row],[date]])</f>
        <v>44114</v>
      </c>
    </row>
    <row r="665" spans="1:10" ht="15" hidden="1" x14ac:dyDescent="0.25">
      <c r="A665" t="s">
        <v>146</v>
      </c>
      <c r="B665" t="s">
        <v>178</v>
      </c>
      <c r="C665">
        <v>0</v>
      </c>
      <c r="D665" t="s">
        <v>678</v>
      </c>
      <c r="E665" t="s">
        <v>599</v>
      </c>
      <c r="F665">
        <v>0.1</v>
      </c>
      <c r="G665">
        <v>100</v>
      </c>
      <c r="H665">
        <v>10</v>
      </c>
      <c r="I665">
        <v>-1</v>
      </c>
      <c r="J665" s="1">
        <f>DATEVALUE(items[[#This Row],[date]])</f>
        <v>44114</v>
      </c>
    </row>
    <row r="666" spans="1:10" ht="15" hidden="1" x14ac:dyDescent="0.25">
      <c r="A666" t="s">
        <v>146</v>
      </c>
      <c r="B666" t="s">
        <v>178</v>
      </c>
      <c r="C666">
        <v>0</v>
      </c>
      <c r="D666" t="s">
        <v>675</v>
      </c>
      <c r="E666" t="s">
        <v>599</v>
      </c>
      <c r="F666">
        <v>0.1</v>
      </c>
      <c r="G666">
        <v>100</v>
      </c>
      <c r="H666">
        <v>10</v>
      </c>
      <c r="I666">
        <v>-1</v>
      </c>
      <c r="J666" s="1">
        <f>DATEVALUE(items[[#This Row],[date]])</f>
        <v>44114</v>
      </c>
    </row>
    <row r="667" spans="1:10" ht="15" hidden="1" x14ac:dyDescent="0.25">
      <c r="A667" t="s">
        <v>146</v>
      </c>
      <c r="B667" t="s">
        <v>178</v>
      </c>
      <c r="C667">
        <v>0</v>
      </c>
      <c r="D667" t="s">
        <v>671</v>
      </c>
      <c r="E667" t="s">
        <v>602</v>
      </c>
      <c r="F667">
        <v>0.6</v>
      </c>
      <c r="G667">
        <v>50</v>
      </c>
      <c r="H667">
        <v>30</v>
      </c>
      <c r="I667">
        <v>-1</v>
      </c>
      <c r="J667" s="1">
        <f>DATEVALUE(items[[#This Row],[date]])</f>
        <v>44114</v>
      </c>
    </row>
    <row r="668" spans="1:10" ht="15" hidden="1" x14ac:dyDescent="0.25">
      <c r="A668" t="s">
        <v>146</v>
      </c>
      <c r="B668" t="s">
        <v>178</v>
      </c>
      <c r="C668">
        <v>0</v>
      </c>
      <c r="D668" t="s">
        <v>639</v>
      </c>
      <c r="E668" t="s">
        <v>602</v>
      </c>
      <c r="F668">
        <v>0.09</v>
      </c>
      <c r="G668">
        <v>50</v>
      </c>
      <c r="H668">
        <v>4.5</v>
      </c>
      <c r="I668">
        <v>-1</v>
      </c>
      <c r="J668" s="1">
        <f>DATEVALUE(items[[#This Row],[date]])</f>
        <v>44114</v>
      </c>
    </row>
    <row r="669" spans="1:10" ht="15" hidden="1" x14ac:dyDescent="0.25">
      <c r="A669" t="s">
        <v>146</v>
      </c>
      <c r="B669" t="s">
        <v>178</v>
      </c>
      <c r="C669">
        <v>0</v>
      </c>
      <c r="D669" t="s">
        <v>660</v>
      </c>
      <c r="E669" t="s">
        <v>602</v>
      </c>
      <c r="F669">
        <v>0.14000000000000001</v>
      </c>
      <c r="G669">
        <v>49.999999999999993</v>
      </c>
      <c r="H669">
        <v>7</v>
      </c>
      <c r="I669">
        <v>-1</v>
      </c>
      <c r="J669" s="1">
        <f>DATEVALUE(items[[#This Row],[date]])</f>
        <v>44114</v>
      </c>
    </row>
    <row r="670" spans="1:10" ht="15" hidden="1" x14ac:dyDescent="0.25">
      <c r="A670" t="s">
        <v>146</v>
      </c>
      <c r="B670" t="s">
        <v>178</v>
      </c>
      <c r="C670">
        <v>0</v>
      </c>
      <c r="D670" t="s">
        <v>628</v>
      </c>
      <c r="E670" t="s">
        <v>599</v>
      </c>
      <c r="F670">
        <v>0.35</v>
      </c>
      <c r="G670">
        <v>100</v>
      </c>
      <c r="H670">
        <v>35</v>
      </c>
      <c r="I670">
        <v>-1</v>
      </c>
      <c r="J670" s="1">
        <f>DATEVALUE(items[[#This Row],[date]])</f>
        <v>44114</v>
      </c>
    </row>
    <row r="671" spans="1:10" ht="15" hidden="1" x14ac:dyDescent="0.25">
      <c r="A671" t="s">
        <v>146</v>
      </c>
      <c r="B671" t="s">
        <v>178</v>
      </c>
      <c r="C671">
        <v>0</v>
      </c>
      <c r="D671" t="s">
        <v>628</v>
      </c>
      <c r="E671" t="s">
        <v>599</v>
      </c>
      <c r="F671">
        <v>0.2</v>
      </c>
      <c r="G671">
        <v>100</v>
      </c>
      <c r="H671">
        <v>20</v>
      </c>
      <c r="I671">
        <v>-1</v>
      </c>
      <c r="J671" s="1">
        <f>DATEVALUE(items[[#This Row],[date]])</f>
        <v>44114</v>
      </c>
    </row>
    <row r="672" spans="1:10" ht="15" hidden="1" x14ac:dyDescent="0.25">
      <c r="A672" t="s">
        <v>146</v>
      </c>
      <c r="B672" t="s">
        <v>178</v>
      </c>
      <c r="C672">
        <v>0</v>
      </c>
      <c r="D672" t="s">
        <v>677</v>
      </c>
      <c r="E672" t="s">
        <v>602</v>
      </c>
      <c r="F672">
        <v>0.1</v>
      </c>
      <c r="G672">
        <v>60</v>
      </c>
      <c r="H672">
        <v>6</v>
      </c>
      <c r="I672">
        <v>-1</v>
      </c>
      <c r="J672" s="1">
        <f>DATEVALUE(items[[#This Row],[date]])</f>
        <v>44114</v>
      </c>
    </row>
    <row r="673" spans="1:10" ht="15" hidden="1" x14ac:dyDescent="0.25">
      <c r="A673" t="s">
        <v>146</v>
      </c>
      <c r="B673" t="s">
        <v>178</v>
      </c>
      <c r="C673">
        <v>0</v>
      </c>
      <c r="D673" t="s">
        <v>664</v>
      </c>
      <c r="E673" t="s">
        <v>597</v>
      </c>
      <c r="F673">
        <v>1.35</v>
      </c>
      <c r="G673">
        <v>50</v>
      </c>
      <c r="H673">
        <v>67.5</v>
      </c>
      <c r="I673">
        <v>-1</v>
      </c>
      <c r="J673" s="1">
        <f>DATEVALUE(items[[#This Row],[date]])</f>
        <v>44114</v>
      </c>
    </row>
    <row r="674" spans="1:10" ht="15" hidden="1" x14ac:dyDescent="0.25">
      <c r="A674" t="s">
        <v>146</v>
      </c>
      <c r="B674" t="s">
        <v>178</v>
      </c>
      <c r="C674">
        <v>0</v>
      </c>
      <c r="D674" t="s">
        <v>637</v>
      </c>
      <c r="E674" t="s">
        <v>602</v>
      </c>
      <c r="F674">
        <v>0.7</v>
      </c>
      <c r="G674">
        <v>180</v>
      </c>
      <c r="H674">
        <v>126</v>
      </c>
      <c r="I674">
        <v>-1</v>
      </c>
      <c r="J674" s="1">
        <f>DATEVALUE(items[[#This Row],[date]])</f>
        <v>44114</v>
      </c>
    </row>
    <row r="675" spans="1:10" ht="15" hidden="1" x14ac:dyDescent="0.25">
      <c r="A675" t="s">
        <v>146</v>
      </c>
      <c r="B675" t="s">
        <v>178</v>
      </c>
      <c r="C675">
        <v>0</v>
      </c>
      <c r="D675" t="s">
        <v>622</v>
      </c>
      <c r="E675" t="s">
        <v>602</v>
      </c>
      <c r="F675">
        <v>0.15</v>
      </c>
      <c r="G675">
        <v>100</v>
      </c>
      <c r="H675">
        <v>15</v>
      </c>
      <c r="I675">
        <v>-1</v>
      </c>
      <c r="J675" s="1">
        <f>DATEVALUE(items[[#This Row],[date]])</f>
        <v>44114</v>
      </c>
    </row>
    <row r="676" spans="1:10" ht="15" hidden="1" x14ac:dyDescent="0.25">
      <c r="A676" t="s">
        <v>146</v>
      </c>
      <c r="B676" t="s">
        <v>178</v>
      </c>
      <c r="C676">
        <v>0</v>
      </c>
      <c r="D676" t="s">
        <v>632</v>
      </c>
      <c r="E676" t="s">
        <v>602</v>
      </c>
      <c r="F676">
        <v>0.2</v>
      </c>
      <c r="G676">
        <v>50</v>
      </c>
      <c r="H676">
        <v>10</v>
      </c>
      <c r="I676">
        <v>-1</v>
      </c>
      <c r="J676" s="1">
        <f>DATEVALUE(items[[#This Row],[date]])</f>
        <v>44114</v>
      </c>
    </row>
    <row r="677" spans="1:10" ht="15" hidden="1" x14ac:dyDescent="0.25">
      <c r="A677" t="s">
        <v>146</v>
      </c>
      <c r="B677" t="s">
        <v>178</v>
      </c>
      <c r="C677">
        <v>0</v>
      </c>
      <c r="D677" t="s">
        <v>682</v>
      </c>
      <c r="E677" t="s">
        <v>619</v>
      </c>
      <c r="F677">
        <v>0.5</v>
      </c>
      <c r="G677">
        <v>250</v>
      </c>
      <c r="H677">
        <v>125</v>
      </c>
      <c r="I677">
        <v>-1</v>
      </c>
      <c r="J677" s="1">
        <f>DATEVALUE(items[[#This Row],[date]])</f>
        <v>44114</v>
      </c>
    </row>
    <row r="678" spans="1:10" ht="15" hidden="1" x14ac:dyDescent="0.25">
      <c r="A678" t="s">
        <v>146</v>
      </c>
      <c r="B678" t="s">
        <v>179</v>
      </c>
      <c r="C678">
        <v>0</v>
      </c>
      <c r="D678" t="s">
        <v>683</v>
      </c>
      <c r="E678" t="s">
        <v>597</v>
      </c>
      <c r="F678">
        <v>1</v>
      </c>
      <c r="G678">
        <v>60</v>
      </c>
      <c r="H678">
        <v>60</v>
      </c>
      <c r="I678">
        <v>-1</v>
      </c>
      <c r="J678" s="1">
        <f>DATEVALUE(items[[#This Row],[date]])</f>
        <v>44114</v>
      </c>
    </row>
    <row r="679" spans="1:10" ht="15" hidden="1" x14ac:dyDescent="0.25">
      <c r="A679" t="s">
        <v>146</v>
      </c>
      <c r="B679" t="s">
        <v>180</v>
      </c>
      <c r="C679">
        <v>0</v>
      </c>
      <c r="D679" t="s">
        <v>620</v>
      </c>
      <c r="E679" t="s">
        <v>619</v>
      </c>
      <c r="F679">
        <v>0.39</v>
      </c>
      <c r="G679">
        <v>200</v>
      </c>
      <c r="H679">
        <v>78</v>
      </c>
      <c r="I679">
        <v>-1</v>
      </c>
      <c r="J679" s="1">
        <f>DATEVALUE(items[[#This Row],[date]])</f>
        <v>44114</v>
      </c>
    </row>
    <row r="680" spans="1:10" ht="15" hidden="1" x14ac:dyDescent="0.25">
      <c r="A680" t="s">
        <v>146</v>
      </c>
      <c r="B680" t="s">
        <v>180</v>
      </c>
      <c r="C680">
        <v>0</v>
      </c>
      <c r="D680" t="s">
        <v>643</v>
      </c>
      <c r="E680" t="s">
        <v>619</v>
      </c>
      <c r="F680">
        <v>0.2</v>
      </c>
      <c r="G680">
        <v>200</v>
      </c>
      <c r="H680">
        <v>40</v>
      </c>
      <c r="I680">
        <v>-1</v>
      </c>
      <c r="J680" s="1">
        <f>DATEVALUE(items[[#This Row],[date]])</f>
        <v>44114</v>
      </c>
    </row>
    <row r="681" spans="1:10" ht="15" hidden="1" x14ac:dyDescent="0.25">
      <c r="A681" t="s">
        <v>146</v>
      </c>
      <c r="B681" t="s">
        <v>180</v>
      </c>
      <c r="C681">
        <v>0</v>
      </c>
      <c r="D681" t="s">
        <v>640</v>
      </c>
      <c r="E681" t="s">
        <v>619</v>
      </c>
      <c r="F681">
        <v>0.31</v>
      </c>
      <c r="G681">
        <v>300</v>
      </c>
      <c r="H681">
        <v>93</v>
      </c>
      <c r="I681">
        <v>-1</v>
      </c>
      <c r="J681" s="1">
        <f>DATEVALUE(items[[#This Row],[date]])</f>
        <v>44114</v>
      </c>
    </row>
    <row r="682" spans="1:10" ht="15" hidden="1" x14ac:dyDescent="0.25">
      <c r="A682" t="s">
        <v>146</v>
      </c>
      <c r="B682" t="s">
        <v>180</v>
      </c>
      <c r="C682">
        <v>0</v>
      </c>
      <c r="D682" t="s">
        <v>684</v>
      </c>
      <c r="E682" t="s">
        <v>619</v>
      </c>
      <c r="F682">
        <v>0.36</v>
      </c>
      <c r="G682">
        <v>200</v>
      </c>
      <c r="H682">
        <v>72</v>
      </c>
      <c r="I682">
        <v>-1</v>
      </c>
      <c r="J682" s="1">
        <f>DATEVALUE(items[[#This Row],[date]])</f>
        <v>44114</v>
      </c>
    </row>
    <row r="683" spans="1:10" ht="15" hidden="1" x14ac:dyDescent="0.25">
      <c r="A683" t="s">
        <v>146</v>
      </c>
      <c r="B683" t="s">
        <v>180</v>
      </c>
      <c r="C683">
        <v>0</v>
      </c>
      <c r="D683" t="s">
        <v>685</v>
      </c>
      <c r="E683" t="s">
        <v>619</v>
      </c>
      <c r="F683">
        <v>0.32</v>
      </c>
      <c r="G683">
        <v>300</v>
      </c>
      <c r="H683">
        <v>96</v>
      </c>
      <c r="I683">
        <v>-1</v>
      </c>
      <c r="J683" s="1">
        <f>DATEVALUE(items[[#This Row],[date]])</f>
        <v>44114</v>
      </c>
    </row>
    <row r="684" spans="1:10" ht="15" hidden="1" x14ac:dyDescent="0.25">
      <c r="A684" t="s">
        <v>146</v>
      </c>
      <c r="B684" t="s">
        <v>180</v>
      </c>
      <c r="C684">
        <v>0</v>
      </c>
      <c r="D684" t="s">
        <v>596</v>
      </c>
      <c r="E684" t="s">
        <v>597</v>
      </c>
      <c r="F684">
        <v>1</v>
      </c>
      <c r="G684">
        <v>40</v>
      </c>
      <c r="H684">
        <v>40</v>
      </c>
      <c r="I684">
        <v>-1</v>
      </c>
      <c r="J684" s="1">
        <f>DATEVALUE(items[[#This Row],[date]])</f>
        <v>44114</v>
      </c>
    </row>
    <row r="685" spans="1:10" ht="15" hidden="1" x14ac:dyDescent="0.25">
      <c r="A685" t="s">
        <v>146</v>
      </c>
      <c r="B685" t="s">
        <v>180</v>
      </c>
      <c r="C685">
        <v>0</v>
      </c>
      <c r="D685" t="s">
        <v>637</v>
      </c>
      <c r="E685" t="s">
        <v>602</v>
      </c>
      <c r="F685">
        <v>0.63</v>
      </c>
      <c r="G685">
        <v>180</v>
      </c>
      <c r="H685">
        <v>113.4</v>
      </c>
      <c r="I685">
        <v>-1</v>
      </c>
      <c r="J685" s="1">
        <f>DATEVALUE(items[[#This Row],[date]])</f>
        <v>44114</v>
      </c>
    </row>
    <row r="686" spans="1:10" ht="15" hidden="1" x14ac:dyDescent="0.25">
      <c r="A686" t="s">
        <v>146</v>
      </c>
      <c r="B686" t="s">
        <v>180</v>
      </c>
      <c r="C686">
        <v>0</v>
      </c>
      <c r="D686" t="s">
        <v>622</v>
      </c>
      <c r="E686" t="s">
        <v>602</v>
      </c>
      <c r="F686">
        <v>0.28999999999999998</v>
      </c>
      <c r="G686">
        <v>100</v>
      </c>
      <c r="H686">
        <v>29</v>
      </c>
      <c r="I686">
        <v>-1</v>
      </c>
      <c r="J686" s="1">
        <f>DATEVALUE(items[[#This Row],[date]])</f>
        <v>44114</v>
      </c>
    </row>
    <row r="687" spans="1:10" ht="15" hidden="1" x14ac:dyDescent="0.25">
      <c r="A687" t="s">
        <v>146</v>
      </c>
      <c r="B687" t="s">
        <v>180</v>
      </c>
      <c r="C687">
        <v>0</v>
      </c>
      <c r="D687" t="s">
        <v>627</v>
      </c>
      <c r="E687" t="s">
        <v>602</v>
      </c>
      <c r="F687">
        <v>0.3</v>
      </c>
      <c r="G687">
        <v>60</v>
      </c>
      <c r="H687">
        <v>18</v>
      </c>
      <c r="I687">
        <v>-1</v>
      </c>
      <c r="J687" s="1">
        <f>DATEVALUE(items[[#This Row],[date]])</f>
        <v>44114</v>
      </c>
    </row>
    <row r="688" spans="1:10" ht="15" hidden="1" x14ac:dyDescent="0.25">
      <c r="A688" t="s">
        <v>146</v>
      </c>
      <c r="B688" t="s">
        <v>181</v>
      </c>
      <c r="C688">
        <v>0</v>
      </c>
      <c r="D688" t="s">
        <v>683</v>
      </c>
      <c r="E688" t="s">
        <v>597</v>
      </c>
      <c r="F688">
        <v>1.1000000000000001</v>
      </c>
      <c r="G688">
        <v>59.999999999999993</v>
      </c>
      <c r="H688">
        <v>66</v>
      </c>
      <c r="I688">
        <v>-1</v>
      </c>
      <c r="J688" s="1">
        <f>DATEVALUE(items[[#This Row],[date]])</f>
        <v>44114</v>
      </c>
    </row>
    <row r="689" spans="1:10" ht="15" hidden="1" x14ac:dyDescent="0.25">
      <c r="A689" t="s">
        <v>146</v>
      </c>
      <c r="B689" t="s">
        <v>181</v>
      </c>
      <c r="C689">
        <v>0</v>
      </c>
      <c r="D689" t="s">
        <v>662</v>
      </c>
      <c r="E689" t="s">
        <v>602</v>
      </c>
      <c r="F689">
        <v>0.36</v>
      </c>
      <c r="G689">
        <v>50</v>
      </c>
      <c r="H689">
        <v>18</v>
      </c>
      <c r="I689">
        <v>-1</v>
      </c>
      <c r="J689" s="1">
        <f>DATEVALUE(items[[#This Row],[date]])</f>
        <v>44114</v>
      </c>
    </row>
    <row r="690" spans="1:10" ht="15" hidden="1" x14ac:dyDescent="0.25">
      <c r="A690" t="s">
        <v>146</v>
      </c>
      <c r="B690" t="s">
        <v>181</v>
      </c>
      <c r="C690">
        <v>0</v>
      </c>
      <c r="D690" t="s">
        <v>669</v>
      </c>
      <c r="E690" t="s">
        <v>599</v>
      </c>
      <c r="F690">
        <v>0.3</v>
      </c>
      <c r="G690">
        <v>100</v>
      </c>
      <c r="H690">
        <v>30</v>
      </c>
      <c r="I690">
        <v>-1</v>
      </c>
      <c r="J690" s="1">
        <f>DATEVALUE(items[[#This Row],[date]])</f>
        <v>44114</v>
      </c>
    </row>
    <row r="691" spans="1:10" ht="15" hidden="1" x14ac:dyDescent="0.25">
      <c r="A691" t="s">
        <v>146</v>
      </c>
      <c r="B691" t="s">
        <v>181</v>
      </c>
      <c r="C691">
        <v>0</v>
      </c>
      <c r="D691" t="s">
        <v>671</v>
      </c>
      <c r="E691" t="s">
        <v>602</v>
      </c>
      <c r="F691">
        <v>0.35</v>
      </c>
      <c r="G691">
        <v>50</v>
      </c>
      <c r="H691">
        <v>17.5</v>
      </c>
      <c r="I691">
        <v>-1</v>
      </c>
      <c r="J691" s="1">
        <f>DATEVALUE(items[[#This Row],[date]])</f>
        <v>44114</v>
      </c>
    </row>
    <row r="692" spans="1:10" ht="15" hidden="1" x14ac:dyDescent="0.25">
      <c r="A692" t="s">
        <v>146</v>
      </c>
      <c r="B692" t="s">
        <v>182</v>
      </c>
      <c r="C692">
        <v>0</v>
      </c>
      <c r="D692" t="s">
        <v>603</v>
      </c>
      <c r="E692" t="s">
        <v>602</v>
      </c>
      <c r="F692">
        <v>0.82</v>
      </c>
      <c r="G692">
        <v>50</v>
      </c>
      <c r="H692">
        <v>41</v>
      </c>
      <c r="I692">
        <v>-1</v>
      </c>
      <c r="J692" s="1">
        <f>DATEVALUE(items[[#This Row],[date]])</f>
        <v>44114</v>
      </c>
    </row>
    <row r="693" spans="1:10" ht="15" hidden="1" x14ac:dyDescent="0.25">
      <c r="A693" t="s">
        <v>146</v>
      </c>
      <c r="B693" t="s">
        <v>182</v>
      </c>
      <c r="C693">
        <v>0</v>
      </c>
      <c r="D693" t="s">
        <v>610</v>
      </c>
      <c r="E693" t="s">
        <v>597</v>
      </c>
      <c r="F693">
        <v>1</v>
      </c>
      <c r="G693">
        <v>30</v>
      </c>
      <c r="H693">
        <v>30</v>
      </c>
      <c r="I693">
        <v>-1</v>
      </c>
      <c r="J693" s="1">
        <f>DATEVALUE(items[[#This Row],[date]])</f>
        <v>44114</v>
      </c>
    </row>
    <row r="694" spans="1:10" ht="15" hidden="1" x14ac:dyDescent="0.25">
      <c r="A694" t="s">
        <v>146</v>
      </c>
      <c r="B694" t="s">
        <v>183</v>
      </c>
      <c r="C694">
        <v>0</v>
      </c>
      <c r="D694" t="s">
        <v>596</v>
      </c>
      <c r="E694" t="s">
        <v>597</v>
      </c>
      <c r="F694">
        <v>1</v>
      </c>
      <c r="G694">
        <v>40</v>
      </c>
      <c r="H694">
        <v>40</v>
      </c>
      <c r="I694">
        <v>-1</v>
      </c>
      <c r="J694" s="1">
        <f>DATEVALUE(items[[#This Row],[date]])</f>
        <v>44114</v>
      </c>
    </row>
    <row r="695" spans="1:10" ht="15" hidden="1" x14ac:dyDescent="0.25">
      <c r="A695" t="s">
        <v>146</v>
      </c>
      <c r="B695" t="s">
        <v>184</v>
      </c>
      <c r="C695">
        <v>0</v>
      </c>
      <c r="D695" t="s">
        <v>637</v>
      </c>
      <c r="E695" t="s">
        <v>602</v>
      </c>
      <c r="F695">
        <v>0.17</v>
      </c>
      <c r="G695">
        <v>180</v>
      </c>
      <c r="H695">
        <v>30.6</v>
      </c>
      <c r="I695">
        <v>-1</v>
      </c>
      <c r="J695" s="1">
        <f>DATEVALUE(items[[#This Row],[date]])</f>
        <v>44114</v>
      </c>
    </row>
    <row r="696" spans="1:10" ht="15" hidden="1" x14ac:dyDescent="0.25">
      <c r="A696" t="s">
        <v>146</v>
      </c>
      <c r="B696" t="s">
        <v>184</v>
      </c>
      <c r="C696">
        <v>0</v>
      </c>
      <c r="D696" t="s">
        <v>670</v>
      </c>
      <c r="E696" t="s">
        <v>602</v>
      </c>
      <c r="F696">
        <v>0.18</v>
      </c>
      <c r="G696">
        <v>50</v>
      </c>
      <c r="H696">
        <v>9</v>
      </c>
      <c r="I696">
        <v>-1</v>
      </c>
      <c r="J696" s="1">
        <f>DATEVALUE(items[[#This Row],[date]])</f>
        <v>44114</v>
      </c>
    </row>
    <row r="697" spans="1:10" ht="15" hidden="1" x14ac:dyDescent="0.25">
      <c r="A697" t="s">
        <v>146</v>
      </c>
      <c r="B697" t="s">
        <v>185</v>
      </c>
      <c r="C697">
        <v>0</v>
      </c>
      <c r="D697" t="s">
        <v>637</v>
      </c>
      <c r="E697" t="s">
        <v>602</v>
      </c>
      <c r="F697">
        <v>1.1000000000000001</v>
      </c>
      <c r="G697">
        <v>179.99999999999997</v>
      </c>
      <c r="H697">
        <v>198</v>
      </c>
      <c r="I697">
        <v>-1</v>
      </c>
      <c r="J697" s="1">
        <f>DATEVALUE(items[[#This Row],[date]])</f>
        <v>44114</v>
      </c>
    </row>
    <row r="698" spans="1:10" ht="15" hidden="1" x14ac:dyDescent="0.25">
      <c r="A698" t="s">
        <v>146</v>
      </c>
      <c r="B698" t="s">
        <v>185</v>
      </c>
      <c r="C698">
        <v>0</v>
      </c>
      <c r="D698" t="s">
        <v>668</v>
      </c>
      <c r="E698" t="s">
        <v>602</v>
      </c>
      <c r="F698">
        <v>0.15</v>
      </c>
      <c r="G698">
        <v>50</v>
      </c>
      <c r="H698">
        <v>7.5</v>
      </c>
      <c r="I698">
        <v>-1</v>
      </c>
      <c r="J698" s="1">
        <f>DATEVALUE(items[[#This Row],[date]])</f>
        <v>44114</v>
      </c>
    </row>
    <row r="699" spans="1:10" ht="15" hidden="1" x14ac:dyDescent="0.25">
      <c r="A699" t="s">
        <v>146</v>
      </c>
      <c r="B699" t="s">
        <v>185</v>
      </c>
      <c r="C699">
        <v>0</v>
      </c>
      <c r="D699" t="s">
        <v>664</v>
      </c>
      <c r="E699" t="s">
        <v>597</v>
      </c>
      <c r="F699">
        <v>1</v>
      </c>
      <c r="G699">
        <v>50</v>
      </c>
      <c r="H699">
        <v>50</v>
      </c>
      <c r="I699">
        <v>-1</v>
      </c>
      <c r="J699" s="1">
        <f>DATEVALUE(items[[#This Row],[date]])</f>
        <v>44114</v>
      </c>
    </row>
    <row r="700" spans="1:10" ht="15" hidden="1" x14ac:dyDescent="0.25">
      <c r="A700" t="s">
        <v>146</v>
      </c>
      <c r="B700" t="s">
        <v>186</v>
      </c>
      <c r="C700">
        <v>0</v>
      </c>
      <c r="D700" t="s">
        <v>672</v>
      </c>
      <c r="E700" t="s">
        <v>597</v>
      </c>
      <c r="F700">
        <v>1</v>
      </c>
      <c r="G700">
        <v>50</v>
      </c>
      <c r="H700">
        <v>50</v>
      </c>
      <c r="I700">
        <v>-1</v>
      </c>
      <c r="J700" s="1">
        <f>DATEVALUE(items[[#This Row],[date]])</f>
        <v>44114</v>
      </c>
    </row>
    <row r="701" spans="1:10" ht="15" hidden="1" x14ac:dyDescent="0.25">
      <c r="A701" t="s">
        <v>146</v>
      </c>
      <c r="B701" t="s">
        <v>187</v>
      </c>
      <c r="C701">
        <v>0</v>
      </c>
      <c r="D701" t="s">
        <v>626</v>
      </c>
      <c r="E701" t="s">
        <v>602</v>
      </c>
      <c r="F701">
        <v>1.35</v>
      </c>
      <c r="G701">
        <v>50</v>
      </c>
      <c r="H701">
        <v>67.5</v>
      </c>
      <c r="I701">
        <v>-1</v>
      </c>
      <c r="J701" s="1">
        <f>DATEVALUE(items[[#This Row],[date]])</f>
        <v>44114</v>
      </c>
    </row>
    <row r="702" spans="1:10" ht="15" hidden="1" x14ac:dyDescent="0.25">
      <c r="A702" t="s">
        <v>146</v>
      </c>
      <c r="B702" t="s">
        <v>187</v>
      </c>
      <c r="C702">
        <v>0</v>
      </c>
      <c r="D702" t="s">
        <v>628</v>
      </c>
      <c r="E702" t="s">
        <v>599</v>
      </c>
      <c r="F702">
        <v>0.23</v>
      </c>
      <c r="G702">
        <v>100</v>
      </c>
      <c r="H702">
        <v>23</v>
      </c>
      <c r="I702">
        <v>-1</v>
      </c>
      <c r="J702" s="1">
        <f>DATEVALUE(items[[#This Row],[date]])</f>
        <v>44114</v>
      </c>
    </row>
    <row r="703" spans="1:10" ht="15" hidden="1" x14ac:dyDescent="0.25">
      <c r="A703" t="s">
        <v>146</v>
      </c>
      <c r="B703" t="s">
        <v>187</v>
      </c>
      <c r="C703">
        <v>0</v>
      </c>
      <c r="D703" t="s">
        <v>608</v>
      </c>
      <c r="E703" t="s">
        <v>599</v>
      </c>
      <c r="F703">
        <v>0.25</v>
      </c>
      <c r="G703">
        <v>100</v>
      </c>
      <c r="H703">
        <v>25</v>
      </c>
      <c r="I703">
        <v>-1</v>
      </c>
      <c r="J703" s="1">
        <f>DATEVALUE(items[[#This Row],[date]])</f>
        <v>44114</v>
      </c>
    </row>
    <row r="704" spans="1:10" ht="15" hidden="1" x14ac:dyDescent="0.25">
      <c r="A704" t="s">
        <v>146</v>
      </c>
      <c r="B704" t="s">
        <v>187</v>
      </c>
      <c r="C704">
        <v>0</v>
      </c>
      <c r="D704" t="s">
        <v>622</v>
      </c>
      <c r="E704" t="s">
        <v>602</v>
      </c>
      <c r="F704">
        <v>0.42</v>
      </c>
      <c r="G704">
        <v>100</v>
      </c>
      <c r="H704">
        <v>42</v>
      </c>
      <c r="I704">
        <v>-1</v>
      </c>
      <c r="J704" s="1">
        <f>DATEVALUE(items[[#This Row],[date]])</f>
        <v>44114</v>
      </c>
    </row>
    <row r="705" spans="1:10" ht="15" hidden="1" x14ac:dyDescent="0.25">
      <c r="A705" t="s">
        <v>146</v>
      </c>
      <c r="B705" t="s">
        <v>187</v>
      </c>
      <c r="C705">
        <v>0</v>
      </c>
      <c r="D705" t="s">
        <v>651</v>
      </c>
      <c r="E705" t="s">
        <v>599</v>
      </c>
      <c r="F705">
        <v>0.1</v>
      </c>
      <c r="G705">
        <v>100</v>
      </c>
      <c r="H705">
        <v>10</v>
      </c>
      <c r="I705">
        <v>-1</v>
      </c>
      <c r="J705" s="1">
        <f>DATEVALUE(items[[#This Row],[date]])</f>
        <v>44114</v>
      </c>
    </row>
    <row r="706" spans="1:10" ht="15" hidden="1" x14ac:dyDescent="0.25">
      <c r="A706" t="s">
        <v>146</v>
      </c>
      <c r="B706" t="s">
        <v>187</v>
      </c>
      <c r="C706">
        <v>0</v>
      </c>
      <c r="D706" t="s">
        <v>669</v>
      </c>
      <c r="E706" t="s">
        <v>599</v>
      </c>
      <c r="F706">
        <v>0.1</v>
      </c>
      <c r="G706">
        <v>100</v>
      </c>
      <c r="H706">
        <v>10</v>
      </c>
      <c r="I706">
        <v>-1</v>
      </c>
      <c r="J706" s="1">
        <f>DATEVALUE(items[[#This Row],[date]])</f>
        <v>44114</v>
      </c>
    </row>
    <row r="707" spans="1:10" ht="15" hidden="1" x14ac:dyDescent="0.25">
      <c r="A707" t="s">
        <v>146</v>
      </c>
      <c r="B707" t="s">
        <v>187</v>
      </c>
      <c r="C707">
        <v>0</v>
      </c>
      <c r="D707" t="s">
        <v>673</v>
      </c>
      <c r="E707" t="s">
        <v>602</v>
      </c>
      <c r="F707">
        <v>0.17</v>
      </c>
      <c r="G707">
        <v>99.999999999999986</v>
      </c>
      <c r="H707">
        <v>17</v>
      </c>
      <c r="I707">
        <v>-1</v>
      </c>
      <c r="J707" s="1">
        <f>DATEVALUE(items[[#This Row],[date]])</f>
        <v>44114</v>
      </c>
    </row>
    <row r="708" spans="1:10" ht="15" hidden="1" x14ac:dyDescent="0.25">
      <c r="A708" t="s">
        <v>146</v>
      </c>
      <c r="B708" t="s">
        <v>188</v>
      </c>
      <c r="C708">
        <v>0</v>
      </c>
      <c r="D708" t="s">
        <v>647</v>
      </c>
      <c r="E708" t="s">
        <v>602</v>
      </c>
      <c r="F708">
        <v>0.96</v>
      </c>
      <c r="G708">
        <v>50</v>
      </c>
      <c r="H708">
        <v>48</v>
      </c>
      <c r="I708">
        <v>-1</v>
      </c>
      <c r="J708" s="1">
        <f>DATEVALUE(items[[#This Row],[date]])</f>
        <v>44114</v>
      </c>
    </row>
    <row r="709" spans="1:10" ht="15" hidden="1" x14ac:dyDescent="0.25">
      <c r="A709" t="s">
        <v>146</v>
      </c>
      <c r="B709" t="s">
        <v>188</v>
      </c>
      <c r="C709">
        <v>0</v>
      </c>
      <c r="D709" t="s">
        <v>669</v>
      </c>
      <c r="E709" t="s">
        <v>599</v>
      </c>
      <c r="F709">
        <v>0.1</v>
      </c>
      <c r="G709">
        <v>100</v>
      </c>
      <c r="H709">
        <v>10</v>
      </c>
      <c r="I709">
        <v>-1</v>
      </c>
      <c r="J709" s="1">
        <f>DATEVALUE(items[[#This Row],[date]])</f>
        <v>44114</v>
      </c>
    </row>
    <row r="710" spans="1:10" ht="15" hidden="1" x14ac:dyDescent="0.25">
      <c r="A710" t="s">
        <v>146</v>
      </c>
      <c r="B710" t="s">
        <v>188</v>
      </c>
      <c r="C710">
        <v>0</v>
      </c>
      <c r="D710" t="s">
        <v>600</v>
      </c>
      <c r="E710" t="s">
        <v>599</v>
      </c>
      <c r="F710">
        <v>0.1</v>
      </c>
      <c r="G710">
        <v>100</v>
      </c>
      <c r="H710">
        <v>10</v>
      </c>
      <c r="I710">
        <v>-1</v>
      </c>
      <c r="J710" s="1">
        <f>DATEVALUE(items[[#This Row],[date]])</f>
        <v>44114</v>
      </c>
    </row>
    <row r="711" spans="1:10" ht="15" hidden="1" x14ac:dyDescent="0.25">
      <c r="A711" t="s">
        <v>146</v>
      </c>
      <c r="B711" t="s">
        <v>188</v>
      </c>
      <c r="C711">
        <v>0</v>
      </c>
      <c r="D711" t="s">
        <v>628</v>
      </c>
      <c r="E711" t="s">
        <v>599</v>
      </c>
      <c r="F711">
        <v>0.1</v>
      </c>
      <c r="G711">
        <v>100</v>
      </c>
      <c r="H711">
        <v>10</v>
      </c>
      <c r="I711">
        <v>-1</v>
      </c>
      <c r="J711" s="1">
        <f>DATEVALUE(items[[#This Row],[date]])</f>
        <v>44114</v>
      </c>
    </row>
    <row r="712" spans="1:10" ht="15" hidden="1" x14ac:dyDescent="0.25">
      <c r="A712" t="s">
        <v>146</v>
      </c>
      <c r="B712" t="s">
        <v>188</v>
      </c>
      <c r="C712">
        <v>0</v>
      </c>
      <c r="D712" t="s">
        <v>600</v>
      </c>
      <c r="E712" t="s">
        <v>599</v>
      </c>
      <c r="F712">
        <v>0.1</v>
      </c>
      <c r="G712">
        <v>100</v>
      </c>
      <c r="H712">
        <v>10</v>
      </c>
      <c r="I712">
        <v>-1</v>
      </c>
      <c r="J712" s="1">
        <f>DATEVALUE(items[[#This Row],[date]])</f>
        <v>44114</v>
      </c>
    </row>
    <row r="713" spans="1:10" ht="15" hidden="1" x14ac:dyDescent="0.25">
      <c r="A713" t="s">
        <v>146</v>
      </c>
      <c r="B713" t="s">
        <v>188</v>
      </c>
      <c r="C713">
        <v>0</v>
      </c>
      <c r="D713" t="s">
        <v>598</v>
      </c>
      <c r="E713" t="s">
        <v>599</v>
      </c>
      <c r="F713">
        <v>0.1</v>
      </c>
      <c r="G713">
        <v>100</v>
      </c>
      <c r="H713">
        <v>10</v>
      </c>
      <c r="I713">
        <v>-1</v>
      </c>
      <c r="J713" s="1">
        <f>DATEVALUE(items[[#This Row],[date]])</f>
        <v>44114</v>
      </c>
    </row>
    <row r="714" spans="1:10" ht="15" hidden="1" x14ac:dyDescent="0.25">
      <c r="A714" t="s">
        <v>146</v>
      </c>
      <c r="B714" t="s">
        <v>188</v>
      </c>
      <c r="C714">
        <v>0</v>
      </c>
      <c r="D714" t="s">
        <v>662</v>
      </c>
      <c r="E714" t="s">
        <v>602</v>
      </c>
      <c r="F714">
        <v>0.13</v>
      </c>
      <c r="G714">
        <v>50</v>
      </c>
      <c r="H714">
        <v>6.5</v>
      </c>
      <c r="I714">
        <v>-1</v>
      </c>
      <c r="J714" s="1">
        <f>DATEVALUE(items[[#This Row],[date]])</f>
        <v>44114</v>
      </c>
    </row>
    <row r="715" spans="1:10" ht="15" hidden="1" x14ac:dyDescent="0.25">
      <c r="A715" t="s">
        <v>146</v>
      </c>
      <c r="B715" t="s">
        <v>188</v>
      </c>
      <c r="C715">
        <v>0</v>
      </c>
      <c r="D715" t="s">
        <v>596</v>
      </c>
      <c r="E715" t="s">
        <v>597</v>
      </c>
      <c r="F715">
        <v>1</v>
      </c>
      <c r="G715">
        <v>40</v>
      </c>
      <c r="H715">
        <v>40</v>
      </c>
      <c r="I715">
        <v>-1</v>
      </c>
      <c r="J715" s="1">
        <f>DATEVALUE(items[[#This Row],[date]])</f>
        <v>44114</v>
      </c>
    </row>
    <row r="716" spans="1:10" ht="15" hidden="1" x14ac:dyDescent="0.25">
      <c r="A716" t="s">
        <v>146</v>
      </c>
      <c r="B716" t="s">
        <v>188</v>
      </c>
      <c r="C716">
        <v>0</v>
      </c>
      <c r="D716" t="s">
        <v>610</v>
      </c>
      <c r="E716" t="s">
        <v>597</v>
      </c>
      <c r="F716">
        <v>1</v>
      </c>
      <c r="G716">
        <v>30</v>
      </c>
      <c r="H716">
        <v>30</v>
      </c>
      <c r="I716">
        <v>-1</v>
      </c>
      <c r="J716" s="1">
        <f>DATEVALUE(items[[#This Row],[date]])</f>
        <v>44114</v>
      </c>
    </row>
    <row r="717" spans="1:10" ht="15" hidden="1" x14ac:dyDescent="0.25">
      <c r="A717" t="s">
        <v>146</v>
      </c>
      <c r="B717" t="s">
        <v>189</v>
      </c>
      <c r="C717">
        <v>0</v>
      </c>
      <c r="D717" t="s">
        <v>683</v>
      </c>
      <c r="E717" t="s">
        <v>597</v>
      </c>
      <c r="F717">
        <v>1</v>
      </c>
      <c r="G717">
        <v>60</v>
      </c>
      <c r="H717">
        <v>60</v>
      </c>
      <c r="I717">
        <v>-1</v>
      </c>
      <c r="J717" s="1">
        <f>DATEVALUE(items[[#This Row],[date]])</f>
        <v>44114</v>
      </c>
    </row>
    <row r="718" spans="1:10" ht="15" hidden="1" x14ac:dyDescent="0.25">
      <c r="A718" t="s">
        <v>146</v>
      </c>
      <c r="B718" t="s">
        <v>189</v>
      </c>
      <c r="C718">
        <v>0</v>
      </c>
      <c r="D718" t="s">
        <v>648</v>
      </c>
      <c r="E718" t="s">
        <v>602</v>
      </c>
      <c r="F718">
        <v>2</v>
      </c>
      <c r="G718">
        <v>20</v>
      </c>
      <c r="H718">
        <v>40</v>
      </c>
      <c r="I718">
        <v>-1</v>
      </c>
      <c r="J718" s="1">
        <f>DATEVALUE(items[[#This Row],[date]])</f>
        <v>44114</v>
      </c>
    </row>
    <row r="719" spans="1:10" ht="15" hidden="1" x14ac:dyDescent="0.25">
      <c r="A719" t="s">
        <v>146</v>
      </c>
      <c r="B719" t="s">
        <v>190</v>
      </c>
      <c r="C719">
        <v>0</v>
      </c>
      <c r="D719" t="s">
        <v>677</v>
      </c>
      <c r="E719" t="s">
        <v>602</v>
      </c>
      <c r="F719">
        <v>1</v>
      </c>
      <c r="G719">
        <v>60</v>
      </c>
      <c r="H719">
        <v>60</v>
      </c>
      <c r="I719">
        <v>-1</v>
      </c>
      <c r="J719" s="1">
        <f>DATEVALUE(items[[#This Row],[date]])</f>
        <v>44114</v>
      </c>
    </row>
    <row r="720" spans="1:10" ht="15" hidden="1" x14ac:dyDescent="0.25">
      <c r="A720" t="s">
        <v>146</v>
      </c>
      <c r="B720" t="s">
        <v>191</v>
      </c>
      <c r="C720">
        <v>0</v>
      </c>
      <c r="D720" t="s">
        <v>628</v>
      </c>
      <c r="E720" t="s">
        <v>599</v>
      </c>
      <c r="F720">
        <v>0.47</v>
      </c>
      <c r="G720">
        <v>100</v>
      </c>
      <c r="H720">
        <v>47</v>
      </c>
      <c r="I720">
        <v>-1</v>
      </c>
      <c r="J720" s="1">
        <f>DATEVALUE(items[[#This Row],[date]])</f>
        <v>44114</v>
      </c>
    </row>
    <row r="721" spans="1:10" ht="15" hidden="1" x14ac:dyDescent="0.25">
      <c r="A721" t="s">
        <v>146</v>
      </c>
      <c r="B721" t="s">
        <v>192</v>
      </c>
      <c r="C721">
        <v>0</v>
      </c>
      <c r="D721" t="s">
        <v>623</v>
      </c>
      <c r="E721" t="s">
        <v>602</v>
      </c>
      <c r="F721">
        <v>0.28999999999999998</v>
      </c>
      <c r="G721">
        <v>100</v>
      </c>
      <c r="H721">
        <v>29</v>
      </c>
      <c r="I721">
        <v>-1</v>
      </c>
      <c r="J721" s="1">
        <f>DATEVALUE(items[[#This Row],[date]])</f>
        <v>44114</v>
      </c>
    </row>
    <row r="722" spans="1:10" ht="15" hidden="1" x14ac:dyDescent="0.25">
      <c r="A722" t="s">
        <v>146</v>
      </c>
      <c r="B722" t="s">
        <v>192</v>
      </c>
      <c r="C722">
        <v>0</v>
      </c>
      <c r="D722" t="s">
        <v>668</v>
      </c>
      <c r="E722" t="s">
        <v>602</v>
      </c>
      <c r="F722">
        <v>0.1</v>
      </c>
      <c r="G722">
        <v>50</v>
      </c>
      <c r="H722">
        <v>5</v>
      </c>
      <c r="I722">
        <v>-1</v>
      </c>
      <c r="J722" s="1">
        <f>DATEVALUE(items[[#This Row],[date]])</f>
        <v>44114</v>
      </c>
    </row>
    <row r="723" spans="1:10" ht="15" hidden="1" x14ac:dyDescent="0.25">
      <c r="A723" t="s">
        <v>146</v>
      </c>
      <c r="B723" t="s">
        <v>192</v>
      </c>
      <c r="C723">
        <v>0</v>
      </c>
      <c r="D723" t="s">
        <v>622</v>
      </c>
      <c r="E723" t="s">
        <v>602</v>
      </c>
      <c r="F723">
        <v>0.15</v>
      </c>
      <c r="G723">
        <v>100</v>
      </c>
      <c r="H723">
        <v>15</v>
      </c>
      <c r="I723">
        <v>-1</v>
      </c>
      <c r="J723" s="1">
        <f>DATEVALUE(items[[#This Row],[date]])</f>
        <v>44114</v>
      </c>
    </row>
    <row r="724" spans="1:10" ht="15" hidden="1" x14ac:dyDescent="0.25">
      <c r="A724" t="s">
        <v>146</v>
      </c>
      <c r="B724" t="s">
        <v>193</v>
      </c>
      <c r="C724">
        <v>0</v>
      </c>
      <c r="D724" t="s">
        <v>625</v>
      </c>
      <c r="E724" t="s">
        <v>599</v>
      </c>
      <c r="F724">
        <v>2</v>
      </c>
      <c r="G724">
        <v>40</v>
      </c>
      <c r="H724">
        <v>80</v>
      </c>
      <c r="I724">
        <v>-1</v>
      </c>
      <c r="J724" s="1">
        <f>DATEVALUE(items[[#This Row],[date]])</f>
        <v>44114</v>
      </c>
    </row>
    <row r="725" spans="1:10" ht="15" hidden="1" x14ac:dyDescent="0.25">
      <c r="A725" t="s">
        <v>146</v>
      </c>
      <c r="B725" t="s">
        <v>193</v>
      </c>
      <c r="C725">
        <v>0</v>
      </c>
      <c r="D725" t="s">
        <v>628</v>
      </c>
      <c r="E725" t="s">
        <v>599</v>
      </c>
      <c r="F725">
        <v>0.5</v>
      </c>
      <c r="G725">
        <v>100</v>
      </c>
      <c r="H725">
        <v>50</v>
      </c>
      <c r="I725">
        <v>-1</v>
      </c>
      <c r="J725" s="1">
        <f>DATEVALUE(items[[#This Row],[date]])</f>
        <v>44114</v>
      </c>
    </row>
    <row r="726" spans="1:10" ht="15" hidden="1" x14ac:dyDescent="0.25">
      <c r="A726" t="s">
        <v>146</v>
      </c>
      <c r="B726" t="s">
        <v>193</v>
      </c>
      <c r="C726">
        <v>0</v>
      </c>
      <c r="D726" t="s">
        <v>598</v>
      </c>
      <c r="E726" t="s">
        <v>599</v>
      </c>
      <c r="F726">
        <v>0.1</v>
      </c>
      <c r="G726">
        <v>100</v>
      </c>
      <c r="H726">
        <v>10</v>
      </c>
      <c r="I726">
        <v>-1</v>
      </c>
      <c r="J726" s="1">
        <f>DATEVALUE(items[[#This Row],[date]])</f>
        <v>44114</v>
      </c>
    </row>
    <row r="727" spans="1:10" ht="15" hidden="1" x14ac:dyDescent="0.25">
      <c r="A727" t="s">
        <v>146</v>
      </c>
      <c r="B727" t="s">
        <v>193</v>
      </c>
      <c r="C727">
        <v>0</v>
      </c>
      <c r="D727" t="s">
        <v>600</v>
      </c>
      <c r="E727" t="s">
        <v>599</v>
      </c>
      <c r="F727">
        <v>0.1</v>
      </c>
      <c r="G727">
        <v>100</v>
      </c>
      <c r="H727">
        <v>10</v>
      </c>
      <c r="I727">
        <v>-1</v>
      </c>
      <c r="J727" s="1">
        <f>DATEVALUE(items[[#This Row],[date]])</f>
        <v>44114</v>
      </c>
    </row>
    <row r="728" spans="1:10" ht="15" hidden="1" x14ac:dyDescent="0.25">
      <c r="A728" t="s">
        <v>146</v>
      </c>
      <c r="B728" t="s">
        <v>193</v>
      </c>
      <c r="C728">
        <v>0</v>
      </c>
      <c r="D728" t="s">
        <v>670</v>
      </c>
      <c r="E728" t="s">
        <v>602</v>
      </c>
      <c r="F728">
        <v>0.18</v>
      </c>
      <c r="G728">
        <v>50</v>
      </c>
      <c r="H728">
        <v>9</v>
      </c>
      <c r="I728">
        <v>-1</v>
      </c>
      <c r="J728" s="1">
        <f>DATEVALUE(items[[#This Row],[date]])</f>
        <v>44114</v>
      </c>
    </row>
    <row r="729" spans="1:10" ht="15" hidden="1" x14ac:dyDescent="0.25">
      <c r="A729" t="s">
        <v>146</v>
      </c>
      <c r="B729" t="s">
        <v>193</v>
      </c>
      <c r="C729">
        <v>0</v>
      </c>
      <c r="D729" t="s">
        <v>668</v>
      </c>
      <c r="E729" t="s">
        <v>602</v>
      </c>
      <c r="F729">
        <v>0.3</v>
      </c>
      <c r="G729">
        <v>50</v>
      </c>
      <c r="H729">
        <v>15</v>
      </c>
      <c r="I729">
        <v>-1</v>
      </c>
      <c r="J729" s="1">
        <f>DATEVALUE(items[[#This Row],[date]])</f>
        <v>44114</v>
      </c>
    </row>
    <row r="730" spans="1:10" ht="15" hidden="1" x14ac:dyDescent="0.25">
      <c r="A730" t="s">
        <v>146</v>
      </c>
      <c r="B730" t="s">
        <v>193</v>
      </c>
      <c r="C730">
        <v>0</v>
      </c>
      <c r="D730" t="s">
        <v>655</v>
      </c>
      <c r="E730" t="s">
        <v>602</v>
      </c>
      <c r="F730">
        <v>1.1499999999999999</v>
      </c>
      <c r="G730">
        <v>50.000000000000007</v>
      </c>
      <c r="H730">
        <v>57.5</v>
      </c>
      <c r="I730">
        <v>-1</v>
      </c>
      <c r="J730" s="1">
        <f>DATEVALUE(items[[#This Row],[date]])</f>
        <v>44114</v>
      </c>
    </row>
    <row r="731" spans="1:10" ht="15" hidden="1" x14ac:dyDescent="0.25">
      <c r="A731" t="s">
        <v>146</v>
      </c>
      <c r="B731" t="s">
        <v>193</v>
      </c>
      <c r="C731">
        <v>0</v>
      </c>
      <c r="D731" t="s">
        <v>651</v>
      </c>
      <c r="E731" t="s">
        <v>599</v>
      </c>
      <c r="F731">
        <v>0.1</v>
      </c>
      <c r="G731">
        <v>100</v>
      </c>
      <c r="H731">
        <v>10</v>
      </c>
      <c r="I731">
        <v>-1</v>
      </c>
      <c r="J731" s="1">
        <f>DATEVALUE(items[[#This Row],[date]])</f>
        <v>44114</v>
      </c>
    </row>
    <row r="732" spans="1:10" ht="15" hidden="1" x14ac:dyDescent="0.25">
      <c r="A732" t="s">
        <v>146</v>
      </c>
      <c r="B732" t="s">
        <v>193</v>
      </c>
      <c r="C732">
        <v>0</v>
      </c>
      <c r="D732" t="s">
        <v>662</v>
      </c>
      <c r="E732" t="s">
        <v>602</v>
      </c>
      <c r="F732">
        <v>0.53</v>
      </c>
      <c r="G732">
        <v>50</v>
      </c>
      <c r="H732">
        <v>26.5</v>
      </c>
      <c r="I732">
        <v>-1</v>
      </c>
      <c r="J732" s="1">
        <f>DATEVALUE(items[[#This Row],[date]])</f>
        <v>44114</v>
      </c>
    </row>
    <row r="733" spans="1:10" ht="15" hidden="1" x14ac:dyDescent="0.25">
      <c r="A733" t="s">
        <v>146</v>
      </c>
      <c r="B733" t="s">
        <v>193</v>
      </c>
      <c r="C733">
        <v>0</v>
      </c>
      <c r="D733" t="s">
        <v>660</v>
      </c>
      <c r="E733" t="s">
        <v>602</v>
      </c>
      <c r="F733">
        <v>0.36</v>
      </c>
      <c r="G733">
        <v>50</v>
      </c>
      <c r="H733">
        <v>18</v>
      </c>
      <c r="I733">
        <v>-1</v>
      </c>
      <c r="J733" s="1">
        <f>DATEVALUE(items[[#This Row],[date]])</f>
        <v>44114</v>
      </c>
    </row>
    <row r="734" spans="1:10" ht="15" hidden="1" x14ac:dyDescent="0.25">
      <c r="A734" t="s">
        <v>146</v>
      </c>
      <c r="B734" t="s">
        <v>193</v>
      </c>
      <c r="C734">
        <v>0</v>
      </c>
      <c r="D734" t="s">
        <v>664</v>
      </c>
      <c r="E734" t="s">
        <v>597</v>
      </c>
      <c r="F734">
        <v>1.7</v>
      </c>
      <c r="G734">
        <v>50</v>
      </c>
      <c r="H734">
        <v>85</v>
      </c>
      <c r="I734">
        <v>-1</v>
      </c>
      <c r="J734" s="1">
        <f>DATEVALUE(items[[#This Row],[date]])</f>
        <v>44114</v>
      </c>
    </row>
    <row r="735" spans="1:10" ht="15" hidden="1" x14ac:dyDescent="0.25">
      <c r="A735" t="s">
        <v>146</v>
      </c>
      <c r="B735" t="s">
        <v>193</v>
      </c>
      <c r="C735">
        <v>0</v>
      </c>
      <c r="D735" t="s">
        <v>607</v>
      </c>
      <c r="E735" t="s">
        <v>599</v>
      </c>
      <c r="F735">
        <v>0.1</v>
      </c>
      <c r="G735">
        <v>100</v>
      </c>
      <c r="H735">
        <v>10</v>
      </c>
      <c r="I735">
        <v>-1</v>
      </c>
      <c r="J735" s="1">
        <f>DATEVALUE(items[[#This Row],[date]])</f>
        <v>44114</v>
      </c>
    </row>
    <row r="736" spans="1:10" ht="15" hidden="1" x14ac:dyDescent="0.25">
      <c r="A736" t="s">
        <v>146</v>
      </c>
      <c r="B736" t="s">
        <v>193</v>
      </c>
      <c r="C736">
        <v>0</v>
      </c>
      <c r="D736" t="s">
        <v>686</v>
      </c>
      <c r="E736" t="s">
        <v>599</v>
      </c>
      <c r="F736">
        <v>0.255</v>
      </c>
      <c r="G736">
        <v>100</v>
      </c>
      <c r="H736">
        <v>25.5</v>
      </c>
      <c r="I736">
        <v>-1</v>
      </c>
      <c r="J736" s="1">
        <f>DATEVALUE(items[[#This Row],[date]])</f>
        <v>44114</v>
      </c>
    </row>
    <row r="737" spans="1:10" ht="15" hidden="1" x14ac:dyDescent="0.25">
      <c r="A737" t="s">
        <v>146</v>
      </c>
      <c r="B737" t="s">
        <v>193</v>
      </c>
      <c r="C737">
        <v>0</v>
      </c>
      <c r="D737" t="s">
        <v>596</v>
      </c>
      <c r="E737" t="s">
        <v>597</v>
      </c>
      <c r="F737">
        <v>3</v>
      </c>
      <c r="G737">
        <v>40</v>
      </c>
      <c r="H737">
        <v>120</v>
      </c>
      <c r="I737">
        <v>-1</v>
      </c>
      <c r="J737" s="1">
        <f>DATEVALUE(items[[#This Row],[date]])</f>
        <v>44114</v>
      </c>
    </row>
    <row r="738" spans="1:10" ht="15" hidden="1" x14ac:dyDescent="0.25">
      <c r="A738" t="s">
        <v>146</v>
      </c>
      <c r="B738" t="s">
        <v>193</v>
      </c>
      <c r="C738">
        <v>0</v>
      </c>
      <c r="D738" t="s">
        <v>648</v>
      </c>
      <c r="E738" t="s">
        <v>602</v>
      </c>
      <c r="F738">
        <v>1</v>
      </c>
      <c r="G738">
        <v>20</v>
      </c>
      <c r="H738">
        <v>20</v>
      </c>
      <c r="I738">
        <v>-1</v>
      </c>
      <c r="J738" s="1">
        <f>DATEVALUE(items[[#This Row],[date]])</f>
        <v>44114</v>
      </c>
    </row>
    <row r="739" spans="1:10" ht="15" hidden="1" x14ac:dyDescent="0.25">
      <c r="A739" t="s">
        <v>146</v>
      </c>
      <c r="B739" t="s">
        <v>193</v>
      </c>
      <c r="C739">
        <v>0</v>
      </c>
      <c r="D739" t="s">
        <v>622</v>
      </c>
      <c r="E739" t="s">
        <v>602</v>
      </c>
      <c r="F739">
        <v>0.34</v>
      </c>
      <c r="G739">
        <v>99.999999999999986</v>
      </c>
      <c r="H739">
        <v>34</v>
      </c>
      <c r="I739">
        <v>-1</v>
      </c>
      <c r="J739" s="1">
        <f>DATEVALUE(items[[#This Row],[date]])</f>
        <v>44114</v>
      </c>
    </row>
    <row r="740" spans="1:10" ht="15" hidden="1" x14ac:dyDescent="0.25">
      <c r="A740" t="s">
        <v>146</v>
      </c>
      <c r="B740" t="s">
        <v>193</v>
      </c>
      <c r="C740">
        <v>0</v>
      </c>
      <c r="D740" t="s">
        <v>653</v>
      </c>
      <c r="E740" t="s">
        <v>602</v>
      </c>
      <c r="F740">
        <v>0.1</v>
      </c>
      <c r="G740">
        <v>200</v>
      </c>
      <c r="H740">
        <v>20</v>
      </c>
      <c r="I740">
        <v>-1</v>
      </c>
      <c r="J740" s="1">
        <f>DATEVALUE(items[[#This Row],[date]])</f>
        <v>44114</v>
      </c>
    </row>
    <row r="741" spans="1:10" ht="15" hidden="1" x14ac:dyDescent="0.25">
      <c r="A741" t="s">
        <v>146</v>
      </c>
      <c r="B741" t="s">
        <v>193</v>
      </c>
      <c r="C741">
        <v>0</v>
      </c>
      <c r="D741" t="s">
        <v>639</v>
      </c>
      <c r="E741" t="s">
        <v>602</v>
      </c>
      <c r="F741">
        <v>0.35</v>
      </c>
      <c r="G741">
        <v>50</v>
      </c>
      <c r="H741">
        <v>17.5</v>
      </c>
      <c r="I741">
        <v>-1</v>
      </c>
      <c r="J741" s="1">
        <f>DATEVALUE(items[[#This Row],[date]])</f>
        <v>44114</v>
      </c>
    </row>
    <row r="742" spans="1:10" ht="15" hidden="1" x14ac:dyDescent="0.25">
      <c r="A742" t="s">
        <v>146</v>
      </c>
      <c r="B742" t="s">
        <v>194</v>
      </c>
      <c r="C742">
        <v>0</v>
      </c>
      <c r="D742" t="s">
        <v>598</v>
      </c>
      <c r="E742" t="s">
        <v>599</v>
      </c>
      <c r="F742">
        <v>0.1</v>
      </c>
      <c r="G742">
        <v>100</v>
      </c>
      <c r="H742">
        <v>10</v>
      </c>
      <c r="I742">
        <v>-1</v>
      </c>
      <c r="J742" s="1">
        <f>DATEVALUE(items[[#This Row],[date]])</f>
        <v>44114</v>
      </c>
    </row>
    <row r="743" spans="1:10" ht="15" hidden="1" x14ac:dyDescent="0.25">
      <c r="A743" t="s">
        <v>146</v>
      </c>
      <c r="B743" t="s">
        <v>194</v>
      </c>
      <c r="C743">
        <v>0</v>
      </c>
      <c r="D743" t="s">
        <v>625</v>
      </c>
      <c r="E743" t="s">
        <v>599</v>
      </c>
      <c r="F743">
        <v>1</v>
      </c>
      <c r="G743">
        <v>40</v>
      </c>
      <c r="H743">
        <v>40</v>
      </c>
      <c r="I743">
        <v>-1</v>
      </c>
      <c r="J743" s="1">
        <f>DATEVALUE(items[[#This Row],[date]])</f>
        <v>44114</v>
      </c>
    </row>
    <row r="744" spans="1:10" ht="15" hidden="1" x14ac:dyDescent="0.25">
      <c r="A744" t="s">
        <v>146</v>
      </c>
      <c r="B744" t="s">
        <v>194</v>
      </c>
      <c r="C744">
        <v>0</v>
      </c>
      <c r="D744" t="s">
        <v>670</v>
      </c>
      <c r="E744" t="s">
        <v>602</v>
      </c>
      <c r="F744">
        <v>0.14000000000000001</v>
      </c>
      <c r="G744">
        <v>49.999999999999993</v>
      </c>
      <c r="H744">
        <v>7</v>
      </c>
      <c r="I744">
        <v>-1</v>
      </c>
      <c r="J744" s="1">
        <f>DATEVALUE(items[[#This Row],[date]])</f>
        <v>44114</v>
      </c>
    </row>
    <row r="745" spans="1:10" ht="15" hidden="1" x14ac:dyDescent="0.25">
      <c r="A745" t="s">
        <v>146</v>
      </c>
      <c r="B745" t="s">
        <v>194</v>
      </c>
      <c r="C745">
        <v>0</v>
      </c>
      <c r="D745" t="s">
        <v>623</v>
      </c>
      <c r="E745" t="s">
        <v>602</v>
      </c>
      <c r="F745">
        <v>0.4</v>
      </c>
      <c r="G745">
        <v>100</v>
      </c>
      <c r="H745">
        <v>40</v>
      </c>
      <c r="I745">
        <v>-1</v>
      </c>
      <c r="J745" s="1">
        <f>DATEVALUE(items[[#This Row],[date]])</f>
        <v>44114</v>
      </c>
    </row>
    <row r="746" spans="1:10" ht="15" hidden="1" x14ac:dyDescent="0.25">
      <c r="A746" t="s">
        <v>146</v>
      </c>
      <c r="B746" t="s">
        <v>194</v>
      </c>
      <c r="C746">
        <v>0</v>
      </c>
      <c r="D746" t="s">
        <v>637</v>
      </c>
      <c r="E746" t="s">
        <v>602</v>
      </c>
      <c r="F746">
        <v>0.69</v>
      </c>
      <c r="G746">
        <v>180.00000000000003</v>
      </c>
      <c r="H746">
        <v>124.2</v>
      </c>
      <c r="I746">
        <v>-1</v>
      </c>
      <c r="J746" s="1">
        <f>DATEVALUE(items[[#This Row],[date]])</f>
        <v>44114</v>
      </c>
    </row>
    <row r="747" spans="1:10" ht="15" hidden="1" x14ac:dyDescent="0.25">
      <c r="A747" t="s">
        <v>146</v>
      </c>
      <c r="B747" t="s">
        <v>195</v>
      </c>
      <c r="C747">
        <v>0</v>
      </c>
      <c r="D747" t="s">
        <v>609</v>
      </c>
      <c r="E747" t="s">
        <v>597</v>
      </c>
      <c r="F747">
        <v>1.33</v>
      </c>
      <c r="G747">
        <v>59.999999999999993</v>
      </c>
      <c r="H747">
        <v>79.8</v>
      </c>
      <c r="I747">
        <v>-1</v>
      </c>
      <c r="J747" s="1">
        <f>DATEVALUE(items[[#This Row],[date]])</f>
        <v>44114</v>
      </c>
    </row>
    <row r="748" spans="1:10" ht="15" hidden="1" x14ac:dyDescent="0.25">
      <c r="A748" t="s">
        <v>146</v>
      </c>
      <c r="B748" t="s">
        <v>196</v>
      </c>
      <c r="C748">
        <v>0</v>
      </c>
      <c r="D748" t="s">
        <v>622</v>
      </c>
      <c r="E748" t="s">
        <v>602</v>
      </c>
      <c r="F748">
        <v>0.13</v>
      </c>
      <c r="G748">
        <v>100</v>
      </c>
      <c r="H748">
        <v>13</v>
      </c>
      <c r="I748">
        <v>-1</v>
      </c>
      <c r="J748" s="1">
        <f>DATEVALUE(items[[#This Row],[date]])</f>
        <v>44114</v>
      </c>
    </row>
    <row r="749" spans="1:10" ht="15" hidden="1" x14ac:dyDescent="0.25">
      <c r="A749" t="s">
        <v>146</v>
      </c>
      <c r="B749" t="s">
        <v>196</v>
      </c>
      <c r="C749">
        <v>0</v>
      </c>
      <c r="D749" t="s">
        <v>668</v>
      </c>
      <c r="E749" t="s">
        <v>602</v>
      </c>
      <c r="F749">
        <v>0.15</v>
      </c>
      <c r="G749">
        <v>50</v>
      </c>
      <c r="H749">
        <v>7.5</v>
      </c>
      <c r="I749">
        <v>-1</v>
      </c>
      <c r="J749" s="1">
        <f>DATEVALUE(items[[#This Row],[date]])</f>
        <v>44114</v>
      </c>
    </row>
    <row r="750" spans="1:10" ht="15" hidden="1" x14ac:dyDescent="0.25">
      <c r="A750" t="s">
        <v>146</v>
      </c>
      <c r="B750" t="s">
        <v>196</v>
      </c>
      <c r="C750">
        <v>0</v>
      </c>
      <c r="D750" t="s">
        <v>628</v>
      </c>
      <c r="E750" t="s">
        <v>599</v>
      </c>
      <c r="F750">
        <v>0.4</v>
      </c>
      <c r="G750">
        <v>100</v>
      </c>
      <c r="H750">
        <v>40</v>
      </c>
      <c r="I750">
        <v>-1</v>
      </c>
      <c r="J750" s="1">
        <f>DATEVALUE(items[[#This Row],[date]])</f>
        <v>44114</v>
      </c>
    </row>
    <row r="751" spans="1:10" ht="15" hidden="1" x14ac:dyDescent="0.25">
      <c r="A751" t="s">
        <v>146</v>
      </c>
      <c r="B751" t="s">
        <v>196</v>
      </c>
      <c r="C751">
        <v>0</v>
      </c>
      <c r="D751" t="s">
        <v>628</v>
      </c>
      <c r="E751" t="s">
        <v>599</v>
      </c>
      <c r="F751">
        <v>0.6</v>
      </c>
      <c r="G751">
        <v>100</v>
      </c>
      <c r="H751">
        <v>60</v>
      </c>
      <c r="I751">
        <v>-1</v>
      </c>
      <c r="J751" s="1">
        <f>DATEVALUE(items[[#This Row],[date]])</f>
        <v>44114</v>
      </c>
    </row>
    <row r="752" spans="1:10" ht="15" hidden="1" x14ac:dyDescent="0.25">
      <c r="A752" t="s">
        <v>146</v>
      </c>
      <c r="B752" t="s">
        <v>196</v>
      </c>
      <c r="C752">
        <v>0</v>
      </c>
      <c r="D752" t="s">
        <v>656</v>
      </c>
      <c r="E752" t="s">
        <v>602</v>
      </c>
      <c r="F752">
        <v>1</v>
      </c>
      <c r="G752">
        <v>10</v>
      </c>
      <c r="H752">
        <v>10</v>
      </c>
      <c r="I752">
        <v>-1</v>
      </c>
      <c r="J752" s="1">
        <f>DATEVALUE(items[[#This Row],[date]])</f>
        <v>44114</v>
      </c>
    </row>
    <row r="753" spans="1:10" ht="15" hidden="1" x14ac:dyDescent="0.25">
      <c r="A753" t="s">
        <v>146</v>
      </c>
      <c r="B753" t="s">
        <v>196</v>
      </c>
      <c r="C753">
        <v>0</v>
      </c>
      <c r="D753" t="s">
        <v>662</v>
      </c>
      <c r="E753" t="s">
        <v>602</v>
      </c>
      <c r="F753">
        <v>0.76</v>
      </c>
      <c r="G753">
        <v>50</v>
      </c>
      <c r="H753">
        <v>38</v>
      </c>
      <c r="I753">
        <v>-1</v>
      </c>
      <c r="J753" s="1">
        <f>DATEVALUE(items[[#This Row],[date]])</f>
        <v>44114</v>
      </c>
    </row>
    <row r="754" spans="1:10" ht="15" hidden="1" x14ac:dyDescent="0.25">
      <c r="A754" t="s">
        <v>146</v>
      </c>
      <c r="B754" t="s">
        <v>196</v>
      </c>
      <c r="C754">
        <v>0</v>
      </c>
      <c r="D754" t="s">
        <v>687</v>
      </c>
      <c r="E754" t="s">
        <v>602</v>
      </c>
      <c r="F754">
        <v>0.1</v>
      </c>
      <c r="G754">
        <v>100</v>
      </c>
      <c r="H754">
        <v>10</v>
      </c>
      <c r="I754">
        <v>-1</v>
      </c>
      <c r="J754" s="1">
        <f>DATEVALUE(items[[#This Row],[date]])</f>
        <v>44114</v>
      </c>
    </row>
    <row r="755" spans="1:10" ht="15" hidden="1" x14ac:dyDescent="0.25">
      <c r="A755" t="s">
        <v>146</v>
      </c>
      <c r="B755" t="s">
        <v>197</v>
      </c>
      <c r="C755">
        <v>0</v>
      </c>
      <c r="D755" t="s">
        <v>662</v>
      </c>
      <c r="E755" t="s">
        <v>602</v>
      </c>
      <c r="F755">
        <v>2.7</v>
      </c>
      <c r="G755">
        <v>50</v>
      </c>
      <c r="H755">
        <v>135</v>
      </c>
      <c r="I755">
        <v>-1</v>
      </c>
      <c r="J755" s="1">
        <f>DATEVALUE(items[[#This Row],[date]])</f>
        <v>44114</v>
      </c>
    </row>
    <row r="756" spans="1:10" ht="15" hidden="1" x14ac:dyDescent="0.25">
      <c r="A756" t="s">
        <v>146</v>
      </c>
      <c r="B756" t="s">
        <v>197</v>
      </c>
      <c r="C756">
        <v>0</v>
      </c>
      <c r="D756" t="s">
        <v>653</v>
      </c>
      <c r="E756" t="s">
        <v>602</v>
      </c>
      <c r="F756">
        <v>0.05</v>
      </c>
      <c r="G756">
        <v>200</v>
      </c>
      <c r="H756">
        <v>10</v>
      </c>
      <c r="I756">
        <v>-1</v>
      </c>
      <c r="J756" s="1">
        <f>DATEVALUE(items[[#This Row],[date]])</f>
        <v>44114</v>
      </c>
    </row>
    <row r="757" spans="1:10" ht="15" hidden="1" x14ac:dyDescent="0.25">
      <c r="A757" t="s">
        <v>146</v>
      </c>
      <c r="B757" t="s">
        <v>197</v>
      </c>
      <c r="C757">
        <v>0</v>
      </c>
      <c r="D757" t="s">
        <v>604</v>
      </c>
      <c r="E757" t="s">
        <v>602</v>
      </c>
      <c r="F757">
        <v>1.85</v>
      </c>
      <c r="G757">
        <v>50</v>
      </c>
      <c r="H757">
        <v>92.5</v>
      </c>
      <c r="I757">
        <v>-1</v>
      </c>
      <c r="J757" s="1">
        <f>DATEVALUE(items[[#This Row],[date]])</f>
        <v>44114</v>
      </c>
    </row>
    <row r="758" spans="1:10" ht="15" hidden="1" x14ac:dyDescent="0.25">
      <c r="A758" t="s">
        <v>146</v>
      </c>
      <c r="B758" t="s">
        <v>197</v>
      </c>
      <c r="C758">
        <v>0</v>
      </c>
      <c r="D758" t="s">
        <v>668</v>
      </c>
      <c r="E758" t="s">
        <v>602</v>
      </c>
      <c r="F758">
        <v>0.85</v>
      </c>
      <c r="G758">
        <v>50</v>
      </c>
      <c r="H758">
        <v>42.5</v>
      </c>
      <c r="I758">
        <v>-1</v>
      </c>
      <c r="J758" s="1">
        <f>DATEVALUE(items[[#This Row],[date]])</f>
        <v>44114</v>
      </c>
    </row>
    <row r="759" spans="1:10" ht="15" hidden="1" x14ac:dyDescent="0.25">
      <c r="A759" t="s">
        <v>146</v>
      </c>
      <c r="B759" t="s">
        <v>197</v>
      </c>
      <c r="C759">
        <v>0</v>
      </c>
      <c r="D759" t="s">
        <v>627</v>
      </c>
      <c r="E759" t="s">
        <v>602</v>
      </c>
      <c r="F759">
        <v>1.26</v>
      </c>
      <c r="G759">
        <v>59.999999999999993</v>
      </c>
      <c r="H759">
        <v>75.599999999999994</v>
      </c>
      <c r="I759">
        <v>-1</v>
      </c>
      <c r="J759" s="1">
        <f>DATEVALUE(items[[#This Row],[date]])</f>
        <v>44114</v>
      </c>
    </row>
    <row r="760" spans="1:10" ht="15" hidden="1" x14ac:dyDescent="0.25">
      <c r="A760" t="s">
        <v>146</v>
      </c>
      <c r="B760" t="s">
        <v>197</v>
      </c>
      <c r="C760">
        <v>0</v>
      </c>
      <c r="D760" t="s">
        <v>612</v>
      </c>
      <c r="E760" t="s">
        <v>599</v>
      </c>
      <c r="F760">
        <v>2</v>
      </c>
      <c r="G760">
        <v>100</v>
      </c>
      <c r="H760">
        <v>200</v>
      </c>
      <c r="I760">
        <v>-1</v>
      </c>
      <c r="J760" s="1">
        <f>DATEVALUE(items[[#This Row],[date]])</f>
        <v>44114</v>
      </c>
    </row>
    <row r="761" spans="1:10" ht="15" hidden="1" x14ac:dyDescent="0.25">
      <c r="A761" t="s">
        <v>146</v>
      </c>
      <c r="B761" t="s">
        <v>197</v>
      </c>
      <c r="C761">
        <v>0</v>
      </c>
      <c r="D761" t="s">
        <v>632</v>
      </c>
      <c r="E761" t="s">
        <v>602</v>
      </c>
      <c r="F761">
        <v>1</v>
      </c>
      <c r="G761">
        <v>50</v>
      </c>
      <c r="H761">
        <v>50</v>
      </c>
      <c r="I761">
        <v>-1</v>
      </c>
      <c r="J761" s="1">
        <f>DATEVALUE(items[[#This Row],[date]])</f>
        <v>44114</v>
      </c>
    </row>
    <row r="762" spans="1:10" ht="15" hidden="1" x14ac:dyDescent="0.25">
      <c r="A762" t="s">
        <v>146</v>
      </c>
      <c r="B762" t="s">
        <v>197</v>
      </c>
      <c r="C762">
        <v>0</v>
      </c>
      <c r="D762" t="s">
        <v>637</v>
      </c>
      <c r="E762" t="s">
        <v>602</v>
      </c>
      <c r="F762">
        <v>1</v>
      </c>
      <c r="G762">
        <v>180</v>
      </c>
      <c r="H762">
        <v>180</v>
      </c>
      <c r="I762">
        <v>-1</v>
      </c>
      <c r="J762" s="1">
        <f>DATEVALUE(items[[#This Row],[date]])</f>
        <v>44114</v>
      </c>
    </row>
    <row r="763" spans="1:10" ht="15" hidden="1" x14ac:dyDescent="0.25">
      <c r="A763" t="s">
        <v>146</v>
      </c>
      <c r="B763" t="s">
        <v>197</v>
      </c>
      <c r="C763">
        <v>0</v>
      </c>
      <c r="D763" t="s">
        <v>623</v>
      </c>
      <c r="E763" t="s">
        <v>602</v>
      </c>
      <c r="F763">
        <v>0.67</v>
      </c>
      <c r="G763">
        <v>100</v>
      </c>
      <c r="H763">
        <v>67</v>
      </c>
      <c r="I763">
        <v>-1</v>
      </c>
      <c r="J763" s="1">
        <f>DATEVALUE(items[[#This Row],[date]])</f>
        <v>44114</v>
      </c>
    </row>
    <row r="764" spans="1:10" ht="15" hidden="1" x14ac:dyDescent="0.25">
      <c r="A764" t="s">
        <v>146</v>
      </c>
      <c r="B764" t="s">
        <v>197</v>
      </c>
      <c r="C764">
        <v>0</v>
      </c>
      <c r="D764" t="s">
        <v>628</v>
      </c>
      <c r="E764" t="s">
        <v>599</v>
      </c>
      <c r="F764">
        <v>0.53</v>
      </c>
      <c r="G764">
        <v>100</v>
      </c>
      <c r="H764">
        <v>53</v>
      </c>
      <c r="I764">
        <v>-1</v>
      </c>
      <c r="J764" s="1">
        <f>DATEVALUE(items[[#This Row],[date]])</f>
        <v>44114</v>
      </c>
    </row>
    <row r="765" spans="1:10" ht="15" hidden="1" x14ac:dyDescent="0.25">
      <c r="A765" t="s">
        <v>146</v>
      </c>
      <c r="B765" t="s">
        <v>197</v>
      </c>
      <c r="C765">
        <v>0</v>
      </c>
      <c r="D765" t="s">
        <v>677</v>
      </c>
      <c r="E765" t="s">
        <v>602</v>
      </c>
      <c r="F765">
        <v>0.2</v>
      </c>
      <c r="G765">
        <v>60</v>
      </c>
      <c r="H765">
        <v>12</v>
      </c>
      <c r="I765">
        <v>-1</v>
      </c>
      <c r="J765" s="1">
        <f>DATEVALUE(items[[#This Row],[date]])</f>
        <v>44114</v>
      </c>
    </row>
    <row r="766" spans="1:10" ht="15" hidden="1" x14ac:dyDescent="0.25">
      <c r="A766" t="s">
        <v>146</v>
      </c>
      <c r="B766" t="s">
        <v>197</v>
      </c>
      <c r="C766">
        <v>0</v>
      </c>
      <c r="D766" t="s">
        <v>678</v>
      </c>
      <c r="E766" t="s">
        <v>599</v>
      </c>
      <c r="F766">
        <v>0.5</v>
      </c>
      <c r="G766">
        <v>100</v>
      </c>
      <c r="H766">
        <v>50</v>
      </c>
      <c r="I766">
        <v>-1</v>
      </c>
      <c r="J766" s="1">
        <f>DATEVALUE(items[[#This Row],[date]])</f>
        <v>44114</v>
      </c>
    </row>
    <row r="767" spans="1:10" ht="15" hidden="1" x14ac:dyDescent="0.25">
      <c r="A767" t="s">
        <v>146</v>
      </c>
      <c r="B767" t="s">
        <v>197</v>
      </c>
      <c r="C767">
        <v>0</v>
      </c>
      <c r="D767" t="s">
        <v>670</v>
      </c>
      <c r="E767" t="s">
        <v>602</v>
      </c>
      <c r="F767">
        <v>0.5</v>
      </c>
      <c r="G767">
        <v>50</v>
      </c>
      <c r="H767">
        <v>25</v>
      </c>
      <c r="I767">
        <v>-1</v>
      </c>
      <c r="J767" s="1">
        <f>DATEVALUE(items[[#This Row],[date]])</f>
        <v>44114</v>
      </c>
    </row>
    <row r="768" spans="1:10" ht="15" hidden="1" x14ac:dyDescent="0.25">
      <c r="A768" t="s">
        <v>146</v>
      </c>
      <c r="B768" t="s">
        <v>197</v>
      </c>
      <c r="C768">
        <v>0</v>
      </c>
      <c r="D768" t="s">
        <v>622</v>
      </c>
      <c r="E768" t="s">
        <v>602</v>
      </c>
      <c r="F768">
        <v>0.54</v>
      </c>
      <c r="G768">
        <v>100</v>
      </c>
      <c r="H768">
        <v>54</v>
      </c>
      <c r="I768">
        <v>-1</v>
      </c>
      <c r="J768" s="1">
        <f>DATEVALUE(items[[#This Row],[date]])</f>
        <v>44114</v>
      </c>
    </row>
    <row r="769" spans="1:10" ht="15" hidden="1" x14ac:dyDescent="0.25">
      <c r="A769" t="s">
        <v>146</v>
      </c>
      <c r="B769" t="s">
        <v>197</v>
      </c>
      <c r="C769">
        <v>0</v>
      </c>
      <c r="D769" t="s">
        <v>639</v>
      </c>
      <c r="E769" t="s">
        <v>602</v>
      </c>
      <c r="F769">
        <v>0.5</v>
      </c>
      <c r="G769">
        <v>50</v>
      </c>
      <c r="H769">
        <v>25</v>
      </c>
      <c r="I769">
        <v>-1</v>
      </c>
      <c r="J769" s="1">
        <f>DATEVALUE(items[[#This Row],[date]])</f>
        <v>44114</v>
      </c>
    </row>
    <row r="770" spans="1:10" ht="15" hidden="1" x14ac:dyDescent="0.25">
      <c r="A770" t="s">
        <v>146</v>
      </c>
      <c r="B770" t="s">
        <v>197</v>
      </c>
      <c r="C770">
        <v>0</v>
      </c>
      <c r="D770" t="s">
        <v>598</v>
      </c>
      <c r="E770" t="s">
        <v>599</v>
      </c>
      <c r="F770">
        <v>0.2</v>
      </c>
      <c r="G770">
        <v>100</v>
      </c>
      <c r="H770">
        <v>20</v>
      </c>
      <c r="I770">
        <v>-1</v>
      </c>
      <c r="J770" s="1">
        <f>DATEVALUE(items[[#This Row],[date]])</f>
        <v>44114</v>
      </c>
    </row>
    <row r="771" spans="1:10" ht="15" hidden="1" x14ac:dyDescent="0.25">
      <c r="A771" t="s">
        <v>146</v>
      </c>
      <c r="B771" t="s">
        <v>197</v>
      </c>
      <c r="C771">
        <v>0</v>
      </c>
      <c r="D771" t="s">
        <v>625</v>
      </c>
      <c r="E771" t="s">
        <v>599</v>
      </c>
      <c r="F771">
        <v>2</v>
      </c>
      <c r="G771">
        <v>40</v>
      </c>
      <c r="H771">
        <v>80</v>
      </c>
      <c r="I771">
        <v>-1</v>
      </c>
      <c r="J771" s="1">
        <f>DATEVALUE(items[[#This Row],[date]])</f>
        <v>44114</v>
      </c>
    </row>
    <row r="772" spans="1:10" ht="15" hidden="1" x14ac:dyDescent="0.25">
      <c r="A772" t="s">
        <v>146</v>
      </c>
      <c r="B772" t="s">
        <v>197</v>
      </c>
      <c r="C772">
        <v>0</v>
      </c>
      <c r="D772" t="s">
        <v>688</v>
      </c>
      <c r="E772" t="s">
        <v>599</v>
      </c>
      <c r="F772">
        <v>0.3</v>
      </c>
      <c r="G772">
        <v>100</v>
      </c>
      <c r="H772">
        <v>30</v>
      </c>
      <c r="I772">
        <v>-1</v>
      </c>
      <c r="J772" s="1">
        <f>DATEVALUE(items[[#This Row],[date]])</f>
        <v>44114</v>
      </c>
    </row>
    <row r="773" spans="1:10" ht="15" hidden="1" x14ac:dyDescent="0.25">
      <c r="A773" t="s">
        <v>146</v>
      </c>
      <c r="B773" t="s">
        <v>197</v>
      </c>
      <c r="C773">
        <v>0</v>
      </c>
      <c r="D773" t="s">
        <v>596</v>
      </c>
      <c r="E773" t="s">
        <v>597</v>
      </c>
      <c r="F773">
        <v>1</v>
      </c>
      <c r="G773">
        <v>40</v>
      </c>
      <c r="H773">
        <v>40</v>
      </c>
      <c r="I773">
        <v>-1</v>
      </c>
      <c r="J773" s="1">
        <f>DATEVALUE(items[[#This Row],[date]])</f>
        <v>44114</v>
      </c>
    </row>
    <row r="774" spans="1:10" ht="15" hidden="1" x14ac:dyDescent="0.25">
      <c r="A774" t="s">
        <v>146</v>
      </c>
      <c r="B774" t="s">
        <v>197</v>
      </c>
      <c r="C774">
        <v>0</v>
      </c>
      <c r="D774" t="s">
        <v>686</v>
      </c>
      <c r="E774" t="s">
        <v>599</v>
      </c>
      <c r="F774">
        <v>0.24</v>
      </c>
      <c r="G774">
        <v>100</v>
      </c>
      <c r="H774">
        <v>24</v>
      </c>
      <c r="I774">
        <v>-1</v>
      </c>
      <c r="J774" s="1">
        <f>DATEVALUE(items[[#This Row],[date]])</f>
        <v>44114</v>
      </c>
    </row>
    <row r="775" spans="1:10" ht="15" hidden="1" x14ac:dyDescent="0.25">
      <c r="A775" t="s">
        <v>146</v>
      </c>
      <c r="B775" t="s">
        <v>197</v>
      </c>
      <c r="C775">
        <v>0</v>
      </c>
      <c r="D775" t="s">
        <v>607</v>
      </c>
      <c r="E775" t="s">
        <v>599</v>
      </c>
      <c r="F775">
        <v>0.2</v>
      </c>
      <c r="G775">
        <v>100</v>
      </c>
      <c r="H775">
        <v>20</v>
      </c>
      <c r="I775">
        <v>-1</v>
      </c>
      <c r="J775" s="1">
        <f>DATEVALUE(items[[#This Row],[date]])</f>
        <v>44114</v>
      </c>
    </row>
    <row r="776" spans="1:10" ht="15" hidden="1" x14ac:dyDescent="0.25">
      <c r="A776" t="s">
        <v>146</v>
      </c>
      <c r="B776" t="s">
        <v>198</v>
      </c>
      <c r="C776">
        <v>0</v>
      </c>
      <c r="D776" t="s">
        <v>622</v>
      </c>
      <c r="E776" t="s">
        <v>602</v>
      </c>
      <c r="F776">
        <v>0.6</v>
      </c>
      <c r="G776">
        <v>100</v>
      </c>
      <c r="H776">
        <v>60</v>
      </c>
      <c r="I776">
        <v>-1</v>
      </c>
      <c r="J776" s="1">
        <f>DATEVALUE(items[[#This Row],[date]])</f>
        <v>44114</v>
      </c>
    </row>
    <row r="777" spans="1:10" ht="15" hidden="1" x14ac:dyDescent="0.25">
      <c r="A777" t="s">
        <v>146</v>
      </c>
      <c r="B777" t="s">
        <v>198</v>
      </c>
      <c r="C777">
        <v>0</v>
      </c>
      <c r="D777" t="s">
        <v>596</v>
      </c>
      <c r="E777" t="s">
        <v>597</v>
      </c>
      <c r="F777">
        <v>1</v>
      </c>
      <c r="G777">
        <v>40</v>
      </c>
      <c r="H777">
        <v>40</v>
      </c>
      <c r="I777">
        <v>-1</v>
      </c>
      <c r="J777" s="1">
        <f>DATEVALUE(items[[#This Row],[date]])</f>
        <v>44114</v>
      </c>
    </row>
    <row r="778" spans="1:10" ht="15" hidden="1" x14ac:dyDescent="0.25">
      <c r="A778" t="s">
        <v>146</v>
      </c>
      <c r="B778" t="s">
        <v>198</v>
      </c>
      <c r="C778">
        <v>0</v>
      </c>
      <c r="D778" t="s">
        <v>627</v>
      </c>
      <c r="E778" t="s">
        <v>602</v>
      </c>
      <c r="F778">
        <v>0.16</v>
      </c>
      <c r="G778">
        <v>60</v>
      </c>
      <c r="H778">
        <v>9.6</v>
      </c>
      <c r="I778">
        <v>-1</v>
      </c>
      <c r="J778" s="1">
        <f>DATEVALUE(items[[#This Row],[date]])</f>
        <v>44114</v>
      </c>
    </row>
    <row r="779" spans="1:10" ht="15" hidden="1" x14ac:dyDescent="0.25">
      <c r="A779" t="s">
        <v>146</v>
      </c>
      <c r="B779" t="s">
        <v>198</v>
      </c>
      <c r="C779">
        <v>0</v>
      </c>
      <c r="D779" t="s">
        <v>662</v>
      </c>
      <c r="E779" t="s">
        <v>602</v>
      </c>
      <c r="F779">
        <v>0.48</v>
      </c>
      <c r="G779">
        <v>50</v>
      </c>
      <c r="H779">
        <v>24</v>
      </c>
      <c r="I779">
        <v>-1</v>
      </c>
      <c r="J779" s="1">
        <f>DATEVALUE(items[[#This Row],[date]])</f>
        <v>44114</v>
      </c>
    </row>
    <row r="780" spans="1:10" ht="15" hidden="1" x14ac:dyDescent="0.25">
      <c r="A780" t="s">
        <v>146</v>
      </c>
      <c r="B780" t="s">
        <v>198</v>
      </c>
      <c r="C780">
        <v>0</v>
      </c>
      <c r="D780" t="s">
        <v>639</v>
      </c>
      <c r="E780" t="s">
        <v>602</v>
      </c>
      <c r="F780">
        <v>0.31</v>
      </c>
      <c r="G780">
        <v>50</v>
      </c>
      <c r="H780">
        <v>15.5</v>
      </c>
      <c r="I780">
        <v>-1</v>
      </c>
      <c r="J780" s="1">
        <f>DATEVALUE(items[[#This Row],[date]])</f>
        <v>44114</v>
      </c>
    </row>
    <row r="781" spans="1:10" ht="15" hidden="1" x14ac:dyDescent="0.25">
      <c r="A781" t="s">
        <v>146</v>
      </c>
      <c r="B781" t="s">
        <v>199</v>
      </c>
      <c r="C781">
        <v>0</v>
      </c>
      <c r="D781" t="s">
        <v>600</v>
      </c>
      <c r="E781" t="s">
        <v>599</v>
      </c>
      <c r="F781">
        <v>0.1</v>
      </c>
      <c r="G781">
        <v>100</v>
      </c>
      <c r="H781">
        <v>10</v>
      </c>
      <c r="I781">
        <v>-1</v>
      </c>
      <c r="J781" s="1">
        <f>DATEVALUE(items[[#This Row],[date]])</f>
        <v>44114</v>
      </c>
    </row>
    <row r="782" spans="1:10" ht="15" hidden="1" x14ac:dyDescent="0.25">
      <c r="A782" t="s">
        <v>146</v>
      </c>
      <c r="B782" t="s">
        <v>199</v>
      </c>
      <c r="C782">
        <v>0</v>
      </c>
      <c r="D782" t="s">
        <v>635</v>
      </c>
      <c r="E782" t="s">
        <v>602</v>
      </c>
      <c r="F782">
        <v>0.32</v>
      </c>
      <c r="G782">
        <v>50</v>
      </c>
      <c r="H782">
        <v>16</v>
      </c>
      <c r="I782">
        <v>-1</v>
      </c>
      <c r="J782" s="1">
        <f>DATEVALUE(items[[#This Row],[date]])</f>
        <v>44114</v>
      </c>
    </row>
    <row r="783" spans="1:10" ht="15" hidden="1" x14ac:dyDescent="0.25">
      <c r="A783" t="s">
        <v>146</v>
      </c>
      <c r="B783" t="s">
        <v>199</v>
      </c>
      <c r="C783">
        <v>0</v>
      </c>
      <c r="D783" t="s">
        <v>627</v>
      </c>
      <c r="E783" t="s">
        <v>602</v>
      </c>
      <c r="F783">
        <v>1.1499999999999999</v>
      </c>
      <c r="G783">
        <v>60.000000000000007</v>
      </c>
      <c r="H783">
        <v>69</v>
      </c>
      <c r="I783">
        <v>-1</v>
      </c>
      <c r="J783" s="1">
        <f>DATEVALUE(items[[#This Row],[date]])</f>
        <v>44114</v>
      </c>
    </row>
    <row r="784" spans="1:10" ht="15" hidden="1" x14ac:dyDescent="0.25">
      <c r="A784" t="s">
        <v>146</v>
      </c>
      <c r="B784" t="s">
        <v>200</v>
      </c>
      <c r="C784">
        <v>0</v>
      </c>
      <c r="D784" t="s">
        <v>626</v>
      </c>
      <c r="E784" t="s">
        <v>602</v>
      </c>
      <c r="F784">
        <v>1.2</v>
      </c>
      <c r="G784">
        <v>50</v>
      </c>
      <c r="H784">
        <v>60</v>
      </c>
      <c r="I784">
        <v>-1</v>
      </c>
      <c r="J784" s="1">
        <f>DATEVALUE(items[[#This Row],[date]])</f>
        <v>44114</v>
      </c>
    </row>
    <row r="785" spans="1:10" ht="15" hidden="1" x14ac:dyDescent="0.25">
      <c r="A785" t="s">
        <v>146</v>
      </c>
      <c r="B785" t="s">
        <v>200</v>
      </c>
      <c r="C785">
        <v>0</v>
      </c>
      <c r="D785" t="s">
        <v>647</v>
      </c>
      <c r="E785" t="s">
        <v>602</v>
      </c>
      <c r="F785">
        <v>0.6</v>
      </c>
      <c r="G785">
        <v>50</v>
      </c>
      <c r="H785">
        <v>30</v>
      </c>
      <c r="I785">
        <v>-1</v>
      </c>
      <c r="J785" s="1">
        <f>DATEVALUE(items[[#This Row],[date]])</f>
        <v>44114</v>
      </c>
    </row>
    <row r="786" spans="1:10" ht="15" hidden="1" x14ac:dyDescent="0.25">
      <c r="A786" t="s">
        <v>146</v>
      </c>
      <c r="B786" t="s">
        <v>200</v>
      </c>
      <c r="C786">
        <v>0</v>
      </c>
      <c r="D786" t="s">
        <v>671</v>
      </c>
      <c r="E786" t="s">
        <v>602</v>
      </c>
      <c r="F786">
        <v>0.49</v>
      </c>
      <c r="G786">
        <v>50</v>
      </c>
      <c r="H786">
        <v>24.5</v>
      </c>
      <c r="I786">
        <v>-1</v>
      </c>
      <c r="J786" s="1">
        <f>DATEVALUE(items[[#This Row],[date]])</f>
        <v>44114</v>
      </c>
    </row>
    <row r="787" spans="1:10" ht="15" hidden="1" x14ac:dyDescent="0.25">
      <c r="A787" t="s">
        <v>146</v>
      </c>
      <c r="B787" t="s">
        <v>200</v>
      </c>
      <c r="C787">
        <v>0</v>
      </c>
      <c r="D787" t="s">
        <v>651</v>
      </c>
      <c r="E787" t="s">
        <v>599</v>
      </c>
      <c r="F787">
        <v>0.1</v>
      </c>
      <c r="G787">
        <v>100</v>
      </c>
      <c r="H787">
        <v>10</v>
      </c>
      <c r="I787">
        <v>-1</v>
      </c>
      <c r="J787" s="1">
        <f>DATEVALUE(items[[#This Row],[date]])</f>
        <v>44114</v>
      </c>
    </row>
    <row r="788" spans="1:10" ht="15" hidden="1" x14ac:dyDescent="0.25">
      <c r="A788" t="s">
        <v>146</v>
      </c>
      <c r="B788" t="s">
        <v>200</v>
      </c>
      <c r="C788">
        <v>0</v>
      </c>
      <c r="D788" t="s">
        <v>608</v>
      </c>
      <c r="E788" t="s">
        <v>599</v>
      </c>
      <c r="F788">
        <v>0.23</v>
      </c>
      <c r="G788">
        <v>100</v>
      </c>
      <c r="H788">
        <v>23</v>
      </c>
      <c r="I788">
        <v>-1</v>
      </c>
      <c r="J788" s="1">
        <f>DATEVALUE(items[[#This Row],[date]])</f>
        <v>44114</v>
      </c>
    </row>
    <row r="789" spans="1:10" ht="15" hidden="1" x14ac:dyDescent="0.25">
      <c r="A789" t="s">
        <v>146</v>
      </c>
      <c r="B789" t="s">
        <v>200</v>
      </c>
      <c r="C789">
        <v>0</v>
      </c>
      <c r="D789" t="s">
        <v>662</v>
      </c>
      <c r="E789" t="s">
        <v>602</v>
      </c>
      <c r="F789">
        <v>0.48</v>
      </c>
      <c r="G789">
        <v>50</v>
      </c>
      <c r="H789">
        <v>24</v>
      </c>
      <c r="I789">
        <v>-1</v>
      </c>
      <c r="J789" s="1">
        <f>DATEVALUE(items[[#This Row],[date]])</f>
        <v>44114</v>
      </c>
    </row>
    <row r="790" spans="1:10" ht="15" hidden="1" x14ac:dyDescent="0.25">
      <c r="A790" t="s">
        <v>146</v>
      </c>
      <c r="B790" t="s">
        <v>200</v>
      </c>
      <c r="C790">
        <v>0</v>
      </c>
      <c r="D790" t="s">
        <v>623</v>
      </c>
      <c r="E790" t="s">
        <v>602</v>
      </c>
      <c r="F790">
        <v>0.18</v>
      </c>
      <c r="G790">
        <v>100</v>
      </c>
      <c r="H790">
        <v>18</v>
      </c>
      <c r="I790">
        <v>-1</v>
      </c>
      <c r="J790" s="1">
        <f>DATEVALUE(items[[#This Row],[date]])</f>
        <v>44114</v>
      </c>
    </row>
    <row r="791" spans="1:10" ht="15" hidden="1" x14ac:dyDescent="0.25">
      <c r="A791" t="s">
        <v>146</v>
      </c>
      <c r="B791" t="s">
        <v>200</v>
      </c>
      <c r="C791">
        <v>0</v>
      </c>
      <c r="D791" t="s">
        <v>614</v>
      </c>
      <c r="E791" t="s">
        <v>599</v>
      </c>
      <c r="F791">
        <v>0.1</v>
      </c>
      <c r="G791">
        <v>100</v>
      </c>
      <c r="H791">
        <v>10</v>
      </c>
      <c r="I791">
        <v>-1</v>
      </c>
      <c r="J791" s="1">
        <f>DATEVALUE(items[[#This Row],[date]])</f>
        <v>44114</v>
      </c>
    </row>
    <row r="792" spans="1:10" ht="15" hidden="1" x14ac:dyDescent="0.25">
      <c r="A792" t="s">
        <v>146</v>
      </c>
      <c r="B792" t="s">
        <v>201</v>
      </c>
      <c r="C792">
        <v>0</v>
      </c>
      <c r="D792" t="s">
        <v>625</v>
      </c>
      <c r="E792" t="s">
        <v>599</v>
      </c>
      <c r="F792">
        <v>1</v>
      </c>
      <c r="G792">
        <v>40</v>
      </c>
      <c r="H792">
        <v>40</v>
      </c>
      <c r="I792">
        <v>-1</v>
      </c>
      <c r="J792" s="1">
        <f>DATEVALUE(items[[#This Row],[date]])</f>
        <v>44114</v>
      </c>
    </row>
    <row r="793" spans="1:10" ht="15" hidden="1" x14ac:dyDescent="0.25">
      <c r="A793" t="s">
        <v>146</v>
      </c>
      <c r="B793" t="s">
        <v>201</v>
      </c>
      <c r="C793">
        <v>0</v>
      </c>
      <c r="D793" t="s">
        <v>628</v>
      </c>
      <c r="E793" t="s">
        <v>599</v>
      </c>
      <c r="F793">
        <v>0.15</v>
      </c>
      <c r="G793">
        <v>100</v>
      </c>
      <c r="H793">
        <v>15</v>
      </c>
      <c r="I793">
        <v>-1</v>
      </c>
      <c r="J793" s="1">
        <f>DATEVALUE(items[[#This Row],[date]])</f>
        <v>44114</v>
      </c>
    </row>
    <row r="794" spans="1:10" ht="15" hidden="1" x14ac:dyDescent="0.25">
      <c r="A794" t="s">
        <v>146</v>
      </c>
      <c r="B794" t="s">
        <v>202</v>
      </c>
      <c r="C794">
        <v>0</v>
      </c>
      <c r="D794" t="s">
        <v>651</v>
      </c>
      <c r="E794" t="s">
        <v>599</v>
      </c>
      <c r="F794">
        <v>0.1</v>
      </c>
      <c r="G794">
        <v>100</v>
      </c>
      <c r="H794">
        <v>10</v>
      </c>
      <c r="I794">
        <v>-1</v>
      </c>
      <c r="J794" s="1">
        <f>DATEVALUE(items[[#This Row],[date]])</f>
        <v>44114</v>
      </c>
    </row>
    <row r="795" spans="1:10" ht="15" hidden="1" x14ac:dyDescent="0.25">
      <c r="A795" t="s">
        <v>146</v>
      </c>
      <c r="B795" t="s">
        <v>202</v>
      </c>
      <c r="C795">
        <v>0</v>
      </c>
      <c r="D795" t="s">
        <v>620</v>
      </c>
      <c r="E795" t="s">
        <v>619</v>
      </c>
      <c r="F795">
        <v>0.66</v>
      </c>
      <c r="G795">
        <v>200</v>
      </c>
      <c r="H795">
        <v>132</v>
      </c>
      <c r="I795">
        <v>-1</v>
      </c>
      <c r="J795" s="1">
        <f>DATEVALUE(items[[#This Row],[date]])</f>
        <v>44114</v>
      </c>
    </row>
    <row r="796" spans="1:10" ht="15" hidden="1" x14ac:dyDescent="0.25">
      <c r="A796" t="s">
        <v>146</v>
      </c>
      <c r="B796" t="s">
        <v>202</v>
      </c>
      <c r="C796">
        <v>0</v>
      </c>
      <c r="D796" t="s">
        <v>684</v>
      </c>
      <c r="E796" t="s">
        <v>619</v>
      </c>
      <c r="F796">
        <v>0.68</v>
      </c>
      <c r="G796">
        <v>199.99999999999997</v>
      </c>
      <c r="H796">
        <v>136</v>
      </c>
      <c r="I796">
        <v>-1</v>
      </c>
      <c r="J796" s="1">
        <f>DATEVALUE(items[[#This Row],[date]])</f>
        <v>44114</v>
      </c>
    </row>
    <row r="797" spans="1:10" ht="15" hidden="1" x14ac:dyDescent="0.25">
      <c r="A797" t="s">
        <v>146</v>
      </c>
      <c r="B797" t="s">
        <v>202</v>
      </c>
      <c r="C797">
        <v>0</v>
      </c>
      <c r="D797" t="s">
        <v>621</v>
      </c>
      <c r="E797" t="s">
        <v>619</v>
      </c>
      <c r="F797">
        <v>0.68</v>
      </c>
      <c r="G797">
        <v>300</v>
      </c>
      <c r="H797">
        <v>204</v>
      </c>
      <c r="I797">
        <v>-1</v>
      </c>
      <c r="J797" s="1">
        <f>DATEVALUE(items[[#This Row],[date]])</f>
        <v>44114</v>
      </c>
    </row>
    <row r="798" spans="1:10" ht="15" hidden="1" x14ac:dyDescent="0.25">
      <c r="A798" t="s">
        <v>146</v>
      </c>
      <c r="B798" t="s">
        <v>202</v>
      </c>
      <c r="C798">
        <v>0</v>
      </c>
      <c r="D798" t="s">
        <v>667</v>
      </c>
      <c r="E798" t="s">
        <v>619</v>
      </c>
      <c r="F798">
        <v>0.57499999999999996</v>
      </c>
      <c r="G798">
        <v>300</v>
      </c>
      <c r="H798">
        <v>172.5</v>
      </c>
      <c r="I798">
        <v>-1</v>
      </c>
      <c r="J798" s="1">
        <f>DATEVALUE(items[[#This Row],[date]])</f>
        <v>44114</v>
      </c>
    </row>
    <row r="799" spans="1:10" ht="15" hidden="1" x14ac:dyDescent="0.25">
      <c r="A799" t="s">
        <v>146</v>
      </c>
      <c r="B799" t="s">
        <v>202</v>
      </c>
      <c r="C799">
        <v>0</v>
      </c>
      <c r="D799" t="s">
        <v>646</v>
      </c>
      <c r="E799" t="s">
        <v>619</v>
      </c>
      <c r="F799">
        <v>0.7</v>
      </c>
      <c r="G799">
        <v>150</v>
      </c>
      <c r="H799">
        <v>105</v>
      </c>
      <c r="I799">
        <v>-1</v>
      </c>
      <c r="J799" s="1">
        <f>DATEVALUE(items[[#This Row],[date]])</f>
        <v>44114</v>
      </c>
    </row>
    <row r="800" spans="1:10" ht="15" hidden="1" x14ac:dyDescent="0.25">
      <c r="A800" t="s">
        <v>146</v>
      </c>
      <c r="B800" t="s">
        <v>203</v>
      </c>
      <c r="C800">
        <v>0</v>
      </c>
      <c r="D800" t="s">
        <v>623</v>
      </c>
      <c r="E800" t="s">
        <v>602</v>
      </c>
      <c r="F800">
        <v>0.5</v>
      </c>
      <c r="G800">
        <v>100</v>
      </c>
      <c r="H800">
        <v>50</v>
      </c>
      <c r="I800">
        <v>-1</v>
      </c>
      <c r="J800" s="1">
        <f>DATEVALUE(items[[#This Row],[date]])</f>
        <v>44114</v>
      </c>
    </row>
    <row r="801" spans="1:10" ht="15" hidden="1" x14ac:dyDescent="0.25">
      <c r="A801" t="s">
        <v>146</v>
      </c>
      <c r="B801" t="s">
        <v>204</v>
      </c>
      <c r="C801">
        <v>0</v>
      </c>
      <c r="D801" t="s">
        <v>596</v>
      </c>
      <c r="E801" t="s">
        <v>597</v>
      </c>
      <c r="F801">
        <v>4</v>
      </c>
      <c r="G801">
        <v>40</v>
      </c>
      <c r="H801">
        <v>160</v>
      </c>
      <c r="I801">
        <v>-1</v>
      </c>
      <c r="J801" s="1">
        <f>DATEVALUE(items[[#This Row],[date]])</f>
        <v>44114</v>
      </c>
    </row>
    <row r="802" spans="1:10" ht="15" hidden="1" x14ac:dyDescent="0.25">
      <c r="A802" t="s">
        <v>146</v>
      </c>
      <c r="B802" t="s">
        <v>205</v>
      </c>
      <c r="C802">
        <v>0</v>
      </c>
      <c r="D802" t="s">
        <v>640</v>
      </c>
      <c r="E802" t="s">
        <v>619</v>
      </c>
      <c r="F802">
        <v>0.33</v>
      </c>
      <c r="G802">
        <v>300</v>
      </c>
      <c r="H802">
        <v>99</v>
      </c>
      <c r="I802">
        <v>-1</v>
      </c>
      <c r="J802" s="1">
        <f>DATEVALUE(items[[#This Row],[date]])</f>
        <v>44114</v>
      </c>
    </row>
    <row r="803" spans="1:10" ht="15" hidden="1" x14ac:dyDescent="0.25">
      <c r="A803" t="s">
        <v>146</v>
      </c>
      <c r="B803" t="s">
        <v>205</v>
      </c>
      <c r="C803">
        <v>0</v>
      </c>
      <c r="D803" t="s">
        <v>667</v>
      </c>
      <c r="E803" t="s">
        <v>619</v>
      </c>
      <c r="F803">
        <v>0.56999999999999995</v>
      </c>
      <c r="G803">
        <v>300</v>
      </c>
      <c r="H803">
        <v>171</v>
      </c>
      <c r="I803">
        <v>-1</v>
      </c>
      <c r="J803" s="1">
        <f>DATEVALUE(items[[#This Row],[date]])</f>
        <v>44114</v>
      </c>
    </row>
    <row r="804" spans="1:10" ht="15" hidden="1" x14ac:dyDescent="0.25">
      <c r="A804" t="s">
        <v>146</v>
      </c>
      <c r="B804" t="s">
        <v>205</v>
      </c>
      <c r="C804">
        <v>0</v>
      </c>
      <c r="D804" t="s">
        <v>667</v>
      </c>
      <c r="E804" t="s">
        <v>619</v>
      </c>
      <c r="F804">
        <v>0.65</v>
      </c>
      <c r="G804">
        <v>300</v>
      </c>
      <c r="H804">
        <v>195</v>
      </c>
      <c r="I804">
        <v>-1</v>
      </c>
      <c r="J804" s="1">
        <f>DATEVALUE(items[[#This Row],[date]])</f>
        <v>44114</v>
      </c>
    </row>
    <row r="805" spans="1:10" ht="15" hidden="1" x14ac:dyDescent="0.25">
      <c r="A805" t="s">
        <v>146</v>
      </c>
      <c r="B805" t="s">
        <v>205</v>
      </c>
      <c r="C805">
        <v>0</v>
      </c>
      <c r="D805" t="s">
        <v>621</v>
      </c>
      <c r="E805" t="s">
        <v>619</v>
      </c>
      <c r="F805">
        <v>0.8</v>
      </c>
      <c r="G805">
        <v>300</v>
      </c>
      <c r="H805">
        <v>240</v>
      </c>
      <c r="I805">
        <v>-1</v>
      </c>
      <c r="J805" s="1">
        <f>DATEVALUE(items[[#This Row],[date]])</f>
        <v>44114</v>
      </c>
    </row>
    <row r="806" spans="1:10" ht="15" hidden="1" x14ac:dyDescent="0.25">
      <c r="A806" t="s">
        <v>146</v>
      </c>
      <c r="B806" t="s">
        <v>205</v>
      </c>
      <c r="C806">
        <v>0</v>
      </c>
      <c r="D806" t="s">
        <v>640</v>
      </c>
      <c r="E806" t="s">
        <v>619</v>
      </c>
      <c r="F806">
        <v>0.255</v>
      </c>
      <c r="G806">
        <v>300</v>
      </c>
      <c r="H806">
        <v>76.5</v>
      </c>
      <c r="I806">
        <v>-1</v>
      </c>
      <c r="J806" s="1">
        <f>DATEVALUE(items[[#This Row],[date]])</f>
        <v>44114</v>
      </c>
    </row>
    <row r="807" spans="1:10" ht="15" hidden="1" x14ac:dyDescent="0.25">
      <c r="A807" t="s">
        <v>146</v>
      </c>
      <c r="B807" t="s">
        <v>205</v>
      </c>
      <c r="C807">
        <v>0</v>
      </c>
      <c r="D807" t="s">
        <v>623</v>
      </c>
      <c r="E807" t="s">
        <v>602</v>
      </c>
      <c r="F807">
        <v>0.3</v>
      </c>
      <c r="G807">
        <v>100</v>
      </c>
      <c r="H807">
        <v>30</v>
      </c>
      <c r="I807">
        <v>-1</v>
      </c>
      <c r="J807" s="1">
        <f>DATEVALUE(items[[#This Row],[date]])</f>
        <v>44114</v>
      </c>
    </row>
    <row r="808" spans="1:10" ht="15" hidden="1" x14ac:dyDescent="0.25">
      <c r="A808" t="s">
        <v>146</v>
      </c>
      <c r="B808" t="s">
        <v>205</v>
      </c>
      <c r="C808">
        <v>0</v>
      </c>
      <c r="D808" t="s">
        <v>628</v>
      </c>
      <c r="E808" t="s">
        <v>599</v>
      </c>
      <c r="F808">
        <v>0.35</v>
      </c>
      <c r="G808">
        <v>100</v>
      </c>
      <c r="H808">
        <v>35</v>
      </c>
      <c r="I808">
        <v>-1</v>
      </c>
      <c r="J808" s="1">
        <f>DATEVALUE(items[[#This Row],[date]])</f>
        <v>44114</v>
      </c>
    </row>
    <row r="809" spans="1:10" ht="15" hidden="1" x14ac:dyDescent="0.25">
      <c r="A809" t="s">
        <v>146</v>
      </c>
      <c r="B809" t="s">
        <v>205</v>
      </c>
      <c r="C809">
        <v>0</v>
      </c>
      <c r="D809" t="s">
        <v>670</v>
      </c>
      <c r="E809" t="s">
        <v>602</v>
      </c>
      <c r="F809">
        <v>0.18</v>
      </c>
      <c r="G809">
        <v>50</v>
      </c>
      <c r="H809">
        <v>9</v>
      </c>
      <c r="I809">
        <v>-1</v>
      </c>
      <c r="J809" s="1">
        <f>DATEVALUE(items[[#This Row],[date]])</f>
        <v>44114</v>
      </c>
    </row>
    <row r="810" spans="1:10" ht="15" hidden="1" x14ac:dyDescent="0.25">
      <c r="A810" t="s">
        <v>146</v>
      </c>
      <c r="B810" t="s">
        <v>205</v>
      </c>
      <c r="C810">
        <v>0</v>
      </c>
      <c r="D810" t="s">
        <v>598</v>
      </c>
      <c r="E810" t="s">
        <v>599</v>
      </c>
      <c r="F810">
        <v>0.1</v>
      </c>
      <c r="G810">
        <v>100</v>
      </c>
      <c r="H810">
        <v>10</v>
      </c>
      <c r="I810">
        <v>-1</v>
      </c>
      <c r="J810" s="1">
        <f>DATEVALUE(items[[#This Row],[date]])</f>
        <v>44114</v>
      </c>
    </row>
    <row r="811" spans="1:10" ht="15" hidden="1" x14ac:dyDescent="0.25">
      <c r="A811" t="s">
        <v>146</v>
      </c>
      <c r="B811" t="s">
        <v>205</v>
      </c>
      <c r="C811">
        <v>0</v>
      </c>
      <c r="D811" t="s">
        <v>632</v>
      </c>
      <c r="E811" t="s">
        <v>602</v>
      </c>
      <c r="F811">
        <v>0.15</v>
      </c>
      <c r="G811">
        <v>50</v>
      </c>
      <c r="H811">
        <v>7.5</v>
      </c>
      <c r="I811">
        <v>-1</v>
      </c>
      <c r="J811" s="1">
        <f>DATEVALUE(items[[#This Row],[date]])</f>
        <v>44114</v>
      </c>
    </row>
    <row r="812" spans="1:10" ht="15" hidden="1" x14ac:dyDescent="0.25">
      <c r="A812" t="s">
        <v>146</v>
      </c>
      <c r="B812" t="s">
        <v>205</v>
      </c>
      <c r="C812">
        <v>0</v>
      </c>
      <c r="D812" t="s">
        <v>596</v>
      </c>
      <c r="E812" t="s">
        <v>597</v>
      </c>
      <c r="F812">
        <v>2</v>
      </c>
      <c r="G812">
        <v>40</v>
      </c>
      <c r="H812">
        <v>80</v>
      </c>
      <c r="I812">
        <v>-1</v>
      </c>
      <c r="J812" s="1">
        <f>DATEVALUE(items[[#This Row],[date]])</f>
        <v>44114</v>
      </c>
    </row>
    <row r="813" spans="1:10" ht="15" hidden="1" x14ac:dyDescent="0.25">
      <c r="A813" t="s">
        <v>146</v>
      </c>
      <c r="B813" t="s">
        <v>206</v>
      </c>
      <c r="C813">
        <v>0</v>
      </c>
      <c r="D813" t="s">
        <v>662</v>
      </c>
      <c r="E813" t="s">
        <v>602</v>
      </c>
      <c r="F813">
        <v>0.28000000000000003</v>
      </c>
      <c r="G813">
        <v>49.999999999999993</v>
      </c>
      <c r="H813">
        <v>14</v>
      </c>
      <c r="I813">
        <v>-1</v>
      </c>
      <c r="J813" s="1">
        <f>DATEVALUE(items[[#This Row],[date]])</f>
        <v>44114</v>
      </c>
    </row>
    <row r="814" spans="1:10" ht="15" hidden="1" x14ac:dyDescent="0.25">
      <c r="A814" t="s">
        <v>146</v>
      </c>
      <c r="B814" t="s">
        <v>207</v>
      </c>
      <c r="C814">
        <v>0</v>
      </c>
      <c r="D814" t="s">
        <v>610</v>
      </c>
      <c r="E814" t="s">
        <v>597</v>
      </c>
      <c r="F814">
        <v>1</v>
      </c>
      <c r="G814">
        <v>30</v>
      </c>
      <c r="H814">
        <v>30</v>
      </c>
      <c r="I814">
        <v>-1</v>
      </c>
      <c r="J814" s="1">
        <f>DATEVALUE(items[[#This Row],[date]])</f>
        <v>44114</v>
      </c>
    </row>
    <row r="815" spans="1:10" ht="15" hidden="1" x14ac:dyDescent="0.25">
      <c r="A815" t="s">
        <v>146</v>
      </c>
      <c r="B815" t="s">
        <v>208</v>
      </c>
      <c r="C815">
        <v>0</v>
      </c>
      <c r="D815" t="s">
        <v>641</v>
      </c>
      <c r="E815" t="s">
        <v>602</v>
      </c>
      <c r="F815">
        <v>0.8</v>
      </c>
      <c r="G815">
        <v>50</v>
      </c>
      <c r="H815">
        <v>40</v>
      </c>
      <c r="I815">
        <v>-1</v>
      </c>
      <c r="J815" s="1">
        <f>DATEVALUE(items[[#This Row],[date]])</f>
        <v>44114</v>
      </c>
    </row>
    <row r="816" spans="1:10" ht="15" hidden="1" x14ac:dyDescent="0.25">
      <c r="A816" t="s">
        <v>146</v>
      </c>
      <c r="B816" t="s">
        <v>208</v>
      </c>
      <c r="C816">
        <v>0</v>
      </c>
      <c r="D816" t="s">
        <v>662</v>
      </c>
      <c r="E816" t="s">
        <v>602</v>
      </c>
      <c r="F816">
        <v>0.8</v>
      </c>
      <c r="G816">
        <v>50</v>
      </c>
      <c r="H816">
        <v>40</v>
      </c>
      <c r="I816">
        <v>-1</v>
      </c>
      <c r="J816" s="1">
        <f>DATEVALUE(items[[#This Row],[date]])</f>
        <v>44114</v>
      </c>
    </row>
    <row r="817" spans="1:10" ht="15" hidden="1" x14ac:dyDescent="0.25">
      <c r="A817" t="s">
        <v>146</v>
      </c>
      <c r="B817" t="s">
        <v>208</v>
      </c>
      <c r="C817">
        <v>0</v>
      </c>
      <c r="D817" t="s">
        <v>628</v>
      </c>
      <c r="E817" t="s">
        <v>599</v>
      </c>
      <c r="F817">
        <v>0.26</v>
      </c>
      <c r="G817">
        <v>100</v>
      </c>
      <c r="H817">
        <v>26</v>
      </c>
      <c r="I817">
        <v>-1</v>
      </c>
      <c r="J817" s="1">
        <f>DATEVALUE(items[[#This Row],[date]])</f>
        <v>44114</v>
      </c>
    </row>
    <row r="818" spans="1:10" ht="15" hidden="1" x14ac:dyDescent="0.25">
      <c r="A818" t="s">
        <v>146</v>
      </c>
      <c r="B818" t="s">
        <v>209</v>
      </c>
      <c r="C818">
        <v>0</v>
      </c>
      <c r="D818" t="s">
        <v>628</v>
      </c>
      <c r="E818" t="s">
        <v>599</v>
      </c>
      <c r="F818">
        <v>0.77</v>
      </c>
      <c r="G818">
        <v>100</v>
      </c>
      <c r="H818">
        <v>77</v>
      </c>
      <c r="I818">
        <v>-1</v>
      </c>
      <c r="J818" s="1">
        <f>DATEVALUE(items[[#This Row],[date]])</f>
        <v>44114</v>
      </c>
    </row>
    <row r="819" spans="1:10" ht="15" hidden="1" x14ac:dyDescent="0.25">
      <c r="A819" t="s">
        <v>146</v>
      </c>
      <c r="B819" t="s">
        <v>209</v>
      </c>
      <c r="C819">
        <v>0</v>
      </c>
      <c r="D819" t="s">
        <v>603</v>
      </c>
      <c r="E819" t="s">
        <v>602</v>
      </c>
      <c r="F819">
        <v>0.2</v>
      </c>
      <c r="G819">
        <v>50</v>
      </c>
      <c r="H819">
        <v>10</v>
      </c>
      <c r="I819">
        <v>-1</v>
      </c>
      <c r="J819" s="1">
        <f>DATEVALUE(items[[#This Row],[date]])</f>
        <v>44114</v>
      </c>
    </row>
    <row r="820" spans="1:10" ht="15" hidden="1" x14ac:dyDescent="0.25">
      <c r="A820" t="s">
        <v>146</v>
      </c>
      <c r="B820" t="s">
        <v>209</v>
      </c>
      <c r="C820">
        <v>0</v>
      </c>
      <c r="D820" t="s">
        <v>641</v>
      </c>
      <c r="E820" t="s">
        <v>602</v>
      </c>
      <c r="F820">
        <v>2</v>
      </c>
      <c r="G820">
        <v>50</v>
      </c>
      <c r="H820">
        <v>100</v>
      </c>
      <c r="I820">
        <v>-1</v>
      </c>
      <c r="J820" s="1">
        <f>DATEVALUE(items[[#This Row],[date]])</f>
        <v>44114</v>
      </c>
    </row>
    <row r="821" spans="1:10" ht="15" hidden="1" x14ac:dyDescent="0.25">
      <c r="A821" t="s">
        <v>146</v>
      </c>
      <c r="B821" t="s">
        <v>209</v>
      </c>
      <c r="C821">
        <v>0</v>
      </c>
      <c r="D821" t="s">
        <v>623</v>
      </c>
      <c r="E821" t="s">
        <v>602</v>
      </c>
      <c r="F821">
        <v>4</v>
      </c>
      <c r="G821">
        <v>100</v>
      </c>
      <c r="H821">
        <v>400</v>
      </c>
      <c r="I821">
        <v>-1</v>
      </c>
      <c r="J821" s="1">
        <f>DATEVALUE(items[[#This Row],[date]])</f>
        <v>44114</v>
      </c>
    </row>
    <row r="822" spans="1:10" ht="15" hidden="1" x14ac:dyDescent="0.25">
      <c r="A822" t="s">
        <v>146</v>
      </c>
      <c r="B822" t="s">
        <v>209</v>
      </c>
      <c r="C822">
        <v>0</v>
      </c>
      <c r="D822" t="s">
        <v>612</v>
      </c>
      <c r="E822" t="s">
        <v>599</v>
      </c>
      <c r="F822">
        <v>0.57999999999999996</v>
      </c>
      <c r="G822">
        <v>100</v>
      </c>
      <c r="H822">
        <v>58</v>
      </c>
      <c r="I822">
        <v>-1</v>
      </c>
      <c r="J822" s="1">
        <f>DATEVALUE(items[[#This Row],[date]])</f>
        <v>44114</v>
      </c>
    </row>
    <row r="823" spans="1:10" ht="15" hidden="1" x14ac:dyDescent="0.25">
      <c r="A823" t="s">
        <v>146</v>
      </c>
      <c r="B823" t="s">
        <v>209</v>
      </c>
      <c r="C823">
        <v>0</v>
      </c>
      <c r="D823" t="s">
        <v>678</v>
      </c>
      <c r="E823" t="s">
        <v>599</v>
      </c>
      <c r="F823">
        <v>0.2</v>
      </c>
      <c r="G823">
        <v>100</v>
      </c>
      <c r="H823">
        <v>20</v>
      </c>
      <c r="I823">
        <v>-1</v>
      </c>
      <c r="J823" s="1">
        <f>DATEVALUE(items[[#This Row],[date]])</f>
        <v>44114</v>
      </c>
    </row>
    <row r="824" spans="1:10" ht="15" hidden="1" x14ac:dyDescent="0.25">
      <c r="A824" t="s">
        <v>146</v>
      </c>
      <c r="B824" t="s">
        <v>210</v>
      </c>
      <c r="C824">
        <v>0</v>
      </c>
      <c r="D824" t="s">
        <v>637</v>
      </c>
      <c r="E824" t="s">
        <v>602</v>
      </c>
      <c r="F824">
        <v>0.69</v>
      </c>
      <c r="G824">
        <v>180.00000000000003</v>
      </c>
      <c r="H824">
        <v>124.2</v>
      </c>
      <c r="I824">
        <v>-1</v>
      </c>
      <c r="J824" s="1">
        <f>DATEVALUE(items[[#This Row],[date]])</f>
        <v>44114</v>
      </c>
    </row>
    <row r="825" spans="1:10" ht="15" hidden="1" x14ac:dyDescent="0.25">
      <c r="A825" t="s">
        <v>146</v>
      </c>
      <c r="B825" t="s">
        <v>211</v>
      </c>
      <c r="C825">
        <v>0</v>
      </c>
      <c r="D825" t="s">
        <v>689</v>
      </c>
      <c r="E825" t="s">
        <v>619</v>
      </c>
      <c r="F825">
        <v>0.3</v>
      </c>
      <c r="G825">
        <v>200</v>
      </c>
      <c r="H825">
        <v>60</v>
      </c>
      <c r="I825">
        <v>-1</v>
      </c>
      <c r="J825" s="1">
        <f>DATEVALUE(items[[#This Row],[date]])</f>
        <v>44114</v>
      </c>
    </row>
    <row r="826" spans="1:10" ht="15" hidden="1" x14ac:dyDescent="0.25">
      <c r="A826" t="s">
        <v>146</v>
      </c>
      <c r="B826" t="s">
        <v>211</v>
      </c>
      <c r="C826">
        <v>0</v>
      </c>
      <c r="D826" t="s">
        <v>681</v>
      </c>
      <c r="E826" t="s">
        <v>619</v>
      </c>
      <c r="F826">
        <v>0.4</v>
      </c>
      <c r="G826">
        <v>250</v>
      </c>
      <c r="H826">
        <v>100</v>
      </c>
      <c r="I826">
        <v>-1</v>
      </c>
      <c r="J826" s="1">
        <f>DATEVALUE(items[[#This Row],[date]])</f>
        <v>44114</v>
      </c>
    </row>
    <row r="827" spans="1:10" ht="15" hidden="1" x14ac:dyDescent="0.25">
      <c r="A827" t="s">
        <v>146</v>
      </c>
      <c r="B827" t="s">
        <v>211</v>
      </c>
      <c r="C827">
        <v>0</v>
      </c>
      <c r="D827" t="s">
        <v>690</v>
      </c>
      <c r="E827" t="s">
        <v>619</v>
      </c>
      <c r="F827">
        <v>0.4</v>
      </c>
      <c r="G827">
        <v>450</v>
      </c>
      <c r="H827">
        <v>180</v>
      </c>
      <c r="I827">
        <v>-1</v>
      </c>
      <c r="J827" s="1">
        <f>DATEVALUE(items[[#This Row],[date]])</f>
        <v>44114</v>
      </c>
    </row>
    <row r="828" spans="1:10" ht="15" hidden="1" x14ac:dyDescent="0.25">
      <c r="A828" t="s">
        <v>146</v>
      </c>
      <c r="B828" t="s">
        <v>211</v>
      </c>
      <c r="C828">
        <v>0</v>
      </c>
      <c r="D828" t="s">
        <v>596</v>
      </c>
      <c r="E828" t="s">
        <v>597</v>
      </c>
      <c r="F828">
        <v>1</v>
      </c>
      <c r="G828">
        <v>40</v>
      </c>
      <c r="H828">
        <v>40</v>
      </c>
      <c r="I828">
        <v>-1</v>
      </c>
      <c r="J828" s="1">
        <f>DATEVALUE(items[[#This Row],[date]])</f>
        <v>44114</v>
      </c>
    </row>
    <row r="829" spans="1:10" ht="15" hidden="1" x14ac:dyDescent="0.25">
      <c r="A829" t="s">
        <v>146</v>
      </c>
      <c r="B829" t="s">
        <v>212</v>
      </c>
      <c r="C829">
        <v>0</v>
      </c>
      <c r="D829" t="s">
        <v>634</v>
      </c>
      <c r="E829" t="s">
        <v>619</v>
      </c>
      <c r="F829">
        <v>1</v>
      </c>
      <c r="G829">
        <v>350</v>
      </c>
      <c r="H829">
        <v>350</v>
      </c>
      <c r="I829">
        <v>-1</v>
      </c>
      <c r="J829" s="1">
        <f>DATEVALUE(items[[#This Row],[date]])</f>
        <v>44114</v>
      </c>
    </row>
    <row r="830" spans="1:10" ht="15" hidden="1" x14ac:dyDescent="0.25">
      <c r="A830" t="s">
        <v>146</v>
      </c>
      <c r="B830" t="s">
        <v>213</v>
      </c>
      <c r="C830">
        <v>0</v>
      </c>
      <c r="D830" t="s">
        <v>608</v>
      </c>
      <c r="E830" t="s">
        <v>599</v>
      </c>
      <c r="F830">
        <v>0.15</v>
      </c>
      <c r="G830">
        <v>100</v>
      </c>
      <c r="H830">
        <v>15</v>
      </c>
      <c r="I830">
        <v>-1</v>
      </c>
      <c r="J830" s="1">
        <f>DATEVALUE(items[[#This Row],[date]])</f>
        <v>44114</v>
      </c>
    </row>
    <row r="831" spans="1:10" ht="15" hidden="1" x14ac:dyDescent="0.25">
      <c r="A831" t="s">
        <v>146</v>
      </c>
      <c r="B831" t="s">
        <v>213</v>
      </c>
      <c r="C831">
        <v>0</v>
      </c>
      <c r="D831" t="s">
        <v>637</v>
      </c>
      <c r="E831" t="s">
        <v>602</v>
      </c>
      <c r="F831">
        <v>0.6</v>
      </c>
      <c r="G831">
        <v>180</v>
      </c>
      <c r="H831">
        <v>108</v>
      </c>
      <c r="I831">
        <v>-1</v>
      </c>
      <c r="J831" s="1">
        <f>DATEVALUE(items[[#This Row],[date]])</f>
        <v>44114</v>
      </c>
    </row>
    <row r="832" spans="1:10" ht="15" hidden="1" x14ac:dyDescent="0.25">
      <c r="A832" t="s">
        <v>146</v>
      </c>
      <c r="B832" t="s">
        <v>213</v>
      </c>
      <c r="C832">
        <v>0</v>
      </c>
      <c r="D832" t="s">
        <v>598</v>
      </c>
      <c r="E832" t="s">
        <v>599</v>
      </c>
      <c r="F832">
        <v>0.1</v>
      </c>
      <c r="G832">
        <v>100</v>
      </c>
      <c r="H832">
        <v>10</v>
      </c>
      <c r="I832">
        <v>-1</v>
      </c>
      <c r="J832" s="1">
        <f>DATEVALUE(items[[#This Row],[date]])</f>
        <v>44114</v>
      </c>
    </row>
    <row r="833" spans="1:10" ht="15" hidden="1" x14ac:dyDescent="0.25">
      <c r="A833" t="s">
        <v>146</v>
      </c>
      <c r="B833" t="s">
        <v>213</v>
      </c>
      <c r="C833">
        <v>0</v>
      </c>
      <c r="D833" t="s">
        <v>600</v>
      </c>
      <c r="E833" t="s">
        <v>599</v>
      </c>
      <c r="F833">
        <v>0.1</v>
      </c>
      <c r="G833">
        <v>100</v>
      </c>
      <c r="H833">
        <v>10</v>
      </c>
      <c r="I833">
        <v>-1</v>
      </c>
      <c r="J833" s="1">
        <f>DATEVALUE(items[[#This Row],[date]])</f>
        <v>44114</v>
      </c>
    </row>
    <row r="834" spans="1:10" ht="15" hidden="1" x14ac:dyDescent="0.25">
      <c r="A834" t="s">
        <v>146</v>
      </c>
      <c r="B834" t="s">
        <v>213</v>
      </c>
      <c r="C834">
        <v>0</v>
      </c>
      <c r="D834" t="s">
        <v>651</v>
      </c>
      <c r="E834" t="s">
        <v>599</v>
      </c>
      <c r="F834">
        <v>0.1</v>
      </c>
      <c r="G834">
        <v>100</v>
      </c>
      <c r="H834">
        <v>10</v>
      </c>
      <c r="I834">
        <v>-1</v>
      </c>
      <c r="J834" s="1">
        <f>DATEVALUE(items[[#This Row],[date]])</f>
        <v>44114</v>
      </c>
    </row>
    <row r="835" spans="1:10" ht="15" hidden="1" x14ac:dyDescent="0.25">
      <c r="A835" t="s">
        <v>146</v>
      </c>
      <c r="B835" t="s">
        <v>214</v>
      </c>
      <c r="C835">
        <v>0</v>
      </c>
      <c r="D835" t="s">
        <v>625</v>
      </c>
      <c r="E835" t="s">
        <v>599</v>
      </c>
      <c r="F835">
        <v>1</v>
      </c>
      <c r="G835">
        <v>40</v>
      </c>
      <c r="H835">
        <v>40</v>
      </c>
      <c r="I835">
        <v>-1</v>
      </c>
      <c r="J835" s="1">
        <f>DATEVALUE(items[[#This Row],[date]])</f>
        <v>44114</v>
      </c>
    </row>
    <row r="836" spans="1:10" ht="15" hidden="1" x14ac:dyDescent="0.25">
      <c r="A836" t="s">
        <v>146</v>
      </c>
      <c r="B836" t="s">
        <v>214</v>
      </c>
      <c r="C836">
        <v>0</v>
      </c>
      <c r="D836" t="s">
        <v>637</v>
      </c>
      <c r="E836" t="s">
        <v>602</v>
      </c>
      <c r="F836">
        <v>0.3</v>
      </c>
      <c r="G836">
        <v>180</v>
      </c>
      <c r="H836">
        <v>54</v>
      </c>
      <c r="I836">
        <v>-1</v>
      </c>
      <c r="J836" s="1">
        <f>DATEVALUE(items[[#This Row],[date]])</f>
        <v>44114</v>
      </c>
    </row>
    <row r="837" spans="1:10" ht="15" hidden="1" x14ac:dyDescent="0.25">
      <c r="A837" t="s">
        <v>146</v>
      </c>
      <c r="B837" t="s">
        <v>215</v>
      </c>
      <c r="C837">
        <v>0</v>
      </c>
      <c r="D837" t="s">
        <v>627</v>
      </c>
      <c r="E837" t="s">
        <v>602</v>
      </c>
      <c r="F837">
        <v>0.28000000000000003</v>
      </c>
      <c r="G837">
        <v>60</v>
      </c>
      <c r="H837">
        <v>16.8</v>
      </c>
      <c r="I837">
        <v>-1</v>
      </c>
      <c r="J837" s="1">
        <f>DATEVALUE(items[[#This Row],[date]])</f>
        <v>44114</v>
      </c>
    </row>
    <row r="838" spans="1:10" ht="15" hidden="1" x14ac:dyDescent="0.25">
      <c r="A838" t="s">
        <v>146</v>
      </c>
      <c r="B838" t="s">
        <v>215</v>
      </c>
      <c r="C838">
        <v>0</v>
      </c>
      <c r="D838" t="s">
        <v>677</v>
      </c>
      <c r="E838" t="s">
        <v>602</v>
      </c>
      <c r="F838">
        <v>0.4</v>
      </c>
      <c r="G838">
        <v>60</v>
      </c>
      <c r="H838">
        <v>24</v>
      </c>
      <c r="I838">
        <v>-1</v>
      </c>
      <c r="J838" s="1">
        <f>DATEVALUE(items[[#This Row],[date]])</f>
        <v>44114</v>
      </c>
    </row>
    <row r="839" spans="1:10" ht="15" hidden="1" x14ac:dyDescent="0.25">
      <c r="A839" t="s">
        <v>146</v>
      </c>
      <c r="B839" t="s">
        <v>216</v>
      </c>
      <c r="C839">
        <v>0</v>
      </c>
      <c r="D839" t="s">
        <v>662</v>
      </c>
      <c r="E839" t="s">
        <v>602</v>
      </c>
      <c r="F839">
        <v>0.2</v>
      </c>
      <c r="G839">
        <v>50</v>
      </c>
      <c r="H839">
        <v>10</v>
      </c>
      <c r="I839">
        <v>-1</v>
      </c>
      <c r="J839" s="1">
        <f>DATEVALUE(items[[#This Row],[date]])</f>
        <v>44114</v>
      </c>
    </row>
    <row r="840" spans="1:10" ht="15" hidden="1" x14ac:dyDescent="0.25">
      <c r="A840" t="s">
        <v>146</v>
      </c>
      <c r="B840" t="s">
        <v>216</v>
      </c>
      <c r="C840">
        <v>0</v>
      </c>
      <c r="D840" t="s">
        <v>596</v>
      </c>
      <c r="E840" t="s">
        <v>597</v>
      </c>
      <c r="F840">
        <v>1</v>
      </c>
      <c r="G840">
        <v>40</v>
      </c>
      <c r="H840">
        <v>40</v>
      </c>
      <c r="I840">
        <v>-1</v>
      </c>
      <c r="J840" s="1">
        <f>DATEVALUE(items[[#This Row],[date]])</f>
        <v>44114</v>
      </c>
    </row>
    <row r="841" spans="1:10" ht="15" hidden="1" x14ac:dyDescent="0.25">
      <c r="A841" t="s">
        <v>146</v>
      </c>
      <c r="B841" t="s">
        <v>216</v>
      </c>
      <c r="C841">
        <v>0</v>
      </c>
      <c r="D841" t="s">
        <v>613</v>
      </c>
      <c r="E841" t="s">
        <v>599</v>
      </c>
      <c r="F841">
        <v>0.2</v>
      </c>
      <c r="G841">
        <v>100</v>
      </c>
      <c r="H841">
        <v>20</v>
      </c>
      <c r="I841">
        <v>-1</v>
      </c>
      <c r="J841" s="1">
        <f>DATEVALUE(items[[#This Row],[date]])</f>
        <v>44114</v>
      </c>
    </row>
    <row r="842" spans="1:10" ht="15" hidden="1" x14ac:dyDescent="0.25">
      <c r="A842" t="s">
        <v>146</v>
      </c>
      <c r="B842" t="s">
        <v>216</v>
      </c>
      <c r="C842">
        <v>0</v>
      </c>
      <c r="D842" t="s">
        <v>651</v>
      </c>
      <c r="E842" t="s">
        <v>599</v>
      </c>
      <c r="F842">
        <v>0.1</v>
      </c>
      <c r="G842">
        <v>100</v>
      </c>
      <c r="H842">
        <v>10</v>
      </c>
      <c r="I842">
        <v>-1</v>
      </c>
      <c r="J842" s="1">
        <f>DATEVALUE(items[[#This Row],[date]])</f>
        <v>44114</v>
      </c>
    </row>
    <row r="843" spans="1:10" ht="15" hidden="1" x14ac:dyDescent="0.25">
      <c r="A843" t="s">
        <v>146</v>
      </c>
      <c r="B843" t="s">
        <v>217</v>
      </c>
      <c r="C843">
        <v>0</v>
      </c>
      <c r="D843" t="s">
        <v>627</v>
      </c>
      <c r="E843" t="s">
        <v>602</v>
      </c>
      <c r="F843">
        <v>0.46</v>
      </c>
      <c r="G843">
        <v>60</v>
      </c>
      <c r="H843">
        <v>27.6</v>
      </c>
      <c r="I843">
        <v>-1</v>
      </c>
      <c r="J843" s="1">
        <f>DATEVALUE(items[[#This Row],[date]])</f>
        <v>44114</v>
      </c>
    </row>
    <row r="844" spans="1:10" ht="15" hidden="1" x14ac:dyDescent="0.25">
      <c r="A844" t="s">
        <v>146</v>
      </c>
      <c r="B844" t="s">
        <v>217</v>
      </c>
      <c r="C844">
        <v>0</v>
      </c>
      <c r="D844" t="s">
        <v>613</v>
      </c>
      <c r="E844" t="s">
        <v>599</v>
      </c>
      <c r="F844">
        <v>1.2</v>
      </c>
      <c r="G844">
        <v>100</v>
      </c>
      <c r="H844">
        <v>120</v>
      </c>
      <c r="I844">
        <v>-1</v>
      </c>
      <c r="J844" s="1">
        <f>DATEVALUE(items[[#This Row],[date]])</f>
        <v>44114</v>
      </c>
    </row>
    <row r="845" spans="1:10" ht="15" hidden="1" x14ac:dyDescent="0.25">
      <c r="A845" t="s">
        <v>146</v>
      </c>
      <c r="B845" t="s">
        <v>217</v>
      </c>
      <c r="C845">
        <v>0</v>
      </c>
      <c r="D845" t="s">
        <v>653</v>
      </c>
      <c r="E845" t="s">
        <v>602</v>
      </c>
      <c r="F845">
        <v>0.2</v>
      </c>
      <c r="G845">
        <v>200</v>
      </c>
      <c r="H845">
        <v>40</v>
      </c>
      <c r="I845">
        <v>-1</v>
      </c>
      <c r="J845" s="1">
        <f>DATEVALUE(items[[#This Row],[date]])</f>
        <v>44114</v>
      </c>
    </row>
    <row r="846" spans="1:10" ht="15" hidden="1" x14ac:dyDescent="0.25">
      <c r="A846" t="s">
        <v>146</v>
      </c>
      <c r="B846" t="s">
        <v>217</v>
      </c>
      <c r="C846">
        <v>0</v>
      </c>
      <c r="D846" t="s">
        <v>628</v>
      </c>
      <c r="E846" t="s">
        <v>599</v>
      </c>
      <c r="F846">
        <v>1</v>
      </c>
      <c r="G846">
        <v>100</v>
      </c>
      <c r="H846">
        <v>100</v>
      </c>
      <c r="I846">
        <v>-1</v>
      </c>
      <c r="J846" s="1">
        <f>DATEVALUE(items[[#This Row],[date]])</f>
        <v>44114</v>
      </c>
    </row>
    <row r="847" spans="1:10" ht="15" hidden="1" x14ac:dyDescent="0.25">
      <c r="A847" t="s">
        <v>146</v>
      </c>
      <c r="B847" t="s">
        <v>217</v>
      </c>
      <c r="C847">
        <v>0</v>
      </c>
      <c r="D847" t="s">
        <v>625</v>
      </c>
      <c r="E847" t="s">
        <v>599</v>
      </c>
      <c r="F847">
        <v>5</v>
      </c>
      <c r="G847">
        <v>40</v>
      </c>
      <c r="H847">
        <v>200</v>
      </c>
      <c r="I847">
        <v>-1</v>
      </c>
      <c r="J847" s="1">
        <f>DATEVALUE(items[[#This Row],[date]])</f>
        <v>44114</v>
      </c>
    </row>
    <row r="848" spans="1:10" ht="15" hidden="1" x14ac:dyDescent="0.25">
      <c r="A848" t="s">
        <v>146</v>
      </c>
      <c r="B848" t="s">
        <v>217</v>
      </c>
      <c r="C848">
        <v>0</v>
      </c>
      <c r="D848" t="s">
        <v>596</v>
      </c>
      <c r="E848" t="s">
        <v>597</v>
      </c>
      <c r="F848">
        <v>2</v>
      </c>
      <c r="G848">
        <v>40</v>
      </c>
      <c r="H848">
        <v>80</v>
      </c>
      <c r="I848">
        <v>-1</v>
      </c>
      <c r="J848" s="1">
        <f>DATEVALUE(items[[#This Row],[date]])</f>
        <v>44114</v>
      </c>
    </row>
    <row r="849" spans="1:10" ht="15" hidden="1" x14ac:dyDescent="0.25">
      <c r="A849" t="s">
        <v>146</v>
      </c>
      <c r="B849" t="s">
        <v>217</v>
      </c>
      <c r="C849">
        <v>0</v>
      </c>
      <c r="D849" t="s">
        <v>604</v>
      </c>
      <c r="E849" t="s">
        <v>602</v>
      </c>
      <c r="F849">
        <v>4.5</v>
      </c>
      <c r="G849">
        <v>50</v>
      </c>
      <c r="H849">
        <v>225</v>
      </c>
      <c r="I849">
        <v>-1</v>
      </c>
      <c r="J849" s="1">
        <f>DATEVALUE(items[[#This Row],[date]])</f>
        <v>44114</v>
      </c>
    </row>
    <row r="850" spans="1:10" ht="15" hidden="1" x14ac:dyDescent="0.25">
      <c r="A850" t="s">
        <v>146</v>
      </c>
      <c r="B850" t="s">
        <v>218</v>
      </c>
      <c r="C850">
        <v>0</v>
      </c>
      <c r="D850" t="s">
        <v>637</v>
      </c>
      <c r="E850" t="s">
        <v>602</v>
      </c>
      <c r="F850">
        <v>0.62</v>
      </c>
      <c r="G850">
        <v>180</v>
      </c>
      <c r="H850">
        <v>111.6</v>
      </c>
      <c r="I850">
        <v>-1</v>
      </c>
      <c r="J850" s="1">
        <f>DATEVALUE(items[[#This Row],[date]])</f>
        <v>44114</v>
      </c>
    </row>
    <row r="851" spans="1:10" ht="15" hidden="1" x14ac:dyDescent="0.25">
      <c r="A851" t="s">
        <v>146</v>
      </c>
      <c r="B851" t="s">
        <v>218</v>
      </c>
      <c r="C851">
        <v>0</v>
      </c>
      <c r="D851" t="s">
        <v>623</v>
      </c>
      <c r="E851" t="s">
        <v>602</v>
      </c>
      <c r="F851">
        <v>0.7</v>
      </c>
      <c r="G851">
        <v>100</v>
      </c>
      <c r="H851">
        <v>70</v>
      </c>
      <c r="I851">
        <v>-1</v>
      </c>
      <c r="J851" s="1">
        <f>DATEVALUE(items[[#This Row],[date]])</f>
        <v>44114</v>
      </c>
    </row>
    <row r="852" spans="1:10" ht="15" hidden="1" x14ac:dyDescent="0.25">
      <c r="A852" t="s">
        <v>146</v>
      </c>
      <c r="B852" t="s">
        <v>218</v>
      </c>
      <c r="C852">
        <v>0</v>
      </c>
      <c r="D852" t="s">
        <v>651</v>
      </c>
      <c r="E852" t="s">
        <v>599</v>
      </c>
      <c r="F852">
        <v>0.1</v>
      </c>
      <c r="G852">
        <v>100</v>
      </c>
      <c r="H852">
        <v>10</v>
      </c>
      <c r="I852">
        <v>-1</v>
      </c>
      <c r="J852" s="1">
        <f>DATEVALUE(items[[#This Row],[date]])</f>
        <v>44114</v>
      </c>
    </row>
    <row r="853" spans="1:10" ht="15" hidden="1" x14ac:dyDescent="0.25">
      <c r="A853" t="s">
        <v>146</v>
      </c>
      <c r="B853" t="s">
        <v>218</v>
      </c>
      <c r="C853">
        <v>0</v>
      </c>
      <c r="D853" t="s">
        <v>671</v>
      </c>
      <c r="E853" t="s">
        <v>602</v>
      </c>
      <c r="F853">
        <v>0.42</v>
      </c>
      <c r="G853">
        <v>50</v>
      </c>
      <c r="H853">
        <v>21</v>
      </c>
      <c r="I853">
        <v>-1</v>
      </c>
      <c r="J853" s="1">
        <f>DATEVALUE(items[[#This Row],[date]])</f>
        <v>44114</v>
      </c>
    </row>
    <row r="854" spans="1:10" ht="15" hidden="1" x14ac:dyDescent="0.25">
      <c r="A854" t="s">
        <v>146</v>
      </c>
      <c r="B854" t="s">
        <v>218</v>
      </c>
      <c r="C854">
        <v>0</v>
      </c>
      <c r="D854" t="s">
        <v>668</v>
      </c>
      <c r="E854" t="s">
        <v>602</v>
      </c>
      <c r="F854">
        <v>0.32</v>
      </c>
      <c r="G854">
        <v>50</v>
      </c>
      <c r="H854">
        <v>16</v>
      </c>
      <c r="I854">
        <v>-1</v>
      </c>
      <c r="J854" s="1">
        <f>DATEVALUE(items[[#This Row],[date]])</f>
        <v>44114</v>
      </c>
    </row>
    <row r="855" spans="1:10" ht="15" hidden="1" x14ac:dyDescent="0.25">
      <c r="A855" t="s">
        <v>146</v>
      </c>
      <c r="B855" t="s">
        <v>218</v>
      </c>
      <c r="C855">
        <v>0</v>
      </c>
      <c r="D855" t="s">
        <v>662</v>
      </c>
      <c r="E855" t="s">
        <v>602</v>
      </c>
      <c r="F855">
        <v>0.35</v>
      </c>
      <c r="G855">
        <v>50</v>
      </c>
      <c r="H855">
        <v>17.5</v>
      </c>
      <c r="I855">
        <v>-1</v>
      </c>
      <c r="J855" s="1">
        <f>DATEVALUE(items[[#This Row],[date]])</f>
        <v>44114</v>
      </c>
    </row>
    <row r="856" spans="1:10" ht="15" hidden="1" x14ac:dyDescent="0.25">
      <c r="A856" t="s">
        <v>146</v>
      </c>
      <c r="B856" t="s">
        <v>218</v>
      </c>
      <c r="C856">
        <v>0</v>
      </c>
      <c r="D856" t="s">
        <v>670</v>
      </c>
      <c r="E856" t="s">
        <v>602</v>
      </c>
      <c r="F856">
        <v>0.12</v>
      </c>
      <c r="G856">
        <v>50</v>
      </c>
      <c r="H856">
        <v>6</v>
      </c>
      <c r="I856">
        <v>-1</v>
      </c>
      <c r="J856" s="1">
        <f>DATEVALUE(items[[#This Row],[date]])</f>
        <v>44114</v>
      </c>
    </row>
    <row r="857" spans="1:10" ht="15" hidden="1" x14ac:dyDescent="0.25">
      <c r="A857" t="s">
        <v>146</v>
      </c>
      <c r="B857" t="s">
        <v>218</v>
      </c>
      <c r="C857">
        <v>0</v>
      </c>
      <c r="D857" t="s">
        <v>625</v>
      </c>
      <c r="E857" t="s">
        <v>599</v>
      </c>
      <c r="F857">
        <v>1</v>
      </c>
      <c r="G857">
        <v>40</v>
      </c>
      <c r="H857">
        <v>40</v>
      </c>
      <c r="I857">
        <v>-1</v>
      </c>
      <c r="J857" s="1">
        <f>DATEVALUE(items[[#This Row],[date]])</f>
        <v>44114</v>
      </c>
    </row>
    <row r="858" spans="1:10" ht="15" hidden="1" x14ac:dyDescent="0.25">
      <c r="A858" t="s">
        <v>146</v>
      </c>
      <c r="B858" t="s">
        <v>218</v>
      </c>
      <c r="C858">
        <v>0</v>
      </c>
      <c r="D858" t="s">
        <v>600</v>
      </c>
      <c r="E858" t="s">
        <v>599</v>
      </c>
      <c r="F858">
        <v>0.2</v>
      </c>
      <c r="G858">
        <v>100</v>
      </c>
      <c r="H858">
        <v>20</v>
      </c>
      <c r="I858">
        <v>-1</v>
      </c>
      <c r="J858" s="1">
        <f>DATEVALUE(items[[#This Row],[date]])</f>
        <v>44114</v>
      </c>
    </row>
    <row r="859" spans="1:10" ht="15" hidden="1" x14ac:dyDescent="0.25">
      <c r="A859" t="s">
        <v>146</v>
      </c>
      <c r="B859" t="s">
        <v>218</v>
      </c>
      <c r="C859">
        <v>0</v>
      </c>
      <c r="D859" t="s">
        <v>628</v>
      </c>
      <c r="E859" t="s">
        <v>599</v>
      </c>
      <c r="F859">
        <v>0.15</v>
      </c>
      <c r="G859">
        <v>100</v>
      </c>
      <c r="H859">
        <v>15</v>
      </c>
      <c r="I859">
        <v>-1</v>
      </c>
      <c r="J859" s="1">
        <f>DATEVALUE(items[[#This Row],[date]])</f>
        <v>44114</v>
      </c>
    </row>
    <row r="860" spans="1:10" ht="15" hidden="1" x14ac:dyDescent="0.25">
      <c r="A860" t="s">
        <v>146</v>
      </c>
      <c r="B860" t="s">
        <v>218</v>
      </c>
      <c r="C860">
        <v>0</v>
      </c>
      <c r="D860" t="s">
        <v>626</v>
      </c>
      <c r="E860" t="s">
        <v>602</v>
      </c>
      <c r="F860">
        <v>2.15</v>
      </c>
      <c r="G860">
        <v>50</v>
      </c>
      <c r="H860">
        <v>107.5</v>
      </c>
      <c r="I860">
        <v>-1</v>
      </c>
      <c r="J860" s="1">
        <f>DATEVALUE(items[[#This Row],[date]])</f>
        <v>44114</v>
      </c>
    </row>
    <row r="861" spans="1:10" ht="15" hidden="1" x14ac:dyDescent="0.25">
      <c r="A861" t="s">
        <v>146</v>
      </c>
      <c r="B861" t="s">
        <v>218</v>
      </c>
      <c r="C861">
        <v>0</v>
      </c>
      <c r="D861" t="s">
        <v>600</v>
      </c>
      <c r="E861" t="s">
        <v>599</v>
      </c>
      <c r="F861">
        <v>0.2</v>
      </c>
      <c r="G861">
        <v>100</v>
      </c>
      <c r="H861">
        <v>20</v>
      </c>
      <c r="I861">
        <v>-1</v>
      </c>
      <c r="J861" s="1">
        <f>DATEVALUE(items[[#This Row],[date]])</f>
        <v>44114</v>
      </c>
    </row>
    <row r="862" spans="1:10" ht="15" hidden="1" x14ac:dyDescent="0.25">
      <c r="A862" t="s">
        <v>146</v>
      </c>
      <c r="B862" t="s">
        <v>218</v>
      </c>
      <c r="C862">
        <v>0</v>
      </c>
      <c r="D862" t="s">
        <v>628</v>
      </c>
      <c r="E862" t="s">
        <v>599</v>
      </c>
      <c r="F862">
        <v>0.24</v>
      </c>
      <c r="G862">
        <v>100</v>
      </c>
      <c r="H862">
        <v>24</v>
      </c>
      <c r="I862">
        <v>-1</v>
      </c>
      <c r="J862" s="1">
        <f>DATEVALUE(items[[#This Row],[date]])</f>
        <v>44114</v>
      </c>
    </row>
    <row r="863" spans="1:10" ht="15" hidden="1" x14ac:dyDescent="0.25">
      <c r="A863" t="s">
        <v>146</v>
      </c>
      <c r="B863" t="s">
        <v>218</v>
      </c>
      <c r="C863">
        <v>0</v>
      </c>
      <c r="D863" t="s">
        <v>679</v>
      </c>
      <c r="E863" t="s">
        <v>599</v>
      </c>
      <c r="F863">
        <v>0.1</v>
      </c>
      <c r="G863">
        <v>100</v>
      </c>
      <c r="H863">
        <v>10</v>
      </c>
      <c r="I863">
        <v>-1</v>
      </c>
      <c r="J863" s="1">
        <f>DATEVALUE(items[[#This Row],[date]])</f>
        <v>44114</v>
      </c>
    </row>
    <row r="864" spans="1:10" ht="15" hidden="1" x14ac:dyDescent="0.25">
      <c r="A864" t="s">
        <v>146</v>
      </c>
      <c r="B864" t="s">
        <v>218</v>
      </c>
      <c r="C864">
        <v>0</v>
      </c>
      <c r="D864" t="s">
        <v>613</v>
      </c>
      <c r="E864" t="s">
        <v>599</v>
      </c>
      <c r="F864">
        <v>0.2</v>
      </c>
      <c r="G864">
        <v>100</v>
      </c>
      <c r="H864">
        <v>20</v>
      </c>
      <c r="I864">
        <v>-1</v>
      </c>
      <c r="J864" s="1">
        <f>DATEVALUE(items[[#This Row],[date]])</f>
        <v>44114</v>
      </c>
    </row>
    <row r="865" spans="1:10" ht="15" hidden="1" x14ac:dyDescent="0.25">
      <c r="A865" t="s">
        <v>146</v>
      </c>
      <c r="B865" t="s">
        <v>218</v>
      </c>
      <c r="C865">
        <v>0</v>
      </c>
      <c r="D865" t="s">
        <v>628</v>
      </c>
      <c r="E865" t="s">
        <v>599</v>
      </c>
      <c r="F865">
        <v>0.15</v>
      </c>
      <c r="G865">
        <v>100</v>
      </c>
      <c r="H865">
        <v>15</v>
      </c>
      <c r="I865">
        <v>-1</v>
      </c>
      <c r="J865" s="1">
        <f>DATEVALUE(items[[#This Row],[date]])</f>
        <v>44114</v>
      </c>
    </row>
    <row r="866" spans="1:10" ht="15" hidden="1" x14ac:dyDescent="0.25">
      <c r="A866" t="s">
        <v>146</v>
      </c>
      <c r="B866" t="s">
        <v>218</v>
      </c>
      <c r="C866">
        <v>0</v>
      </c>
      <c r="D866" t="s">
        <v>622</v>
      </c>
      <c r="E866" t="s">
        <v>602</v>
      </c>
      <c r="F866">
        <v>0.28000000000000003</v>
      </c>
      <c r="G866">
        <v>99.999999999999986</v>
      </c>
      <c r="H866">
        <v>28</v>
      </c>
      <c r="I866">
        <v>-1</v>
      </c>
      <c r="J866" s="1">
        <f>DATEVALUE(items[[#This Row],[date]])</f>
        <v>44114</v>
      </c>
    </row>
    <row r="867" spans="1:10" ht="15" hidden="1" x14ac:dyDescent="0.25">
      <c r="A867" t="s">
        <v>146</v>
      </c>
      <c r="B867" t="s">
        <v>218</v>
      </c>
      <c r="C867">
        <v>0</v>
      </c>
      <c r="D867" t="s">
        <v>632</v>
      </c>
      <c r="E867" t="s">
        <v>602</v>
      </c>
      <c r="F867">
        <v>0.25</v>
      </c>
      <c r="G867">
        <v>50</v>
      </c>
      <c r="H867">
        <v>12.5</v>
      </c>
      <c r="I867">
        <v>-1</v>
      </c>
      <c r="J867" s="1">
        <f>DATEVALUE(items[[#This Row],[date]])</f>
        <v>44114</v>
      </c>
    </row>
    <row r="868" spans="1:10" ht="15" hidden="1" x14ac:dyDescent="0.25">
      <c r="A868" t="s">
        <v>146</v>
      </c>
      <c r="B868" t="s">
        <v>218</v>
      </c>
      <c r="C868">
        <v>0</v>
      </c>
      <c r="D868" t="s">
        <v>677</v>
      </c>
      <c r="E868" t="s">
        <v>602</v>
      </c>
      <c r="F868">
        <v>0.4</v>
      </c>
      <c r="G868">
        <v>60</v>
      </c>
      <c r="H868">
        <v>24</v>
      </c>
      <c r="I868">
        <v>-1</v>
      </c>
      <c r="J868" s="1">
        <f>DATEVALUE(items[[#This Row],[date]])</f>
        <v>44114</v>
      </c>
    </row>
    <row r="869" spans="1:10" ht="15" hidden="1" x14ac:dyDescent="0.25">
      <c r="A869" t="s">
        <v>146</v>
      </c>
      <c r="B869" t="s">
        <v>218</v>
      </c>
      <c r="C869">
        <v>0</v>
      </c>
      <c r="D869" t="s">
        <v>647</v>
      </c>
      <c r="E869" t="s">
        <v>602</v>
      </c>
      <c r="F869">
        <v>1</v>
      </c>
      <c r="G869">
        <v>50</v>
      </c>
      <c r="H869">
        <v>50</v>
      </c>
      <c r="I869">
        <v>-1</v>
      </c>
      <c r="J869" s="1">
        <f>DATEVALUE(items[[#This Row],[date]])</f>
        <v>44114</v>
      </c>
    </row>
    <row r="870" spans="1:10" ht="15" hidden="1" x14ac:dyDescent="0.25">
      <c r="A870" t="s">
        <v>146</v>
      </c>
      <c r="B870" t="s">
        <v>218</v>
      </c>
      <c r="C870">
        <v>0</v>
      </c>
      <c r="D870" t="s">
        <v>604</v>
      </c>
      <c r="E870" t="s">
        <v>602</v>
      </c>
      <c r="F870">
        <v>1.2</v>
      </c>
      <c r="G870">
        <v>50</v>
      </c>
      <c r="H870">
        <v>60</v>
      </c>
      <c r="I870">
        <v>-1</v>
      </c>
      <c r="J870" s="1">
        <f>DATEVALUE(items[[#This Row],[date]])</f>
        <v>44114</v>
      </c>
    </row>
    <row r="871" spans="1:10" ht="15" hidden="1" x14ac:dyDescent="0.25">
      <c r="A871" t="s">
        <v>146</v>
      </c>
      <c r="B871" t="s">
        <v>219</v>
      </c>
      <c r="C871">
        <v>0</v>
      </c>
      <c r="D871" t="s">
        <v>613</v>
      </c>
      <c r="E871" t="s">
        <v>599</v>
      </c>
      <c r="F871">
        <v>0.2</v>
      </c>
      <c r="G871">
        <v>100</v>
      </c>
      <c r="H871">
        <v>20</v>
      </c>
      <c r="I871">
        <v>-1</v>
      </c>
      <c r="J871" s="1">
        <f>DATEVALUE(items[[#This Row],[date]])</f>
        <v>44114</v>
      </c>
    </row>
    <row r="872" spans="1:10" ht="15" hidden="1" x14ac:dyDescent="0.25">
      <c r="A872" t="s">
        <v>146</v>
      </c>
      <c r="B872" t="s">
        <v>220</v>
      </c>
      <c r="C872">
        <v>0</v>
      </c>
      <c r="D872" t="s">
        <v>628</v>
      </c>
      <c r="E872" t="s">
        <v>599</v>
      </c>
      <c r="F872">
        <v>0.3</v>
      </c>
      <c r="G872">
        <v>100</v>
      </c>
      <c r="H872">
        <v>30</v>
      </c>
      <c r="I872">
        <v>-1</v>
      </c>
      <c r="J872" s="1">
        <f>DATEVALUE(items[[#This Row],[date]])</f>
        <v>44114</v>
      </c>
    </row>
    <row r="873" spans="1:10" ht="15" hidden="1" x14ac:dyDescent="0.25">
      <c r="A873" t="s">
        <v>146</v>
      </c>
      <c r="B873" t="s">
        <v>221</v>
      </c>
      <c r="C873">
        <v>0</v>
      </c>
      <c r="D873" t="s">
        <v>610</v>
      </c>
      <c r="E873" t="s">
        <v>597</v>
      </c>
      <c r="F873">
        <v>1</v>
      </c>
      <c r="G873">
        <v>30</v>
      </c>
      <c r="H873">
        <v>30</v>
      </c>
      <c r="I873">
        <v>-1</v>
      </c>
      <c r="J873" s="1">
        <f>DATEVALUE(items[[#This Row],[date]])</f>
        <v>44114</v>
      </c>
    </row>
    <row r="874" spans="1:10" ht="15" hidden="1" x14ac:dyDescent="0.25">
      <c r="A874" t="s">
        <v>146</v>
      </c>
      <c r="B874" t="s">
        <v>221</v>
      </c>
      <c r="C874">
        <v>0</v>
      </c>
      <c r="D874" t="s">
        <v>632</v>
      </c>
      <c r="E874" t="s">
        <v>602</v>
      </c>
      <c r="F874">
        <v>0.18</v>
      </c>
      <c r="G874">
        <v>50</v>
      </c>
      <c r="H874">
        <v>9</v>
      </c>
      <c r="I874">
        <v>-1</v>
      </c>
      <c r="J874" s="1">
        <f>DATEVALUE(items[[#This Row],[date]])</f>
        <v>44114</v>
      </c>
    </row>
    <row r="875" spans="1:10" ht="15" hidden="1" x14ac:dyDescent="0.25">
      <c r="A875" t="s">
        <v>146</v>
      </c>
      <c r="B875" t="s">
        <v>221</v>
      </c>
      <c r="C875">
        <v>0</v>
      </c>
      <c r="D875" t="s">
        <v>604</v>
      </c>
      <c r="E875" t="s">
        <v>602</v>
      </c>
      <c r="F875">
        <v>1.19</v>
      </c>
      <c r="G875">
        <v>50</v>
      </c>
      <c r="H875">
        <v>59.5</v>
      </c>
      <c r="I875">
        <v>-1</v>
      </c>
      <c r="J875" s="1">
        <f>DATEVALUE(items[[#This Row],[date]])</f>
        <v>44114</v>
      </c>
    </row>
    <row r="876" spans="1:10" ht="15" hidden="1" x14ac:dyDescent="0.25">
      <c r="A876" t="s">
        <v>146</v>
      </c>
      <c r="B876" t="s">
        <v>221</v>
      </c>
      <c r="C876">
        <v>0</v>
      </c>
      <c r="D876" t="s">
        <v>626</v>
      </c>
      <c r="E876" t="s">
        <v>602</v>
      </c>
      <c r="F876">
        <v>0.9</v>
      </c>
      <c r="G876">
        <v>50</v>
      </c>
      <c r="H876">
        <v>45</v>
      </c>
      <c r="I876">
        <v>-1</v>
      </c>
      <c r="J876" s="1">
        <f>DATEVALUE(items[[#This Row],[date]])</f>
        <v>44114</v>
      </c>
    </row>
    <row r="877" spans="1:10" ht="15" hidden="1" x14ac:dyDescent="0.25">
      <c r="A877" t="s">
        <v>146</v>
      </c>
      <c r="B877" t="s">
        <v>221</v>
      </c>
      <c r="C877">
        <v>0</v>
      </c>
      <c r="D877" t="s">
        <v>637</v>
      </c>
      <c r="E877" t="s">
        <v>602</v>
      </c>
      <c r="F877">
        <v>0.62</v>
      </c>
      <c r="G877">
        <v>180</v>
      </c>
      <c r="H877">
        <v>111.6</v>
      </c>
      <c r="I877">
        <v>-1</v>
      </c>
      <c r="J877" s="1">
        <f>DATEVALUE(items[[#This Row],[date]])</f>
        <v>44114</v>
      </c>
    </row>
    <row r="878" spans="1:10" ht="15" hidden="1" x14ac:dyDescent="0.25">
      <c r="A878" t="s">
        <v>146</v>
      </c>
      <c r="B878" t="s">
        <v>221</v>
      </c>
      <c r="C878">
        <v>0</v>
      </c>
      <c r="D878" t="s">
        <v>674</v>
      </c>
      <c r="E878" t="s">
        <v>599</v>
      </c>
      <c r="F878">
        <v>0.1</v>
      </c>
      <c r="G878">
        <v>100</v>
      </c>
      <c r="H878">
        <v>10</v>
      </c>
      <c r="I878">
        <v>-1</v>
      </c>
      <c r="J878" s="1">
        <f>DATEVALUE(items[[#This Row],[date]])</f>
        <v>44114</v>
      </c>
    </row>
    <row r="879" spans="1:10" ht="15" hidden="1" x14ac:dyDescent="0.25">
      <c r="A879" t="s">
        <v>146</v>
      </c>
      <c r="B879" t="s">
        <v>221</v>
      </c>
      <c r="C879">
        <v>0</v>
      </c>
      <c r="D879" t="s">
        <v>628</v>
      </c>
      <c r="E879" t="s">
        <v>599</v>
      </c>
      <c r="F879">
        <v>0.15</v>
      </c>
      <c r="G879">
        <v>100</v>
      </c>
      <c r="H879">
        <v>15</v>
      </c>
      <c r="I879">
        <v>-1</v>
      </c>
      <c r="J879" s="1">
        <f>DATEVALUE(items[[#This Row],[date]])</f>
        <v>44114</v>
      </c>
    </row>
    <row r="880" spans="1:10" ht="15" hidden="1" x14ac:dyDescent="0.25">
      <c r="A880" t="s">
        <v>146</v>
      </c>
      <c r="B880" t="s">
        <v>222</v>
      </c>
      <c r="C880">
        <v>0</v>
      </c>
      <c r="D880" t="s">
        <v>671</v>
      </c>
      <c r="E880" t="s">
        <v>602</v>
      </c>
      <c r="F880">
        <v>0.55000000000000004</v>
      </c>
      <c r="G880">
        <v>49.999999999999993</v>
      </c>
      <c r="H880">
        <v>27.5</v>
      </c>
      <c r="I880">
        <v>-1</v>
      </c>
      <c r="J880" s="1">
        <f>DATEVALUE(items[[#This Row],[date]])</f>
        <v>44114</v>
      </c>
    </row>
    <row r="881" spans="1:10" ht="15" hidden="1" x14ac:dyDescent="0.25">
      <c r="A881" t="s">
        <v>146</v>
      </c>
      <c r="B881" t="s">
        <v>222</v>
      </c>
      <c r="C881">
        <v>0</v>
      </c>
      <c r="D881" t="s">
        <v>596</v>
      </c>
      <c r="E881" t="s">
        <v>597</v>
      </c>
      <c r="F881">
        <v>1</v>
      </c>
      <c r="G881">
        <v>40</v>
      </c>
      <c r="H881">
        <v>40</v>
      </c>
      <c r="I881">
        <v>-1</v>
      </c>
      <c r="J881" s="1">
        <f>DATEVALUE(items[[#This Row],[date]])</f>
        <v>44114</v>
      </c>
    </row>
    <row r="882" spans="1:10" ht="15" hidden="1" x14ac:dyDescent="0.25">
      <c r="A882" t="s">
        <v>146</v>
      </c>
      <c r="B882" t="s">
        <v>222</v>
      </c>
      <c r="C882">
        <v>0</v>
      </c>
      <c r="D882" t="s">
        <v>662</v>
      </c>
      <c r="E882" t="s">
        <v>602</v>
      </c>
      <c r="F882">
        <v>0.4</v>
      </c>
      <c r="G882">
        <v>50</v>
      </c>
      <c r="H882">
        <v>20</v>
      </c>
      <c r="I882">
        <v>-1</v>
      </c>
      <c r="J882" s="1">
        <f>DATEVALUE(items[[#This Row],[date]])</f>
        <v>44114</v>
      </c>
    </row>
    <row r="883" spans="1:10" ht="15" hidden="1" x14ac:dyDescent="0.25">
      <c r="A883" t="s">
        <v>146</v>
      </c>
      <c r="B883" t="s">
        <v>222</v>
      </c>
      <c r="C883">
        <v>0</v>
      </c>
      <c r="D883" t="s">
        <v>612</v>
      </c>
      <c r="E883" t="s">
        <v>599</v>
      </c>
      <c r="F883">
        <v>0.24</v>
      </c>
      <c r="G883">
        <v>100</v>
      </c>
      <c r="H883">
        <v>24</v>
      </c>
      <c r="I883">
        <v>-1</v>
      </c>
      <c r="J883" s="1">
        <f>DATEVALUE(items[[#This Row],[date]])</f>
        <v>44114</v>
      </c>
    </row>
    <row r="884" spans="1:10" ht="15" hidden="1" x14ac:dyDescent="0.25">
      <c r="A884" t="s">
        <v>146</v>
      </c>
      <c r="B884" t="s">
        <v>223</v>
      </c>
      <c r="C884">
        <v>0</v>
      </c>
      <c r="D884" t="s">
        <v>637</v>
      </c>
      <c r="E884" t="s">
        <v>602</v>
      </c>
      <c r="F884">
        <v>0.73</v>
      </c>
      <c r="G884">
        <v>180</v>
      </c>
      <c r="H884">
        <v>131.4</v>
      </c>
      <c r="I884">
        <v>-1</v>
      </c>
      <c r="J884" s="1">
        <f>DATEVALUE(items[[#This Row],[date]])</f>
        <v>44114</v>
      </c>
    </row>
    <row r="885" spans="1:10" ht="15" hidden="1" x14ac:dyDescent="0.25">
      <c r="A885" t="s">
        <v>146</v>
      </c>
      <c r="B885" t="s">
        <v>223</v>
      </c>
      <c r="C885">
        <v>0</v>
      </c>
      <c r="D885" t="s">
        <v>664</v>
      </c>
      <c r="E885" t="s">
        <v>597</v>
      </c>
      <c r="F885">
        <v>2.25</v>
      </c>
      <c r="G885">
        <v>50</v>
      </c>
      <c r="H885">
        <v>112.5</v>
      </c>
      <c r="I885">
        <v>-1</v>
      </c>
      <c r="J885" s="1">
        <f>DATEVALUE(items[[#This Row],[date]])</f>
        <v>44114</v>
      </c>
    </row>
    <row r="886" spans="1:10" ht="15" hidden="1" x14ac:dyDescent="0.25">
      <c r="A886" t="s">
        <v>146</v>
      </c>
      <c r="B886" t="s">
        <v>223</v>
      </c>
      <c r="C886">
        <v>0</v>
      </c>
      <c r="D886" t="s">
        <v>641</v>
      </c>
      <c r="E886" t="s">
        <v>602</v>
      </c>
      <c r="F886">
        <v>0.64</v>
      </c>
      <c r="G886">
        <v>50</v>
      </c>
      <c r="H886">
        <v>32</v>
      </c>
      <c r="I886">
        <v>-1</v>
      </c>
      <c r="J886" s="1">
        <f>DATEVALUE(items[[#This Row],[date]])</f>
        <v>44114</v>
      </c>
    </row>
    <row r="887" spans="1:10" ht="15" hidden="1" x14ac:dyDescent="0.25">
      <c r="A887" t="s">
        <v>146</v>
      </c>
      <c r="B887" t="s">
        <v>223</v>
      </c>
      <c r="C887">
        <v>0</v>
      </c>
      <c r="D887" t="s">
        <v>623</v>
      </c>
      <c r="E887" t="s">
        <v>602</v>
      </c>
      <c r="F887">
        <v>0.6</v>
      </c>
      <c r="G887">
        <v>100</v>
      </c>
      <c r="H887">
        <v>60</v>
      </c>
      <c r="I887">
        <v>-1</v>
      </c>
      <c r="J887" s="1">
        <f>DATEVALUE(items[[#This Row],[date]])</f>
        <v>44114</v>
      </c>
    </row>
    <row r="888" spans="1:10" ht="15" hidden="1" x14ac:dyDescent="0.25">
      <c r="A888" t="s">
        <v>146</v>
      </c>
      <c r="B888" t="s">
        <v>223</v>
      </c>
      <c r="C888">
        <v>0</v>
      </c>
      <c r="D888" t="s">
        <v>608</v>
      </c>
      <c r="E888" t="s">
        <v>599</v>
      </c>
      <c r="F888">
        <v>0.25</v>
      </c>
      <c r="G888">
        <v>100</v>
      </c>
      <c r="H888">
        <v>25</v>
      </c>
      <c r="I888">
        <v>-1</v>
      </c>
      <c r="J888" s="1">
        <f>DATEVALUE(items[[#This Row],[date]])</f>
        <v>44114</v>
      </c>
    </row>
    <row r="889" spans="1:10" ht="15" hidden="1" x14ac:dyDescent="0.25">
      <c r="A889" t="s">
        <v>146</v>
      </c>
      <c r="B889" t="s">
        <v>223</v>
      </c>
      <c r="C889">
        <v>0</v>
      </c>
      <c r="D889" t="s">
        <v>627</v>
      </c>
      <c r="E889" t="s">
        <v>602</v>
      </c>
      <c r="F889">
        <v>0.28000000000000003</v>
      </c>
      <c r="G889">
        <v>60</v>
      </c>
      <c r="H889">
        <v>16.8</v>
      </c>
      <c r="I889">
        <v>-1</v>
      </c>
      <c r="J889" s="1">
        <f>DATEVALUE(items[[#This Row],[date]])</f>
        <v>44114</v>
      </c>
    </row>
    <row r="890" spans="1:10" ht="15" hidden="1" x14ac:dyDescent="0.25">
      <c r="A890" t="s">
        <v>146</v>
      </c>
      <c r="B890" t="s">
        <v>223</v>
      </c>
      <c r="C890">
        <v>0</v>
      </c>
      <c r="D890" t="s">
        <v>596</v>
      </c>
      <c r="E890" t="s">
        <v>597</v>
      </c>
      <c r="F890">
        <v>1</v>
      </c>
      <c r="G890">
        <v>40</v>
      </c>
      <c r="H890">
        <v>40</v>
      </c>
      <c r="I890">
        <v>-1</v>
      </c>
      <c r="J890" s="1">
        <f>DATEVALUE(items[[#This Row],[date]])</f>
        <v>44114</v>
      </c>
    </row>
    <row r="891" spans="1:10" ht="15" hidden="1" x14ac:dyDescent="0.25">
      <c r="A891" t="s">
        <v>146</v>
      </c>
      <c r="B891" t="s">
        <v>223</v>
      </c>
      <c r="C891">
        <v>0</v>
      </c>
      <c r="D891" t="s">
        <v>610</v>
      </c>
      <c r="E891" t="s">
        <v>597</v>
      </c>
      <c r="F891">
        <v>1</v>
      </c>
      <c r="G891">
        <v>30</v>
      </c>
      <c r="H891">
        <v>30</v>
      </c>
      <c r="I891">
        <v>-1</v>
      </c>
      <c r="J891" s="1">
        <f>DATEVALUE(items[[#This Row],[date]])</f>
        <v>44114</v>
      </c>
    </row>
    <row r="892" spans="1:10" ht="15" hidden="1" x14ac:dyDescent="0.25">
      <c r="A892" t="s">
        <v>146</v>
      </c>
      <c r="B892" t="s">
        <v>224</v>
      </c>
      <c r="C892">
        <v>0</v>
      </c>
      <c r="D892" t="s">
        <v>625</v>
      </c>
      <c r="E892" t="s">
        <v>599</v>
      </c>
      <c r="F892">
        <v>1</v>
      </c>
      <c r="G892">
        <v>40</v>
      </c>
      <c r="H892">
        <v>40</v>
      </c>
      <c r="I892">
        <v>-1</v>
      </c>
      <c r="J892" s="1">
        <f>DATEVALUE(items[[#This Row],[date]])</f>
        <v>44114</v>
      </c>
    </row>
    <row r="893" spans="1:10" ht="15" hidden="1" x14ac:dyDescent="0.25">
      <c r="A893" t="s">
        <v>146</v>
      </c>
      <c r="B893" t="s">
        <v>225</v>
      </c>
      <c r="C893">
        <v>0</v>
      </c>
      <c r="D893" t="s">
        <v>610</v>
      </c>
      <c r="E893" t="s">
        <v>597</v>
      </c>
      <c r="F893">
        <v>1</v>
      </c>
      <c r="G893">
        <v>30</v>
      </c>
      <c r="H893">
        <v>30</v>
      </c>
      <c r="I893">
        <v>-1</v>
      </c>
      <c r="J893" s="1">
        <f>DATEVALUE(items[[#This Row],[date]])</f>
        <v>44114</v>
      </c>
    </row>
    <row r="894" spans="1:10" ht="15" hidden="1" x14ac:dyDescent="0.25">
      <c r="A894" t="s">
        <v>146</v>
      </c>
      <c r="B894" t="s">
        <v>225</v>
      </c>
      <c r="C894">
        <v>0</v>
      </c>
      <c r="D894" t="s">
        <v>622</v>
      </c>
      <c r="E894" t="s">
        <v>602</v>
      </c>
      <c r="F894">
        <v>0.17</v>
      </c>
      <c r="G894">
        <v>99.999999999999986</v>
      </c>
      <c r="H894">
        <v>17</v>
      </c>
      <c r="I894">
        <v>-1</v>
      </c>
      <c r="J894" s="1">
        <f>DATEVALUE(items[[#This Row],[date]])</f>
        <v>44114</v>
      </c>
    </row>
    <row r="895" spans="1:10" ht="15" hidden="1" x14ac:dyDescent="0.25">
      <c r="A895" t="s">
        <v>146</v>
      </c>
      <c r="B895" t="s">
        <v>225</v>
      </c>
      <c r="C895">
        <v>0</v>
      </c>
      <c r="D895" t="s">
        <v>662</v>
      </c>
      <c r="E895" t="s">
        <v>602</v>
      </c>
      <c r="F895">
        <v>0.2</v>
      </c>
      <c r="G895">
        <v>50</v>
      </c>
      <c r="H895">
        <v>10</v>
      </c>
      <c r="I895">
        <v>-1</v>
      </c>
      <c r="J895" s="1">
        <f>DATEVALUE(items[[#This Row],[date]])</f>
        <v>44114</v>
      </c>
    </row>
    <row r="896" spans="1:10" ht="15" hidden="1" x14ac:dyDescent="0.25">
      <c r="A896" t="s">
        <v>146</v>
      </c>
      <c r="B896" t="s">
        <v>226</v>
      </c>
      <c r="C896">
        <v>0</v>
      </c>
      <c r="D896" t="s">
        <v>664</v>
      </c>
      <c r="E896" t="s">
        <v>597</v>
      </c>
      <c r="F896">
        <v>1.36</v>
      </c>
      <c r="G896">
        <v>49.999999999999993</v>
      </c>
      <c r="H896">
        <v>68</v>
      </c>
      <c r="I896">
        <v>-1</v>
      </c>
      <c r="J896" s="1">
        <f>DATEVALUE(items[[#This Row],[date]])</f>
        <v>44114</v>
      </c>
    </row>
    <row r="897" spans="1:10" ht="15" hidden="1" x14ac:dyDescent="0.25">
      <c r="A897" t="s">
        <v>146</v>
      </c>
      <c r="B897" t="s">
        <v>226</v>
      </c>
      <c r="C897">
        <v>0</v>
      </c>
      <c r="D897" t="s">
        <v>664</v>
      </c>
      <c r="E897" t="s">
        <v>597</v>
      </c>
      <c r="F897">
        <v>1.4</v>
      </c>
      <c r="G897">
        <v>50</v>
      </c>
      <c r="H897">
        <v>70</v>
      </c>
      <c r="I897">
        <v>-1</v>
      </c>
      <c r="J897" s="1">
        <f>DATEVALUE(items[[#This Row],[date]])</f>
        <v>44114</v>
      </c>
    </row>
    <row r="898" spans="1:10" ht="15" hidden="1" x14ac:dyDescent="0.25">
      <c r="A898" t="s">
        <v>146</v>
      </c>
      <c r="B898" t="s">
        <v>226</v>
      </c>
      <c r="C898">
        <v>0</v>
      </c>
      <c r="D898" t="s">
        <v>608</v>
      </c>
      <c r="E898" t="s">
        <v>599</v>
      </c>
      <c r="F898">
        <v>0.53</v>
      </c>
      <c r="G898">
        <v>100</v>
      </c>
      <c r="H898">
        <v>53</v>
      </c>
      <c r="I898">
        <v>-1</v>
      </c>
      <c r="J898" s="1">
        <f>DATEVALUE(items[[#This Row],[date]])</f>
        <v>44114</v>
      </c>
    </row>
    <row r="899" spans="1:10" ht="15" hidden="1" x14ac:dyDescent="0.25">
      <c r="A899" t="s">
        <v>146</v>
      </c>
      <c r="B899" t="s">
        <v>226</v>
      </c>
      <c r="C899">
        <v>0</v>
      </c>
      <c r="D899" t="s">
        <v>662</v>
      </c>
      <c r="E899" t="s">
        <v>602</v>
      </c>
      <c r="F899">
        <v>0.47</v>
      </c>
      <c r="G899">
        <v>50</v>
      </c>
      <c r="H899">
        <v>23.5</v>
      </c>
      <c r="I899">
        <v>-1</v>
      </c>
      <c r="J899" s="1">
        <f>DATEVALUE(items[[#This Row],[date]])</f>
        <v>44114</v>
      </c>
    </row>
    <row r="900" spans="1:10" ht="15" hidden="1" x14ac:dyDescent="0.25">
      <c r="A900" t="s">
        <v>146</v>
      </c>
      <c r="B900" t="s">
        <v>227</v>
      </c>
      <c r="C900">
        <v>0</v>
      </c>
      <c r="D900" t="s">
        <v>637</v>
      </c>
      <c r="E900" t="s">
        <v>602</v>
      </c>
      <c r="F900">
        <v>0.63</v>
      </c>
      <c r="G900">
        <v>180</v>
      </c>
      <c r="H900">
        <v>113.4</v>
      </c>
      <c r="I900">
        <v>-1</v>
      </c>
      <c r="J900" s="1">
        <f>DATEVALUE(items[[#This Row],[date]])</f>
        <v>44114</v>
      </c>
    </row>
    <row r="901" spans="1:10" ht="15" hidden="1" x14ac:dyDescent="0.25">
      <c r="A901" t="s">
        <v>146</v>
      </c>
      <c r="B901" t="s">
        <v>227</v>
      </c>
      <c r="C901">
        <v>0</v>
      </c>
      <c r="D901" t="s">
        <v>625</v>
      </c>
      <c r="E901" t="s">
        <v>599</v>
      </c>
      <c r="F901">
        <v>2</v>
      </c>
      <c r="G901">
        <v>40</v>
      </c>
      <c r="H901">
        <v>80</v>
      </c>
      <c r="I901">
        <v>-1</v>
      </c>
      <c r="J901" s="1">
        <f>DATEVALUE(items[[#This Row],[date]])</f>
        <v>44114</v>
      </c>
    </row>
    <row r="902" spans="1:10" ht="15" hidden="1" x14ac:dyDescent="0.25">
      <c r="A902" t="s">
        <v>146</v>
      </c>
      <c r="B902" t="s">
        <v>227</v>
      </c>
      <c r="C902">
        <v>0</v>
      </c>
      <c r="D902" t="s">
        <v>691</v>
      </c>
      <c r="E902" t="s">
        <v>597</v>
      </c>
      <c r="F902">
        <v>1.23</v>
      </c>
      <c r="G902">
        <v>50</v>
      </c>
      <c r="H902">
        <v>61.5</v>
      </c>
      <c r="I902">
        <v>-1</v>
      </c>
      <c r="J902" s="1">
        <f>DATEVALUE(items[[#This Row],[date]])</f>
        <v>44114</v>
      </c>
    </row>
    <row r="903" spans="1:10" ht="15" hidden="1" x14ac:dyDescent="0.25">
      <c r="A903" t="s">
        <v>146</v>
      </c>
      <c r="B903" t="s">
        <v>228</v>
      </c>
      <c r="C903">
        <v>0</v>
      </c>
      <c r="D903" t="s">
        <v>608</v>
      </c>
      <c r="E903" t="s">
        <v>599</v>
      </c>
      <c r="F903">
        <v>0.22</v>
      </c>
      <c r="G903">
        <v>100</v>
      </c>
      <c r="H903">
        <v>22</v>
      </c>
      <c r="I903">
        <v>-1</v>
      </c>
      <c r="J903" s="1">
        <f>DATEVALUE(items[[#This Row],[date]])</f>
        <v>44114</v>
      </c>
    </row>
    <row r="904" spans="1:10" ht="15" hidden="1" x14ac:dyDescent="0.25">
      <c r="A904" t="s">
        <v>146</v>
      </c>
      <c r="B904" t="s">
        <v>228</v>
      </c>
      <c r="C904">
        <v>0</v>
      </c>
      <c r="D904" t="s">
        <v>625</v>
      </c>
      <c r="E904" t="s">
        <v>599</v>
      </c>
      <c r="F904">
        <v>1</v>
      </c>
      <c r="G904">
        <v>40</v>
      </c>
      <c r="H904">
        <v>40</v>
      </c>
      <c r="I904">
        <v>-1</v>
      </c>
      <c r="J904" s="1">
        <f>DATEVALUE(items[[#This Row],[date]])</f>
        <v>44114</v>
      </c>
    </row>
    <row r="905" spans="1:10" ht="15" hidden="1" x14ac:dyDescent="0.25">
      <c r="A905" t="s">
        <v>146</v>
      </c>
      <c r="B905" t="s">
        <v>228</v>
      </c>
      <c r="C905">
        <v>0</v>
      </c>
      <c r="D905" t="s">
        <v>600</v>
      </c>
      <c r="E905" t="s">
        <v>599</v>
      </c>
      <c r="F905">
        <v>0.1</v>
      </c>
      <c r="G905">
        <v>100</v>
      </c>
      <c r="H905">
        <v>10</v>
      </c>
      <c r="I905">
        <v>-1</v>
      </c>
      <c r="J905" s="1">
        <f>DATEVALUE(items[[#This Row],[date]])</f>
        <v>44114</v>
      </c>
    </row>
    <row r="906" spans="1:10" ht="15" hidden="1" x14ac:dyDescent="0.25">
      <c r="A906" t="s">
        <v>146</v>
      </c>
      <c r="B906" t="s">
        <v>228</v>
      </c>
      <c r="C906">
        <v>0</v>
      </c>
      <c r="D906" t="s">
        <v>662</v>
      </c>
      <c r="E906" t="s">
        <v>602</v>
      </c>
      <c r="F906">
        <v>0.55000000000000004</v>
      </c>
      <c r="G906">
        <v>49.999999999999993</v>
      </c>
      <c r="H906">
        <v>27.5</v>
      </c>
      <c r="I906">
        <v>-1</v>
      </c>
      <c r="J906" s="1">
        <f>DATEVALUE(items[[#This Row],[date]])</f>
        <v>44114</v>
      </c>
    </row>
    <row r="907" spans="1:10" ht="15" hidden="1" x14ac:dyDescent="0.25">
      <c r="A907" t="s">
        <v>146</v>
      </c>
      <c r="B907" t="s">
        <v>228</v>
      </c>
      <c r="C907">
        <v>0</v>
      </c>
      <c r="D907" t="s">
        <v>668</v>
      </c>
      <c r="E907" t="s">
        <v>602</v>
      </c>
      <c r="F907">
        <v>0.7</v>
      </c>
      <c r="G907">
        <v>50</v>
      </c>
      <c r="H907">
        <v>35</v>
      </c>
      <c r="I907">
        <v>-1</v>
      </c>
      <c r="J907" s="1">
        <f>DATEVALUE(items[[#This Row],[date]])</f>
        <v>44114</v>
      </c>
    </row>
    <row r="908" spans="1:10" ht="15" hidden="1" x14ac:dyDescent="0.25">
      <c r="A908" t="s">
        <v>146</v>
      </c>
      <c r="B908" t="s">
        <v>229</v>
      </c>
      <c r="C908">
        <v>0</v>
      </c>
      <c r="D908" t="s">
        <v>625</v>
      </c>
      <c r="E908" t="s">
        <v>599</v>
      </c>
      <c r="F908">
        <v>1</v>
      </c>
      <c r="G908">
        <v>40</v>
      </c>
      <c r="H908">
        <v>40</v>
      </c>
      <c r="I908">
        <v>-1</v>
      </c>
      <c r="J908" s="1">
        <f>DATEVALUE(items[[#This Row],[date]])</f>
        <v>44114</v>
      </c>
    </row>
    <row r="909" spans="1:10" ht="15" hidden="1" x14ac:dyDescent="0.25">
      <c r="A909" t="s">
        <v>230</v>
      </c>
      <c r="B909" t="s">
        <v>231</v>
      </c>
      <c r="C909">
        <v>0</v>
      </c>
      <c r="D909" t="s">
        <v>621</v>
      </c>
      <c r="E909" t="s">
        <v>619</v>
      </c>
      <c r="F909">
        <v>0.72</v>
      </c>
      <c r="G909">
        <v>300</v>
      </c>
      <c r="H909">
        <v>216</v>
      </c>
      <c r="I909">
        <v>-1</v>
      </c>
      <c r="J909" s="1">
        <f>DATEVALUE(items[[#This Row],[date]])</f>
        <v>44115</v>
      </c>
    </row>
    <row r="910" spans="1:10" ht="15" hidden="1" x14ac:dyDescent="0.25">
      <c r="A910" t="s">
        <v>230</v>
      </c>
      <c r="B910" t="s">
        <v>232</v>
      </c>
      <c r="C910">
        <v>0</v>
      </c>
      <c r="D910" t="s">
        <v>625</v>
      </c>
      <c r="E910" t="s">
        <v>599</v>
      </c>
      <c r="F910">
        <v>1</v>
      </c>
      <c r="G910">
        <v>40</v>
      </c>
      <c r="H910">
        <v>40</v>
      </c>
      <c r="I910">
        <v>-1</v>
      </c>
      <c r="J910" s="1">
        <f>DATEVALUE(items[[#This Row],[date]])</f>
        <v>44115</v>
      </c>
    </row>
    <row r="911" spans="1:10" ht="15" hidden="1" x14ac:dyDescent="0.25">
      <c r="A911" t="s">
        <v>230</v>
      </c>
      <c r="B911" t="s">
        <v>232</v>
      </c>
      <c r="C911">
        <v>0</v>
      </c>
      <c r="D911" t="s">
        <v>598</v>
      </c>
      <c r="E911" t="s">
        <v>599</v>
      </c>
      <c r="F911">
        <v>0.1</v>
      </c>
      <c r="G911">
        <v>100</v>
      </c>
      <c r="H911">
        <v>10</v>
      </c>
      <c r="I911">
        <v>-1</v>
      </c>
      <c r="J911" s="1">
        <f>DATEVALUE(items[[#This Row],[date]])</f>
        <v>44115</v>
      </c>
    </row>
    <row r="912" spans="1:10" ht="15" hidden="1" x14ac:dyDescent="0.25">
      <c r="A912" t="s">
        <v>230</v>
      </c>
      <c r="B912" t="s">
        <v>233</v>
      </c>
      <c r="C912">
        <v>0</v>
      </c>
      <c r="D912" t="s">
        <v>607</v>
      </c>
      <c r="E912" t="s">
        <v>599</v>
      </c>
      <c r="F912">
        <v>0.2</v>
      </c>
      <c r="G912">
        <v>100</v>
      </c>
      <c r="H912">
        <v>20</v>
      </c>
      <c r="I912">
        <v>-1</v>
      </c>
      <c r="J912" s="1">
        <f>DATEVALUE(items[[#This Row],[date]])</f>
        <v>44115</v>
      </c>
    </row>
    <row r="913" spans="1:10" ht="15" hidden="1" x14ac:dyDescent="0.25">
      <c r="A913" t="s">
        <v>230</v>
      </c>
      <c r="B913" t="s">
        <v>233</v>
      </c>
      <c r="C913">
        <v>0</v>
      </c>
      <c r="D913" t="s">
        <v>660</v>
      </c>
      <c r="E913" t="s">
        <v>602</v>
      </c>
      <c r="F913">
        <v>0.27</v>
      </c>
      <c r="G913">
        <v>50</v>
      </c>
      <c r="H913">
        <v>13.5</v>
      </c>
      <c r="I913">
        <v>-1</v>
      </c>
      <c r="J913" s="1">
        <f>DATEVALUE(items[[#This Row],[date]])</f>
        <v>44115</v>
      </c>
    </row>
    <row r="914" spans="1:10" ht="15" hidden="1" x14ac:dyDescent="0.25">
      <c r="A914" t="s">
        <v>230</v>
      </c>
      <c r="B914" t="s">
        <v>233</v>
      </c>
      <c r="C914">
        <v>0</v>
      </c>
      <c r="D914" t="s">
        <v>664</v>
      </c>
      <c r="E914" t="s">
        <v>597</v>
      </c>
      <c r="F914">
        <v>1.45</v>
      </c>
      <c r="G914">
        <v>50</v>
      </c>
      <c r="H914">
        <v>72.5</v>
      </c>
      <c r="I914">
        <v>-1</v>
      </c>
      <c r="J914" s="1">
        <f>DATEVALUE(items[[#This Row],[date]])</f>
        <v>44115</v>
      </c>
    </row>
    <row r="915" spans="1:10" ht="15" hidden="1" x14ac:dyDescent="0.25">
      <c r="A915" t="s">
        <v>230</v>
      </c>
      <c r="B915" t="s">
        <v>234</v>
      </c>
      <c r="C915">
        <v>0</v>
      </c>
      <c r="D915" t="s">
        <v>626</v>
      </c>
      <c r="E915" t="s">
        <v>602</v>
      </c>
      <c r="F915">
        <v>0.27</v>
      </c>
      <c r="G915">
        <v>50</v>
      </c>
      <c r="H915">
        <v>13.5</v>
      </c>
      <c r="I915">
        <v>-1</v>
      </c>
      <c r="J915" s="1">
        <f>DATEVALUE(items[[#This Row],[date]])</f>
        <v>44115</v>
      </c>
    </row>
    <row r="916" spans="1:10" ht="15" hidden="1" x14ac:dyDescent="0.25">
      <c r="A916" t="s">
        <v>230</v>
      </c>
      <c r="B916" t="s">
        <v>234</v>
      </c>
      <c r="C916">
        <v>0</v>
      </c>
      <c r="D916" t="s">
        <v>608</v>
      </c>
      <c r="E916" t="s">
        <v>599</v>
      </c>
      <c r="F916">
        <v>0.14000000000000001</v>
      </c>
      <c r="G916">
        <v>99.999999999999986</v>
      </c>
      <c r="H916">
        <v>14</v>
      </c>
      <c r="I916">
        <v>-1</v>
      </c>
      <c r="J916" s="1">
        <f>DATEVALUE(items[[#This Row],[date]])</f>
        <v>44115</v>
      </c>
    </row>
    <row r="917" spans="1:10" ht="15" hidden="1" x14ac:dyDescent="0.25">
      <c r="A917" t="s">
        <v>230</v>
      </c>
      <c r="B917" t="s">
        <v>234</v>
      </c>
      <c r="C917">
        <v>0</v>
      </c>
      <c r="D917" t="s">
        <v>622</v>
      </c>
      <c r="E917" t="s">
        <v>602</v>
      </c>
      <c r="F917">
        <v>0.09</v>
      </c>
      <c r="G917">
        <v>100</v>
      </c>
      <c r="H917">
        <v>9</v>
      </c>
      <c r="I917">
        <v>-1</v>
      </c>
      <c r="J917" s="1">
        <f>DATEVALUE(items[[#This Row],[date]])</f>
        <v>44115</v>
      </c>
    </row>
    <row r="918" spans="1:10" ht="15" hidden="1" x14ac:dyDescent="0.25">
      <c r="A918" t="s">
        <v>230</v>
      </c>
      <c r="B918" t="s">
        <v>234</v>
      </c>
      <c r="C918">
        <v>0</v>
      </c>
      <c r="D918" t="s">
        <v>674</v>
      </c>
      <c r="E918" t="s">
        <v>599</v>
      </c>
      <c r="F918">
        <v>0.03</v>
      </c>
      <c r="G918">
        <v>100</v>
      </c>
      <c r="H918">
        <v>3</v>
      </c>
      <c r="I918">
        <v>-1</v>
      </c>
      <c r="J918" s="1">
        <f>DATEVALUE(items[[#This Row],[date]])</f>
        <v>44115</v>
      </c>
    </row>
    <row r="919" spans="1:10" ht="15" hidden="1" x14ac:dyDescent="0.25">
      <c r="A919" t="s">
        <v>230</v>
      </c>
      <c r="B919" t="s">
        <v>234</v>
      </c>
      <c r="C919">
        <v>0</v>
      </c>
      <c r="D919" t="s">
        <v>670</v>
      </c>
      <c r="E919" t="s">
        <v>602</v>
      </c>
      <c r="F919">
        <v>0.1</v>
      </c>
      <c r="G919">
        <v>50</v>
      </c>
      <c r="H919">
        <v>5</v>
      </c>
      <c r="I919">
        <v>-1</v>
      </c>
      <c r="J919" s="1">
        <f>DATEVALUE(items[[#This Row],[date]])</f>
        <v>44115</v>
      </c>
    </row>
    <row r="920" spans="1:10" ht="15" hidden="1" x14ac:dyDescent="0.25">
      <c r="A920" t="s">
        <v>230</v>
      </c>
      <c r="B920" t="s">
        <v>234</v>
      </c>
      <c r="C920">
        <v>0</v>
      </c>
      <c r="D920" t="s">
        <v>673</v>
      </c>
      <c r="E920" t="s">
        <v>602</v>
      </c>
      <c r="F920">
        <v>0.03</v>
      </c>
      <c r="G920">
        <v>100</v>
      </c>
      <c r="H920">
        <v>3</v>
      </c>
      <c r="I920">
        <v>-1</v>
      </c>
      <c r="J920" s="1">
        <f>DATEVALUE(items[[#This Row],[date]])</f>
        <v>44115</v>
      </c>
    </row>
    <row r="921" spans="1:10" ht="15" hidden="1" x14ac:dyDescent="0.25">
      <c r="A921" t="s">
        <v>230</v>
      </c>
      <c r="B921" t="s">
        <v>234</v>
      </c>
      <c r="C921">
        <v>0</v>
      </c>
      <c r="D921" t="s">
        <v>610</v>
      </c>
      <c r="E921" t="s">
        <v>597</v>
      </c>
      <c r="F921">
        <v>1</v>
      </c>
      <c r="G921">
        <v>30</v>
      </c>
      <c r="H921">
        <v>30</v>
      </c>
      <c r="I921">
        <v>-1</v>
      </c>
      <c r="J921" s="1">
        <f>DATEVALUE(items[[#This Row],[date]])</f>
        <v>44115</v>
      </c>
    </row>
    <row r="922" spans="1:10" ht="15" hidden="1" x14ac:dyDescent="0.25">
      <c r="A922" t="s">
        <v>230</v>
      </c>
      <c r="B922" t="s">
        <v>235</v>
      </c>
      <c r="C922">
        <v>0</v>
      </c>
      <c r="D922" t="s">
        <v>692</v>
      </c>
      <c r="E922" t="s">
        <v>602</v>
      </c>
      <c r="F922">
        <v>0.53</v>
      </c>
      <c r="G922">
        <v>50</v>
      </c>
      <c r="H922">
        <v>26.5</v>
      </c>
      <c r="I922">
        <v>-1</v>
      </c>
      <c r="J922" s="1">
        <f>DATEVALUE(items[[#This Row],[date]])</f>
        <v>44115</v>
      </c>
    </row>
    <row r="923" spans="1:10" ht="15" hidden="1" x14ac:dyDescent="0.25">
      <c r="A923" t="s">
        <v>230</v>
      </c>
      <c r="B923" t="s">
        <v>235</v>
      </c>
      <c r="C923">
        <v>0</v>
      </c>
      <c r="D923" t="s">
        <v>678</v>
      </c>
      <c r="E923" t="s">
        <v>599</v>
      </c>
      <c r="F923">
        <v>0.1</v>
      </c>
      <c r="G923">
        <v>100</v>
      </c>
      <c r="H923">
        <v>10</v>
      </c>
      <c r="I923">
        <v>-1</v>
      </c>
      <c r="J923" s="1">
        <f>DATEVALUE(items[[#This Row],[date]])</f>
        <v>44115</v>
      </c>
    </row>
    <row r="924" spans="1:10" ht="15" hidden="1" x14ac:dyDescent="0.25">
      <c r="A924" t="s">
        <v>230</v>
      </c>
      <c r="B924" t="s">
        <v>235</v>
      </c>
      <c r="C924">
        <v>0</v>
      </c>
      <c r="D924" t="s">
        <v>607</v>
      </c>
      <c r="E924" t="s">
        <v>599</v>
      </c>
      <c r="F924">
        <v>0.1</v>
      </c>
      <c r="G924">
        <v>100</v>
      </c>
      <c r="H924">
        <v>10</v>
      </c>
      <c r="I924">
        <v>-1</v>
      </c>
      <c r="J924" s="1">
        <f>DATEVALUE(items[[#This Row],[date]])</f>
        <v>44115</v>
      </c>
    </row>
    <row r="925" spans="1:10" ht="15" hidden="1" x14ac:dyDescent="0.25">
      <c r="A925" t="s">
        <v>230</v>
      </c>
      <c r="B925" t="s">
        <v>235</v>
      </c>
      <c r="C925">
        <v>0</v>
      </c>
      <c r="D925" t="s">
        <v>623</v>
      </c>
      <c r="E925" t="s">
        <v>602</v>
      </c>
      <c r="F925">
        <v>0.28999999999999998</v>
      </c>
      <c r="G925">
        <v>100</v>
      </c>
      <c r="H925">
        <v>29</v>
      </c>
      <c r="I925">
        <v>-1</v>
      </c>
      <c r="J925" s="1">
        <f>DATEVALUE(items[[#This Row],[date]])</f>
        <v>44115</v>
      </c>
    </row>
    <row r="926" spans="1:10" ht="15" hidden="1" x14ac:dyDescent="0.25">
      <c r="A926" t="s">
        <v>230</v>
      </c>
      <c r="B926" t="s">
        <v>235</v>
      </c>
      <c r="C926">
        <v>0</v>
      </c>
      <c r="D926" t="s">
        <v>610</v>
      </c>
      <c r="E926" t="s">
        <v>597</v>
      </c>
      <c r="F926">
        <v>1</v>
      </c>
      <c r="G926">
        <v>30</v>
      </c>
      <c r="H926">
        <v>30</v>
      </c>
      <c r="I926">
        <v>-1</v>
      </c>
      <c r="J926" s="1">
        <f>DATEVALUE(items[[#This Row],[date]])</f>
        <v>44115</v>
      </c>
    </row>
    <row r="927" spans="1:10" ht="15" hidden="1" x14ac:dyDescent="0.25">
      <c r="A927" t="s">
        <v>230</v>
      </c>
      <c r="B927" t="s">
        <v>236</v>
      </c>
      <c r="C927">
        <v>0</v>
      </c>
      <c r="D927" t="s">
        <v>637</v>
      </c>
      <c r="E927" t="s">
        <v>602</v>
      </c>
      <c r="F927">
        <v>0.28000000000000003</v>
      </c>
      <c r="G927">
        <v>179.99999999999997</v>
      </c>
      <c r="H927">
        <v>50.4</v>
      </c>
      <c r="I927">
        <v>-1</v>
      </c>
      <c r="J927" s="1">
        <f>DATEVALUE(items[[#This Row],[date]])</f>
        <v>44115</v>
      </c>
    </row>
    <row r="928" spans="1:10" ht="15" hidden="1" x14ac:dyDescent="0.25">
      <c r="A928" t="s">
        <v>230</v>
      </c>
      <c r="B928" t="s">
        <v>237</v>
      </c>
      <c r="C928">
        <v>0</v>
      </c>
      <c r="D928" t="s">
        <v>676</v>
      </c>
      <c r="E928" t="s">
        <v>602</v>
      </c>
      <c r="F928">
        <v>1.6</v>
      </c>
      <c r="G928">
        <v>50</v>
      </c>
      <c r="H928">
        <v>80</v>
      </c>
      <c r="I928">
        <v>-1</v>
      </c>
      <c r="J928" s="1">
        <f>DATEVALUE(items[[#This Row],[date]])</f>
        <v>44115</v>
      </c>
    </row>
    <row r="929" spans="1:10" ht="15" hidden="1" x14ac:dyDescent="0.25">
      <c r="A929" t="s">
        <v>230</v>
      </c>
      <c r="B929" t="s">
        <v>237</v>
      </c>
      <c r="C929">
        <v>0</v>
      </c>
      <c r="D929" t="s">
        <v>626</v>
      </c>
      <c r="E929" t="s">
        <v>602</v>
      </c>
      <c r="F929">
        <v>1</v>
      </c>
      <c r="G929">
        <v>50</v>
      </c>
      <c r="H929">
        <v>50</v>
      </c>
      <c r="I929">
        <v>-1</v>
      </c>
      <c r="J929" s="1">
        <f>DATEVALUE(items[[#This Row],[date]])</f>
        <v>44115</v>
      </c>
    </row>
    <row r="930" spans="1:10" ht="15" hidden="1" x14ac:dyDescent="0.25">
      <c r="A930" t="s">
        <v>230</v>
      </c>
      <c r="B930" t="s">
        <v>238</v>
      </c>
      <c r="C930">
        <v>0</v>
      </c>
      <c r="D930" t="s">
        <v>613</v>
      </c>
      <c r="E930" t="s">
        <v>599</v>
      </c>
      <c r="F930">
        <v>0.2</v>
      </c>
      <c r="G930">
        <v>100</v>
      </c>
      <c r="H930">
        <v>20</v>
      </c>
      <c r="I930">
        <v>-1</v>
      </c>
      <c r="J930" s="1">
        <f>DATEVALUE(items[[#This Row],[date]])</f>
        <v>44115</v>
      </c>
    </row>
    <row r="931" spans="1:10" ht="15" hidden="1" x14ac:dyDescent="0.25">
      <c r="A931" t="s">
        <v>230</v>
      </c>
      <c r="B931" t="s">
        <v>238</v>
      </c>
      <c r="C931">
        <v>0</v>
      </c>
      <c r="D931" t="s">
        <v>600</v>
      </c>
      <c r="E931" t="s">
        <v>599</v>
      </c>
      <c r="F931">
        <v>0.2</v>
      </c>
      <c r="G931">
        <v>100</v>
      </c>
      <c r="H931">
        <v>20</v>
      </c>
      <c r="I931">
        <v>-1</v>
      </c>
      <c r="J931" s="1">
        <f>DATEVALUE(items[[#This Row],[date]])</f>
        <v>44115</v>
      </c>
    </row>
    <row r="932" spans="1:10" ht="15" hidden="1" x14ac:dyDescent="0.25">
      <c r="A932" t="s">
        <v>230</v>
      </c>
      <c r="B932" t="s">
        <v>238</v>
      </c>
      <c r="C932">
        <v>0</v>
      </c>
      <c r="D932" t="s">
        <v>678</v>
      </c>
      <c r="E932" t="s">
        <v>599</v>
      </c>
      <c r="F932">
        <v>0.1</v>
      </c>
      <c r="G932">
        <v>100</v>
      </c>
      <c r="H932">
        <v>10</v>
      </c>
      <c r="I932">
        <v>-1</v>
      </c>
      <c r="J932" s="1">
        <f>DATEVALUE(items[[#This Row],[date]])</f>
        <v>44115</v>
      </c>
    </row>
    <row r="933" spans="1:10" ht="15" hidden="1" x14ac:dyDescent="0.25">
      <c r="A933" t="s">
        <v>230</v>
      </c>
      <c r="B933" t="s">
        <v>238</v>
      </c>
      <c r="C933">
        <v>0</v>
      </c>
      <c r="D933" t="s">
        <v>607</v>
      </c>
      <c r="E933" t="s">
        <v>599</v>
      </c>
      <c r="F933">
        <v>0.1</v>
      </c>
      <c r="G933">
        <v>100</v>
      </c>
      <c r="H933">
        <v>10</v>
      </c>
      <c r="I933">
        <v>-1</v>
      </c>
      <c r="J933" s="1">
        <f>DATEVALUE(items[[#This Row],[date]])</f>
        <v>44115</v>
      </c>
    </row>
    <row r="934" spans="1:10" ht="15" hidden="1" x14ac:dyDescent="0.25">
      <c r="A934" t="s">
        <v>230</v>
      </c>
      <c r="B934" t="s">
        <v>238</v>
      </c>
      <c r="C934">
        <v>0</v>
      </c>
      <c r="D934" t="s">
        <v>692</v>
      </c>
      <c r="E934" t="s">
        <v>602</v>
      </c>
      <c r="F934">
        <v>0.4</v>
      </c>
      <c r="G934">
        <v>50</v>
      </c>
      <c r="H934">
        <v>20</v>
      </c>
      <c r="I934">
        <v>-1</v>
      </c>
      <c r="J934" s="1">
        <f>DATEVALUE(items[[#This Row],[date]])</f>
        <v>44115</v>
      </c>
    </row>
    <row r="935" spans="1:10" ht="15" hidden="1" x14ac:dyDescent="0.25">
      <c r="A935" t="s">
        <v>230</v>
      </c>
      <c r="B935" t="s">
        <v>238</v>
      </c>
      <c r="C935">
        <v>0</v>
      </c>
      <c r="D935" t="s">
        <v>596</v>
      </c>
      <c r="E935" t="s">
        <v>597</v>
      </c>
      <c r="F935">
        <v>1</v>
      </c>
      <c r="G935">
        <v>40</v>
      </c>
      <c r="H935">
        <v>40</v>
      </c>
      <c r="I935">
        <v>-1</v>
      </c>
      <c r="J935" s="1">
        <f>DATEVALUE(items[[#This Row],[date]])</f>
        <v>44115</v>
      </c>
    </row>
    <row r="936" spans="1:10" ht="15" hidden="1" x14ac:dyDescent="0.25">
      <c r="A936" t="s">
        <v>230</v>
      </c>
      <c r="B936" t="s">
        <v>239</v>
      </c>
      <c r="C936">
        <v>0</v>
      </c>
      <c r="D936" t="s">
        <v>621</v>
      </c>
      <c r="E936" t="s">
        <v>619</v>
      </c>
      <c r="F936">
        <v>0.8</v>
      </c>
      <c r="G936">
        <v>300</v>
      </c>
      <c r="H936">
        <v>240</v>
      </c>
      <c r="I936">
        <v>-1</v>
      </c>
      <c r="J936" s="1">
        <f>DATEVALUE(items[[#This Row],[date]])</f>
        <v>44115</v>
      </c>
    </row>
    <row r="937" spans="1:10" ht="15" hidden="1" x14ac:dyDescent="0.25">
      <c r="A937" t="s">
        <v>230</v>
      </c>
      <c r="B937" t="s">
        <v>240</v>
      </c>
      <c r="C937">
        <v>0</v>
      </c>
      <c r="D937" t="s">
        <v>664</v>
      </c>
      <c r="E937" t="s">
        <v>597</v>
      </c>
      <c r="F937">
        <v>1.3</v>
      </c>
      <c r="G937">
        <v>50</v>
      </c>
      <c r="H937">
        <v>65</v>
      </c>
      <c r="I937">
        <v>-1</v>
      </c>
      <c r="J937" s="1">
        <f>DATEVALUE(items[[#This Row],[date]])</f>
        <v>44115</v>
      </c>
    </row>
    <row r="938" spans="1:10" ht="15" hidden="1" x14ac:dyDescent="0.25">
      <c r="A938" t="s">
        <v>230</v>
      </c>
      <c r="B938" t="s">
        <v>240</v>
      </c>
      <c r="C938">
        <v>0</v>
      </c>
      <c r="D938" t="s">
        <v>623</v>
      </c>
      <c r="E938" t="s">
        <v>602</v>
      </c>
      <c r="F938">
        <v>0.45</v>
      </c>
      <c r="G938">
        <v>100</v>
      </c>
      <c r="H938">
        <v>45</v>
      </c>
      <c r="I938">
        <v>-1</v>
      </c>
      <c r="J938" s="1">
        <f>DATEVALUE(items[[#This Row],[date]])</f>
        <v>44115</v>
      </c>
    </row>
    <row r="939" spans="1:10" ht="15" hidden="1" x14ac:dyDescent="0.25">
      <c r="A939" t="s">
        <v>230</v>
      </c>
      <c r="B939" t="s">
        <v>241</v>
      </c>
      <c r="C939">
        <v>0</v>
      </c>
      <c r="D939" t="s">
        <v>678</v>
      </c>
      <c r="E939" t="s">
        <v>599</v>
      </c>
      <c r="F939">
        <v>0.1</v>
      </c>
      <c r="G939">
        <v>100</v>
      </c>
      <c r="H939">
        <v>10</v>
      </c>
      <c r="I939">
        <v>-1</v>
      </c>
      <c r="J939" s="1">
        <f>DATEVALUE(items[[#This Row],[date]])</f>
        <v>44115</v>
      </c>
    </row>
    <row r="940" spans="1:10" ht="15" hidden="1" x14ac:dyDescent="0.25">
      <c r="A940" t="s">
        <v>230</v>
      </c>
      <c r="B940" t="s">
        <v>241</v>
      </c>
      <c r="C940">
        <v>0</v>
      </c>
      <c r="D940" t="s">
        <v>607</v>
      </c>
      <c r="E940" t="s">
        <v>599</v>
      </c>
      <c r="F940">
        <v>0.1</v>
      </c>
      <c r="G940">
        <v>100</v>
      </c>
      <c r="H940">
        <v>10</v>
      </c>
      <c r="I940">
        <v>-1</v>
      </c>
      <c r="J940" s="1">
        <f>DATEVALUE(items[[#This Row],[date]])</f>
        <v>44115</v>
      </c>
    </row>
    <row r="941" spans="1:10" ht="15" hidden="1" x14ac:dyDescent="0.25">
      <c r="A941" t="s">
        <v>230</v>
      </c>
      <c r="B941" t="s">
        <v>241</v>
      </c>
      <c r="C941">
        <v>0</v>
      </c>
      <c r="D941" t="s">
        <v>628</v>
      </c>
      <c r="E941" t="s">
        <v>599</v>
      </c>
      <c r="F941">
        <v>0.2</v>
      </c>
      <c r="G941">
        <v>100</v>
      </c>
      <c r="H941">
        <v>20</v>
      </c>
      <c r="I941">
        <v>-1</v>
      </c>
      <c r="J941" s="1">
        <f>DATEVALUE(items[[#This Row],[date]])</f>
        <v>44115</v>
      </c>
    </row>
    <row r="942" spans="1:10" ht="15" hidden="1" x14ac:dyDescent="0.25">
      <c r="A942" t="s">
        <v>230</v>
      </c>
      <c r="B942" t="s">
        <v>241</v>
      </c>
      <c r="C942">
        <v>0</v>
      </c>
      <c r="D942" t="s">
        <v>608</v>
      </c>
      <c r="E942" t="s">
        <v>599</v>
      </c>
      <c r="F942">
        <v>0.43</v>
      </c>
      <c r="G942">
        <v>100</v>
      </c>
      <c r="H942">
        <v>43</v>
      </c>
      <c r="I942">
        <v>-1</v>
      </c>
      <c r="J942" s="1">
        <f>DATEVALUE(items[[#This Row],[date]])</f>
        <v>44115</v>
      </c>
    </row>
    <row r="943" spans="1:10" ht="15" hidden="1" x14ac:dyDescent="0.25">
      <c r="A943" t="s">
        <v>230</v>
      </c>
      <c r="B943" t="s">
        <v>241</v>
      </c>
      <c r="C943">
        <v>0</v>
      </c>
      <c r="D943" t="s">
        <v>625</v>
      </c>
      <c r="E943" t="s">
        <v>599</v>
      </c>
      <c r="F943">
        <v>1</v>
      </c>
      <c r="G943">
        <v>40</v>
      </c>
      <c r="H943">
        <v>40</v>
      </c>
      <c r="I943">
        <v>-1</v>
      </c>
      <c r="J943" s="1">
        <f>DATEVALUE(items[[#This Row],[date]])</f>
        <v>44115</v>
      </c>
    </row>
    <row r="944" spans="1:10" ht="15" hidden="1" x14ac:dyDescent="0.25">
      <c r="A944" t="s">
        <v>230</v>
      </c>
      <c r="B944" t="s">
        <v>242</v>
      </c>
      <c r="C944">
        <v>0</v>
      </c>
      <c r="D944" t="s">
        <v>608</v>
      </c>
      <c r="E944" t="s">
        <v>599</v>
      </c>
      <c r="F944">
        <v>0.25</v>
      </c>
      <c r="G944">
        <v>100</v>
      </c>
      <c r="H944">
        <v>25</v>
      </c>
      <c r="I944">
        <v>-1</v>
      </c>
      <c r="J944" s="1">
        <f>DATEVALUE(items[[#This Row],[date]])</f>
        <v>44115</v>
      </c>
    </row>
    <row r="945" spans="1:10" ht="15" hidden="1" x14ac:dyDescent="0.25">
      <c r="A945" t="s">
        <v>230</v>
      </c>
      <c r="B945" t="s">
        <v>242</v>
      </c>
      <c r="C945">
        <v>0</v>
      </c>
      <c r="D945" t="s">
        <v>651</v>
      </c>
      <c r="E945" t="s">
        <v>599</v>
      </c>
      <c r="F945">
        <v>0.1</v>
      </c>
      <c r="G945">
        <v>100</v>
      </c>
      <c r="H945">
        <v>10</v>
      </c>
      <c r="I945">
        <v>-1</v>
      </c>
      <c r="J945" s="1">
        <f>DATEVALUE(items[[#This Row],[date]])</f>
        <v>44115</v>
      </c>
    </row>
    <row r="946" spans="1:10" ht="15" hidden="1" x14ac:dyDescent="0.25">
      <c r="A946" t="s">
        <v>230</v>
      </c>
      <c r="B946" t="s">
        <v>242</v>
      </c>
      <c r="C946">
        <v>0</v>
      </c>
      <c r="D946" t="s">
        <v>607</v>
      </c>
      <c r="E946" t="s">
        <v>599</v>
      </c>
      <c r="F946">
        <v>0.1</v>
      </c>
      <c r="G946">
        <v>100</v>
      </c>
      <c r="H946">
        <v>10</v>
      </c>
      <c r="I946">
        <v>-1</v>
      </c>
      <c r="J946" s="1">
        <f>DATEVALUE(items[[#This Row],[date]])</f>
        <v>44115</v>
      </c>
    </row>
    <row r="947" spans="1:10" ht="15" hidden="1" x14ac:dyDescent="0.25">
      <c r="A947" t="s">
        <v>230</v>
      </c>
      <c r="B947" t="s">
        <v>243</v>
      </c>
      <c r="C947">
        <v>0</v>
      </c>
      <c r="D947" t="s">
        <v>649</v>
      </c>
      <c r="E947" t="s">
        <v>602</v>
      </c>
      <c r="F947">
        <v>0.96</v>
      </c>
      <c r="G947">
        <v>50</v>
      </c>
      <c r="H947">
        <v>48</v>
      </c>
      <c r="I947">
        <v>-1</v>
      </c>
      <c r="J947" s="1">
        <f>DATEVALUE(items[[#This Row],[date]])</f>
        <v>44115</v>
      </c>
    </row>
    <row r="948" spans="1:10" ht="15" hidden="1" x14ac:dyDescent="0.25">
      <c r="A948" t="s">
        <v>230</v>
      </c>
      <c r="B948" t="s">
        <v>243</v>
      </c>
      <c r="C948">
        <v>0</v>
      </c>
      <c r="D948" t="s">
        <v>656</v>
      </c>
      <c r="E948" t="s">
        <v>602</v>
      </c>
      <c r="F948">
        <v>1</v>
      </c>
      <c r="G948">
        <v>10</v>
      </c>
      <c r="H948">
        <v>10</v>
      </c>
      <c r="I948">
        <v>-1</v>
      </c>
      <c r="J948" s="1">
        <f>DATEVALUE(items[[#This Row],[date]])</f>
        <v>44115</v>
      </c>
    </row>
    <row r="949" spans="1:10" ht="15" hidden="1" x14ac:dyDescent="0.25">
      <c r="A949" t="s">
        <v>230</v>
      </c>
      <c r="B949" t="s">
        <v>243</v>
      </c>
      <c r="C949">
        <v>0</v>
      </c>
      <c r="D949" t="s">
        <v>662</v>
      </c>
      <c r="E949" t="s">
        <v>602</v>
      </c>
      <c r="F949">
        <v>0.68</v>
      </c>
      <c r="G949">
        <v>49.999999999999993</v>
      </c>
      <c r="H949">
        <v>34</v>
      </c>
      <c r="I949">
        <v>-1</v>
      </c>
      <c r="J949" s="1">
        <f>DATEVALUE(items[[#This Row],[date]])</f>
        <v>44115</v>
      </c>
    </row>
    <row r="950" spans="1:10" ht="15" hidden="1" x14ac:dyDescent="0.25">
      <c r="A950" t="s">
        <v>230</v>
      </c>
      <c r="B950" t="s">
        <v>244</v>
      </c>
      <c r="C950">
        <v>0</v>
      </c>
      <c r="D950" t="s">
        <v>607</v>
      </c>
      <c r="E950" t="s">
        <v>599</v>
      </c>
      <c r="F950">
        <v>0.3</v>
      </c>
      <c r="G950">
        <v>100</v>
      </c>
      <c r="H950">
        <v>30</v>
      </c>
      <c r="I950">
        <v>-1</v>
      </c>
      <c r="J950" s="1">
        <f>DATEVALUE(items[[#This Row],[date]])</f>
        <v>44115</v>
      </c>
    </row>
    <row r="951" spans="1:10" ht="15" hidden="1" x14ac:dyDescent="0.25">
      <c r="A951" t="s">
        <v>230</v>
      </c>
      <c r="B951" t="s">
        <v>245</v>
      </c>
      <c r="C951">
        <v>0</v>
      </c>
      <c r="D951" t="s">
        <v>625</v>
      </c>
      <c r="E951" t="s">
        <v>599</v>
      </c>
      <c r="F951">
        <v>1</v>
      </c>
      <c r="G951">
        <v>40</v>
      </c>
      <c r="H951">
        <v>40</v>
      </c>
      <c r="I951">
        <v>-1</v>
      </c>
      <c r="J951" s="1">
        <f>DATEVALUE(items[[#This Row],[date]])</f>
        <v>44115</v>
      </c>
    </row>
    <row r="952" spans="1:10" ht="15" hidden="1" x14ac:dyDescent="0.25">
      <c r="A952" t="s">
        <v>230</v>
      </c>
      <c r="B952" t="s">
        <v>245</v>
      </c>
      <c r="C952">
        <v>0</v>
      </c>
      <c r="D952" t="s">
        <v>607</v>
      </c>
      <c r="E952" t="s">
        <v>599</v>
      </c>
      <c r="F952">
        <v>0.1</v>
      </c>
      <c r="G952">
        <v>100</v>
      </c>
      <c r="H952">
        <v>10</v>
      </c>
      <c r="I952">
        <v>-1</v>
      </c>
      <c r="J952" s="1">
        <f>DATEVALUE(items[[#This Row],[date]])</f>
        <v>44115</v>
      </c>
    </row>
    <row r="953" spans="1:10" ht="15" hidden="1" x14ac:dyDescent="0.25">
      <c r="A953" t="s">
        <v>230</v>
      </c>
      <c r="B953" t="s">
        <v>245</v>
      </c>
      <c r="C953">
        <v>0</v>
      </c>
      <c r="D953" t="s">
        <v>656</v>
      </c>
      <c r="E953" t="s">
        <v>602</v>
      </c>
      <c r="F953">
        <v>1</v>
      </c>
      <c r="G953">
        <v>10</v>
      </c>
      <c r="H953">
        <v>10</v>
      </c>
      <c r="I953">
        <v>-1</v>
      </c>
      <c r="J953" s="1">
        <f>DATEVALUE(items[[#This Row],[date]])</f>
        <v>44115</v>
      </c>
    </row>
    <row r="954" spans="1:10" ht="15" hidden="1" x14ac:dyDescent="0.25">
      <c r="A954" t="s">
        <v>230</v>
      </c>
      <c r="B954" t="s">
        <v>245</v>
      </c>
      <c r="C954">
        <v>0</v>
      </c>
      <c r="D954" t="s">
        <v>692</v>
      </c>
      <c r="E954" t="s">
        <v>602</v>
      </c>
      <c r="F954">
        <v>0.15</v>
      </c>
      <c r="G954">
        <v>50</v>
      </c>
      <c r="H954">
        <v>7.5</v>
      </c>
      <c r="I954">
        <v>-1</v>
      </c>
      <c r="J954" s="1">
        <f>DATEVALUE(items[[#This Row],[date]])</f>
        <v>44115</v>
      </c>
    </row>
    <row r="955" spans="1:10" ht="15" hidden="1" x14ac:dyDescent="0.25">
      <c r="A955" t="s">
        <v>230</v>
      </c>
      <c r="B955" t="s">
        <v>245</v>
      </c>
      <c r="C955">
        <v>0</v>
      </c>
      <c r="D955" t="s">
        <v>687</v>
      </c>
      <c r="E955" t="s">
        <v>602</v>
      </c>
      <c r="F955">
        <v>0.04</v>
      </c>
      <c r="G955">
        <v>100</v>
      </c>
      <c r="H955">
        <v>4</v>
      </c>
      <c r="I955">
        <v>-1</v>
      </c>
      <c r="J955" s="1">
        <f>DATEVALUE(items[[#This Row],[date]])</f>
        <v>44115</v>
      </c>
    </row>
    <row r="956" spans="1:10" ht="15" hidden="1" x14ac:dyDescent="0.25">
      <c r="A956" t="s">
        <v>230</v>
      </c>
      <c r="B956" t="s">
        <v>245</v>
      </c>
      <c r="C956">
        <v>0</v>
      </c>
      <c r="D956" t="s">
        <v>673</v>
      </c>
      <c r="E956" t="s">
        <v>602</v>
      </c>
      <c r="F956">
        <v>0.04</v>
      </c>
      <c r="G956">
        <v>100</v>
      </c>
      <c r="H956">
        <v>4</v>
      </c>
      <c r="I956">
        <v>-1</v>
      </c>
      <c r="J956" s="1">
        <f>DATEVALUE(items[[#This Row],[date]])</f>
        <v>44115</v>
      </c>
    </row>
    <row r="957" spans="1:10" ht="15" hidden="1" x14ac:dyDescent="0.25">
      <c r="A957" t="s">
        <v>230</v>
      </c>
      <c r="B957" t="s">
        <v>246</v>
      </c>
      <c r="C957">
        <v>0</v>
      </c>
      <c r="D957" t="s">
        <v>596</v>
      </c>
      <c r="E957" t="s">
        <v>597</v>
      </c>
      <c r="F957">
        <v>1</v>
      </c>
      <c r="G957">
        <v>40</v>
      </c>
      <c r="H957">
        <v>40</v>
      </c>
      <c r="I957">
        <v>-1</v>
      </c>
      <c r="J957" s="1">
        <f>DATEVALUE(items[[#This Row],[date]])</f>
        <v>44115</v>
      </c>
    </row>
    <row r="958" spans="1:10" ht="15" hidden="1" x14ac:dyDescent="0.25">
      <c r="A958" t="s">
        <v>230</v>
      </c>
      <c r="B958" t="s">
        <v>246</v>
      </c>
      <c r="C958">
        <v>0</v>
      </c>
      <c r="D958" t="s">
        <v>662</v>
      </c>
      <c r="E958" t="s">
        <v>602</v>
      </c>
      <c r="F958">
        <v>0.3</v>
      </c>
      <c r="G958">
        <v>50</v>
      </c>
      <c r="H958">
        <v>15</v>
      </c>
      <c r="I958">
        <v>-1</v>
      </c>
      <c r="J958" s="1">
        <f>DATEVALUE(items[[#This Row],[date]])</f>
        <v>44115</v>
      </c>
    </row>
    <row r="959" spans="1:10" ht="15" hidden="1" x14ac:dyDescent="0.25">
      <c r="A959" t="s">
        <v>230</v>
      </c>
      <c r="B959" t="s">
        <v>246</v>
      </c>
      <c r="C959">
        <v>0</v>
      </c>
      <c r="D959" t="s">
        <v>628</v>
      </c>
      <c r="E959" t="s">
        <v>599</v>
      </c>
      <c r="F959">
        <v>0.2</v>
      </c>
      <c r="G959">
        <v>100</v>
      </c>
      <c r="H959">
        <v>20</v>
      </c>
      <c r="I959">
        <v>-1</v>
      </c>
      <c r="J959" s="1">
        <f>DATEVALUE(items[[#This Row],[date]])</f>
        <v>44115</v>
      </c>
    </row>
    <row r="960" spans="1:10" ht="15" hidden="1" x14ac:dyDescent="0.25">
      <c r="A960" t="s">
        <v>230</v>
      </c>
      <c r="B960" t="s">
        <v>247</v>
      </c>
      <c r="C960">
        <v>0</v>
      </c>
      <c r="D960" t="s">
        <v>625</v>
      </c>
      <c r="E960" t="s">
        <v>599</v>
      </c>
      <c r="F960">
        <v>1</v>
      </c>
      <c r="G960">
        <v>40</v>
      </c>
      <c r="H960">
        <v>40</v>
      </c>
      <c r="I960">
        <v>-1</v>
      </c>
      <c r="J960" s="1">
        <f>DATEVALUE(items[[#This Row],[date]])</f>
        <v>44115</v>
      </c>
    </row>
    <row r="961" spans="1:10" ht="15" hidden="1" x14ac:dyDescent="0.25">
      <c r="A961" t="s">
        <v>230</v>
      </c>
      <c r="B961" t="s">
        <v>247</v>
      </c>
      <c r="C961">
        <v>0</v>
      </c>
      <c r="D961" t="s">
        <v>678</v>
      </c>
      <c r="E961" t="s">
        <v>599</v>
      </c>
      <c r="F961">
        <v>0.1</v>
      </c>
      <c r="G961">
        <v>100</v>
      </c>
      <c r="H961">
        <v>10</v>
      </c>
      <c r="I961">
        <v>-1</v>
      </c>
      <c r="J961" s="1">
        <f>DATEVALUE(items[[#This Row],[date]])</f>
        <v>44115</v>
      </c>
    </row>
    <row r="962" spans="1:10" ht="15" hidden="1" x14ac:dyDescent="0.25">
      <c r="A962" t="s">
        <v>230</v>
      </c>
      <c r="B962" t="s">
        <v>248</v>
      </c>
      <c r="C962">
        <v>0</v>
      </c>
      <c r="D962" t="s">
        <v>625</v>
      </c>
      <c r="E962" t="s">
        <v>599</v>
      </c>
      <c r="F962">
        <v>1</v>
      </c>
      <c r="G962">
        <v>40</v>
      </c>
      <c r="H962">
        <v>40</v>
      </c>
      <c r="I962">
        <v>-1</v>
      </c>
      <c r="J962" s="1">
        <f>DATEVALUE(items[[#This Row],[date]])</f>
        <v>44115</v>
      </c>
    </row>
    <row r="963" spans="1:10" ht="15" hidden="1" x14ac:dyDescent="0.25">
      <c r="A963" t="s">
        <v>230</v>
      </c>
      <c r="B963" t="s">
        <v>248</v>
      </c>
      <c r="C963">
        <v>0</v>
      </c>
      <c r="D963" t="s">
        <v>627</v>
      </c>
      <c r="E963" t="s">
        <v>602</v>
      </c>
      <c r="F963">
        <v>0.3</v>
      </c>
      <c r="G963">
        <v>60</v>
      </c>
      <c r="H963">
        <v>18</v>
      </c>
      <c r="I963">
        <v>-1</v>
      </c>
      <c r="J963" s="1">
        <f>DATEVALUE(items[[#This Row],[date]])</f>
        <v>44115</v>
      </c>
    </row>
    <row r="964" spans="1:10" ht="15" hidden="1" x14ac:dyDescent="0.25">
      <c r="A964" t="s">
        <v>230</v>
      </c>
      <c r="B964" t="s">
        <v>248</v>
      </c>
      <c r="C964">
        <v>0</v>
      </c>
      <c r="D964" t="s">
        <v>623</v>
      </c>
      <c r="E964" t="s">
        <v>602</v>
      </c>
      <c r="F964">
        <v>0.37</v>
      </c>
      <c r="G964">
        <v>100</v>
      </c>
      <c r="H964">
        <v>37</v>
      </c>
      <c r="I964">
        <v>-1</v>
      </c>
      <c r="J964" s="1">
        <f>DATEVALUE(items[[#This Row],[date]])</f>
        <v>44115</v>
      </c>
    </row>
    <row r="965" spans="1:10" ht="15" hidden="1" x14ac:dyDescent="0.25">
      <c r="A965" t="s">
        <v>230</v>
      </c>
      <c r="B965" t="s">
        <v>249</v>
      </c>
      <c r="C965">
        <v>0</v>
      </c>
      <c r="D965" t="s">
        <v>647</v>
      </c>
      <c r="E965" t="s">
        <v>602</v>
      </c>
      <c r="F965">
        <v>1.8</v>
      </c>
      <c r="G965">
        <v>50</v>
      </c>
      <c r="H965">
        <v>90</v>
      </c>
      <c r="I965">
        <v>-1</v>
      </c>
      <c r="J965" s="1">
        <f>DATEVALUE(items[[#This Row],[date]])</f>
        <v>44115</v>
      </c>
    </row>
    <row r="966" spans="1:10" ht="15" hidden="1" x14ac:dyDescent="0.25">
      <c r="A966" t="s">
        <v>230</v>
      </c>
      <c r="B966" t="s">
        <v>249</v>
      </c>
      <c r="C966">
        <v>0</v>
      </c>
      <c r="D966" t="s">
        <v>648</v>
      </c>
      <c r="E966" t="s">
        <v>602</v>
      </c>
      <c r="F966">
        <v>1</v>
      </c>
      <c r="G966">
        <v>20</v>
      </c>
      <c r="H966">
        <v>20</v>
      </c>
      <c r="I966">
        <v>-1</v>
      </c>
      <c r="J966" s="1">
        <f>DATEVALUE(items[[#This Row],[date]])</f>
        <v>44115</v>
      </c>
    </row>
    <row r="967" spans="1:10" ht="15" hidden="1" x14ac:dyDescent="0.25">
      <c r="A967" t="s">
        <v>230</v>
      </c>
      <c r="B967" t="s">
        <v>249</v>
      </c>
      <c r="C967">
        <v>0</v>
      </c>
      <c r="D967" t="s">
        <v>627</v>
      </c>
      <c r="E967" t="s">
        <v>602</v>
      </c>
      <c r="F967">
        <v>0.35</v>
      </c>
      <c r="G967">
        <v>60.000000000000007</v>
      </c>
      <c r="H967">
        <v>21</v>
      </c>
      <c r="I967">
        <v>-1</v>
      </c>
      <c r="J967" s="1">
        <f>DATEVALUE(items[[#This Row],[date]])</f>
        <v>44115</v>
      </c>
    </row>
    <row r="968" spans="1:10" ht="15" hidden="1" x14ac:dyDescent="0.25">
      <c r="A968" t="s">
        <v>230</v>
      </c>
      <c r="B968" t="s">
        <v>250</v>
      </c>
      <c r="C968">
        <v>0</v>
      </c>
      <c r="D968" t="s">
        <v>625</v>
      </c>
      <c r="E968" t="s">
        <v>599</v>
      </c>
      <c r="F968">
        <v>1</v>
      </c>
      <c r="G968">
        <v>40</v>
      </c>
      <c r="H968">
        <v>40</v>
      </c>
      <c r="I968">
        <v>-1</v>
      </c>
      <c r="J968" s="1">
        <f>DATEVALUE(items[[#This Row],[date]])</f>
        <v>44115</v>
      </c>
    </row>
    <row r="969" spans="1:10" ht="15" hidden="1" x14ac:dyDescent="0.25">
      <c r="A969" t="s">
        <v>230</v>
      </c>
      <c r="B969" t="s">
        <v>250</v>
      </c>
      <c r="C969">
        <v>0</v>
      </c>
      <c r="D969" t="s">
        <v>692</v>
      </c>
      <c r="E969" t="s">
        <v>602</v>
      </c>
      <c r="F969">
        <v>0.3</v>
      </c>
      <c r="G969">
        <v>50</v>
      </c>
      <c r="H969">
        <v>15</v>
      </c>
      <c r="I969">
        <v>-1</v>
      </c>
      <c r="J969" s="1">
        <f>DATEVALUE(items[[#This Row],[date]])</f>
        <v>44115</v>
      </c>
    </row>
    <row r="970" spans="1:10" ht="15" hidden="1" x14ac:dyDescent="0.25">
      <c r="A970" t="s">
        <v>230</v>
      </c>
      <c r="B970" t="s">
        <v>250</v>
      </c>
      <c r="C970">
        <v>0</v>
      </c>
      <c r="D970" t="s">
        <v>651</v>
      </c>
      <c r="E970" t="s">
        <v>599</v>
      </c>
      <c r="F970">
        <v>0.1</v>
      </c>
      <c r="G970">
        <v>100</v>
      </c>
      <c r="H970">
        <v>10</v>
      </c>
      <c r="I970">
        <v>-1</v>
      </c>
      <c r="J970" s="1">
        <f>DATEVALUE(items[[#This Row],[date]])</f>
        <v>44115</v>
      </c>
    </row>
    <row r="971" spans="1:10" ht="15" hidden="1" x14ac:dyDescent="0.25">
      <c r="A971" t="s">
        <v>230</v>
      </c>
      <c r="B971" t="s">
        <v>251</v>
      </c>
      <c r="C971">
        <v>0</v>
      </c>
      <c r="D971" t="s">
        <v>621</v>
      </c>
      <c r="E971" t="s">
        <v>619</v>
      </c>
      <c r="F971">
        <v>0.83</v>
      </c>
      <c r="G971">
        <v>300</v>
      </c>
      <c r="H971">
        <v>249</v>
      </c>
      <c r="I971">
        <v>-1</v>
      </c>
      <c r="J971" s="1">
        <f>DATEVALUE(items[[#This Row],[date]])</f>
        <v>44115</v>
      </c>
    </row>
    <row r="972" spans="1:10" ht="15" hidden="1" x14ac:dyDescent="0.25">
      <c r="A972" t="s">
        <v>230</v>
      </c>
      <c r="B972" t="s">
        <v>251</v>
      </c>
      <c r="C972">
        <v>0</v>
      </c>
      <c r="D972" t="s">
        <v>682</v>
      </c>
      <c r="E972" t="s">
        <v>619</v>
      </c>
      <c r="F972">
        <v>0.5</v>
      </c>
      <c r="G972">
        <v>250</v>
      </c>
      <c r="H972">
        <v>125</v>
      </c>
      <c r="I972">
        <v>-1</v>
      </c>
      <c r="J972" s="1">
        <f>DATEVALUE(items[[#This Row],[date]])</f>
        <v>44115</v>
      </c>
    </row>
    <row r="973" spans="1:10" ht="15" hidden="1" x14ac:dyDescent="0.25">
      <c r="A973" t="s">
        <v>230</v>
      </c>
      <c r="B973" t="s">
        <v>251</v>
      </c>
      <c r="C973">
        <v>0</v>
      </c>
      <c r="D973" t="s">
        <v>682</v>
      </c>
      <c r="E973" t="s">
        <v>619</v>
      </c>
      <c r="F973">
        <v>0.5</v>
      </c>
      <c r="G973">
        <v>250</v>
      </c>
      <c r="H973">
        <v>125</v>
      </c>
      <c r="I973">
        <v>-1</v>
      </c>
      <c r="J973" s="1">
        <f>DATEVALUE(items[[#This Row],[date]])</f>
        <v>44115</v>
      </c>
    </row>
    <row r="974" spans="1:10" ht="15" hidden="1" x14ac:dyDescent="0.25">
      <c r="A974" t="s">
        <v>230</v>
      </c>
      <c r="B974" t="s">
        <v>251</v>
      </c>
      <c r="C974">
        <v>0</v>
      </c>
      <c r="D974" t="s">
        <v>666</v>
      </c>
      <c r="E974" t="s">
        <v>619</v>
      </c>
      <c r="F974">
        <v>0.54200000000000004</v>
      </c>
      <c r="G974">
        <v>650</v>
      </c>
      <c r="H974">
        <v>352.3</v>
      </c>
      <c r="I974">
        <v>-1</v>
      </c>
      <c r="J974" s="1">
        <f>DATEVALUE(items[[#This Row],[date]])</f>
        <v>44115</v>
      </c>
    </row>
    <row r="975" spans="1:10" ht="15" hidden="1" x14ac:dyDescent="0.25">
      <c r="A975" t="s">
        <v>230</v>
      </c>
      <c r="B975" t="s">
        <v>251</v>
      </c>
      <c r="C975">
        <v>0</v>
      </c>
      <c r="D975" t="s">
        <v>631</v>
      </c>
      <c r="E975" t="s">
        <v>619</v>
      </c>
      <c r="F975">
        <v>0.2</v>
      </c>
      <c r="G975">
        <v>250</v>
      </c>
      <c r="H975">
        <v>50</v>
      </c>
      <c r="I975">
        <v>-1</v>
      </c>
      <c r="J975" s="1">
        <f>DATEVALUE(items[[#This Row],[date]])</f>
        <v>44115</v>
      </c>
    </row>
    <row r="976" spans="1:10" ht="15" hidden="1" x14ac:dyDescent="0.25">
      <c r="A976" t="s">
        <v>230</v>
      </c>
      <c r="B976" t="s">
        <v>251</v>
      </c>
      <c r="C976">
        <v>0</v>
      </c>
      <c r="D976" t="s">
        <v>693</v>
      </c>
      <c r="E976" t="s">
        <v>619</v>
      </c>
      <c r="F976">
        <v>0.25</v>
      </c>
      <c r="G976">
        <v>850</v>
      </c>
      <c r="H976">
        <v>212.5</v>
      </c>
      <c r="I976">
        <v>-1</v>
      </c>
      <c r="J976" s="1">
        <f>DATEVALUE(items[[#This Row],[date]])</f>
        <v>44115</v>
      </c>
    </row>
    <row r="977" spans="1:10" ht="15" hidden="1" x14ac:dyDescent="0.25">
      <c r="A977" t="s">
        <v>230</v>
      </c>
      <c r="B977" t="s">
        <v>251</v>
      </c>
      <c r="C977">
        <v>0</v>
      </c>
      <c r="D977" t="s">
        <v>693</v>
      </c>
      <c r="E977" t="s">
        <v>619</v>
      </c>
      <c r="F977">
        <v>0.25</v>
      </c>
      <c r="G977">
        <v>850</v>
      </c>
      <c r="H977">
        <v>212.5</v>
      </c>
      <c r="I977">
        <v>-1</v>
      </c>
      <c r="J977" s="1">
        <f>DATEVALUE(items[[#This Row],[date]])</f>
        <v>44115</v>
      </c>
    </row>
    <row r="978" spans="1:10" ht="15" hidden="1" x14ac:dyDescent="0.25">
      <c r="A978" t="s">
        <v>230</v>
      </c>
      <c r="B978" t="s">
        <v>251</v>
      </c>
      <c r="C978">
        <v>0</v>
      </c>
      <c r="D978" t="s">
        <v>670</v>
      </c>
      <c r="E978" t="s">
        <v>602</v>
      </c>
      <c r="F978">
        <v>1.4</v>
      </c>
      <c r="G978">
        <v>50</v>
      </c>
      <c r="H978">
        <v>70</v>
      </c>
      <c r="I978">
        <v>-1</v>
      </c>
      <c r="J978" s="1">
        <f>DATEVALUE(items[[#This Row],[date]])</f>
        <v>44115</v>
      </c>
    </row>
    <row r="979" spans="1:10" ht="15" hidden="1" x14ac:dyDescent="0.25">
      <c r="A979" t="s">
        <v>230</v>
      </c>
      <c r="B979" t="s">
        <v>251</v>
      </c>
      <c r="C979">
        <v>0</v>
      </c>
      <c r="D979" t="s">
        <v>677</v>
      </c>
      <c r="E979" t="s">
        <v>602</v>
      </c>
      <c r="F979">
        <v>1.18</v>
      </c>
      <c r="G979">
        <v>60</v>
      </c>
      <c r="H979">
        <v>70.8</v>
      </c>
      <c r="I979">
        <v>-1</v>
      </c>
      <c r="J979" s="1">
        <f>DATEVALUE(items[[#This Row],[date]])</f>
        <v>44115</v>
      </c>
    </row>
    <row r="980" spans="1:10" ht="15" hidden="1" x14ac:dyDescent="0.25">
      <c r="A980" t="s">
        <v>230</v>
      </c>
      <c r="B980" t="s">
        <v>251</v>
      </c>
      <c r="C980">
        <v>0</v>
      </c>
      <c r="D980" t="s">
        <v>596</v>
      </c>
      <c r="E980" t="s">
        <v>597</v>
      </c>
      <c r="F980">
        <v>1</v>
      </c>
      <c r="G980">
        <v>40</v>
      </c>
      <c r="H980">
        <v>40</v>
      </c>
      <c r="I980">
        <v>-1</v>
      </c>
      <c r="J980" s="1">
        <f>DATEVALUE(items[[#This Row],[date]])</f>
        <v>44115</v>
      </c>
    </row>
    <row r="981" spans="1:10" ht="15" hidden="1" x14ac:dyDescent="0.25">
      <c r="A981" t="s">
        <v>230</v>
      </c>
      <c r="B981" t="s">
        <v>252</v>
      </c>
      <c r="C981">
        <v>0</v>
      </c>
      <c r="D981" t="s">
        <v>604</v>
      </c>
      <c r="E981" t="s">
        <v>602</v>
      </c>
      <c r="F981">
        <v>1</v>
      </c>
      <c r="G981">
        <v>50</v>
      </c>
      <c r="H981">
        <v>50</v>
      </c>
      <c r="I981">
        <v>-1</v>
      </c>
      <c r="J981" s="1">
        <f>DATEVALUE(items[[#This Row],[date]])</f>
        <v>44115</v>
      </c>
    </row>
    <row r="982" spans="1:10" ht="15" hidden="1" x14ac:dyDescent="0.25">
      <c r="A982" t="s">
        <v>230</v>
      </c>
      <c r="B982" t="s">
        <v>253</v>
      </c>
      <c r="C982">
        <v>0</v>
      </c>
      <c r="D982" t="s">
        <v>625</v>
      </c>
      <c r="E982" t="s">
        <v>599</v>
      </c>
      <c r="F982">
        <v>1</v>
      </c>
      <c r="G982">
        <v>40</v>
      </c>
      <c r="H982">
        <v>40</v>
      </c>
      <c r="I982">
        <v>-1</v>
      </c>
      <c r="J982" s="1">
        <f>DATEVALUE(items[[#This Row],[date]])</f>
        <v>44115</v>
      </c>
    </row>
    <row r="983" spans="1:10" ht="15" hidden="1" x14ac:dyDescent="0.25">
      <c r="A983" t="s">
        <v>230</v>
      </c>
      <c r="B983" t="s">
        <v>253</v>
      </c>
      <c r="C983">
        <v>0</v>
      </c>
      <c r="D983" t="s">
        <v>604</v>
      </c>
      <c r="E983" t="s">
        <v>602</v>
      </c>
      <c r="F983">
        <v>0.7</v>
      </c>
      <c r="G983">
        <v>50</v>
      </c>
      <c r="H983">
        <v>35</v>
      </c>
      <c r="I983">
        <v>-1</v>
      </c>
      <c r="J983" s="1">
        <f>DATEVALUE(items[[#This Row],[date]])</f>
        <v>44115</v>
      </c>
    </row>
    <row r="984" spans="1:10" ht="15" hidden="1" x14ac:dyDescent="0.25">
      <c r="A984" t="s">
        <v>230</v>
      </c>
      <c r="B984" t="s">
        <v>254</v>
      </c>
      <c r="C984">
        <v>0</v>
      </c>
      <c r="D984" t="s">
        <v>604</v>
      </c>
      <c r="E984" t="s">
        <v>602</v>
      </c>
      <c r="F984">
        <v>0.32</v>
      </c>
      <c r="G984">
        <v>50</v>
      </c>
      <c r="H984">
        <v>16</v>
      </c>
      <c r="I984">
        <v>-1</v>
      </c>
      <c r="J984" s="1">
        <f>DATEVALUE(items[[#This Row],[date]])</f>
        <v>44115</v>
      </c>
    </row>
    <row r="985" spans="1:10" ht="15" hidden="1" x14ac:dyDescent="0.25">
      <c r="A985" t="s">
        <v>230</v>
      </c>
      <c r="B985" t="s">
        <v>254</v>
      </c>
      <c r="C985">
        <v>0</v>
      </c>
      <c r="D985" t="s">
        <v>613</v>
      </c>
      <c r="E985" t="s">
        <v>599</v>
      </c>
      <c r="F985">
        <v>0.2</v>
      </c>
      <c r="G985">
        <v>100</v>
      </c>
      <c r="H985">
        <v>20</v>
      </c>
      <c r="I985">
        <v>-1</v>
      </c>
      <c r="J985" s="1">
        <f>DATEVALUE(items[[#This Row],[date]])</f>
        <v>44115</v>
      </c>
    </row>
    <row r="986" spans="1:10" ht="15" hidden="1" x14ac:dyDescent="0.25">
      <c r="A986" t="s">
        <v>230</v>
      </c>
      <c r="B986" t="s">
        <v>254</v>
      </c>
      <c r="C986">
        <v>0</v>
      </c>
      <c r="D986" t="s">
        <v>612</v>
      </c>
      <c r="E986" t="s">
        <v>599</v>
      </c>
      <c r="F986">
        <v>0.05</v>
      </c>
      <c r="G986">
        <v>100</v>
      </c>
      <c r="H986">
        <v>5</v>
      </c>
      <c r="I986">
        <v>-1</v>
      </c>
      <c r="J986" s="1">
        <f>DATEVALUE(items[[#This Row],[date]])</f>
        <v>44115</v>
      </c>
    </row>
    <row r="987" spans="1:10" ht="15" hidden="1" x14ac:dyDescent="0.25">
      <c r="A987" t="s">
        <v>230</v>
      </c>
      <c r="B987" t="s">
        <v>254</v>
      </c>
      <c r="C987">
        <v>0</v>
      </c>
      <c r="D987" t="s">
        <v>674</v>
      </c>
      <c r="E987" t="s">
        <v>599</v>
      </c>
      <c r="F987">
        <v>7.0000000000000007E-2</v>
      </c>
      <c r="G987">
        <v>99.999999999999986</v>
      </c>
      <c r="H987">
        <v>7</v>
      </c>
      <c r="I987">
        <v>-1</v>
      </c>
      <c r="J987" s="1">
        <f>DATEVALUE(items[[#This Row],[date]])</f>
        <v>44115</v>
      </c>
    </row>
    <row r="988" spans="1:10" ht="15" hidden="1" x14ac:dyDescent="0.25">
      <c r="A988" t="s">
        <v>230</v>
      </c>
      <c r="B988" t="s">
        <v>254</v>
      </c>
      <c r="C988">
        <v>0</v>
      </c>
      <c r="D988" t="s">
        <v>608</v>
      </c>
      <c r="E988" t="s">
        <v>599</v>
      </c>
      <c r="F988">
        <v>0.14000000000000001</v>
      </c>
      <c r="G988">
        <v>99.999999999999986</v>
      </c>
      <c r="H988">
        <v>14</v>
      </c>
      <c r="I988">
        <v>-1</v>
      </c>
      <c r="J988" s="1">
        <f>DATEVALUE(items[[#This Row],[date]])</f>
        <v>44115</v>
      </c>
    </row>
    <row r="989" spans="1:10" ht="15" hidden="1" x14ac:dyDescent="0.25">
      <c r="A989" t="s">
        <v>230</v>
      </c>
      <c r="B989" t="s">
        <v>254</v>
      </c>
      <c r="C989">
        <v>0</v>
      </c>
      <c r="D989" t="s">
        <v>628</v>
      </c>
      <c r="E989" t="s">
        <v>599</v>
      </c>
      <c r="F989">
        <v>0.34</v>
      </c>
      <c r="G989">
        <v>99.999999999999986</v>
      </c>
      <c r="H989">
        <v>34</v>
      </c>
      <c r="I989">
        <v>-1</v>
      </c>
      <c r="J989" s="1">
        <f>DATEVALUE(items[[#This Row],[date]])</f>
        <v>44115</v>
      </c>
    </row>
    <row r="990" spans="1:10" ht="15" hidden="1" x14ac:dyDescent="0.25">
      <c r="A990" t="s">
        <v>230</v>
      </c>
      <c r="B990" t="s">
        <v>255</v>
      </c>
      <c r="C990">
        <v>0</v>
      </c>
      <c r="D990" t="s">
        <v>608</v>
      </c>
      <c r="E990" t="s">
        <v>599</v>
      </c>
      <c r="F990">
        <v>0.1</v>
      </c>
      <c r="G990">
        <v>100</v>
      </c>
      <c r="H990">
        <v>10</v>
      </c>
      <c r="I990">
        <v>-1</v>
      </c>
      <c r="J990" s="1">
        <f>DATEVALUE(items[[#This Row],[date]])</f>
        <v>44115</v>
      </c>
    </row>
    <row r="991" spans="1:10" ht="15" hidden="1" x14ac:dyDescent="0.25">
      <c r="A991" t="s">
        <v>230</v>
      </c>
      <c r="B991" t="s">
        <v>255</v>
      </c>
      <c r="C991">
        <v>0</v>
      </c>
      <c r="D991" t="s">
        <v>628</v>
      </c>
      <c r="E991" t="s">
        <v>599</v>
      </c>
      <c r="F991">
        <v>0.2</v>
      </c>
      <c r="G991">
        <v>100</v>
      </c>
      <c r="H991">
        <v>20</v>
      </c>
      <c r="I991">
        <v>-1</v>
      </c>
      <c r="J991" s="1">
        <f>DATEVALUE(items[[#This Row],[date]])</f>
        <v>44115</v>
      </c>
    </row>
    <row r="992" spans="1:10" ht="15" hidden="1" x14ac:dyDescent="0.25">
      <c r="A992" t="s">
        <v>230</v>
      </c>
      <c r="B992" t="s">
        <v>256</v>
      </c>
      <c r="C992">
        <v>0</v>
      </c>
      <c r="D992" t="s">
        <v>647</v>
      </c>
      <c r="E992" t="s">
        <v>602</v>
      </c>
      <c r="F992">
        <v>1</v>
      </c>
      <c r="G992">
        <v>50</v>
      </c>
      <c r="H992">
        <v>50</v>
      </c>
      <c r="I992">
        <v>-1</v>
      </c>
      <c r="J992" s="1">
        <f>DATEVALUE(items[[#This Row],[date]])</f>
        <v>44115</v>
      </c>
    </row>
    <row r="993" spans="1:10" ht="15" hidden="1" x14ac:dyDescent="0.25">
      <c r="A993" t="s">
        <v>230</v>
      </c>
      <c r="B993" t="s">
        <v>257</v>
      </c>
      <c r="C993">
        <v>0</v>
      </c>
      <c r="D993" t="s">
        <v>613</v>
      </c>
      <c r="E993" t="s">
        <v>599</v>
      </c>
      <c r="F993">
        <v>1.2</v>
      </c>
      <c r="G993">
        <v>100</v>
      </c>
      <c r="H993">
        <v>120</v>
      </c>
      <c r="I993">
        <v>-1</v>
      </c>
      <c r="J993" s="1">
        <f>DATEVALUE(items[[#This Row],[date]])</f>
        <v>44115</v>
      </c>
    </row>
    <row r="994" spans="1:10" ht="15" hidden="1" x14ac:dyDescent="0.25">
      <c r="A994" t="s">
        <v>230</v>
      </c>
      <c r="B994" t="s">
        <v>257</v>
      </c>
      <c r="C994">
        <v>0</v>
      </c>
      <c r="D994" t="s">
        <v>628</v>
      </c>
      <c r="E994" t="s">
        <v>599</v>
      </c>
      <c r="F994">
        <v>0.44</v>
      </c>
      <c r="G994">
        <v>100</v>
      </c>
      <c r="H994">
        <v>44</v>
      </c>
      <c r="I994">
        <v>-1</v>
      </c>
      <c r="J994" s="1">
        <f>DATEVALUE(items[[#This Row],[date]])</f>
        <v>44115</v>
      </c>
    </row>
    <row r="995" spans="1:10" ht="15" hidden="1" x14ac:dyDescent="0.25">
      <c r="A995" t="s">
        <v>230</v>
      </c>
      <c r="B995" t="s">
        <v>257</v>
      </c>
      <c r="C995">
        <v>0</v>
      </c>
      <c r="D995" t="s">
        <v>627</v>
      </c>
      <c r="E995" t="s">
        <v>602</v>
      </c>
      <c r="F995">
        <v>0.7</v>
      </c>
      <c r="G995">
        <v>60.000000000000007</v>
      </c>
      <c r="H995">
        <v>42</v>
      </c>
      <c r="I995">
        <v>-1</v>
      </c>
      <c r="J995" s="1">
        <f>DATEVALUE(items[[#This Row],[date]])</f>
        <v>44115</v>
      </c>
    </row>
    <row r="996" spans="1:10" ht="15" hidden="1" x14ac:dyDescent="0.25">
      <c r="A996" t="s">
        <v>230</v>
      </c>
      <c r="B996" t="s">
        <v>257</v>
      </c>
      <c r="C996">
        <v>0</v>
      </c>
      <c r="D996" t="s">
        <v>598</v>
      </c>
      <c r="E996" t="s">
        <v>599</v>
      </c>
      <c r="F996">
        <v>0.3</v>
      </c>
      <c r="G996">
        <v>100</v>
      </c>
      <c r="H996">
        <v>30</v>
      </c>
      <c r="I996">
        <v>-1</v>
      </c>
      <c r="J996" s="1">
        <f>DATEVALUE(items[[#This Row],[date]])</f>
        <v>44115</v>
      </c>
    </row>
    <row r="997" spans="1:10" ht="15" hidden="1" x14ac:dyDescent="0.25">
      <c r="A997" t="s">
        <v>230</v>
      </c>
      <c r="B997" t="s">
        <v>258</v>
      </c>
      <c r="C997">
        <v>0</v>
      </c>
      <c r="D997" t="s">
        <v>596</v>
      </c>
      <c r="E997" t="s">
        <v>597</v>
      </c>
      <c r="F997">
        <v>1</v>
      </c>
      <c r="G997">
        <v>40</v>
      </c>
      <c r="H997">
        <v>40</v>
      </c>
      <c r="I997">
        <v>-1</v>
      </c>
      <c r="J997" s="1">
        <f>DATEVALUE(items[[#This Row],[date]])</f>
        <v>44115</v>
      </c>
    </row>
    <row r="998" spans="1:10" ht="15" hidden="1" x14ac:dyDescent="0.25">
      <c r="A998" t="s">
        <v>230</v>
      </c>
      <c r="B998" t="s">
        <v>258</v>
      </c>
      <c r="C998">
        <v>0</v>
      </c>
      <c r="D998" t="s">
        <v>673</v>
      </c>
      <c r="E998" t="s">
        <v>602</v>
      </c>
      <c r="F998">
        <v>0.08</v>
      </c>
      <c r="G998">
        <v>100</v>
      </c>
      <c r="H998">
        <v>8</v>
      </c>
      <c r="I998">
        <v>-1</v>
      </c>
      <c r="J998" s="1">
        <f>DATEVALUE(items[[#This Row],[date]])</f>
        <v>44115</v>
      </c>
    </row>
    <row r="999" spans="1:10" ht="15" hidden="1" x14ac:dyDescent="0.25">
      <c r="A999" t="s">
        <v>230</v>
      </c>
      <c r="B999" t="s">
        <v>258</v>
      </c>
      <c r="C999">
        <v>0</v>
      </c>
      <c r="D999" t="s">
        <v>608</v>
      </c>
      <c r="E999" t="s">
        <v>599</v>
      </c>
      <c r="F999">
        <v>0.1</v>
      </c>
      <c r="G999">
        <v>100</v>
      </c>
      <c r="H999">
        <v>10</v>
      </c>
      <c r="I999">
        <v>-1</v>
      </c>
      <c r="J999" s="1">
        <f>DATEVALUE(items[[#This Row],[date]])</f>
        <v>44115</v>
      </c>
    </row>
    <row r="1000" spans="1:10" ht="15" hidden="1" x14ac:dyDescent="0.25">
      <c r="A1000" t="s">
        <v>230</v>
      </c>
      <c r="B1000" t="s">
        <v>259</v>
      </c>
      <c r="C1000">
        <v>0</v>
      </c>
      <c r="D1000" t="s">
        <v>596</v>
      </c>
      <c r="E1000" t="s">
        <v>597</v>
      </c>
      <c r="F1000">
        <v>1</v>
      </c>
      <c r="G1000">
        <v>40</v>
      </c>
      <c r="H1000">
        <v>40</v>
      </c>
      <c r="I1000">
        <v>-1</v>
      </c>
      <c r="J1000" s="1">
        <f>DATEVALUE(items[[#This Row],[date]])</f>
        <v>44115</v>
      </c>
    </row>
    <row r="1001" spans="1:10" ht="15" hidden="1" x14ac:dyDescent="0.25">
      <c r="A1001" t="s">
        <v>230</v>
      </c>
      <c r="B1001" t="s">
        <v>259</v>
      </c>
      <c r="C1001">
        <v>0</v>
      </c>
      <c r="D1001" t="s">
        <v>615</v>
      </c>
      <c r="E1001" t="s">
        <v>597</v>
      </c>
      <c r="F1001">
        <v>1</v>
      </c>
      <c r="G1001">
        <v>20</v>
      </c>
      <c r="H1001">
        <v>20</v>
      </c>
      <c r="I1001">
        <v>-1</v>
      </c>
      <c r="J1001" s="1">
        <f>DATEVALUE(items[[#This Row],[date]])</f>
        <v>44115</v>
      </c>
    </row>
    <row r="1002" spans="1:10" ht="15" hidden="1" x14ac:dyDescent="0.25">
      <c r="A1002" t="s">
        <v>230</v>
      </c>
      <c r="B1002" t="s">
        <v>260</v>
      </c>
      <c r="C1002">
        <v>0</v>
      </c>
      <c r="D1002" t="s">
        <v>662</v>
      </c>
      <c r="E1002" t="s">
        <v>602</v>
      </c>
      <c r="F1002">
        <v>0.5</v>
      </c>
      <c r="G1002">
        <v>50</v>
      </c>
      <c r="H1002">
        <v>25</v>
      </c>
      <c r="I1002">
        <v>-1</v>
      </c>
      <c r="J1002" s="1">
        <f>DATEVALUE(items[[#This Row],[date]])</f>
        <v>44115</v>
      </c>
    </row>
    <row r="1003" spans="1:10" ht="15" hidden="1" x14ac:dyDescent="0.25">
      <c r="A1003" t="s">
        <v>230</v>
      </c>
      <c r="B1003" t="s">
        <v>261</v>
      </c>
      <c r="C1003">
        <v>0</v>
      </c>
      <c r="D1003" t="s">
        <v>608</v>
      </c>
      <c r="E1003" t="s">
        <v>599</v>
      </c>
      <c r="F1003">
        <v>0.23</v>
      </c>
      <c r="G1003">
        <v>100</v>
      </c>
      <c r="H1003">
        <v>23</v>
      </c>
      <c r="I1003">
        <v>-1</v>
      </c>
      <c r="J1003" s="1">
        <f>DATEVALUE(items[[#This Row],[date]])</f>
        <v>44115</v>
      </c>
    </row>
    <row r="1004" spans="1:10" ht="15" hidden="1" x14ac:dyDescent="0.25">
      <c r="A1004" t="s">
        <v>230</v>
      </c>
      <c r="B1004" t="s">
        <v>262</v>
      </c>
      <c r="C1004">
        <v>0</v>
      </c>
      <c r="D1004" t="s">
        <v>694</v>
      </c>
      <c r="E1004" t="s">
        <v>599</v>
      </c>
      <c r="F1004">
        <v>0.35</v>
      </c>
      <c r="G1004">
        <v>100</v>
      </c>
      <c r="H1004">
        <v>35</v>
      </c>
      <c r="I1004">
        <v>-1</v>
      </c>
      <c r="J1004" s="1">
        <f>DATEVALUE(items[[#This Row],[date]])</f>
        <v>44115</v>
      </c>
    </row>
    <row r="1005" spans="1:10" ht="15" hidden="1" x14ac:dyDescent="0.25">
      <c r="A1005" t="s">
        <v>230</v>
      </c>
      <c r="B1005" t="s">
        <v>262</v>
      </c>
      <c r="C1005">
        <v>0</v>
      </c>
      <c r="D1005" t="s">
        <v>604</v>
      </c>
      <c r="E1005" t="s">
        <v>602</v>
      </c>
      <c r="F1005">
        <v>1.55</v>
      </c>
      <c r="G1005">
        <v>50</v>
      </c>
      <c r="H1005">
        <v>77.5</v>
      </c>
      <c r="I1005">
        <v>-1</v>
      </c>
      <c r="J1005" s="1">
        <f>DATEVALUE(items[[#This Row],[date]])</f>
        <v>44115</v>
      </c>
    </row>
    <row r="1006" spans="1:10" ht="15" hidden="1" x14ac:dyDescent="0.25">
      <c r="A1006" t="s">
        <v>230</v>
      </c>
      <c r="B1006" t="s">
        <v>262</v>
      </c>
      <c r="C1006">
        <v>0</v>
      </c>
      <c r="D1006" t="s">
        <v>627</v>
      </c>
      <c r="E1006" t="s">
        <v>602</v>
      </c>
      <c r="F1006">
        <v>0.64</v>
      </c>
      <c r="G1006">
        <v>60</v>
      </c>
      <c r="H1006">
        <v>38.4</v>
      </c>
      <c r="I1006">
        <v>-1</v>
      </c>
      <c r="J1006" s="1">
        <f>DATEVALUE(items[[#This Row],[date]])</f>
        <v>44115</v>
      </c>
    </row>
    <row r="1007" spans="1:10" ht="15" hidden="1" x14ac:dyDescent="0.25">
      <c r="A1007" t="s">
        <v>230</v>
      </c>
      <c r="B1007" t="s">
        <v>262</v>
      </c>
      <c r="C1007">
        <v>0</v>
      </c>
      <c r="D1007" t="s">
        <v>662</v>
      </c>
      <c r="E1007" t="s">
        <v>602</v>
      </c>
      <c r="F1007">
        <v>1</v>
      </c>
      <c r="G1007">
        <v>50</v>
      </c>
      <c r="H1007">
        <v>50</v>
      </c>
      <c r="I1007">
        <v>-1</v>
      </c>
      <c r="J1007" s="1">
        <f>DATEVALUE(items[[#This Row],[date]])</f>
        <v>44115</v>
      </c>
    </row>
    <row r="1008" spans="1:10" ht="15" hidden="1" x14ac:dyDescent="0.25">
      <c r="A1008" t="s">
        <v>230</v>
      </c>
      <c r="B1008" t="s">
        <v>262</v>
      </c>
      <c r="C1008">
        <v>0</v>
      </c>
      <c r="D1008" t="s">
        <v>630</v>
      </c>
      <c r="E1008" t="s">
        <v>597</v>
      </c>
      <c r="F1008">
        <v>2.23</v>
      </c>
      <c r="G1008">
        <v>50</v>
      </c>
      <c r="H1008">
        <v>111.5</v>
      </c>
      <c r="I1008">
        <v>-1</v>
      </c>
      <c r="J1008" s="1">
        <f>DATEVALUE(items[[#This Row],[date]])</f>
        <v>44115</v>
      </c>
    </row>
    <row r="1009" spans="1:10" ht="15" hidden="1" x14ac:dyDescent="0.25">
      <c r="A1009" t="s">
        <v>230</v>
      </c>
      <c r="B1009" t="s">
        <v>262</v>
      </c>
      <c r="C1009">
        <v>0</v>
      </c>
      <c r="D1009" t="s">
        <v>596</v>
      </c>
      <c r="E1009" t="s">
        <v>597</v>
      </c>
      <c r="F1009">
        <v>1</v>
      </c>
      <c r="G1009">
        <v>40</v>
      </c>
      <c r="H1009">
        <v>40</v>
      </c>
      <c r="I1009">
        <v>-1</v>
      </c>
      <c r="J1009" s="1">
        <f>DATEVALUE(items[[#This Row],[date]])</f>
        <v>44115</v>
      </c>
    </row>
    <row r="1010" spans="1:10" ht="15" hidden="1" x14ac:dyDescent="0.25">
      <c r="A1010" t="s">
        <v>230</v>
      </c>
      <c r="B1010" t="s">
        <v>262</v>
      </c>
      <c r="C1010">
        <v>0</v>
      </c>
      <c r="D1010" t="s">
        <v>667</v>
      </c>
      <c r="E1010" t="s">
        <v>619</v>
      </c>
      <c r="F1010">
        <v>0.65500000000000003</v>
      </c>
      <c r="G1010">
        <v>350</v>
      </c>
      <c r="H1010">
        <v>229.25</v>
      </c>
      <c r="I1010">
        <v>-1</v>
      </c>
      <c r="J1010" s="1">
        <f>DATEVALUE(items[[#This Row],[date]])</f>
        <v>44115</v>
      </c>
    </row>
    <row r="1011" spans="1:10" ht="15" hidden="1" x14ac:dyDescent="0.25">
      <c r="A1011" t="s">
        <v>230</v>
      </c>
      <c r="B1011" t="s">
        <v>262</v>
      </c>
      <c r="C1011">
        <v>0</v>
      </c>
      <c r="D1011" t="s">
        <v>625</v>
      </c>
      <c r="E1011" t="s">
        <v>599</v>
      </c>
      <c r="F1011">
        <v>1</v>
      </c>
      <c r="G1011">
        <v>40</v>
      </c>
      <c r="H1011">
        <v>40</v>
      </c>
      <c r="I1011">
        <v>-1</v>
      </c>
      <c r="J1011" s="1">
        <f>DATEVALUE(items[[#This Row],[date]])</f>
        <v>44115</v>
      </c>
    </row>
    <row r="1012" spans="1:10" ht="15" hidden="1" x14ac:dyDescent="0.25">
      <c r="A1012" t="s">
        <v>230</v>
      </c>
      <c r="B1012" t="s">
        <v>263</v>
      </c>
      <c r="C1012">
        <v>0</v>
      </c>
      <c r="D1012" t="s">
        <v>637</v>
      </c>
      <c r="E1012" t="s">
        <v>602</v>
      </c>
      <c r="F1012">
        <v>0.75</v>
      </c>
      <c r="G1012">
        <v>180</v>
      </c>
      <c r="H1012">
        <v>135</v>
      </c>
      <c r="I1012">
        <v>-1</v>
      </c>
      <c r="J1012" s="1">
        <f>DATEVALUE(items[[#This Row],[date]])</f>
        <v>44115</v>
      </c>
    </row>
    <row r="1013" spans="1:10" ht="15" hidden="1" x14ac:dyDescent="0.25">
      <c r="A1013" t="s">
        <v>230</v>
      </c>
      <c r="B1013" t="s">
        <v>263</v>
      </c>
      <c r="C1013">
        <v>0</v>
      </c>
      <c r="D1013" t="s">
        <v>625</v>
      </c>
      <c r="E1013" t="s">
        <v>599</v>
      </c>
      <c r="F1013">
        <v>2</v>
      </c>
      <c r="G1013">
        <v>40</v>
      </c>
      <c r="H1013">
        <v>80</v>
      </c>
      <c r="I1013">
        <v>-1</v>
      </c>
      <c r="J1013" s="1">
        <f>DATEVALUE(items[[#This Row],[date]])</f>
        <v>44115</v>
      </c>
    </row>
    <row r="1014" spans="1:10" ht="15" hidden="1" x14ac:dyDescent="0.25">
      <c r="A1014" t="s">
        <v>230</v>
      </c>
      <c r="B1014" t="s">
        <v>263</v>
      </c>
      <c r="C1014">
        <v>0</v>
      </c>
      <c r="D1014" t="s">
        <v>678</v>
      </c>
      <c r="E1014" t="s">
        <v>599</v>
      </c>
      <c r="F1014">
        <v>0.1</v>
      </c>
      <c r="G1014">
        <v>100</v>
      </c>
      <c r="H1014">
        <v>10</v>
      </c>
      <c r="I1014">
        <v>-1</v>
      </c>
      <c r="J1014" s="1">
        <f>DATEVALUE(items[[#This Row],[date]])</f>
        <v>44115</v>
      </c>
    </row>
    <row r="1015" spans="1:10" ht="15" hidden="1" x14ac:dyDescent="0.25">
      <c r="A1015" t="s">
        <v>230</v>
      </c>
      <c r="B1015" t="s">
        <v>263</v>
      </c>
      <c r="C1015">
        <v>0</v>
      </c>
      <c r="D1015" t="s">
        <v>637</v>
      </c>
      <c r="E1015" t="s">
        <v>602</v>
      </c>
      <c r="F1015">
        <v>0.68</v>
      </c>
      <c r="G1015">
        <v>180</v>
      </c>
      <c r="H1015">
        <v>122.4</v>
      </c>
      <c r="I1015">
        <v>-1</v>
      </c>
      <c r="J1015" s="1">
        <f>DATEVALUE(items[[#This Row],[date]])</f>
        <v>44115</v>
      </c>
    </row>
    <row r="1016" spans="1:10" ht="15" hidden="1" x14ac:dyDescent="0.25">
      <c r="A1016" t="s">
        <v>230</v>
      </c>
      <c r="B1016" t="s">
        <v>264</v>
      </c>
      <c r="C1016">
        <v>0</v>
      </c>
      <c r="D1016" t="s">
        <v>664</v>
      </c>
      <c r="E1016" t="s">
        <v>597</v>
      </c>
      <c r="F1016">
        <v>1.1599999999999999</v>
      </c>
      <c r="G1016">
        <v>50</v>
      </c>
      <c r="H1016">
        <v>58</v>
      </c>
      <c r="I1016">
        <v>-1</v>
      </c>
      <c r="J1016" s="1">
        <f>DATEVALUE(items[[#This Row],[date]])</f>
        <v>44115</v>
      </c>
    </row>
    <row r="1017" spans="1:10" ht="15" hidden="1" x14ac:dyDescent="0.25">
      <c r="A1017" t="s">
        <v>230</v>
      </c>
      <c r="B1017" t="s">
        <v>264</v>
      </c>
      <c r="C1017">
        <v>0</v>
      </c>
      <c r="D1017" t="s">
        <v>628</v>
      </c>
      <c r="E1017" t="s">
        <v>599</v>
      </c>
      <c r="F1017">
        <v>0.1</v>
      </c>
      <c r="G1017">
        <v>100</v>
      </c>
      <c r="H1017">
        <v>10</v>
      </c>
      <c r="I1017">
        <v>-1</v>
      </c>
      <c r="J1017" s="1">
        <f>DATEVALUE(items[[#This Row],[date]])</f>
        <v>44115</v>
      </c>
    </row>
    <row r="1018" spans="1:10" ht="15" hidden="1" x14ac:dyDescent="0.25">
      <c r="A1018" t="s">
        <v>230</v>
      </c>
      <c r="B1018" t="s">
        <v>264</v>
      </c>
      <c r="C1018">
        <v>0</v>
      </c>
      <c r="D1018" t="s">
        <v>607</v>
      </c>
      <c r="E1018" t="s">
        <v>599</v>
      </c>
      <c r="F1018">
        <v>0.1</v>
      </c>
      <c r="G1018">
        <v>100</v>
      </c>
      <c r="H1018">
        <v>10</v>
      </c>
      <c r="I1018">
        <v>-1</v>
      </c>
      <c r="J1018" s="1">
        <f>DATEVALUE(items[[#This Row],[date]])</f>
        <v>44115</v>
      </c>
    </row>
    <row r="1019" spans="1:10" ht="15" hidden="1" x14ac:dyDescent="0.25">
      <c r="A1019" t="s">
        <v>230</v>
      </c>
      <c r="B1019" t="s">
        <v>264</v>
      </c>
      <c r="C1019">
        <v>0</v>
      </c>
      <c r="D1019" t="s">
        <v>674</v>
      </c>
      <c r="E1019" t="s">
        <v>599</v>
      </c>
      <c r="F1019">
        <v>0.11</v>
      </c>
      <c r="G1019">
        <v>100</v>
      </c>
      <c r="H1019">
        <v>11</v>
      </c>
      <c r="I1019">
        <v>-1</v>
      </c>
      <c r="J1019" s="1">
        <f>DATEVALUE(items[[#This Row],[date]])</f>
        <v>44115</v>
      </c>
    </row>
    <row r="1020" spans="1:10" ht="15" hidden="1" x14ac:dyDescent="0.25">
      <c r="A1020" t="s">
        <v>230</v>
      </c>
      <c r="B1020" t="s">
        <v>264</v>
      </c>
      <c r="C1020">
        <v>0</v>
      </c>
      <c r="D1020" t="s">
        <v>662</v>
      </c>
      <c r="E1020" t="s">
        <v>602</v>
      </c>
      <c r="F1020">
        <v>0.34</v>
      </c>
      <c r="G1020">
        <v>49.999999999999993</v>
      </c>
      <c r="H1020">
        <v>17</v>
      </c>
      <c r="I1020">
        <v>-1</v>
      </c>
      <c r="J1020" s="1">
        <f>DATEVALUE(items[[#This Row],[date]])</f>
        <v>44115</v>
      </c>
    </row>
    <row r="1021" spans="1:10" ht="15" hidden="1" x14ac:dyDescent="0.25">
      <c r="A1021" t="s">
        <v>230</v>
      </c>
      <c r="B1021" t="s">
        <v>265</v>
      </c>
      <c r="C1021">
        <v>0</v>
      </c>
      <c r="D1021" t="s">
        <v>608</v>
      </c>
      <c r="E1021" t="s">
        <v>599</v>
      </c>
      <c r="F1021">
        <v>0.28999999999999998</v>
      </c>
      <c r="G1021">
        <v>100</v>
      </c>
      <c r="H1021">
        <v>29</v>
      </c>
      <c r="I1021">
        <v>-1</v>
      </c>
      <c r="J1021" s="1">
        <f>DATEVALUE(items[[#This Row],[date]])</f>
        <v>44115</v>
      </c>
    </row>
    <row r="1022" spans="1:10" ht="15" hidden="1" x14ac:dyDescent="0.25">
      <c r="A1022" t="s">
        <v>230</v>
      </c>
      <c r="B1022" t="s">
        <v>265</v>
      </c>
      <c r="C1022">
        <v>0</v>
      </c>
      <c r="D1022" t="s">
        <v>622</v>
      </c>
      <c r="E1022" t="s">
        <v>602</v>
      </c>
      <c r="F1022">
        <v>0.08</v>
      </c>
      <c r="G1022">
        <v>100</v>
      </c>
      <c r="H1022">
        <v>8</v>
      </c>
      <c r="I1022">
        <v>-1</v>
      </c>
      <c r="J1022" s="1">
        <f>DATEVALUE(items[[#This Row],[date]])</f>
        <v>44115</v>
      </c>
    </row>
    <row r="1023" spans="1:10" ht="15" hidden="1" x14ac:dyDescent="0.25">
      <c r="A1023" t="s">
        <v>230</v>
      </c>
      <c r="B1023" t="s">
        <v>265</v>
      </c>
      <c r="C1023">
        <v>0</v>
      </c>
      <c r="D1023" t="s">
        <v>625</v>
      </c>
      <c r="E1023" t="s">
        <v>599</v>
      </c>
      <c r="F1023">
        <v>1</v>
      </c>
      <c r="G1023">
        <v>40</v>
      </c>
      <c r="H1023">
        <v>40</v>
      </c>
      <c r="I1023">
        <v>-1</v>
      </c>
      <c r="J1023" s="1">
        <f>DATEVALUE(items[[#This Row],[date]])</f>
        <v>44115</v>
      </c>
    </row>
    <row r="1024" spans="1:10" ht="15" hidden="1" x14ac:dyDescent="0.25">
      <c r="A1024" t="s">
        <v>230</v>
      </c>
      <c r="B1024" t="s">
        <v>266</v>
      </c>
      <c r="C1024">
        <v>0</v>
      </c>
      <c r="D1024" t="s">
        <v>622</v>
      </c>
      <c r="E1024" t="s">
        <v>602</v>
      </c>
      <c r="F1024">
        <v>0.08</v>
      </c>
      <c r="G1024">
        <v>100</v>
      </c>
      <c r="H1024">
        <v>8</v>
      </c>
      <c r="I1024">
        <v>-1</v>
      </c>
      <c r="J1024" s="1">
        <f>DATEVALUE(items[[#This Row],[date]])</f>
        <v>44115</v>
      </c>
    </row>
    <row r="1025" spans="1:10" ht="15" hidden="1" x14ac:dyDescent="0.25">
      <c r="A1025" t="s">
        <v>230</v>
      </c>
      <c r="B1025" t="s">
        <v>266</v>
      </c>
      <c r="C1025">
        <v>0</v>
      </c>
      <c r="D1025" t="s">
        <v>678</v>
      </c>
      <c r="E1025" t="s">
        <v>599</v>
      </c>
      <c r="F1025">
        <v>0.1</v>
      </c>
      <c r="G1025">
        <v>100</v>
      </c>
      <c r="H1025">
        <v>10</v>
      </c>
      <c r="I1025">
        <v>-1</v>
      </c>
      <c r="J1025" s="1">
        <f>DATEVALUE(items[[#This Row],[date]])</f>
        <v>44115</v>
      </c>
    </row>
    <row r="1026" spans="1:10" ht="15" hidden="1" x14ac:dyDescent="0.25">
      <c r="A1026" t="s">
        <v>230</v>
      </c>
      <c r="B1026" t="s">
        <v>267</v>
      </c>
      <c r="C1026">
        <v>0</v>
      </c>
      <c r="D1026" t="s">
        <v>647</v>
      </c>
      <c r="E1026" t="s">
        <v>602</v>
      </c>
      <c r="F1026">
        <v>2.13</v>
      </c>
      <c r="G1026">
        <v>50</v>
      </c>
      <c r="H1026">
        <v>106.5</v>
      </c>
      <c r="I1026">
        <v>-1</v>
      </c>
      <c r="J1026" s="1">
        <f>DATEVALUE(items[[#This Row],[date]])</f>
        <v>44115</v>
      </c>
    </row>
    <row r="1027" spans="1:10" ht="15" hidden="1" x14ac:dyDescent="0.25">
      <c r="A1027" t="s">
        <v>230</v>
      </c>
      <c r="B1027" t="s">
        <v>267</v>
      </c>
      <c r="C1027">
        <v>0</v>
      </c>
      <c r="D1027" t="s">
        <v>608</v>
      </c>
      <c r="E1027" t="s">
        <v>599</v>
      </c>
      <c r="F1027">
        <v>0.4</v>
      </c>
      <c r="G1027">
        <v>100</v>
      </c>
      <c r="H1027">
        <v>40</v>
      </c>
      <c r="I1027">
        <v>-1</v>
      </c>
      <c r="J1027" s="1">
        <f>DATEVALUE(items[[#This Row],[date]])</f>
        <v>44115</v>
      </c>
    </row>
    <row r="1028" spans="1:10" ht="15" hidden="1" x14ac:dyDescent="0.25">
      <c r="A1028" t="s">
        <v>230</v>
      </c>
      <c r="B1028" t="s">
        <v>268</v>
      </c>
      <c r="C1028">
        <v>0</v>
      </c>
      <c r="D1028" t="s">
        <v>637</v>
      </c>
      <c r="E1028" t="s">
        <v>602</v>
      </c>
      <c r="F1028">
        <v>0.73</v>
      </c>
      <c r="G1028">
        <v>180</v>
      </c>
      <c r="H1028">
        <v>131.4</v>
      </c>
      <c r="I1028">
        <v>-1</v>
      </c>
      <c r="J1028" s="1">
        <f>DATEVALUE(items[[#This Row],[date]])</f>
        <v>44115</v>
      </c>
    </row>
    <row r="1029" spans="1:10" ht="15" hidden="1" x14ac:dyDescent="0.25">
      <c r="A1029" t="s">
        <v>230</v>
      </c>
      <c r="B1029" t="s">
        <v>268</v>
      </c>
      <c r="C1029">
        <v>0</v>
      </c>
      <c r="D1029" t="s">
        <v>627</v>
      </c>
      <c r="E1029" t="s">
        <v>602</v>
      </c>
      <c r="F1029">
        <v>0.3</v>
      </c>
      <c r="G1029">
        <v>60</v>
      </c>
      <c r="H1029">
        <v>18</v>
      </c>
      <c r="I1029">
        <v>-1</v>
      </c>
      <c r="J1029" s="1">
        <f>DATEVALUE(items[[#This Row],[date]])</f>
        <v>44115</v>
      </c>
    </row>
    <row r="1030" spans="1:10" ht="15" hidden="1" x14ac:dyDescent="0.25">
      <c r="A1030" t="s">
        <v>230</v>
      </c>
      <c r="B1030" t="s">
        <v>269</v>
      </c>
      <c r="C1030">
        <v>0</v>
      </c>
      <c r="D1030" t="s">
        <v>679</v>
      </c>
      <c r="E1030" t="s">
        <v>599</v>
      </c>
      <c r="F1030">
        <v>0.1</v>
      </c>
      <c r="G1030">
        <v>100</v>
      </c>
      <c r="H1030">
        <v>10</v>
      </c>
      <c r="I1030">
        <v>-1</v>
      </c>
      <c r="J1030" s="1">
        <f>DATEVALUE(items[[#This Row],[date]])</f>
        <v>44115</v>
      </c>
    </row>
    <row r="1031" spans="1:10" ht="15" hidden="1" x14ac:dyDescent="0.25">
      <c r="A1031" t="s">
        <v>230</v>
      </c>
      <c r="B1031" t="s">
        <v>269</v>
      </c>
      <c r="C1031">
        <v>0</v>
      </c>
      <c r="D1031" t="s">
        <v>598</v>
      </c>
      <c r="E1031" t="s">
        <v>599</v>
      </c>
      <c r="F1031">
        <v>0.1</v>
      </c>
      <c r="G1031">
        <v>100</v>
      </c>
      <c r="H1031">
        <v>10</v>
      </c>
      <c r="I1031">
        <v>-1</v>
      </c>
      <c r="J1031" s="1">
        <f>DATEVALUE(items[[#This Row],[date]])</f>
        <v>44115</v>
      </c>
    </row>
    <row r="1032" spans="1:10" ht="15" hidden="1" x14ac:dyDescent="0.25">
      <c r="A1032" t="s">
        <v>230</v>
      </c>
      <c r="B1032" t="s">
        <v>269</v>
      </c>
      <c r="C1032">
        <v>0</v>
      </c>
      <c r="D1032" t="s">
        <v>607</v>
      </c>
      <c r="E1032" t="s">
        <v>599</v>
      </c>
      <c r="F1032">
        <v>0.2</v>
      </c>
      <c r="G1032">
        <v>100</v>
      </c>
      <c r="H1032">
        <v>20</v>
      </c>
      <c r="I1032">
        <v>-1</v>
      </c>
      <c r="J1032" s="1">
        <f>DATEVALUE(items[[#This Row],[date]])</f>
        <v>44115</v>
      </c>
    </row>
    <row r="1033" spans="1:10" ht="15" hidden="1" x14ac:dyDescent="0.25">
      <c r="A1033" t="s">
        <v>230</v>
      </c>
      <c r="B1033" t="s">
        <v>270</v>
      </c>
      <c r="C1033">
        <v>0</v>
      </c>
      <c r="D1033" t="s">
        <v>607</v>
      </c>
      <c r="E1033" t="s">
        <v>599</v>
      </c>
      <c r="F1033">
        <v>0.2</v>
      </c>
      <c r="G1033">
        <v>100</v>
      </c>
      <c r="H1033">
        <v>20</v>
      </c>
      <c r="I1033">
        <v>-1</v>
      </c>
      <c r="J1033" s="1">
        <f>DATEVALUE(items[[#This Row],[date]])</f>
        <v>44115</v>
      </c>
    </row>
    <row r="1034" spans="1:10" ht="15" hidden="1" x14ac:dyDescent="0.25">
      <c r="A1034" t="s">
        <v>230</v>
      </c>
      <c r="B1034" t="s">
        <v>271</v>
      </c>
      <c r="C1034">
        <v>0</v>
      </c>
      <c r="D1034" t="s">
        <v>612</v>
      </c>
      <c r="E1034" t="s">
        <v>599</v>
      </c>
      <c r="F1034">
        <v>0.3</v>
      </c>
      <c r="G1034">
        <v>100</v>
      </c>
      <c r="H1034">
        <v>30</v>
      </c>
      <c r="I1034">
        <v>-1</v>
      </c>
      <c r="J1034" s="1">
        <f>DATEVALUE(items[[#This Row],[date]])</f>
        <v>44115</v>
      </c>
    </row>
    <row r="1035" spans="1:10" ht="15" hidden="1" x14ac:dyDescent="0.25">
      <c r="A1035" t="s">
        <v>230</v>
      </c>
      <c r="B1035" t="s">
        <v>271</v>
      </c>
      <c r="C1035">
        <v>0</v>
      </c>
      <c r="D1035" t="s">
        <v>625</v>
      </c>
      <c r="E1035" t="s">
        <v>599</v>
      </c>
      <c r="F1035">
        <v>2</v>
      </c>
      <c r="G1035">
        <v>40</v>
      </c>
      <c r="H1035">
        <v>80</v>
      </c>
      <c r="I1035">
        <v>-1</v>
      </c>
      <c r="J1035" s="1">
        <f>DATEVALUE(items[[#This Row],[date]])</f>
        <v>44115</v>
      </c>
    </row>
    <row r="1036" spans="1:10" ht="15" hidden="1" x14ac:dyDescent="0.25">
      <c r="A1036" t="s">
        <v>230</v>
      </c>
      <c r="B1036" t="s">
        <v>271</v>
      </c>
      <c r="C1036">
        <v>0</v>
      </c>
      <c r="D1036" t="s">
        <v>651</v>
      </c>
      <c r="E1036" t="s">
        <v>599</v>
      </c>
      <c r="F1036">
        <v>0.1</v>
      </c>
      <c r="G1036">
        <v>100</v>
      </c>
      <c r="H1036">
        <v>10</v>
      </c>
      <c r="I1036">
        <v>-1</v>
      </c>
      <c r="J1036" s="1">
        <f>DATEVALUE(items[[#This Row],[date]])</f>
        <v>44115</v>
      </c>
    </row>
    <row r="1037" spans="1:10" ht="15" hidden="1" x14ac:dyDescent="0.25">
      <c r="A1037" t="s">
        <v>230</v>
      </c>
      <c r="B1037" t="s">
        <v>271</v>
      </c>
      <c r="C1037">
        <v>0</v>
      </c>
      <c r="D1037" t="s">
        <v>612</v>
      </c>
      <c r="E1037" t="s">
        <v>599</v>
      </c>
      <c r="F1037">
        <v>0.4</v>
      </c>
      <c r="G1037">
        <v>100</v>
      </c>
      <c r="H1037">
        <v>40</v>
      </c>
      <c r="I1037">
        <v>-1</v>
      </c>
      <c r="J1037" s="1">
        <f>DATEVALUE(items[[#This Row],[date]])</f>
        <v>44115</v>
      </c>
    </row>
    <row r="1038" spans="1:10" ht="15" hidden="1" x14ac:dyDescent="0.25">
      <c r="A1038" t="s">
        <v>230</v>
      </c>
      <c r="B1038" t="s">
        <v>271</v>
      </c>
      <c r="C1038">
        <v>0</v>
      </c>
      <c r="D1038" t="s">
        <v>647</v>
      </c>
      <c r="E1038" t="s">
        <v>602</v>
      </c>
      <c r="F1038">
        <v>1.6</v>
      </c>
      <c r="G1038">
        <v>50</v>
      </c>
      <c r="H1038">
        <v>80</v>
      </c>
      <c r="I1038">
        <v>-1</v>
      </c>
      <c r="J1038" s="1">
        <f>DATEVALUE(items[[#This Row],[date]])</f>
        <v>44115</v>
      </c>
    </row>
    <row r="1039" spans="1:10" ht="15" hidden="1" x14ac:dyDescent="0.25">
      <c r="A1039" t="s">
        <v>230</v>
      </c>
      <c r="B1039" t="s">
        <v>271</v>
      </c>
      <c r="C1039">
        <v>0</v>
      </c>
      <c r="D1039" t="s">
        <v>626</v>
      </c>
      <c r="E1039" t="s">
        <v>602</v>
      </c>
      <c r="F1039">
        <v>2.58</v>
      </c>
      <c r="G1039">
        <v>50</v>
      </c>
      <c r="H1039">
        <v>129</v>
      </c>
      <c r="I1039">
        <v>-1</v>
      </c>
      <c r="J1039" s="1">
        <f>DATEVALUE(items[[#This Row],[date]])</f>
        <v>44115</v>
      </c>
    </row>
    <row r="1040" spans="1:10" ht="15" hidden="1" x14ac:dyDescent="0.25">
      <c r="A1040" t="s">
        <v>230</v>
      </c>
      <c r="B1040" t="s">
        <v>271</v>
      </c>
      <c r="C1040">
        <v>0</v>
      </c>
      <c r="D1040" t="s">
        <v>627</v>
      </c>
      <c r="E1040" t="s">
        <v>602</v>
      </c>
      <c r="F1040">
        <v>0.6</v>
      </c>
      <c r="G1040">
        <v>60</v>
      </c>
      <c r="H1040">
        <v>36</v>
      </c>
      <c r="I1040">
        <v>-1</v>
      </c>
      <c r="J1040" s="1">
        <f>DATEVALUE(items[[#This Row],[date]])</f>
        <v>44115</v>
      </c>
    </row>
    <row r="1041" spans="1:10" ht="15" hidden="1" x14ac:dyDescent="0.25">
      <c r="A1041" t="s">
        <v>230</v>
      </c>
      <c r="B1041" t="s">
        <v>271</v>
      </c>
      <c r="C1041">
        <v>0</v>
      </c>
      <c r="D1041" t="s">
        <v>651</v>
      </c>
      <c r="E1041" t="s">
        <v>599</v>
      </c>
      <c r="F1041">
        <v>0.1</v>
      </c>
      <c r="G1041">
        <v>100</v>
      </c>
      <c r="H1041">
        <v>10</v>
      </c>
      <c r="I1041">
        <v>-1</v>
      </c>
      <c r="J1041" s="1">
        <f>DATEVALUE(items[[#This Row],[date]])</f>
        <v>44115</v>
      </c>
    </row>
    <row r="1042" spans="1:10" ht="15" hidden="1" x14ac:dyDescent="0.25">
      <c r="A1042" t="s">
        <v>230</v>
      </c>
      <c r="B1042" t="s">
        <v>272</v>
      </c>
      <c r="C1042">
        <v>0</v>
      </c>
      <c r="D1042" t="s">
        <v>626</v>
      </c>
      <c r="E1042" t="s">
        <v>602</v>
      </c>
      <c r="F1042">
        <v>1.6</v>
      </c>
      <c r="G1042">
        <v>50</v>
      </c>
      <c r="H1042">
        <v>80</v>
      </c>
      <c r="I1042">
        <v>-1</v>
      </c>
      <c r="J1042" s="1">
        <f>DATEVALUE(items[[#This Row],[date]])</f>
        <v>44115</v>
      </c>
    </row>
    <row r="1043" spans="1:10" ht="15" hidden="1" x14ac:dyDescent="0.25">
      <c r="A1043" t="s">
        <v>230</v>
      </c>
      <c r="B1043" t="s">
        <v>272</v>
      </c>
      <c r="C1043">
        <v>0</v>
      </c>
      <c r="D1043" t="s">
        <v>695</v>
      </c>
      <c r="E1043" t="s">
        <v>602</v>
      </c>
      <c r="F1043">
        <v>1.72</v>
      </c>
      <c r="G1043">
        <v>50</v>
      </c>
      <c r="H1043">
        <v>86</v>
      </c>
      <c r="I1043">
        <v>-1</v>
      </c>
      <c r="J1043" s="1">
        <f>DATEVALUE(items[[#This Row],[date]])</f>
        <v>44115</v>
      </c>
    </row>
    <row r="1044" spans="1:10" ht="15" hidden="1" x14ac:dyDescent="0.25">
      <c r="A1044" t="s">
        <v>230</v>
      </c>
      <c r="B1044" t="s">
        <v>272</v>
      </c>
      <c r="C1044">
        <v>0</v>
      </c>
      <c r="D1044" t="s">
        <v>604</v>
      </c>
      <c r="E1044" t="s">
        <v>602</v>
      </c>
      <c r="F1044">
        <v>0.74</v>
      </c>
      <c r="G1044">
        <v>50</v>
      </c>
      <c r="H1044">
        <v>37</v>
      </c>
      <c r="I1044">
        <v>-1</v>
      </c>
      <c r="J1044" s="1">
        <f>DATEVALUE(items[[#This Row],[date]])</f>
        <v>44115</v>
      </c>
    </row>
    <row r="1045" spans="1:10" ht="15" hidden="1" x14ac:dyDescent="0.25">
      <c r="A1045" t="s">
        <v>230</v>
      </c>
      <c r="B1045" t="s">
        <v>272</v>
      </c>
      <c r="C1045">
        <v>0</v>
      </c>
      <c r="D1045" t="s">
        <v>625</v>
      </c>
      <c r="E1045" t="s">
        <v>599</v>
      </c>
      <c r="F1045">
        <v>1</v>
      </c>
      <c r="G1045">
        <v>40</v>
      </c>
      <c r="H1045">
        <v>40</v>
      </c>
      <c r="I1045">
        <v>-1</v>
      </c>
      <c r="J1045" s="1">
        <f>DATEVALUE(items[[#This Row],[date]])</f>
        <v>44115</v>
      </c>
    </row>
    <row r="1046" spans="1:10" ht="15" hidden="1" x14ac:dyDescent="0.25">
      <c r="A1046" t="s">
        <v>230</v>
      </c>
      <c r="B1046" t="s">
        <v>272</v>
      </c>
      <c r="C1046">
        <v>0</v>
      </c>
      <c r="D1046" t="s">
        <v>596</v>
      </c>
      <c r="E1046" t="s">
        <v>597</v>
      </c>
      <c r="F1046">
        <v>2</v>
      </c>
      <c r="G1046">
        <v>40</v>
      </c>
      <c r="H1046">
        <v>80</v>
      </c>
      <c r="I1046">
        <v>-1</v>
      </c>
      <c r="J1046" s="1">
        <f>DATEVALUE(items[[#This Row],[date]])</f>
        <v>44115</v>
      </c>
    </row>
    <row r="1047" spans="1:10" ht="15" hidden="1" x14ac:dyDescent="0.25">
      <c r="A1047" t="s">
        <v>230</v>
      </c>
      <c r="B1047" t="s">
        <v>272</v>
      </c>
      <c r="C1047">
        <v>0</v>
      </c>
      <c r="D1047" t="s">
        <v>622</v>
      </c>
      <c r="E1047" t="s">
        <v>602</v>
      </c>
      <c r="F1047">
        <v>0.2</v>
      </c>
      <c r="G1047">
        <v>100</v>
      </c>
      <c r="H1047">
        <v>20</v>
      </c>
      <c r="I1047">
        <v>-1</v>
      </c>
      <c r="J1047" s="1">
        <f>DATEVALUE(items[[#This Row],[date]])</f>
        <v>44115</v>
      </c>
    </row>
    <row r="1048" spans="1:10" ht="15" hidden="1" x14ac:dyDescent="0.25">
      <c r="A1048" t="s">
        <v>230</v>
      </c>
      <c r="B1048" t="s">
        <v>272</v>
      </c>
      <c r="C1048">
        <v>0</v>
      </c>
      <c r="D1048" t="s">
        <v>668</v>
      </c>
      <c r="E1048" t="s">
        <v>602</v>
      </c>
      <c r="F1048">
        <v>0.3</v>
      </c>
      <c r="G1048">
        <v>50</v>
      </c>
      <c r="H1048">
        <v>15</v>
      </c>
      <c r="I1048">
        <v>-1</v>
      </c>
      <c r="J1048" s="1">
        <f>DATEVALUE(items[[#This Row],[date]])</f>
        <v>44115</v>
      </c>
    </row>
    <row r="1049" spans="1:10" ht="15" hidden="1" x14ac:dyDescent="0.25">
      <c r="A1049" t="s">
        <v>230</v>
      </c>
      <c r="B1049" t="s">
        <v>272</v>
      </c>
      <c r="C1049">
        <v>0</v>
      </c>
      <c r="D1049" t="s">
        <v>641</v>
      </c>
      <c r="E1049" t="s">
        <v>602</v>
      </c>
      <c r="F1049">
        <v>0.56000000000000005</v>
      </c>
      <c r="G1049">
        <v>49.999999999999993</v>
      </c>
      <c r="H1049">
        <v>28</v>
      </c>
      <c r="I1049">
        <v>-1</v>
      </c>
      <c r="J1049" s="1">
        <f>DATEVALUE(items[[#This Row],[date]])</f>
        <v>44115</v>
      </c>
    </row>
    <row r="1050" spans="1:10" ht="15" hidden="1" x14ac:dyDescent="0.25">
      <c r="A1050" t="s">
        <v>230</v>
      </c>
      <c r="B1050" t="s">
        <v>272</v>
      </c>
      <c r="C1050">
        <v>0</v>
      </c>
      <c r="D1050" t="s">
        <v>635</v>
      </c>
      <c r="E1050" t="s">
        <v>602</v>
      </c>
      <c r="F1050">
        <v>0.28000000000000003</v>
      </c>
      <c r="G1050">
        <v>49.999999999999993</v>
      </c>
      <c r="H1050">
        <v>14</v>
      </c>
      <c r="I1050">
        <v>-1</v>
      </c>
      <c r="J1050" s="1">
        <f>DATEVALUE(items[[#This Row],[date]])</f>
        <v>44115</v>
      </c>
    </row>
    <row r="1051" spans="1:10" ht="15" hidden="1" x14ac:dyDescent="0.25">
      <c r="A1051" t="s">
        <v>230</v>
      </c>
      <c r="B1051" t="s">
        <v>272</v>
      </c>
      <c r="C1051">
        <v>0</v>
      </c>
      <c r="D1051" t="s">
        <v>659</v>
      </c>
      <c r="E1051" t="s">
        <v>602</v>
      </c>
      <c r="F1051">
        <v>1</v>
      </c>
      <c r="G1051">
        <v>20</v>
      </c>
      <c r="H1051">
        <v>20</v>
      </c>
      <c r="I1051">
        <v>-1</v>
      </c>
      <c r="J1051" s="1">
        <f>DATEVALUE(items[[#This Row],[date]])</f>
        <v>44115</v>
      </c>
    </row>
    <row r="1052" spans="1:10" ht="15" hidden="1" x14ac:dyDescent="0.25">
      <c r="A1052" t="s">
        <v>230</v>
      </c>
      <c r="B1052" t="s">
        <v>272</v>
      </c>
      <c r="C1052">
        <v>0</v>
      </c>
      <c r="D1052" t="s">
        <v>659</v>
      </c>
      <c r="E1052" t="s">
        <v>602</v>
      </c>
      <c r="F1052">
        <v>1</v>
      </c>
      <c r="G1052">
        <v>10</v>
      </c>
      <c r="H1052">
        <v>10</v>
      </c>
      <c r="I1052">
        <v>-1</v>
      </c>
      <c r="J1052" s="1">
        <f>DATEVALUE(items[[#This Row],[date]])</f>
        <v>44115</v>
      </c>
    </row>
    <row r="1053" spans="1:10" ht="15" hidden="1" x14ac:dyDescent="0.25">
      <c r="A1053" t="s">
        <v>230</v>
      </c>
      <c r="B1053" t="s">
        <v>272</v>
      </c>
      <c r="C1053">
        <v>0</v>
      </c>
      <c r="D1053" t="s">
        <v>647</v>
      </c>
      <c r="E1053" t="s">
        <v>602</v>
      </c>
      <c r="F1053">
        <v>1</v>
      </c>
      <c r="G1053">
        <v>50</v>
      </c>
      <c r="H1053">
        <v>50</v>
      </c>
      <c r="I1053">
        <v>-1</v>
      </c>
      <c r="J1053" s="1">
        <f>DATEVALUE(items[[#This Row],[date]])</f>
        <v>44115</v>
      </c>
    </row>
    <row r="1054" spans="1:10" ht="15" hidden="1" x14ac:dyDescent="0.25">
      <c r="A1054" t="s">
        <v>230</v>
      </c>
      <c r="B1054" t="s">
        <v>272</v>
      </c>
      <c r="C1054">
        <v>0</v>
      </c>
      <c r="D1054" t="s">
        <v>664</v>
      </c>
      <c r="E1054" t="s">
        <v>597</v>
      </c>
      <c r="F1054">
        <v>1.8</v>
      </c>
      <c r="G1054">
        <v>50</v>
      </c>
      <c r="H1054">
        <v>90</v>
      </c>
      <c r="I1054">
        <v>-1</v>
      </c>
      <c r="J1054" s="1">
        <f>DATEVALUE(items[[#This Row],[date]])</f>
        <v>44115</v>
      </c>
    </row>
    <row r="1055" spans="1:10" ht="15" hidden="1" x14ac:dyDescent="0.25">
      <c r="A1055" t="s">
        <v>230</v>
      </c>
      <c r="B1055" t="s">
        <v>272</v>
      </c>
      <c r="C1055">
        <v>0</v>
      </c>
      <c r="D1055" t="s">
        <v>623</v>
      </c>
      <c r="E1055" t="s">
        <v>602</v>
      </c>
      <c r="F1055">
        <v>1.5</v>
      </c>
      <c r="G1055">
        <v>100</v>
      </c>
      <c r="H1055">
        <v>150</v>
      </c>
      <c r="I1055">
        <v>-1</v>
      </c>
      <c r="J1055" s="1">
        <f>DATEVALUE(items[[#This Row],[date]])</f>
        <v>44115</v>
      </c>
    </row>
    <row r="1056" spans="1:10" ht="15" hidden="1" x14ac:dyDescent="0.25">
      <c r="A1056" t="s">
        <v>230</v>
      </c>
      <c r="B1056" t="s">
        <v>272</v>
      </c>
      <c r="C1056">
        <v>0</v>
      </c>
      <c r="D1056" t="s">
        <v>609</v>
      </c>
      <c r="E1056" t="s">
        <v>597</v>
      </c>
      <c r="F1056">
        <v>1</v>
      </c>
      <c r="G1056">
        <v>60</v>
      </c>
      <c r="H1056">
        <v>60</v>
      </c>
      <c r="I1056">
        <v>-1</v>
      </c>
      <c r="J1056" s="1">
        <f>DATEVALUE(items[[#This Row],[date]])</f>
        <v>44115</v>
      </c>
    </row>
    <row r="1057" spans="1:10" ht="15" hidden="1" x14ac:dyDescent="0.25">
      <c r="A1057" t="s">
        <v>230</v>
      </c>
      <c r="B1057" t="s">
        <v>272</v>
      </c>
      <c r="C1057">
        <v>0</v>
      </c>
      <c r="D1057" t="s">
        <v>682</v>
      </c>
      <c r="E1057" t="s">
        <v>619</v>
      </c>
      <c r="F1057">
        <v>0.5</v>
      </c>
      <c r="G1057">
        <v>250</v>
      </c>
      <c r="H1057">
        <v>125</v>
      </c>
      <c r="I1057">
        <v>-1</v>
      </c>
      <c r="J1057" s="1">
        <f>DATEVALUE(items[[#This Row],[date]])</f>
        <v>44115</v>
      </c>
    </row>
    <row r="1058" spans="1:10" ht="15" hidden="1" x14ac:dyDescent="0.25">
      <c r="A1058" t="s">
        <v>230</v>
      </c>
      <c r="B1058" t="s">
        <v>272</v>
      </c>
      <c r="C1058">
        <v>0</v>
      </c>
      <c r="D1058" t="s">
        <v>618</v>
      </c>
      <c r="E1058" t="s">
        <v>619</v>
      </c>
      <c r="F1058">
        <v>0.5</v>
      </c>
      <c r="G1058">
        <v>450</v>
      </c>
      <c r="H1058">
        <v>225</v>
      </c>
      <c r="I1058">
        <v>-1</v>
      </c>
      <c r="J1058" s="1">
        <f>DATEVALUE(items[[#This Row],[date]])</f>
        <v>44115</v>
      </c>
    </row>
    <row r="1059" spans="1:10" ht="15" hidden="1" x14ac:dyDescent="0.25">
      <c r="A1059" t="s">
        <v>230</v>
      </c>
      <c r="B1059" t="s">
        <v>272</v>
      </c>
      <c r="C1059">
        <v>0</v>
      </c>
      <c r="D1059" t="s">
        <v>642</v>
      </c>
      <c r="E1059" t="s">
        <v>619</v>
      </c>
      <c r="F1059">
        <v>0.25</v>
      </c>
      <c r="G1059">
        <v>1650</v>
      </c>
      <c r="H1059">
        <v>412.5</v>
      </c>
      <c r="I1059">
        <v>-1</v>
      </c>
      <c r="J1059" s="1">
        <f>DATEVALUE(items[[#This Row],[date]])</f>
        <v>44115</v>
      </c>
    </row>
    <row r="1060" spans="1:10" ht="15" hidden="1" x14ac:dyDescent="0.25">
      <c r="A1060" t="s">
        <v>230</v>
      </c>
      <c r="B1060" t="s">
        <v>272</v>
      </c>
      <c r="C1060">
        <v>0</v>
      </c>
      <c r="D1060" t="s">
        <v>696</v>
      </c>
      <c r="E1060" t="s">
        <v>697</v>
      </c>
      <c r="F1060">
        <v>30</v>
      </c>
      <c r="G1060">
        <v>6</v>
      </c>
      <c r="H1060">
        <v>180</v>
      </c>
      <c r="I1060">
        <v>-1</v>
      </c>
      <c r="J1060" s="1">
        <f>DATEVALUE(items[[#This Row],[date]])</f>
        <v>44115</v>
      </c>
    </row>
    <row r="1061" spans="1:10" ht="15" hidden="1" x14ac:dyDescent="0.25">
      <c r="A1061" t="s">
        <v>230</v>
      </c>
      <c r="B1061" t="s">
        <v>273</v>
      </c>
      <c r="C1061">
        <v>0</v>
      </c>
      <c r="D1061" t="s">
        <v>622</v>
      </c>
      <c r="E1061" t="s">
        <v>602</v>
      </c>
      <c r="F1061">
        <v>0.15</v>
      </c>
      <c r="G1061">
        <v>100</v>
      </c>
      <c r="H1061">
        <v>15</v>
      </c>
      <c r="I1061">
        <v>-1</v>
      </c>
      <c r="J1061" s="1">
        <f>DATEVALUE(items[[#This Row],[date]])</f>
        <v>44115</v>
      </c>
    </row>
    <row r="1062" spans="1:10" ht="15" hidden="1" x14ac:dyDescent="0.25">
      <c r="A1062" t="s">
        <v>230</v>
      </c>
      <c r="B1062" t="s">
        <v>273</v>
      </c>
      <c r="C1062">
        <v>0</v>
      </c>
      <c r="D1062" t="s">
        <v>662</v>
      </c>
      <c r="E1062" t="s">
        <v>602</v>
      </c>
      <c r="F1062">
        <v>0.42499999999999999</v>
      </c>
      <c r="G1062">
        <v>50</v>
      </c>
      <c r="H1062">
        <v>21.25</v>
      </c>
      <c r="I1062">
        <v>-1</v>
      </c>
      <c r="J1062" s="1">
        <f>DATEVALUE(items[[#This Row],[date]])</f>
        <v>44115</v>
      </c>
    </row>
    <row r="1063" spans="1:10" ht="15" hidden="1" x14ac:dyDescent="0.25">
      <c r="A1063" t="s">
        <v>230</v>
      </c>
      <c r="B1063" t="s">
        <v>274</v>
      </c>
      <c r="C1063">
        <v>0</v>
      </c>
      <c r="D1063" t="s">
        <v>626</v>
      </c>
      <c r="E1063" t="s">
        <v>602</v>
      </c>
      <c r="F1063">
        <v>0.98</v>
      </c>
      <c r="G1063">
        <v>50</v>
      </c>
      <c r="H1063">
        <v>49</v>
      </c>
      <c r="I1063">
        <v>-1</v>
      </c>
      <c r="J1063" s="1">
        <f>DATEVALUE(items[[#This Row],[date]])</f>
        <v>44115</v>
      </c>
    </row>
    <row r="1064" spans="1:10" ht="15" hidden="1" x14ac:dyDescent="0.25">
      <c r="A1064" t="s">
        <v>230</v>
      </c>
      <c r="B1064" t="s">
        <v>274</v>
      </c>
      <c r="C1064">
        <v>0</v>
      </c>
      <c r="D1064" t="s">
        <v>647</v>
      </c>
      <c r="E1064" t="s">
        <v>602</v>
      </c>
      <c r="F1064">
        <v>1.1000000000000001</v>
      </c>
      <c r="G1064">
        <v>49.999999999999993</v>
      </c>
      <c r="H1064">
        <v>55</v>
      </c>
      <c r="I1064">
        <v>-1</v>
      </c>
      <c r="J1064" s="1">
        <f>DATEVALUE(items[[#This Row],[date]])</f>
        <v>44115</v>
      </c>
    </row>
    <row r="1065" spans="1:10" ht="15" hidden="1" x14ac:dyDescent="0.25">
      <c r="A1065" t="s">
        <v>230</v>
      </c>
      <c r="B1065" t="s">
        <v>274</v>
      </c>
      <c r="C1065">
        <v>0</v>
      </c>
      <c r="D1065" t="s">
        <v>623</v>
      </c>
      <c r="E1065" t="s">
        <v>602</v>
      </c>
      <c r="F1065">
        <v>0.4</v>
      </c>
      <c r="G1065">
        <v>100</v>
      </c>
      <c r="H1065">
        <v>40</v>
      </c>
      <c r="I1065">
        <v>-1</v>
      </c>
      <c r="J1065" s="1">
        <f>DATEVALUE(items[[#This Row],[date]])</f>
        <v>44115</v>
      </c>
    </row>
    <row r="1066" spans="1:10" ht="15" hidden="1" x14ac:dyDescent="0.25">
      <c r="A1066" t="s">
        <v>230</v>
      </c>
      <c r="B1066" t="s">
        <v>274</v>
      </c>
      <c r="C1066">
        <v>0</v>
      </c>
      <c r="D1066" t="s">
        <v>600</v>
      </c>
      <c r="E1066" t="s">
        <v>599</v>
      </c>
      <c r="F1066">
        <v>0.1</v>
      </c>
      <c r="G1066">
        <v>100</v>
      </c>
      <c r="H1066">
        <v>10</v>
      </c>
      <c r="I1066">
        <v>-1</v>
      </c>
      <c r="J1066" s="1">
        <f>DATEVALUE(items[[#This Row],[date]])</f>
        <v>44115</v>
      </c>
    </row>
    <row r="1067" spans="1:10" ht="15" hidden="1" x14ac:dyDescent="0.25">
      <c r="A1067" t="s">
        <v>230</v>
      </c>
      <c r="B1067" t="s">
        <v>274</v>
      </c>
      <c r="C1067">
        <v>0</v>
      </c>
      <c r="D1067" t="s">
        <v>688</v>
      </c>
      <c r="E1067" t="s">
        <v>599</v>
      </c>
      <c r="F1067">
        <v>0.1</v>
      </c>
      <c r="G1067">
        <v>100</v>
      </c>
      <c r="H1067">
        <v>10</v>
      </c>
      <c r="I1067">
        <v>-1</v>
      </c>
      <c r="J1067" s="1">
        <f>DATEVALUE(items[[#This Row],[date]])</f>
        <v>44115</v>
      </c>
    </row>
    <row r="1068" spans="1:10" ht="15" hidden="1" x14ac:dyDescent="0.25">
      <c r="A1068" t="s">
        <v>230</v>
      </c>
      <c r="B1068" t="s">
        <v>274</v>
      </c>
      <c r="C1068">
        <v>0</v>
      </c>
      <c r="D1068" t="s">
        <v>698</v>
      </c>
      <c r="E1068" t="s">
        <v>602</v>
      </c>
      <c r="F1068">
        <v>0.4</v>
      </c>
      <c r="G1068">
        <v>100</v>
      </c>
      <c r="H1068">
        <v>40</v>
      </c>
      <c r="I1068">
        <v>-1</v>
      </c>
      <c r="J1068" s="1">
        <f>DATEVALUE(items[[#This Row],[date]])</f>
        <v>44115</v>
      </c>
    </row>
    <row r="1069" spans="1:10" ht="15" hidden="1" x14ac:dyDescent="0.25">
      <c r="A1069" t="s">
        <v>230</v>
      </c>
      <c r="B1069" t="s">
        <v>274</v>
      </c>
      <c r="C1069">
        <v>0</v>
      </c>
      <c r="D1069" t="s">
        <v>679</v>
      </c>
      <c r="E1069" t="s">
        <v>599</v>
      </c>
      <c r="F1069">
        <v>0.1</v>
      </c>
      <c r="G1069">
        <v>100</v>
      </c>
      <c r="H1069">
        <v>10</v>
      </c>
      <c r="I1069">
        <v>-1</v>
      </c>
      <c r="J1069" s="1">
        <f>DATEVALUE(items[[#This Row],[date]])</f>
        <v>44115</v>
      </c>
    </row>
    <row r="1070" spans="1:10" ht="15" hidden="1" x14ac:dyDescent="0.25">
      <c r="A1070" t="s">
        <v>230</v>
      </c>
      <c r="B1070" t="s">
        <v>274</v>
      </c>
      <c r="C1070">
        <v>0</v>
      </c>
      <c r="D1070" t="s">
        <v>668</v>
      </c>
      <c r="E1070" t="s">
        <v>602</v>
      </c>
      <c r="F1070">
        <v>0.14000000000000001</v>
      </c>
      <c r="G1070">
        <v>49.999999999999993</v>
      </c>
      <c r="H1070">
        <v>7</v>
      </c>
      <c r="I1070">
        <v>-1</v>
      </c>
      <c r="J1070" s="1">
        <f>DATEVALUE(items[[#This Row],[date]])</f>
        <v>44115</v>
      </c>
    </row>
    <row r="1071" spans="1:10" ht="15" hidden="1" x14ac:dyDescent="0.25">
      <c r="A1071" t="s">
        <v>230</v>
      </c>
      <c r="B1071" t="s">
        <v>274</v>
      </c>
      <c r="C1071">
        <v>0</v>
      </c>
      <c r="D1071" t="s">
        <v>677</v>
      </c>
      <c r="E1071" t="s">
        <v>602</v>
      </c>
      <c r="F1071">
        <v>0.08</v>
      </c>
      <c r="G1071">
        <v>60</v>
      </c>
      <c r="H1071">
        <v>4.8</v>
      </c>
      <c r="I1071">
        <v>-1</v>
      </c>
      <c r="J1071" s="1">
        <f>DATEVALUE(items[[#This Row],[date]])</f>
        <v>44115</v>
      </c>
    </row>
    <row r="1072" spans="1:10" ht="15" hidden="1" x14ac:dyDescent="0.25">
      <c r="A1072" t="s">
        <v>230</v>
      </c>
      <c r="B1072" t="s">
        <v>274</v>
      </c>
      <c r="C1072">
        <v>0</v>
      </c>
      <c r="D1072" t="s">
        <v>639</v>
      </c>
      <c r="E1072" t="s">
        <v>602</v>
      </c>
      <c r="F1072">
        <v>0.3</v>
      </c>
      <c r="G1072">
        <v>50</v>
      </c>
      <c r="H1072">
        <v>15</v>
      </c>
      <c r="I1072">
        <v>-1</v>
      </c>
      <c r="J1072" s="1">
        <f>DATEVALUE(items[[#This Row],[date]])</f>
        <v>44115</v>
      </c>
    </row>
    <row r="1073" spans="1:10" ht="15" hidden="1" x14ac:dyDescent="0.25">
      <c r="A1073" t="s">
        <v>230</v>
      </c>
      <c r="B1073" t="s">
        <v>274</v>
      </c>
      <c r="C1073">
        <v>0</v>
      </c>
      <c r="D1073" t="s">
        <v>671</v>
      </c>
      <c r="E1073" t="s">
        <v>602</v>
      </c>
      <c r="F1073">
        <v>0.36</v>
      </c>
      <c r="G1073">
        <v>50</v>
      </c>
      <c r="H1073">
        <v>18</v>
      </c>
      <c r="I1073">
        <v>-1</v>
      </c>
      <c r="J1073" s="1">
        <f>DATEVALUE(items[[#This Row],[date]])</f>
        <v>44115</v>
      </c>
    </row>
    <row r="1074" spans="1:10" ht="15" hidden="1" x14ac:dyDescent="0.25">
      <c r="A1074" t="s">
        <v>230</v>
      </c>
      <c r="B1074" t="s">
        <v>274</v>
      </c>
      <c r="C1074">
        <v>0</v>
      </c>
      <c r="D1074" t="s">
        <v>626</v>
      </c>
      <c r="E1074" t="s">
        <v>602</v>
      </c>
      <c r="F1074">
        <v>0.4</v>
      </c>
      <c r="G1074">
        <v>50</v>
      </c>
      <c r="H1074">
        <v>20</v>
      </c>
      <c r="I1074">
        <v>-1</v>
      </c>
      <c r="J1074" s="1">
        <f>DATEVALUE(items[[#This Row],[date]])</f>
        <v>44115</v>
      </c>
    </row>
    <row r="1075" spans="1:10" ht="15" hidden="1" x14ac:dyDescent="0.25">
      <c r="A1075" t="s">
        <v>230</v>
      </c>
      <c r="B1075" t="s">
        <v>274</v>
      </c>
      <c r="C1075">
        <v>0</v>
      </c>
      <c r="D1075" t="s">
        <v>601</v>
      </c>
      <c r="E1075" t="s">
        <v>602</v>
      </c>
      <c r="F1075">
        <v>0.12</v>
      </c>
      <c r="G1075">
        <v>50</v>
      </c>
      <c r="H1075">
        <v>6</v>
      </c>
      <c r="I1075">
        <v>-1</v>
      </c>
      <c r="J1075" s="1">
        <f>DATEVALUE(items[[#This Row],[date]])</f>
        <v>44115</v>
      </c>
    </row>
    <row r="1076" spans="1:10" ht="15" hidden="1" x14ac:dyDescent="0.25">
      <c r="A1076" t="s">
        <v>230</v>
      </c>
      <c r="B1076" t="s">
        <v>274</v>
      </c>
      <c r="C1076">
        <v>0</v>
      </c>
      <c r="D1076" t="s">
        <v>699</v>
      </c>
      <c r="E1076" t="s">
        <v>599</v>
      </c>
      <c r="F1076">
        <v>0.14000000000000001</v>
      </c>
      <c r="G1076">
        <v>99.999999999999986</v>
      </c>
      <c r="H1076">
        <v>14</v>
      </c>
      <c r="I1076">
        <v>-1</v>
      </c>
      <c r="J1076" s="1">
        <f>DATEVALUE(items[[#This Row],[date]])</f>
        <v>44115</v>
      </c>
    </row>
    <row r="1077" spans="1:10" ht="15" hidden="1" x14ac:dyDescent="0.25">
      <c r="A1077" t="s">
        <v>230</v>
      </c>
      <c r="B1077" t="s">
        <v>274</v>
      </c>
      <c r="C1077">
        <v>0</v>
      </c>
      <c r="D1077" t="s">
        <v>662</v>
      </c>
      <c r="E1077" t="s">
        <v>602</v>
      </c>
      <c r="F1077">
        <v>0.4</v>
      </c>
      <c r="G1077">
        <v>50</v>
      </c>
      <c r="H1077">
        <v>20</v>
      </c>
      <c r="I1077">
        <v>-1</v>
      </c>
      <c r="J1077" s="1">
        <f>DATEVALUE(items[[#This Row],[date]])</f>
        <v>44115</v>
      </c>
    </row>
    <row r="1078" spans="1:10" ht="15" hidden="1" x14ac:dyDescent="0.25">
      <c r="A1078" t="s">
        <v>230</v>
      </c>
      <c r="B1078" t="s">
        <v>274</v>
      </c>
      <c r="C1078">
        <v>0</v>
      </c>
      <c r="D1078" t="s">
        <v>679</v>
      </c>
      <c r="E1078" t="s">
        <v>599</v>
      </c>
      <c r="F1078">
        <v>0.1</v>
      </c>
      <c r="G1078">
        <v>100</v>
      </c>
      <c r="H1078">
        <v>10</v>
      </c>
      <c r="I1078">
        <v>-1</v>
      </c>
      <c r="J1078" s="1">
        <f>DATEVALUE(items[[#This Row],[date]])</f>
        <v>44115</v>
      </c>
    </row>
    <row r="1079" spans="1:10" ht="15" hidden="1" x14ac:dyDescent="0.25">
      <c r="A1079" t="s">
        <v>230</v>
      </c>
      <c r="B1079" t="s">
        <v>275</v>
      </c>
      <c r="C1079">
        <v>0</v>
      </c>
      <c r="D1079" t="s">
        <v>669</v>
      </c>
      <c r="E1079" t="s">
        <v>599</v>
      </c>
      <c r="F1079">
        <v>0.3</v>
      </c>
      <c r="G1079">
        <v>100</v>
      </c>
      <c r="H1079">
        <v>30</v>
      </c>
      <c r="I1079">
        <v>-1</v>
      </c>
      <c r="J1079" s="1">
        <f>DATEVALUE(items[[#This Row],[date]])</f>
        <v>44115</v>
      </c>
    </row>
    <row r="1080" spans="1:10" ht="15" hidden="1" x14ac:dyDescent="0.25">
      <c r="A1080" t="s">
        <v>230</v>
      </c>
      <c r="B1080" t="s">
        <v>275</v>
      </c>
      <c r="C1080">
        <v>0</v>
      </c>
      <c r="D1080" t="s">
        <v>673</v>
      </c>
      <c r="E1080" t="s">
        <v>602</v>
      </c>
      <c r="F1080">
        <v>7.0000000000000007E-2</v>
      </c>
      <c r="G1080">
        <v>99.999999999999986</v>
      </c>
      <c r="H1080">
        <v>7</v>
      </c>
      <c r="I1080">
        <v>-1</v>
      </c>
      <c r="J1080" s="1">
        <f>DATEVALUE(items[[#This Row],[date]])</f>
        <v>44115</v>
      </c>
    </row>
    <row r="1081" spans="1:10" ht="15" hidden="1" x14ac:dyDescent="0.25">
      <c r="A1081" t="s">
        <v>230</v>
      </c>
      <c r="B1081" t="s">
        <v>275</v>
      </c>
      <c r="C1081">
        <v>0</v>
      </c>
      <c r="D1081" t="s">
        <v>627</v>
      </c>
      <c r="E1081" t="s">
        <v>602</v>
      </c>
      <c r="F1081">
        <v>0.43</v>
      </c>
      <c r="G1081">
        <v>60</v>
      </c>
      <c r="H1081">
        <v>25.8</v>
      </c>
      <c r="I1081">
        <v>-1</v>
      </c>
      <c r="J1081" s="1">
        <f>DATEVALUE(items[[#This Row],[date]])</f>
        <v>44115</v>
      </c>
    </row>
    <row r="1082" spans="1:10" ht="15" hidden="1" x14ac:dyDescent="0.25">
      <c r="A1082" t="s">
        <v>230</v>
      </c>
      <c r="B1082" t="s">
        <v>275</v>
      </c>
      <c r="C1082">
        <v>0</v>
      </c>
      <c r="D1082" t="s">
        <v>662</v>
      </c>
      <c r="E1082" t="s">
        <v>602</v>
      </c>
      <c r="F1082">
        <v>0.52</v>
      </c>
      <c r="G1082">
        <v>50</v>
      </c>
      <c r="H1082">
        <v>26</v>
      </c>
      <c r="I1082">
        <v>-1</v>
      </c>
      <c r="J1082" s="1">
        <f>DATEVALUE(items[[#This Row],[date]])</f>
        <v>44115</v>
      </c>
    </row>
    <row r="1083" spans="1:10" ht="15" hidden="1" x14ac:dyDescent="0.25">
      <c r="A1083" t="s">
        <v>230</v>
      </c>
      <c r="B1083" t="s">
        <v>275</v>
      </c>
      <c r="C1083">
        <v>0</v>
      </c>
      <c r="D1083" t="s">
        <v>596</v>
      </c>
      <c r="E1083" t="s">
        <v>597</v>
      </c>
      <c r="F1083">
        <v>1</v>
      </c>
      <c r="G1083">
        <v>40</v>
      </c>
      <c r="H1083">
        <v>40</v>
      </c>
      <c r="I1083">
        <v>-1</v>
      </c>
      <c r="J1083" s="1">
        <f>DATEVALUE(items[[#This Row],[date]])</f>
        <v>44115</v>
      </c>
    </row>
    <row r="1084" spans="1:10" ht="15" hidden="1" x14ac:dyDescent="0.25">
      <c r="A1084" t="s">
        <v>230</v>
      </c>
      <c r="B1084" t="s">
        <v>275</v>
      </c>
      <c r="C1084">
        <v>0</v>
      </c>
      <c r="D1084" t="s">
        <v>604</v>
      </c>
      <c r="E1084" t="s">
        <v>602</v>
      </c>
      <c r="F1084">
        <v>1.2</v>
      </c>
      <c r="G1084">
        <v>50</v>
      </c>
      <c r="H1084">
        <v>60</v>
      </c>
      <c r="I1084">
        <v>-1</v>
      </c>
      <c r="J1084" s="1">
        <f>DATEVALUE(items[[#This Row],[date]])</f>
        <v>44115</v>
      </c>
    </row>
    <row r="1085" spans="1:10" ht="15" hidden="1" x14ac:dyDescent="0.25">
      <c r="A1085" t="s">
        <v>230</v>
      </c>
      <c r="B1085" t="s">
        <v>275</v>
      </c>
      <c r="C1085">
        <v>0</v>
      </c>
      <c r="D1085" t="s">
        <v>668</v>
      </c>
      <c r="E1085" t="s">
        <v>602</v>
      </c>
      <c r="F1085">
        <v>0.44</v>
      </c>
      <c r="G1085">
        <v>50</v>
      </c>
      <c r="H1085">
        <v>22</v>
      </c>
      <c r="I1085">
        <v>-1</v>
      </c>
      <c r="J1085" s="1">
        <f>DATEVALUE(items[[#This Row],[date]])</f>
        <v>44115</v>
      </c>
    </row>
    <row r="1086" spans="1:10" ht="15" hidden="1" x14ac:dyDescent="0.25">
      <c r="A1086" t="s">
        <v>230</v>
      </c>
      <c r="B1086" t="s">
        <v>275</v>
      </c>
      <c r="C1086">
        <v>0</v>
      </c>
      <c r="D1086" t="s">
        <v>627</v>
      </c>
      <c r="E1086" t="s">
        <v>602</v>
      </c>
      <c r="F1086">
        <v>0.43</v>
      </c>
      <c r="G1086">
        <v>60</v>
      </c>
      <c r="H1086">
        <v>25.8</v>
      </c>
      <c r="I1086">
        <v>-1</v>
      </c>
      <c r="J1086" s="1">
        <f>DATEVALUE(items[[#This Row],[date]])</f>
        <v>44115</v>
      </c>
    </row>
    <row r="1087" spans="1:10" ht="15" hidden="1" x14ac:dyDescent="0.25">
      <c r="A1087" t="s">
        <v>230</v>
      </c>
      <c r="B1087" t="s">
        <v>275</v>
      </c>
      <c r="C1087">
        <v>0</v>
      </c>
      <c r="D1087" t="s">
        <v>622</v>
      </c>
      <c r="E1087" t="s">
        <v>602</v>
      </c>
      <c r="F1087">
        <v>0.28999999999999998</v>
      </c>
      <c r="G1087">
        <v>100</v>
      </c>
      <c r="H1087">
        <v>29</v>
      </c>
      <c r="I1087">
        <v>-1</v>
      </c>
      <c r="J1087" s="1">
        <f>DATEVALUE(items[[#This Row],[date]])</f>
        <v>44115</v>
      </c>
    </row>
    <row r="1088" spans="1:10" ht="15" hidden="1" x14ac:dyDescent="0.25">
      <c r="A1088" t="s">
        <v>230</v>
      </c>
      <c r="B1088" t="s">
        <v>275</v>
      </c>
      <c r="C1088">
        <v>0</v>
      </c>
      <c r="D1088" t="s">
        <v>609</v>
      </c>
      <c r="E1088" t="s">
        <v>597</v>
      </c>
      <c r="F1088">
        <v>2.67</v>
      </c>
      <c r="G1088">
        <v>60</v>
      </c>
      <c r="H1088">
        <v>160.19999999999999</v>
      </c>
      <c r="I1088">
        <v>-1</v>
      </c>
      <c r="J1088" s="1">
        <f>DATEVALUE(items[[#This Row],[date]])</f>
        <v>44115</v>
      </c>
    </row>
    <row r="1089" spans="1:10" ht="15" hidden="1" x14ac:dyDescent="0.25">
      <c r="A1089" t="s">
        <v>230</v>
      </c>
      <c r="B1089" t="s">
        <v>275</v>
      </c>
      <c r="C1089">
        <v>0</v>
      </c>
      <c r="D1089" t="s">
        <v>662</v>
      </c>
      <c r="E1089" t="s">
        <v>602</v>
      </c>
      <c r="F1089">
        <v>1.4</v>
      </c>
      <c r="G1089">
        <v>50</v>
      </c>
      <c r="H1089">
        <v>70</v>
      </c>
      <c r="I1089">
        <v>-1</v>
      </c>
      <c r="J1089" s="1">
        <f>DATEVALUE(items[[#This Row],[date]])</f>
        <v>44115</v>
      </c>
    </row>
    <row r="1090" spans="1:10" ht="15" hidden="1" x14ac:dyDescent="0.25">
      <c r="A1090" t="s">
        <v>230</v>
      </c>
      <c r="B1090" t="s">
        <v>275</v>
      </c>
      <c r="C1090">
        <v>0</v>
      </c>
      <c r="D1090" t="s">
        <v>626</v>
      </c>
      <c r="E1090" t="s">
        <v>602</v>
      </c>
      <c r="F1090">
        <v>1.6</v>
      </c>
      <c r="G1090">
        <v>50</v>
      </c>
      <c r="H1090">
        <v>80</v>
      </c>
      <c r="I1090">
        <v>-1</v>
      </c>
      <c r="J1090" s="1">
        <f>DATEVALUE(items[[#This Row],[date]])</f>
        <v>44115</v>
      </c>
    </row>
    <row r="1091" spans="1:10" ht="15" hidden="1" x14ac:dyDescent="0.25">
      <c r="A1091" t="s">
        <v>230</v>
      </c>
      <c r="B1091" t="s">
        <v>276</v>
      </c>
      <c r="C1091">
        <v>0</v>
      </c>
      <c r="D1091" t="s">
        <v>655</v>
      </c>
      <c r="E1091" t="s">
        <v>602</v>
      </c>
      <c r="F1091">
        <v>0.8</v>
      </c>
      <c r="G1091">
        <v>50</v>
      </c>
      <c r="H1091">
        <v>40</v>
      </c>
      <c r="I1091">
        <v>-1</v>
      </c>
      <c r="J1091" s="1">
        <f>DATEVALUE(items[[#This Row],[date]])</f>
        <v>44115</v>
      </c>
    </row>
    <row r="1092" spans="1:10" ht="15" hidden="1" x14ac:dyDescent="0.25">
      <c r="A1092" t="s">
        <v>230</v>
      </c>
      <c r="B1092" t="s">
        <v>276</v>
      </c>
      <c r="C1092">
        <v>0</v>
      </c>
      <c r="D1092" t="s">
        <v>662</v>
      </c>
      <c r="E1092" t="s">
        <v>602</v>
      </c>
      <c r="F1092">
        <v>0.7</v>
      </c>
      <c r="G1092">
        <v>50</v>
      </c>
      <c r="H1092">
        <v>35</v>
      </c>
      <c r="I1092">
        <v>-1</v>
      </c>
      <c r="J1092" s="1">
        <f>DATEVALUE(items[[#This Row],[date]])</f>
        <v>44115</v>
      </c>
    </row>
    <row r="1093" spans="1:10" ht="15" hidden="1" x14ac:dyDescent="0.25">
      <c r="A1093" t="s">
        <v>230</v>
      </c>
      <c r="B1093" t="s">
        <v>276</v>
      </c>
      <c r="C1093">
        <v>0</v>
      </c>
      <c r="D1093" t="s">
        <v>623</v>
      </c>
      <c r="E1093" t="s">
        <v>602</v>
      </c>
      <c r="F1093">
        <v>0.6</v>
      </c>
      <c r="G1093">
        <v>100</v>
      </c>
      <c r="H1093">
        <v>60</v>
      </c>
      <c r="I1093">
        <v>-1</v>
      </c>
      <c r="J1093" s="1">
        <f>DATEVALUE(items[[#This Row],[date]])</f>
        <v>44115</v>
      </c>
    </row>
    <row r="1094" spans="1:10" ht="15" hidden="1" x14ac:dyDescent="0.25">
      <c r="A1094" t="s">
        <v>230</v>
      </c>
      <c r="B1094" t="s">
        <v>276</v>
      </c>
      <c r="C1094">
        <v>0</v>
      </c>
      <c r="D1094" t="s">
        <v>676</v>
      </c>
      <c r="E1094" t="s">
        <v>602</v>
      </c>
      <c r="F1094">
        <v>1</v>
      </c>
      <c r="G1094">
        <v>50</v>
      </c>
      <c r="H1094">
        <v>50</v>
      </c>
      <c r="I1094">
        <v>-1</v>
      </c>
      <c r="J1094" s="1">
        <f>DATEVALUE(items[[#This Row],[date]])</f>
        <v>44115</v>
      </c>
    </row>
    <row r="1095" spans="1:10" ht="15" hidden="1" x14ac:dyDescent="0.25">
      <c r="A1095" t="s">
        <v>230</v>
      </c>
      <c r="B1095" t="s">
        <v>276</v>
      </c>
      <c r="C1095">
        <v>0</v>
      </c>
      <c r="D1095" t="s">
        <v>596</v>
      </c>
      <c r="E1095" t="s">
        <v>597</v>
      </c>
      <c r="F1095">
        <v>1</v>
      </c>
      <c r="G1095">
        <v>40</v>
      </c>
      <c r="H1095">
        <v>40</v>
      </c>
      <c r="I1095">
        <v>-1</v>
      </c>
      <c r="J1095" s="1">
        <f>DATEVALUE(items[[#This Row],[date]])</f>
        <v>44115</v>
      </c>
    </row>
    <row r="1096" spans="1:10" ht="15" hidden="1" x14ac:dyDescent="0.25">
      <c r="A1096" t="s">
        <v>230</v>
      </c>
      <c r="B1096" t="s">
        <v>276</v>
      </c>
      <c r="C1096">
        <v>0</v>
      </c>
      <c r="D1096" t="s">
        <v>613</v>
      </c>
      <c r="E1096" t="s">
        <v>599</v>
      </c>
      <c r="F1096">
        <v>0.2</v>
      </c>
      <c r="G1096">
        <v>100</v>
      </c>
      <c r="H1096">
        <v>20</v>
      </c>
      <c r="I1096">
        <v>-1</v>
      </c>
      <c r="J1096" s="1">
        <f>DATEVALUE(items[[#This Row],[date]])</f>
        <v>44115</v>
      </c>
    </row>
    <row r="1097" spans="1:10" ht="15" hidden="1" x14ac:dyDescent="0.25">
      <c r="A1097" t="s">
        <v>230</v>
      </c>
      <c r="B1097" t="s">
        <v>276</v>
      </c>
      <c r="C1097">
        <v>0</v>
      </c>
      <c r="D1097" t="s">
        <v>628</v>
      </c>
      <c r="E1097" t="s">
        <v>599</v>
      </c>
      <c r="F1097">
        <v>0.25</v>
      </c>
      <c r="G1097">
        <v>100</v>
      </c>
      <c r="H1097">
        <v>25</v>
      </c>
      <c r="I1097">
        <v>-1</v>
      </c>
      <c r="J1097" s="1">
        <f>DATEVALUE(items[[#This Row],[date]])</f>
        <v>44115</v>
      </c>
    </row>
    <row r="1098" spans="1:10" ht="15" hidden="1" x14ac:dyDescent="0.25">
      <c r="A1098" t="s">
        <v>230</v>
      </c>
      <c r="B1098" t="s">
        <v>276</v>
      </c>
      <c r="C1098">
        <v>0</v>
      </c>
      <c r="D1098" t="s">
        <v>696</v>
      </c>
      <c r="E1098" t="s">
        <v>697</v>
      </c>
      <c r="F1098">
        <v>30</v>
      </c>
      <c r="G1098">
        <v>6</v>
      </c>
      <c r="H1098">
        <v>180</v>
      </c>
      <c r="I1098">
        <v>-1</v>
      </c>
      <c r="J1098" s="1">
        <f>DATEVALUE(items[[#This Row],[date]])</f>
        <v>44115</v>
      </c>
    </row>
    <row r="1099" spans="1:10" ht="15" hidden="1" x14ac:dyDescent="0.25">
      <c r="A1099" t="s">
        <v>230</v>
      </c>
      <c r="B1099" t="s">
        <v>276</v>
      </c>
      <c r="C1099">
        <v>0</v>
      </c>
      <c r="D1099" t="s">
        <v>622</v>
      </c>
      <c r="E1099" t="s">
        <v>602</v>
      </c>
      <c r="F1099">
        <v>0.18</v>
      </c>
      <c r="G1099">
        <v>100</v>
      </c>
      <c r="H1099">
        <v>18</v>
      </c>
      <c r="I1099">
        <v>-1</v>
      </c>
      <c r="J1099" s="1">
        <f>DATEVALUE(items[[#This Row],[date]])</f>
        <v>44115</v>
      </c>
    </row>
    <row r="1100" spans="1:10" ht="15" hidden="1" x14ac:dyDescent="0.25">
      <c r="A1100" t="s">
        <v>230</v>
      </c>
      <c r="B1100" t="s">
        <v>276</v>
      </c>
      <c r="C1100">
        <v>0</v>
      </c>
      <c r="D1100" t="s">
        <v>627</v>
      </c>
      <c r="E1100" t="s">
        <v>602</v>
      </c>
      <c r="F1100">
        <v>0.5</v>
      </c>
      <c r="G1100">
        <v>60</v>
      </c>
      <c r="H1100">
        <v>30</v>
      </c>
      <c r="I1100">
        <v>-1</v>
      </c>
      <c r="J1100" s="1">
        <f>DATEVALUE(items[[#This Row],[date]])</f>
        <v>44115</v>
      </c>
    </row>
    <row r="1101" spans="1:10" ht="15" hidden="1" x14ac:dyDescent="0.25">
      <c r="A1101" t="s">
        <v>230</v>
      </c>
      <c r="B1101" t="s">
        <v>276</v>
      </c>
      <c r="C1101">
        <v>0</v>
      </c>
      <c r="D1101" t="s">
        <v>671</v>
      </c>
      <c r="E1101" t="s">
        <v>602</v>
      </c>
      <c r="F1101">
        <v>0.6</v>
      </c>
      <c r="G1101">
        <v>50</v>
      </c>
      <c r="H1101">
        <v>30</v>
      </c>
      <c r="I1101">
        <v>-1</v>
      </c>
      <c r="J1101" s="1">
        <f>DATEVALUE(items[[#This Row],[date]])</f>
        <v>44115</v>
      </c>
    </row>
    <row r="1102" spans="1:10" ht="15" hidden="1" x14ac:dyDescent="0.25">
      <c r="A1102" t="s">
        <v>230</v>
      </c>
      <c r="B1102" t="s">
        <v>276</v>
      </c>
      <c r="C1102">
        <v>0</v>
      </c>
      <c r="D1102" t="s">
        <v>673</v>
      </c>
      <c r="E1102" t="s">
        <v>602</v>
      </c>
      <c r="F1102">
        <v>0.05</v>
      </c>
      <c r="G1102">
        <v>100</v>
      </c>
      <c r="H1102">
        <v>5</v>
      </c>
      <c r="I1102">
        <v>-1</v>
      </c>
      <c r="J1102" s="1">
        <f>DATEVALUE(items[[#This Row],[date]])</f>
        <v>44115</v>
      </c>
    </row>
    <row r="1103" spans="1:10" ht="15" hidden="1" x14ac:dyDescent="0.25">
      <c r="A1103" t="s">
        <v>230</v>
      </c>
      <c r="B1103" t="s">
        <v>276</v>
      </c>
      <c r="C1103">
        <v>0</v>
      </c>
      <c r="D1103" t="s">
        <v>639</v>
      </c>
      <c r="E1103" t="s">
        <v>602</v>
      </c>
      <c r="F1103">
        <v>0.1</v>
      </c>
      <c r="G1103">
        <v>50</v>
      </c>
      <c r="H1103">
        <v>5</v>
      </c>
      <c r="I1103">
        <v>-1</v>
      </c>
      <c r="J1103" s="1">
        <f>DATEVALUE(items[[#This Row],[date]])</f>
        <v>44115</v>
      </c>
    </row>
    <row r="1104" spans="1:10" ht="15" hidden="1" x14ac:dyDescent="0.25">
      <c r="A1104" t="s">
        <v>230</v>
      </c>
      <c r="B1104" t="s">
        <v>276</v>
      </c>
      <c r="C1104">
        <v>0</v>
      </c>
      <c r="D1104" t="s">
        <v>669</v>
      </c>
      <c r="E1104" t="s">
        <v>599</v>
      </c>
      <c r="F1104">
        <v>0.1</v>
      </c>
      <c r="G1104">
        <v>100</v>
      </c>
      <c r="H1104">
        <v>10</v>
      </c>
      <c r="I1104">
        <v>-1</v>
      </c>
      <c r="J1104" s="1">
        <f>DATEVALUE(items[[#This Row],[date]])</f>
        <v>44115</v>
      </c>
    </row>
    <row r="1105" spans="1:10" ht="15" hidden="1" x14ac:dyDescent="0.25">
      <c r="A1105" t="s">
        <v>230</v>
      </c>
      <c r="B1105" t="s">
        <v>277</v>
      </c>
      <c r="C1105">
        <v>0</v>
      </c>
      <c r="D1105" t="s">
        <v>613</v>
      </c>
      <c r="E1105" t="s">
        <v>599</v>
      </c>
      <c r="F1105">
        <v>0.6</v>
      </c>
      <c r="G1105">
        <v>100</v>
      </c>
      <c r="H1105">
        <v>60</v>
      </c>
      <c r="I1105">
        <v>-1</v>
      </c>
      <c r="J1105" s="1">
        <f>DATEVALUE(items[[#This Row],[date]])</f>
        <v>44115</v>
      </c>
    </row>
    <row r="1106" spans="1:10" ht="15" hidden="1" x14ac:dyDescent="0.25">
      <c r="A1106" t="s">
        <v>230</v>
      </c>
      <c r="B1106" t="s">
        <v>277</v>
      </c>
      <c r="C1106">
        <v>0</v>
      </c>
      <c r="D1106" t="s">
        <v>622</v>
      </c>
      <c r="E1106" t="s">
        <v>602</v>
      </c>
      <c r="F1106">
        <v>0.3</v>
      </c>
      <c r="G1106">
        <v>100</v>
      </c>
      <c r="H1106">
        <v>30</v>
      </c>
      <c r="I1106">
        <v>-1</v>
      </c>
      <c r="J1106" s="1">
        <f>DATEVALUE(items[[#This Row],[date]])</f>
        <v>44115</v>
      </c>
    </row>
    <row r="1107" spans="1:10" ht="15" hidden="1" x14ac:dyDescent="0.25">
      <c r="A1107" t="s">
        <v>230</v>
      </c>
      <c r="B1107" t="s">
        <v>278</v>
      </c>
      <c r="C1107">
        <v>0</v>
      </c>
      <c r="D1107" t="s">
        <v>635</v>
      </c>
      <c r="E1107" t="s">
        <v>602</v>
      </c>
      <c r="F1107">
        <v>0.6</v>
      </c>
      <c r="G1107">
        <v>50</v>
      </c>
      <c r="H1107">
        <v>30</v>
      </c>
      <c r="I1107">
        <v>-1</v>
      </c>
      <c r="J1107" s="1">
        <f>DATEVALUE(items[[#This Row],[date]])</f>
        <v>44115</v>
      </c>
    </row>
    <row r="1108" spans="1:10" ht="15" hidden="1" x14ac:dyDescent="0.25">
      <c r="A1108" t="s">
        <v>230</v>
      </c>
      <c r="B1108" t="s">
        <v>279</v>
      </c>
      <c r="C1108">
        <v>0</v>
      </c>
      <c r="D1108" t="s">
        <v>662</v>
      </c>
      <c r="E1108" t="s">
        <v>602</v>
      </c>
      <c r="F1108">
        <v>0.16</v>
      </c>
      <c r="G1108">
        <v>50</v>
      </c>
      <c r="H1108">
        <v>8</v>
      </c>
      <c r="I1108">
        <v>-1</v>
      </c>
      <c r="J1108" s="1">
        <f>DATEVALUE(items[[#This Row],[date]])</f>
        <v>44115</v>
      </c>
    </row>
    <row r="1109" spans="1:10" ht="15" hidden="1" x14ac:dyDescent="0.25">
      <c r="A1109" t="s">
        <v>230</v>
      </c>
      <c r="B1109" t="s">
        <v>279</v>
      </c>
      <c r="C1109">
        <v>0</v>
      </c>
      <c r="D1109" t="s">
        <v>628</v>
      </c>
      <c r="E1109" t="s">
        <v>599</v>
      </c>
      <c r="F1109">
        <v>0.28000000000000003</v>
      </c>
      <c r="G1109">
        <v>99.999999999999986</v>
      </c>
      <c r="H1109">
        <v>28</v>
      </c>
      <c r="I1109">
        <v>-1</v>
      </c>
      <c r="J1109" s="1">
        <f>DATEVALUE(items[[#This Row],[date]])</f>
        <v>44115</v>
      </c>
    </row>
    <row r="1110" spans="1:10" ht="15" hidden="1" x14ac:dyDescent="0.25">
      <c r="A1110" t="s">
        <v>230</v>
      </c>
      <c r="B1110" t="s">
        <v>279</v>
      </c>
      <c r="C1110">
        <v>0</v>
      </c>
      <c r="D1110" t="s">
        <v>625</v>
      </c>
      <c r="E1110" t="s">
        <v>599</v>
      </c>
      <c r="F1110">
        <v>1</v>
      </c>
      <c r="G1110">
        <v>40</v>
      </c>
      <c r="H1110">
        <v>40</v>
      </c>
      <c r="I1110">
        <v>-1</v>
      </c>
      <c r="J1110" s="1">
        <f>DATEVALUE(items[[#This Row],[date]])</f>
        <v>44115</v>
      </c>
    </row>
    <row r="1111" spans="1:10" ht="15" hidden="1" x14ac:dyDescent="0.25">
      <c r="A1111" t="s">
        <v>230</v>
      </c>
      <c r="B1111" t="s">
        <v>279</v>
      </c>
      <c r="C1111">
        <v>0</v>
      </c>
      <c r="D1111" t="s">
        <v>608</v>
      </c>
      <c r="E1111" t="s">
        <v>599</v>
      </c>
      <c r="F1111">
        <v>0.55000000000000004</v>
      </c>
      <c r="G1111">
        <v>99.999999999999986</v>
      </c>
      <c r="H1111">
        <v>55</v>
      </c>
      <c r="I1111">
        <v>-1</v>
      </c>
      <c r="J1111" s="1">
        <f>DATEVALUE(items[[#This Row],[date]])</f>
        <v>44115</v>
      </c>
    </row>
    <row r="1112" spans="1:10" ht="15" hidden="1" x14ac:dyDescent="0.25">
      <c r="A1112" t="s">
        <v>230</v>
      </c>
      <c r="B1112" t="s">
        <v>279</v>
      </c>
      <c r="C1112">
        <v>0</v>
      </c>
      <c r="D1112" t="s">
        <v>627</v>
      </c>
      <c r="E1112" t="s">
        <v>602</v>
      </c>
      <c r="F1112">
        <v>0.15</v>
      </c>
      <c r="G1112">
        <v>60</v>
      </c>
      <c r="H1112">
        <v>9</v>
      </c>
      <c r="I1112">
        <v>-1</v>
      </c>
      <c r="J1112" s="1">
        <f>DATEVALUE(items[[#This Row],[date]])</f>
        <v>44115</v>
      </c>
    </row>
    <row r="1113" spans="1:10" ht="15" hidden="1" x14ac:dyDescent="0.25">
      <c r="A1113" t="s">
        <v>230</v>
      </c>
      <c r="B1113" t="s">
        <v>280</v>
      </c>
      <c r="C1113">
        <v>0</v>
      </c>
      <c r="D1113" t="s">
        <v>623</v>
      </c>
      <c r="E1113" t="s">
        <v>602</v>
      </c>
      <c r="F1113">
        <v>0.2</v>
      </c>
      <c r="G1113">
        <v>100</v>
      </c>
      <c r="H1113">
        <v>20</v>
      </c>
      <c r="I1113">
        <v>-1</v>
      </c>
      <c r="J1113" s="1">
        <f>DATEVALUE(items[[#This Row],[date]])</f>
        <v>44115</v>
      </c>
    </row>
    <row r="1114" spans="1:10" ht="15" hidden="1" x14ac:dyDescent="0.25">
      <c r="A1114" t="s">
        <v>230</v>
      </c>
      <c r="B1114" t="s">
        <v>281</v>
      </c>
      <c r="C1114">
        <v>0</v>
      </c>
      <c r="D1114" t="s">
        <v>628</v>
      </c>
      <c r="E1114" t="s">
        <v>599</v>
      </c>
      <c r="F1114">
        <v>1</v>
      </c>
      <c r="G1114">
        <v>100</v>
      </c>
      <c r="H1114">
        <v>100</v>
      </c>
      <c r="I1114">
        <v>-1</v>
      </c>
      <c r="J1114" s="1">
        <f>DATEVALUE(items[[#This Row],[date]])</f>
        <v>44115</v>
      </c>
    </row>
    <row r="1115" spans="1:10" ht="15" hidden="1" x14ac:dyDescent="0.25">
      <c r="A1115" t="s">
        <v>230</v>
      </c>
      <c r="B1115" t="s">
        <v>281</v>
      </c>
      <c r="C1115">
        <v>0</v>
      </c>
      <c r="D1115" t="s">
        <v>676</v>
      </c>
      <c r="E1115" t="s">
        <v>602</v>
      </c>
      <c r="F1115">
        <v>1.9</v>
      </c>
      <c r="G1115">
        <v>50</v>
      </c>
      <c r="H1115">
        <v>95</v>
      </c>
      <c r="I1115">
        <v>-1</v>
      </c>
      <c r="J1115" s="1">
        <f>DATEVALUE(items[[#This Row],[date]])</f>
        <v>44115</v>
      </c>
    </row>
    <row r="1116" spans="1:10" ht="15" hidden="1" x14ac:dyDescent="0.25">
      <c r="A1116" t="s">
        <v>230</v>
      </c>
      <c r="B1116" t="s">
        <v>282</v>
      </c>
      <c r="C1116">
        <v>0</v>
      </c>
      <c r="D1116" t="s">
        <v>604</v>
      </c>
      <c r="E1116" t="s">
        <v>602</v>
      </c>
      <c r="F1116">
        <v>1</v>
      </c>
      <c r="G1116">
        <v>50</v>
      </c>
      <c r="H1116">
        <v>50</v>
      </c>
      <c r="I1116">
        <v>-1</v>
      </c>
      <c r="J1116" s="1">
        <f>DATEVALUE(items[[#This Row],[date]])</f>
        <v>44115</v>
      </c>
    </row>
    <row r="1117" spans="1:10" ht="15" hidden="1" x14ac:dyDescent="0.25">
      <c r="A1117" t="s">
        <v>230</v>
      </c>
      <c r="B1117" t="s">
        <v>283</v>
      </c>
      <c r="C1117">
        <v>0</v>
      </c>
      <c r="D1117" t="s">
        <v>600</v>
      </c>
      <c r="E1117" t="s">
        <v>599</v>
      </c>
      <c r="F1117">
        <v>0.3</v>
      </c>
      <c r="G1117">
        <v>100</v>
      </c>
      <c r="H1117">
        <v>30</v>
      </c>
      <c r="I1117">
        <v>-1</v>
      </c>
      <c r="J1117" s="1">
        <f>DATEVALUE(items[[#This Row],[date]])</f>
        <v>44115</v>
      </c>
    </row>
    <row r="1118" spans="1:10" ht="15" hidden="1" x14ac:dyDescent="0.25">
      <c r="A1118" t="s">
        <v>230</v>
      </c>
      <c r="B1118" t="s">
        <v>283</v>
      </c>
      <c r="C1118">
        <v>0</v>
      </c>
      <c r="D1118" t="s">
        <v>627</v>
      </c>
      <c r="E1118" t="s">
        <v>602</v>
      </c>
      <c r="F1118">
        <v>0.15</v>
      </c>
      <c r="G1118">
        <v>60</v>
      </c>
      <c r="H1118">
        <v>9</v>
      </c>
      <c r="I1118">
        <v>-1</v>
      </c>
      <c r="J1118" s="1">
        <f>DATEVALUE(items[[#This Row],[date]])</f>
        <v>44115</v>
      </c>
    </row>
    <row r="1119" spans="1:10" ht="15" hidden="1" x14ac:dyDescent="0.25">
      <c r="A1119" t="s">
        <v>230</v>
      </c>
      <c r="B1119" t="s">
        <v>283</v>
      </c>
      <c r="C1119">
        <v>0</v>
      </c>
      <c r="D1119" t="s">
        <v>637</v>
      </c>
      <c r="E1119" t="s">
        <v>602</v>
      </c>
      <c r="F1119">
        <v>0.27</v>
      </c>
      <c r="G1119">
        <v>180</v>
      </c>
      <c r="H1119">
        <v>48.6</v>
      </c>
      <c r="I1119">
        <v>-1</v>
      </c>
      <c r="J1119" s="1">
        <f>DATEVALUE(items[[#This Row],[date]])</f>
        <v>44115</v>
      </c>
    </row>
    <row r="1120" spans="1:10" ht="15" hidden="1" x14ac:dyDescent="0.25">
      <c r="A1120" t="s">
        <v>230</v>
      </c>
      <c r="B1120" t="s">
        <v>284</v>
      </c>
      <c r="C1120">
        <v>0</v>
      </c>
      <c r="D1120" t="s">
        <v>596</v>
      </c>
      <c r="E1120" t="s">
        <v>597</v>
      </c>
      <c r="F1120">
        <v>1</v>
      </c>
      <c r="G1120">
        <v>40</v>
      </c>
      <c r="H1120">
        <v>40</v>
      </c>
      <c r="I1120">
        <v>-1</v>
      </c>
      <c r="J1120" s="1">
        <f>DATEVALUE(items[[#This Row],[date]])</f>
        <v>44115</v>
      </c>
    </row>
    <row r="1121" spans="1:10" ht="15" hidden="1" x14ac:dyDescent="0.25">
      <c r="A1121" t="s">
        <v>230</v>
      </c>
      <c r="B1121" t="s">
        <v>284</v>
      </c>
      <c r="C1121">
        <v>0</v>
      </c>
      <c r="D1121" t="s">
        <v>678</v>
      </c>
      <c r="E1121" t="s">
        <v>599</v>
      </c>
      <c r="F1121">
        <v>0.2</v>
      </c>
      <c r="G1121">
        <v>100</v>
      </c>
      <c r="H1121">
        <v>20</v>
      </c>
      <c r="I1121">
        <v>-1</v>
      </c>
      <c r="J1121" s="1">
        <f>DATEVALUE(items[[#This Row],[date]])</f>
        <v>44115</v>
      </c>
    </row>
    <row r="1122" spans="1:10" ht="15" hidden="1" x14ac:dyDescent="0.25">
      <c r="A1122" t="s">
        <v>230</v>
      </c>
      <c r="B1122" t="s">
        <v>284</v>
      </c>
      <c r="C1122">
        <v>0</v>
      </c>
      <c r="D1122" t="s">
        <v>651</v>
      </c>
      <c r="E1122" t="s">
        <v>599</v>
      </c>
      <c r="F1122">
        <v>0.1</v>
      </c>
      <c r="G1122">
        <v>100</v>
      </c>
      <c r="H1122">
        <v>10</v>
      </c>
      <c r="I1122">
        <v>-1</v>
      </c>
      <c r="J1122" s="1">
        <f>DATEVALUE(items[[#This Row],[date]])</f>
        <v>44115</v>
      </c>
    </row>
    <row r="1123" spans="1:10" ht="15" hidden="1" x14ac:dyDescent="0.25">
      <c r="A1123" t="s">
        <v>230</v>
      </c>
      <c r="B1123" t="s">
        <v>284</v>
      </c>
      <c r="C1123">
        <v>0</v>
      </c>
      <c r="D1123" t="s">
        <v>613</v>
      </c>
      <c r="E1123" t="s">
        <v>599</v>
      </c>
      <c r="F1123">
        <v>0.15</v>
      </c>
      <c r="G1123">
        <v>100</v>
      </c>
      <c r="H1123">
        <v>15</v>
      </c>
      <c r="I1123">
        <v>-1</v>
      </c>
      <c r="J1123" s="1">
        <f>DATEVALUE(items[[#This Row],[date]])</f>
        <v>44115</v>
      </c>
    </row>
    <row r="1124" spans="1:10" ht="15" hidden="1" x14ac:dyDescent="0.25">
      <c r="A1124" t="s">
        <v>230</v>
      </c>
      <c r="B1124" t="s">
        <v>285</v>
      </c>
      <c r="C1124">
        <v>0</v>
      </c>
      <c r="D1124" t="s">
        <v>664</v>
      </c>
      <c r="E1124" t="s">
        <v>597</v>
      </c>
      <c r="F1124">
        <v>1</v>
      </c>
      <c r="G1124">
        <v>50</v>
      </c>
      <c r="H1124">
        <v>50</v>
      </c>
      <c r="I1124">
        <v>-1</v>
      </c>
      <c r="J1124" s="1">
        <f>DATEVALUE(items[[#This Row],[date]])</f>
        <v>44115</v>
      </c>
    </row>
    <row r="1125" spans="1:10" ht="15" hidden="1" x14ac:dyDescent="0.25">
      <c r="A1125" t="s">
        <v>230</v>
      </c>
      <c r="B1125" t="s">
        <v>286</v>
      </c>
      <c r="C1125">
        <v>0</v>
      </c>
      <c r="D1125" t="s">
        <v>628</v>
      </c>
      <c r="E1125" t="s">
        <v>599</v>
      </c>
      <c r="F1125">
        <v>0.2</v>
      </c>
      <c r="G1125">
        <v>100</v>
      </c>
      <c r="H1125">
        <v>20</v>
      </c>
      <c r="I1125">
        <v>-1</v>
      </c>
      <c r="J1125" s="1">
        <f>DATEVALUE(items[[#This Row],[date]])</f>
        <v>44115</v>
      </c>
    </row>
    <row r="1126" spans="1:10" ht="15" hidden="1" x14ac:dyDescent="0.25">
      <c r="A1126" t="s">
        <v>230</v>
      </c>
      <c r="B1126" t="s">
        <v>287</v>
      </c>
      <c r="C1126">
        <v>0</v>
      </c>
      <c r="D1126" t="s">
        <v>630</v>
      </c>
      <c r="E1126" t="s">
        <v>597</v>
      </c>
      <c r="F1126">
        <v>1</v>
      </c>
      <c r="G1126">
        <v>50</v>
      </c>
      <c r="H1126">
        <v>50</v>
      </c>
      <c r="I1126">
        <v>-1</v>
      </c>
      <c r="J1126" s="1">
        <f>DATEVALUE(items[[#This Row],[date]])</f>
        <v>44115</v>
      </c>
    </row>
    <row r="1127" spans="1:10" ht="15" hidden="1" x14ac:dyDescent="0.25">
      <c r="A1127" t="s">
        <v>230</v>
      </c>
      <c r="B1127" t="s">
        <v>287</v>
      </c>
      <c r="C1127">
        <v>0</v>
      </c>
      <c r="D1127" t="s">
        <v>607</v>
      </c>
      <c r="E1127" t="s">
        <v>599</v>
      </c>
      <c r="F1127">
        <v>0.3</v>
      </c>
      <c r="G1127">
        <v>100</v>
      </c>
      <c r="H1127">
        <v>30</v>
      </c>
      <c r="I1127">
        <v>-1</v>
      </c>
      <c r="J1127" s="1">
        <f>DATEVALUE(items[[#This Row],[date]])</f>
        <v>44115</v>
      </c>
    </row>
    <row r="1128" spans="1:10" ht="15" hidden="1" x14ac:dyDescent="0.25">
      <c r="A1128" t="s">
        <v>230</v>
      </c>
      <c r="B1128" t="s">
        <v>287</v>
      </c>
      <c r="C1128">
        <v>0</v>
      </c>
      <c r="D1128" t="s">
        <v>608</v>
      </c>
      <c r="E1128" t="s">
        <v>599</v>
      </c>
      <c r="F1128">
        <v>0.1</v>
      </c>
      <c r="G1128">
        <v>100</v>
      </c>
      <c r="H1128">
        <v>10</v>
      </c>
      <c r="I1128">
        <v>-1</v>
      </c>
      <c r="J1128" s="1">
        <f>DATEVALUE(items[[#This Row],[date]])</f>
        <v>44115</v>
      </c>
    </row>
    <row r="1129" spans="1:10" ht="15" hidden="1" x14ac:dyDescent="0.25">
      <c r="A1129" t="s">
        <v>230</v>
      </c>
      <c r="B1129" t="s">
        <v>287</v>
      </c>
      <c r="C1129">
        <v>0</v>
      </c>
      <c r="D1129" t="s">
        <v>596</v>
      </c>
      <c r="E1129" t="s">
        <v>597</v>
      </c>
      <c r="F1129">
        <v>2</v>
      </c>
      <c r="G1129">
        <v>40</v>
      </c>
      <c r="H1129">
        <v>80</v>
      </c>
      <c r="I1129">
        <v>-1</v>
      </c>
      <c r="J1129" s="1">
        <f>DATEVALUE(items[[#This Row],[date]])</f>
        <v>44115</v>
      </c>
    </row>
    <row r="1130" spans="1:10" ht="15" hidden="1" x14ac:dyDescent="0.25">
      <c r="A1130" t="s">
        <v>230</v>
      </c>
      <c r="B1130" t="s">
        <v>288</v>
      </c>
      <c r="C1130">
        <v>0</v>
      </c>
      <c r="D1130" t="s">
        <v>608</v>
      </c>
      <c r="E1130" t="s">
        <v>599</v>
      </c>
      <c r="F1130">
        <v>0.28000000000000003</v>
      </c>
      <c r="G1130">
        <v>99.999999999999986</v>
      </c>
      <c r="H1130">
        <v>28</v>
      </c>
      <c r="I1130">
        <v>-1</v>
      </c>
      <c r="J1130" s="1">
        <f>DATEVALUE(items[[#This Row],[date]])</f>
        <v>44115</v>
      </c>
    </row>
    <row r="1131" spans="1:10" ht="15" hidden="1" x14ac:dyDescent="0.25">
      <c r="A1131" t="s">
        <v>230</v>
      </c>
      <c r="B1131" t="s">
        <v>288</v>
      </c>
      <c r="C1131">
        <v>0</v>
      </c>
      <c r="D1131" t="s">
        <v>608</v>
      </c>
      <c r="E1131" t="s">
        <v>599</v>
      </c>
      <c r="F1131">
        <v>0.42</v>
      </c>
      <c r="G1131">
        <v>100</v>
      </c>
      <c r="H1131">
        <v>42</v>
      </c>
      <c r="I1131">
        <v>-1</v>
      </c>
      <c r="J1131" s="1">
        <f>DATEVALUE(items[[#This Row],[date]])</f>
        <v>44115</v>
      </c>
    </row>
    <row r="1132" spans="1:10" ht="15" hidden="1" x14ac:dyDescent="0.25">
      <c r="A1132" t="s">
        <v>230</v>
      </c>
      <c r="B1132" t="s">
        <v>288</v>
      </c>
      <c r="C1132">
        <v>0</v>
      </c>
      <c r="D1132" t="s">
        <v>627</v>
      </c>
      <c r="E1132" t="s">
        <v>602</v>
      </c>
      <c r="F1132">
        <v>1</v>
      </c>
      <c r="G1132">
        <v>60</v>
      </c>
      <c r="H1132">
        <v>60</v>
      </c>
      <c r="I1132">
        <v>-1</v>
      </c>
      <c r="J1132" s="1">
        <f>DATEVALUE(items[[#This Row],[date]])</f>
        <v>44115</v>
      </c>
    </row>
    <row r="1133" spans="1:10" ht="15" hidden="1" x14ac:dyDescent="0.25">
      <c r="A1133" t="s">
        <v>230</v>
      </c>
      <c r="B1133" t="s">
        <v>289</v>
      </c>
      <c r="C1133">
        <v>0</v>
      </c>
      <c r="D1133" t="s">
        <v>615</v>
      </c>
      <c r="E1133" t="s">
        <v>597</v>
      </c>
      <c r="F1133">
        <v>2</v>
      </c>
      <c r="G1133">
        <v>20</v>
      </c>
      <c r="H1133">
        <v>40</v>
      </c>
      <c r="I1133">
        <v>-1</v>
      </c>
      <c r="J1133" s="1">
        <f>DATEVALUE(items[[#This Row],[date]])</f>
        <v>44115</v>
      </c>
    </row>
    <row r="1134" spans="1:10" ht="15" hidden="1" x14ac:dyDescent="0.25">
      <c r="A1134" t="s">
        <v>230</v>
      </c>
      <c r="B1134" t="s">
        <v>290</v>
      </c>
      <c r="C1134">
        <v>0</v>
      </c>
      <c r="D1134" t="s">
        <v>696</v>
      </c>
      <c r="E1134" t="s">
        <v>697</v>
      </c>
      <c r="F1134">
        <v>15</v>
      </c>
      <c r="G1134">
        <v>6</v>
      </c>
      <c r="H1134">
        <v>90</v>
      </c>
      <c r="I1134">
        <v>-1</v>
      </c>
      <c r="J1134" s="1">
        <f>DATEVALUE(items[[#This Row],[date]])</f>
        <v>44115</v>
      </c>
    </row>
    <row r="1135" spans="1:10" ht="15" x14ac:dyDescent="0.25">
      <c r="A1135" t="s">
        <v>291</v>
      </c>
      <c r="B1135" t="s">
        <v>292</v>
      </c>
      <c r="C1135">
        <v>0</v>
      </c>
      <c r="D1135" t="s">
        <v>596</v>
      </c>
      <c r="E1135" t="s">
        <v>597</v>
      </c>
      <c r="F1135">
        <v>3</v>
      </c>
      <c r="G1135">
        <v>40</v>
      </c>
      <c r="H1135">
        <v>120</v>
      </c>
      <c r="I1135">
        <v>-1</v>
      </c>
      <c r="J1135" s="1">
        <f>DATEVALUE(items[[#This Row],[date]])</f>
        <v>44121</v>
      </c>
    </row>
    <row r="1136" spans="1:10" ht="15" x14ac:dyDescent="0.25">
      <c r="A1136" t="s">
        <v>291</v>
      </c>
      <c r="B1136" t="s">
        <v>292</v>
      </c>
      <c r="C1136">
        <v>0</v>
      </c>
      <c r="D1136" t="s">
        <v>610</v>
      </c>
      <c r="E1136" t="s">
        <v>597</v>
      </c>
      <c r="F1136">
        <v>1</v>
      </c>
      <c r="G1136">
        <v>30</v>
      </c>
      <c r="H1136">
        <v>30</v>
      </c>
      <c r="I1136">
        <v>-1</v>
      </c>
      <c r="J1136" s="1">
        <f>DATEVALUE(items[[#This Row],[date]])</f>
        <v>44121</v>
      </c>
    </row>
    <row r="1137" spans="1:10" ht="15" x14ac:dyDescent="0.25">
      <c r="A1137" t="s">
        <v>291</v>
      </c>
      <c r="B1137" t="s">
        <v>292</v>
      </c>
      <c r="C1137">
        <v>0</v>
      </c>
      <c r="D1137" t="s">
        <v>601</v>
      </c>
      <c r="E1137" t="s">
        <v>602</v>
      </c>
      <c r="F1137">
        <v>0.4</v>
      </c>
      <c r="G1137">
        <v>50</v>
      </c>
      <c r="H1137">
        <v>20</v>
      </c>
      <c r="I1137">
        <v>-1</v>
      </c>
      <c r="J1137" s="1">
        <f>DATEVALUE(items[[#This Row],[date]])</f>
        <v>44121</v>
      </c>
    </row>
    <row r="1138" spans="1:10" ht="15" x14ac:dyDescent="0.25">
      <c r="A1138" t="s">
        <v>291</v>
      </c>
      <c r="B1138" t="s">
        <v>293</v>
      </c>
      <c r="C1138">
        <v>0</v>
      </c>
      <c r="D1138" t="s">
        <v>670</v>
      </c>
      <c r="E1138" t="s">
        <v>602</v>
      </c>
      <c r="F1138">
        <v>0.08</v>
      </c>
      <c r="G1138">
        <v>50</v>
      </c>
      <c r="H1138">
        <v>4</v>
      </c>
      <c r="I1138">
        <v>-1</v>
      </c>
      <c r="J1138" s="1">
        <f>DATEVALUE(items[[#This Row],[date]])</f>
        <v>44121</v>
      </c>
    </row>
    <row r="1139" spans="1:10" ht="15" x14ac:dyDescent="0.25">
      <c r="A1139" t="s">
        <v>291</v>
      </c>
      <c r="B1139" t="s">
        <v>293</v>
      </c>
      <c r="C1139">
        <v>0</v>
      </c>
      <c r="D1139" t="s">
        <v>663</v>
      </c>
      <c r="E1139" t="s">
        <v>599</v>
      </c>
      <c r="F1139">
        <v>0.19</v>
      </c>
      <c r="G1139">
        <v>150</v>
      </c>
      <c r="H1139">
        <v>28.5</v>
      </c>
      <c r="I1139">
        <v>-1</v>
      </c>
      <c r="J1139" s="1">
        <f>DATEVALUE(items[[#This Row],[date]])</f>
        <v>44121</v>
      </c>
    </row>
    <row r="1140" spans="1:10" ht="15" x14ac:dyDescent="0.25">
      <c r="A1140" t="s">
        <v>291</v>
      </c>
      <c r="B1140" t="s">
        <v>293</v>
      </c>
      <c r="C1140">
        <v>0</v>
      </c>
      <c r="D1140" t="s">
        <v>700</v>
      </c>
      <c r="E1140" t="s">
        <v>597</v>
      </c>
      <c r="F1140">
        <v>0.17</v>
      </c>
      <c r="G1140">
        <v>59.999999999999993</v>
      </c>
      <c r="H1140">
        <v>10.199999999999999</v>
      </c>
      <c r="I1140">
        <v>-1</v>
      </c>
      <c r="J1140" s="1">
        <f>DATEVALUE(items[[#This Row],[date]])</f>
        <v>44121</v>
      </c>
    </row>
    <row r="1141" spans="1:10" ht="15" x14ac:dyDescent="0.25">
      <c r="A1141" t="s">
        <v>291</v>
      </c>
      <c r="B1141" t="s">
        <v>293</v>
      </c>
      <c r="C1141">
        <v>0</v>
      </c>
      <c r="D1141" t="s">
        <v>662</v>
      </c>
      <c r="E1141" t="s">
        <v>602</v>
      </c>
      <c r="F1141">
        <v>0.28000000000000003</v>
      </c>
      <c r="G1141">
        <v>49.999999999999993</v>
      </c>
      <c r="H1141">
        <v>14</v>
      </c>
      <c r="I1141">
        <v>-1</v>
      </c>
      <c r="J1141" s="1">
        <f>DATEVALUE(items[[#This Row],[date]])</f>
        <v>44121</v>
      </c>
    </row>
    <row r="1142" spans="1:10" ht="15" x14ac:dyDescent="0.25">
      <c r="A1142" t="s">
        <v>291</v>
      </c>
      <c r="B1142" t="s">
        <v>293</v>
      </c>
      <c r="C1142">
        <v>0</v>
      </c>
      <c r="D1142" t="s">
        <v>701</v>
      </c>
      <c r="E1142" t="s">
        <v>597</v>
      </c>
      <c r="F1142">
        <v>1.17</v>
      </c>
      <c r="G1142">
        <v>60.000000000000007</v>
      </c>
      <c r="H1142">
        <v>70.2</v>
      </c>
      <c r="I1142">
        <v>-1</v>
      </c>
      <c r="J1142" s="1">
        <f>DATEVALUE(items[[#This Row],[date]])</f>
        <v>44121</v>
      </c>
    </row>
    <row r="1143" spans="1:10" ht="15" x14ac:dyDescent="0.25">
      <c r="A1143" t="s">
        <v>291</v>
      </c>
      <c r="B1143" t="s">
        <v>293</v>
      </c>
      <c r="C1143">
        <v>0</v>
      </c>
      <c r="D1143" t="s">
        <v>610</v>
      </c>
      <c r="E1143" t="s">
        <v>597</v>
      </c>
      <c r="F1143">
        <v>2</v>
      </c>
      <c r="G1143">
        <v>30</v>
      </c>
      <c r="H1143">
        <v>60</v>
      </c>
      <c r="I1143">
        <v>-1</v>
      </c>
      <c r="J1143" s="1">
        <f>DATEVALUE(items[[#This Row],[date]])</f>
        <v>44121</v>
      </c>
    </row>
    <row r="1144" spans="1:10" ht="15" x14ac:dyDescent="0.25">
      <c r="A1144" t="s">
        <v>291</v>
      </c>
      <c r="B1144" t="s">
        <v>294</v>
      </c>
      <c r="C1144">
        <v>0</v>
      </c>
      <c r="D1144" t="s">
        <v>665</v>
      </c>
      <c r="E1144" t="s">
        <v>602</v>
      </c>
      <c r="F1144">
        <v>0.7</v>
      </c>
      <c r="G1144">
        <v>100</v>
      </c>
      <c r="H1144">
        <v>70</v>
      </c>
      <c r="I1144">
        <v>-1</v>
      </c>
      <c r="J1144" s="1">
        <f>DATEVALUE(items[[#This Row],[date]])</f>
        <v>44121</v>
      </c>
    </row>
    <row r="1145" spans="1:10" ht="15" x14ac:dyDescent="0.25">
      <c r="A1145" t="s">
        <v>291</v>
      </c>
      <c r="B1145" t="s">
        <v>294</v>
      </c>
      <c r="C1145">
        <v>0</v>
      </c>
      <c r="D1145" t="s">
        <v>623</v>
      </c>
      <c r="E1145" t="s">
        <v>602</v>
      </c>
      <c r="F1145">
        <v>0.8</v>
      </c>
      <c r="G1145">
        <v>100</v>
      </c>
      <c r="H1145">
        <v>80</v>
      </c>
      <c r="I1145">
        <v>-1</v>
      </c>
      <c r="J1145" s="1">
        <f>DATEVALUE(items[[#This Row],[date]])</f>
        <v>44121</v>
      </c>
    </row>
    <row r="1146" spans="1:10" ht="15" x14ac:dyDescent="0.25">
      <c r="A1146" t="s">
        <v>291</v>
      </c>
      <c r="B1146" t="s">
        <v>294</v>
      </c>
      <c r="C1146">
        <v>0</v>
      </c>
      <c r="D1146" t="s">
        <v>677</v>
      </c>
      <c r="E1146" t="s">
        <v>602</v>
      </c>
      <c r="F1146">
        <v>0.6</v>
      </c>
      <c r="G1146">
        <v>60</v>
      </c>
      <c r="H1146">
        <v>36</v>
      </c>
      <c r="I1146">
        <v>-1</v>
      </c>
      <c r="J1146" s="1">
        <f>DATEVALUE(items[[#This Row],[date]])</f>
        <v>44121</v>
      </c>
    </row>
    <row r="1147" spans="1:10" ht="15" x14ac:dyDescent="0.25">
      <c r="A1147" t="s">
        <v>291</v>
      </c>
      <c r="B1147" t="s">
        <v>294</v>
      </c>
      <c r="C1147">
        <v>0</v>
      </c>
      <c r="D1147" t="s">
        <v>700</v>
      </c>
      <c r="E1147" t="s">
        <v>597</v>
      </c>
      <c r="F1147">
        <v>0.9</v>
      </c>
      <c r="G1147">
        <v>60</v>
      </c>
      <c r="H1147">
        <v>54</v>
      </c>
      <c r="I1147">
        <v>-1</v>
      </c>
      <c r="J1147" s="1">
        <f>DATEVALUE(items[[#This Row],[date]])</f>
        <v>44121</v>
      </c>
    </row>
    <row r="1148" spans="1:10" ht="15" x14ac:dyDescent="0.25">
      <c r="A1148" t="s">
        <v>291</v>
      </c>
      <c r="B1148" t="s">
        <v>295</v>
      </c>
      <c r="C1148">
        <v>0</v>
      </c>
      <c r="D1148" t="s">
        <v>605</v>
      </c>
      <c r="E1148" t="s">
        <v>602</v>
      </c>
      <c r="F1148">
        <v>0.28000000000000003</v>
      </c>
      <c r="G1148">
        <v>49.999999999999993</v>
      </c>
      <c r="H1148">
        <v>14</v>
      </c>
      <c r="I1148">
        <v>-1</v>
      </c>
      <c r="J1148" s="1">
        <f>DATEVALUE(items[[#This Row],[date]])</f>
        <v>44121</v>
      </c>
    </row>
    <row r="1149" spans="1:10" ht="15" x14ac:dyDescent="0.25">
      <c r="A1149" t="s">
        <v>291</v>
      </c>
      <c r="B1149" t="s">
        <v>295</v>
      </c>
      <c r="C1149">
        <v>0</v>
      </c>
      <c r="D1149" t="s">
        <v>664</v>
      </c>
      <c r="E1149" t="s">
        <v>597</v>
      </c>
      <c r="F1149">
        <v>2</v>
      </c>
      <c r="G1149">
        <v>50</v>
      </c>
      <c r="H1149">
        <v>100</v>
      </c>
      <c r="I1149">
        <v>-1</v>
      </c>
      <c r="J1149" s="1">
        <f>DATEVALUE(items[[#This Row],[date]])</f>
        <v>44121</v>
      </c>
    </row>
    <row r="1150" spans="1:10" ht="15" x14ac:dyDescent="0.25">
      <c r="A1150" t="s">
        <v>291</v>
      </c>
      <c r="B1150" t="s">
        <v>295</v>
      </c>
      <c r="C1150">
        <v>0</v>
      </c>
      <c r="D1150" t="s">
        <v>596</v>
      </c>
      <c r="E1150" t="s">
        <v>597</v>
      </c>
      <c r="F1150">
        <v>1</v>
      </c>
      <c r="G1150">
        <v>40</v>
      </c>
      <c r="H1150">
        <v>40</v>
      </c>
      <c r="I1150">
        <v>-1</v>
      </c>
      <c r="J1150" s="1">
        <f>DATEVALUE(items[[#This Row],[date]])</f>
        <v>44121</v>
      </c>
    </row>
    <row r="1151" spans="1:10" ht="15" x14ac:dyDescent="0.25">
      <c r="A1151" t="s">
        <v>291</v>
      </c>
      <c r="B1151" t="s">
        <v>295</v>
      </c>
      <c r="C1151">
        <v>0</v>
      </c>
      <c r="D1151" t="s">
        <v>623</v>
      </c>
      <c r="E1151" t="s">
        <v>602</v>
      </c>
      <c r="F1151">
        <v>0.6</v>
      </c>
      <c r="G1151">
        <v>100</v>
      </c>
      <c r="H1151">
        <v>60</v>
      </c>
      <c r="I1151">
        <v>-1</v>
      </c>
      <c r="J1151" s="1">
        <f>DATEVALUE(items[[#This Row],[date]])</f>
        <v>44121</v>
      </c>
    </row>
    <row r="1152" spans="1:10" ht="15" x14ac:dyDescent="0.25">
      <c r="A1152" t="s">
        <v>291</v>
      </c>
      <c r="B1152" t="s">
        <v>295</v>
      </c>
      <c r="C1152">
        <v>0</v>
      </c>
      <c r="D1152" t="s">
        <v>601</v>
      </c>
      <c r="E1152" t="s">
        <v>602</v>
      </c>
      <c r="F1152">
        <v>0.44</v>
      </c>
      <c r="G1152">
        <v>50</v>
      </c>
      <c r="H1152">
        <v>22</v>
      </c>
      <c r="I1152">
        <v>-1</v>
      </c>
      <c r="J1152" s="1">
        <f>DATEVALUE(items[[#This Row],[date]])</f>
        <v>44121</v>
      </c>
    </row>
    <row r="1153" spans="1:10" ht="15" x14ac:dyDescent="0.25">
      <c r="A1153" t="s">
        <v>291</v>
      </c>
      <c r="B1153" t="s">
        <v>295</v>
      </c>
      <c r="C1153">
        <v>0</v>
      </c>
      <c r="D1153" t="s">
        <v>665</v>
      </c>
      <c r="E1153" t="s">
        <v>602</v>
      </c>
      <c r="F1153">
        <v>0.34</v>
      </c>
      <c r="G1153">
        <v>99.999999999999986</v>
      </c>
      <c r="H1153">
        <v>34</v>
      </c>
      <c r="I1153">
        <v>-1</v>
      </c>
      <c r="J1153" s="1">
        <f>DATEVALUE(items[[#This Row],[date]])</f>
        <v>44121</v>
      </c>
    </row>
    <row r="1154" spans="1:10" ht="15" x14ac:dyDescent="0.25">
      <c r="A1154" t="s">
        <v>291</v>
      </c>
      <c r="B1154" t="s">
        <v>295</v>
      </c>
      <c r="C1154">
        <v>0</v>
      </c>
      <c r="D1154" t="s">
        <v>686</v>
      </c>
      <c r="E1154" t="s">
        <v>599</v>
      </c>
      <c r="F1154">
        <v>0.21</v>
      </c>
      <c r="G1154">
        <v>100</v>
      </c>
      <c r="H1154">
        <v>21</v>
      </c>
      <c r="I1154">
        <v>-1</v>
      </c>
      <c r="J1154" s="1">
        <f>DATEVALUE(items[[#This Row],[date]])</f>
        <v>44121</v>
      </c>
    </row>
    <row r="1155" spans="1:10" ht="15" x14ac:dyDescent="0.25">
      <c r="A1155" t="s">
        <v>291</v>
      </c>
      <c r="B1155" t="s">
        <v>295</v>
      </c>
      <c r="C1155">
        <v>0</v>
      </c>
      <c r="D1155" t="s">
        <v>662</v>
      </c>
      <c r="E1155" t="s">
        <v>602</v>
      </c>
      <c r="F1155">
        <v>0.69</v>
      </c>
      <c r="G1155">
        <v>50.000000000000007</v>
      </c>
      <c r="H1155">
        <v>34.5</v>
      </c>
      <c r="I1155">
        <v>-1</v>
      </c>
      <c r="J1155" s="1">
        <f>DATEVALUE(items[[#This Row],[date]])</f>
        <v>44121</v>
      </c>
    </row>
    <row r="1156" spans="1:10" ht="15" x14ac:dyDescent="0.25">
      <c r="A1156" t="s">
        <v>291</v>
      </c>
      <c r="B1156" t="s">
        <v>295</v>
      </c>
      <c r="C1156">
        <v>0</v>
      </c>
      <c r="D1156" t="s">
        <v>628</v>
      </c>
      <c r="E1156" t="s">
        <v>599</v>
      </c>
      <c r="F1156">
        <v>0.33</v>
      </c>
      <c r="G1156">
        <v>100</v>
      </c>
      <c r="H1156">
        <v>33</v>
      </c>
      <c r="I1156">
        <v>-1</v>
      </c>
      <c r="J1156" s="1">
        <f>DATEVALUE(items[[#This Row],[date]])</f>
        <v>44121</v>
      </c>
    </row>
    <row r="1157" spans="1:10" ht="15" x14ac:dyDescent="0.25">
      <c r="A1157" t="s">
        <v>291</v>
      </c>
      <c r="B1157" t="s">
        <v>295</v>
      </c>
      <c r="C1157">
        <v>0</v>
      </c>
      <c r="D1157" t="s">
        <v>625</v>
      </c>
      <c r="E1157" t="s">
        <v>599</v>
      </c>
      <c r="F1157">
        <v>1</v>
      </c>
      <c r="G1157">
        <v>40</v>
      </c>
      <c r="H1157">
        <v>40</v>
      </c>
      <c r="I1157">
        <v>-1</v>
      </c>
      <c r="J1157" s="1">
        <f>DATEVALUE(items[[#This Row],[date]])</f>
        <v>44121</v>
      </c>
    </row>
    <row r="1158" spans="1:10" ht="15" x14ac:dyDescent="0.25">
      <c r="A1158" t="s">
        <v>291</v>
      </c>
      <c r="B1158" t="s">
        <v>295</v>
      </c>
      <c r="C1158">
        <v>0</v>
      </c>
      <c r="D1158" t="s">
        <v>700</v>
      </c>
      <c r="E1158" t="s">
        <v>597</v>
      </c>
      <c r="F1158">
        <v>0.46</v>
      </c>
      <c r="G1158">
        <v>60</v>
      </c>
      <c r="H1158">
        <v>27.6</v>
      </c>
      <c r="I1158">
        <v>-1</v>
      </c>
      <c r="J1158" s="1">
        <f>DATEVALUE(items[[#This Row],[date]])</f>
        <v>44121</v>
      </c>
    </row>
    <row r="1159" spans="1:10" ht="15" x14ac:dyDescent="0.25">
      <c r="A1159" t="s">
        <v>291</v>
      </c>
      <c r="B1159" t="s">
        <v>295</v>
      </c>
      <c r="C1159">
        <v>0</v>
      </c>
      <c r="D1159" t="s">
        <v>658</v>
      </c>
      <c r="E1159" t="s">
        <v>619</v>
      </c>
      <c r="F1159">
        <v>0.5</v>
      </c>
      <c r="G1159">
        <v>550</v>
      </c>
      <c r="H1159">
        <v>275</v>
      </c>
      <c r="I1159">
        <v>-1</v>
      </c>
      <c r="J1159" s="1">
        <f>DATEVALUE(items[[#This Row],[date]])</f>
        <v>44121</v>
      </c>
    </row>
    <row r="1160" spans="1:10" ht="15" x14ac:dyDescent="0.25">
      <c r="A1160" t="s">
        <v>291</v>
      </c>
      <c r="B1160" t="s">
        <v>295</v>
      </c>
      <c r="C1160">
        <v>0</v>
      </c>
      <c r="D1160" t="s">
        <v>658</v>
      </c>
      <c r="E1160" t="s">
        <v>619</v>
      </c>
      <c r="F1160">
        <v>0.5</v>
      </c>
      <c r="G1160">
        <v>550</v>
      </c>
      <c r="H1160">
        <v>275</v>
      </c>
      <c r="I1160">
        <v>-1</v>
      </c>
      <c r="J1160" s="1">
        <f>DATEVALUE(items[[#This Row],[date]])</f>
        <v>44121</v>
      </c>
    </row>
    <row r="1161" spans="1:10" ht="15" x14ac:dyDescent="0.25">
      <c r="A1161" t="s">
        <v>291</v>
      </c>
      <c r="B1161" t="s">
        <v>295</v>
      </c>
      <c r="C1161">
        <v>0</v>
      </c>
      <c r="D1161" t="s">
        <v>702</v>
      </c>
      <c r="E1161" t="s">
        <v>599</v>
      </c>
      <c r="F1161">
        <v>0.3</v>
      </c>
      <c r="G1161">
        <v>100</v>
      </c>
      <c r="H1161">
        <v>30</v>
      </c>
      <c r="I1161">
        <v>-1</v>
      </c>
      <c r="J1161" s="1">
        <f>DATEVALUE(items[[#This Row],[date]])</f>
        <v>44121</v>
      </c>
    </row>
    <row r="1162" spans="1:10" ht="15" x14ac:dyDescent="0.25">
      <c r="A1162" t="s">
        <v>291</v>
      </c>
      <c r="B1162" t="s">
        <v>295</v>
      </c>
      <c r="C1162">
        <v>0</v>
      </c>
      <c r="D1162" t="s">
        <v>645</v>
      </c>
      <c r="E1162" t="s">
        <v>619</v>
      </c>
      <c r="F1162">
        <v>1</v>
      </c>
      <c r="G1162">
        <v>250</v>
      </c>
      <c r="H1162">
        <v>250</v>
      </c>
      <c r="I1162">
        <v>-1</v>
      </c>
      <c r="J1162" s="1">
        <f>DATEVALUE(items[[#This Row],[date]])</f>
        <v>44121</v>
      </c>
    </row>
    <row r="1163" spans="1:10" ht="15" x14ac:dyDescent="0.25">
      <c r="A1163" t="s">
        <v>291</v>
      </c>
      <c r="B1163" t="s">
        <v>295</v>
      </c>
      <c r="C1163">
        <v>0</v>
      </c>
      <c r="D1163" t="s">
        <v>672</v>
      </c>
      <c r="E1163" t="s">
        <v>597</v>
      </c>
      <c r="F1163">
        <v>1</v>
      </c>
      <c r="G1163">
        <v>50</v>
      </c>
      <c r="H1163">
        <v>50</v>
      </c>
      <c r="I1163">
        <v>-1</v>
      </c>
      <c r="J1163" s="1">
        <f>DATEVALUE(items[[#This Row],[date]])</f>
        <v>44121</v>
      </c>
    </row>
    <row r="1164" spans="1:10" ht="15" x14ac:dyDescent="0.25">
      <c r="A1164" t="s">
        <v>291</v>
      </c>
      <c r="B1164" t="s">
        <v>295</v>
      </c>
      <c r="C1164">
        <v>0</v>
      </c>
      <c r="D1164" t="s">
        <v>611</v>
      </c>
      <c r="E1164" t="s">
        <v>602</v>
      </c>
      <c r="F1164">
        <v>0.14000000000000001</v>
      </c>
      <c r="G1164">
        <v>99.999999999999986</v>
      </c>
      <c r="H1164">
        <v>14</v>
      </c>
      <c r="I1164">
        <v>-1</v>
      </c>
      <c r="J1164" s="1">
        <f>DATEVALUE(items[[#This Row],[date]])</f>
        <v>44121</v>
      </c>
    </row>
    <row r="1165" spans="1:10" ht="15" x14ac:dyDescent="0.25">
      <c r="A1165" t="s">
        <v>291</v>
      </c>
      <c r="B1165" t="s">
        <v>296</v>
      </c>
      <c r="C1165">
        <v>0</v>
      </c>
      <c r="D1165" t="s">
        <v>623</v>
      </c>
      <c r="E1165" t="s">
        <v>602</v>
      </c>
      <c r="F1165">
        <v>0.16</v>
      </c>
      <c r="G1165">
        <v>100</v>
      </c>
      <c r="H1165">
        <v>16</v>
      </c>
      <c r="I1165">
        <v>-1</v>
      </c>
      <c r="J1165" s="1">
        <f>DATEVALUE(items[[#This Row],[date]])</f>
        <v>44121</v>
      </c>
    </row>
    <row r="1166" spans="1:10" ht="15" x14ac:dyDescent="0.25">
      <c r="A1166" t="s">
        <v>291</v>
      </c>
      <c r="B1166" t="s">
        <v>296</v>
      </c>
      <c r="C1166">
        <v>0</v>
      </c>
      <c r="D1166" t="s">
        <v>641</v>
      </c>
      <c r="E1166" t="s">
        <v>602</v>
      </c>
      <c r="F1166">
        <v>1</v>
      </c>
      <c r="G1166">
        <v>50</v>
      </c>
      <c r="H1166">
        <v>50</v>
      </c>
      <c r="I1166">
        <v>-1</v>
      </c>
      <c r="J1166" s="1">
        <f>DATEVALUE(items[[#This Row],[date]])</f>
        <v>44121</v>
      </c>
    </row>
    <row r="1167" spans="1:10" ht="15" x14ac:dyDescent="0.25">
      <c r="A1167" t="s">
        <v>291</v>
      </c>
      <c r="B1167" t="s">
        <v>296</v>
      </c>
      <c r="C1167">
        <v>0</v>
      </c>
      <c r="D1167" t="s">
        <v>662</v>
      </c>
      <c r="E1167" t="s">
        <v>602</v>
      </c>
      <c r="F1167">
        <v>0.2</v>
      </c>
      <c r="G1167">
        <v>50</v>
      </c>
      <c r="H1167">
        <v>10</v>
      </c>
      <c r="I1167">
        <v>-1</v>
      </c>
      <c r="J1167" s="1">
        <f>DATEVALUE(items[[#This Row],[date]])</f>
        <v>44121</v>
      </c>
    </row>
    <row r="1168" spans="1:10" ht="15" x14ac:dyDescent="0.25">
      <c r="A1168" t="s">
        <v>291</v>
      </c>
      <c r="B1168" t="s">
        <v>296</v>
      </c>
      <c r="C1168">
        <v>0</v>
      </c>
      <c r="D1168" t="s">
        <v>665</v>
      </c>
      <c r="E1168" t="s">
        <v>602</v>
      </c>
      <c r="F1168">
        <v>0.1</v>
      </c>
      <c r="G1168">
        <v>100</v>
      </c>
      <c r="H1168">
        <v>10</v>
      </c>
      <c r="I1168">
        <v>-1</v>
      </c>
      <c r="J1168" s="1">
        <f>DATEVALUE(items[[#This Row],[date]])</f>
        <v>44121</v>
      </c>
    </row>
    <row r="1169" spans="1:10" ht="15" x14ac:dyDescent="0.25">
      <c r="A1169" t="s">
        <v>291</v>
      </c>
      <c r="B1169" t="s">
        <v>296</v>
      </c>
      <c r="C1169">
        <v>0</v>
      </c>
      <c r="D1169" t="s">
        <v>628</v>
      </c>
      <c r="E1169" t="s">
        <v>599</v>
      </c>
      <c r="F1169">
        <v>0.3</v>
      </c>
      <c r="G1169">
        <v>100</v>
      </c>
      <c r="H1169">
        <v>30</v>
      </c>
      <c r="I1169">
        <v>-1</v>
      </c>
      <c r="J1169" s="1">
        <f>DATEVALUE(items[[#This Row],[date]])</f>
        <v>44121</v>
      </c>
    </row>
    <row r="1170" spans="1:10" ht="15" x14ac:dyDescent="0.25">
      <c r="A1170" t="s">
        <v>291</v>
      </c>
      <c r="B1170" t="s">
        <v>297</v>
      </c>
      <c r="C1170">
        <v>0</v>
      </c>
      <c r="D1170" t="s">
        <v>610</v>
      </c>
      <c r="E1170" t="s">
        <v>597</v>
      </c>
      <c r="F1170">
        <v>1</v>
      </c>
      <c r="G1170">
        <v>30</v>
      </c>
      <c r="H1170">
        <v>30</v>
      </c>
      <c r="I1170">
        <v>-1</v>
      </c>
      <c r="J1170" s="1">
        <f>DATEVALUE(items[[#This Row],[date]])</f>
        <v>44121</v>
      </c>
    </row>
    <row r="1171" spans="1:10" ht="15" x14ac:dyDescent="0.25">
      <c r="A1171" t="s">
        <v>291</v>
      </c>
      <c r="B1171" t="s">
        <v>297</v>
      </c>
      <c r="C1171">
        <v>0</v>
      </c>
      <c r="D1171" t="s">
        <v>614</v>
      </c>
      <c r="E1171" t="s">
        <v>599</v>
      </c>
      <c r="F1171">
        <v>0.2</v>
      </c>
      <c r="G1171">
        <v>100</v>
      </c>
      <c r="H1171">
        <v>20</v>
      </c>
      <c r="I1171">
        <v>-1</v>
      </c>
      <c r="J1171" s="1">
        <f>DATEVALUE(items[[#This Row],[date]])</f>
        <v>44121</v>
      </c>
    </row>
    <row r="1172" spans="1:10" ht="15" x14ac:dyDescent="0.25">
      <c r="A1172" t="s">
        <v>291</v>
      </c>
      <c r="B1172" t="s">
        <v>297</v>
      </c>
      <c r="C1172">
        <v>0</v>
      </c>
      <c r="D1172" t="s">
        <v>703</v>
      </c>
      <c r="E1172" t="s">
        <v>602</v>
      </c>
      <c r="F1172">
        <v>0.4</v>
      </c>
      <c r="G1172">
        <v>50</v>
      </c>
      <c r="H1172">
        <v>20</v>
      </c>
      <c r="I1172">
        <v>-1</v>
      </c>
      <c r="J1172" s="1">
        <f>DATEVALUE(items[[#This Row],[date]])</f>
        <v>44121</v>
      </c>
    </row>
    <row r="1173" spans="1:10" ht="15" x14ac:dyDescent="0.25">
      <c r="A1173" t="s">
        <v>291</v>
      </c>
      <c r="B1173" t="s">
        <v>297</v>
      </c>
      <c r="C1173">
        <v>0</v>
      </c>
      <c r="D1173" t="s">
        <v>613</v>
      </c>
      <c r="E1173" t="s">
        <v>599</v>
      </c>
      <c r="F1173">
        <v>0.2</v>
      </c>
      <c r="G1173">
        <v>100</v>
      </c>
      <c r="H1173">
        <v>20</v>
      </c>
      <c r="I1173">
        <v>-1</v>
      </c>
      <c r="J1173" s="1">
        <f>DATEVALUE(items[[#This Row],[date]])</f>
        <v>44121</v>
      </c>
    </row>
    <row r="1174" spans="1:10" ht="15" x14ac:dyDescent="0.25">
      <c r="A1174" t="s">
        <v>291</v>
      </c>
      <c r="B1174" t="s">
        <v>297</v>
      </c>
      <c r="C1174">
        <v>0</v>
      </c>
      <c r="D1174" t="s">
        <v>608</v>
      </c>
      <c r="E1174" t="s">
        <v>599</v>
      </c>
      <c r="F1174">
        <v>0.3</v>
      </c>
      <c r="G1174">
        <v>100</v>
      </c>
      <c r="H1174">
        <v>30</v>
      </c>
      <c r="I1174">
        <v>-1</v>
      </c>
      <c r="J1174" s="1">
        <f>DATEVALUE(items[[#This Row],[date]])</f>
        <v>44121</v>
      </c>
    </row>
    <row r="1175" spans="1:10" ht="15" x14ac:dyDescent="0.25">
      <c r="A1175" t="s">
        <v>291</v>
      </c>
      <c r="B1175" t="s">
        <v>297</v>
      </c>
      <c r="C1175">
        <v>0</v>
      </c>
      <c r="D1175" t="s">
        <v>627</v>
      </c>
      <c r="E1175" t="s">
        <v>602</v>
      </c>
      <c r="F1175">
        <v>2</v>
      </c>
      <c r="G1175">
        <v>60</v>
      </c>
      <c r="H1175">
        <v>120</v>
      </c>
      <c r="I1175">
        <v>-1</v>
      </c>
      <c r="J1175" s="1">
        <f>DATEVALUE(items[[#This Row],[date]])</f>
        <v>44121</v>
      </c>
    </row>
    <row r="1176" spans="1:10" ht="15" x14ac:dyDescent="0.25">
      <c r="A1176" t="s">
        <v>291</v>
      </c>
      <c r="B1176" t="s">
        <v>297</v>
      </c>
      <c r="C1176">
        <v>0</v>
      </c>
      <c r="D1176" t="s">
        <v>609</v>
      </c>
      <c r="E1176" t="s">
        <v>597</v>
      </c>
      <c r="F1176">
        <v>0.9</v>
      </c>
      <c r="G1176">
        <v>60</v>
      </c>
      <c r="H1176">
        <v>54</v>
      </c>
      <c r="I1176">
        <v>-1</v>
      </c>
      <c r="J1176" s="1">
        <f>DATEVALUE(items[[#This Row],[date]])</f>
        <v>44121</v>
      </c>
    </row>
    <row r="1177" spans="1:10" ht="15" x14ac:dyDescent="0.25">
      <c r="A1177" t="s">
        <v>291</v>
      </c>
      <c r="B1177" t="s">
        <v>297</v>
      </c>
      <c r="C1177">
        <v>0</v>
      </c>
      <c r="D1177" t="s">
        <v>611</v>
      </c>
      <c r="E1177" t="s">
        <v>602</v>
      </c>
      <c r="F1177">
        <v>1</v>
      </c>
      <c r="G1177">
        <v>100</v>
      </c>
      <c r="H1177">
        <v>100</v>
      </c>
      <c r="I1177">
        <v>-1</v>
      </c>
      <c r="J1177" s="1">
        <f>DATEVALUE(items[[#This Row],[date]])</f>
        <v>44121</v>
      </c>
    </row>
    <row r="1178" spans="1:10" ht="15" x14ac:dyDescent="0.25">
      <c r="A1178" t="s">
        <v>291</v>
      </c>
      <c r="B1178" t="s">
        <v>297</v>
      </c>
      <c r="C1178">
        <v>0</v>
      </c>
      <c r="D1178" t="s">
        <v>704</v>
      </c>
      <c r="E1178" t="s">
        <v>599</v>
      </c>
      <c r="F1178">
        <v>0.1</v>
      </c>
      <c r="G1178">
        <v>100</v>
      </c>
      <c r="H1178">
        <v>10</v>
      </c>
      <c r="I1178">
        <v>-1</v>
      </c>
      <c r="J1178" s="1">
        <f>DATEVALUE(items[[#This Row],[date]])</f>
        <v>44121</v>
      </c>
    </row>
    <row r="1179" spans="1:10" ht="15" x14ac:dyDescent="0.25">
      <c r="A1179" t="s">
        <v>291</v>
      </c>
      <c r="B1179" t="s">
        <v>297</v>
      </c>
      <c r="C1179">
        <v>0</v>
      </c>
      <c r="D1179" t="s">
        <v>603</v>
      </c>
      <c r="E1179" t="s">
        <v>602</v>
      </c>
      <c r="F1179">
        <v>0.8</v>
      </c>
      <c r="G1179">
        <v>50</v>
      </c>
      <c r="H1179">
        <v>40</v>
      </c>
      <c r="I1179">
        <v>-1</v>
      </c>
      <c r="J1179" s="1">
        <f>DATEVALUE(items[[#This Row],[date]])</f>
        <v>44121</v>
      </c>
    </row>
    <row r="1180" spans="1:10" ht="15" x14ac:dyDescent="0.25">
      <c r="A1180" t="s">
        <v>291</v>
      </c>
      <c r="B1180" t="s">
        <v>298</v>
      </c>
      <c r="C1180">
        <v>0</v>
      </c>
      <c r="D1180" t="s">
        <v>663</v>
      </c>
      <c r="E1180" t="s">
        <v>599</v>
      </c>
      <c r="F1180">
        <v>0.32</v>
      </c>
      <c r="G1180">
        <v>150</v>
      </c>
      <c r="H1180">
        <v>48</v>
      </c>
      <c r="I1180">
        <v>-1</v>
      </c>
      <c r="J1180" s="1">
        <f>DATEVALUE(items[[#This Row],[date]])</f>
        <v>44121</v>
      </c>
    </row>
    <row r="1181" spans="1:10" ht="15" x14ac:dyDescent="0.25">
      <c r="A1181" t="s">
        <v>291</v>
      </c>
      <c r="B1181" t="s">
        <v>298</v>
      </c>
      <c r="C1181">
        <v>0</v>
      </c>
      <c r="D1181" t="s">
        <v>627</v>
      </c>
      <c r="E1181" t="s">
        <v>602</v>
      </c>
      <c r="F1181">
        <v>0.74</v>
      </c>
      <c r="G1181">
        <v>60</v>
      </c>
      <c r="H1181">
        <v>44.4</v>
      </c>
      <c r="I1181">
        <v>-1</v>
      </c>
      <c r="J1181" s="1">
        <f>DATEVALUE(items[[#This Row],[date]])</f>
        <v>44121</v>
      </c>
    </row>
    <row r="1182" spans="1:10" ht="15" x14ac:dyDescent="0.25">
      <c r="A1182" t="s">
        <v>291</v>
      </c>
      <c r="B1182" t="s">
        <v>298</v>
      </c>
      <c r="C1182">
        <v>0</v>
      </c>
      <c r="D1182" t="s">
        <v>677</v>
      </c>
      <c r="E1182" t="s">
        <v>602</v>
      </c>
      <c r="F1182">
        <v>0.5</v>
      </c>
      <c r="G1182">
        <v>60</v>
      </c>
      <c r="H1182">
        <v>30</v>
      </c>
      <c r="I1182">
        <v>-1</v>
      </c>
      <c r="J1182" s="1">
        <f>DATEVALUE(items[[#This Row],[date]])</f>
        <v>44121</v>
      </c>
    </row>
    <row r="1183" spans="1:10" ht="15" x14ac:dyDescent="0.25">
      <c r="A1183" t="s">
        <v>291</v>
      </c>
      <c r="B1183" t="s">
        <v>299</v>
      </c>
      <c r="C1183">
        <v>0</v>
      </c>
      <c r="D1183" t="s">
        <v>625</v>
      </c>
      <c r="E1183" t="s">
        <v>599</v>
      </c>
      <c r="F1183">
        <v>2</v>
      </c>
      <c r="G1183">
        <v>40</v>
      </c>
      <c r="H1183">
        <v>80</v>
      </c>
      <c r="I1183">
        <v>-1</v>
      </c>
      <c r="J1183" s="1">
        <f>DATEVALUE(items[[#This Row],[date]])</f>
        <v>44121</v>
      </c>
    </row>
    <row r="1184" spans="1:10" ht="15" x14ac:dyDescent="0.25">
      <c r="A1184" t="s">
        <v>291</v>
      </c>
      <c r="B1184" t="s">
        <v>299</v>
      </c>
      <c r="C1184">
        <v>0</v>
      </c>
      <c r="D1184" t="s">
        <v>665</v>
      </c>
      <c r="E1184" t="s">
        <v>602</v>
      </c>
      <c r="F1184">
        <v>0.4</v>
      </c>
      <c r="G1184">
        <v>100</v>
      </c>
      <c r="H1184">
        <v>40</v>
      </c>
      <c r="I1184">
        <v>-1</v>
      </c>
      <c r="J1184" s="1">
        <f>DATEVALUE(items[[#This Row],[date]])</f>
        <v>44121</v>
      </c>
    </row>
    <row r="1185" spans="1:10" ht="15" x14ac:dyDescent="0.25">
      <c r="A1185" t="s">
        <v>291</v>
      </c>
      <c r="B1185" t="s">
        <v>299</v>
      </c>
      <c r="C1185">
        <v>0</v>
      </c>
      <c r="D1185" t="s">
        <v>623</v>
      </c>
      <c r="E1185" t="s">
        <v>602</v>
      </c>
      <c r="F1185">
        <v>0.65</v>
      </c>
      <c r="G1185">
        <v>100</v>
      </c>
      <c r="H1185">
        <v>65</v>
      </c>
      <c r="I1185">
        <v>-1</v>
      </c>
      <c r="J1185" s="1">
        <f>DATEVALUE(items[[#This Row],[date]])</f>
        <v>44121</v>
      </c>
    </row>
    <row r="1186" spans="1:10" ht="15" x14ac:dyDescent="0.25">
      <c r="A1186" t="s">
        <v>291</v>
      </c>
      <c r="B1186" t="s">
        <v>299</v>
      </c>
      <c r="C1186">
        <v>0</v>
      </c>
      <c r="D1186" t="s">
        <v>703</v>
      </c>
      <c r="E1186" t="s">
        <v>602</v>
      </c>
      <c r="F1186">
        <v>0.94</v>
      </c>
      <c r="G1186">
        <v>50</v>
      </c>
      <c r="H1186">
        <v>47</v>
      </c>
      <c r="I1186">
        <v>-1</v>
      </c>
      <c r="J1186" s="1">
        <f>DATEVALUE(items[[#This Row],[date]])</f>
        <v>44121</v>
      </c>
    </row>
    <row r="1187" spans="1:10" ht="15" x14ac:dyDescent="0.25">
      <c r="A1187" t="s">
        <v>291</v>
      </c>
      <c r="B1187" t="s">
        <v>299</v>
      </c>
      <c r="C1187">
        <v>0</v>
      </c>
      <c r="D1187" t="s">
        <v>628</v>
      </c>
      <c r="E1187" t="s">
        <v>599</v>
      </c>
      <c r="F1187">
        <v>0.45</v>
      </c>
      <c r="G1187">
        <v>100</v>
      </c>
      <c r="H1187">
        <v>45</v>
      </c>
      <c r="I1187">
        <v>-1</v>
      </c>
      <c r="J1187" s="1">
        <f>DATEVALUE(items[[#This Row],[date]])</f>
        <v>44121</v>
      </c>
    </row>
    <row r="1188" spans="1:10" ht="15" x14ac:dyDescent="0.25">
      <c r="A1188" t="s">
        <v>291</v>
      </c>
      <c r="B1188" t="s">
        <v>299</v>
      </c>
      <c r="C1188">
        <v>0</v>
      </c>
      <c r="D1188" t="s">
        <v>670</v>
      </c>
      <c r="E1188" t="s">
        <v>602</v>
      </c>
      <c r="F1188">
        <v>0.25</v>
      </c>
      <c r="G1188">
        <v>50</v>
      </c>
      <c r="H1188">
        <v>12.5</v>
      </c>
      <c r="I1188">
        <v>-1</v>
      </c>
      <c r="J1188" s="1">
        <f>DATEVALUE(items[[#This Row],[date]])</f>
        <v>44121</v>
      </c>
    </row>
    <row r="1189" spans="1:10" ht="15" x14ac:dyDescent="0.25">
      <c r="A1189" t="s">
        <v>291</v>
      </c>
      <c r="B1189" t="s">
        <v>300</v>
      </c>
      <c r="C1189">
        <v>0</v>
      </c>
      <c r="D1189" t="s">
        <v>596</v>
      </c>
      <c r="E1189" t="s">
        <v>597</v>
      </c>
      <c r="F1189">
        <v>1</v>
      </c>
      <c r="G1189">
        <v>40</v>
      </c>
      <c r="H1189">
        <v>40</v>
      </c>
      <c r="I1189">
        <v>-1</v>
      </c>
      <c r="J1189" s="1">
        <f>DATEVALUE(items[[#This Row],[date]])</f>
        <v>44121</v>
      </c>
    </row>
    <row r="1190" spans="1:10" ht="15" x14ac:dyDescent="0.25">
      <c r="A1190" t="s">
        <v>291</v>
      </c>
      <c r="B1190" t="s">
        <v>301</v>
      </c>
      <c r="C1190">
        <v>0</v>
      </c>
      <c r="D1190" t="s">
        <v>596</v>
      </c>
      <c r="E1190" t="s">
        <v>597</v>
      </c>
      <c r="F1190">
        <v>4</v>
      </c>
      <c r="G1190">
        <v>40</v>
      </c>
      <c r="H1190">
        <v>160</v>
      </c>
      <c r="I1190">
        <v>-1</v>
      </c>
      <c r="J1190" s="1">
        <f>DATEVALUE(items[[#This Row],[date]])</f>
        <v>44121</v>
      </c>
    </row>
    <row r="1191" spans="1:10" ht="15" x14ac:dyDescent="0.25">
      <c r="A1191" t="s">
        <v>291</v>
      </c>
      <c r="B1191" t="s">
        <v>301</v>
      </c>
      <c r="C1191">
        <v>0</v>
      </c>
      <c r="D1191" t="s">
        <v>605</v>
      </c>
      <c r="E1191" t="s">
        <v>602</v>
      </c>
      <c r="F1191">
        <v>0.54</v>
      </c>
      <c r="G1191">
        <v>50</v>
      </c>
      <c r="H1191">
        <v>27</v>
      </c>
      <c r="I1191">
        <v>-1</v>
      </c>
      <c r="J1191" s="1">
        <f>DATEVALUE(items[[#This Row],[date]])</f>
        <v>44121</v>
      </c>
    </row>
    <row r="1192" spans="1:10" ht="15" x14ac:dyDescent="0.25">
      <c r="A1192" t="s">
        <v>291</v>
      </c>
      <c r="B1192" t="s">
        <v>302</v>
      </c>
      <c r="C1192">
        <v>0</v>
      </c>
      <c r="D1192" t="s">
        <v>647</v>
      </c>
      <c r="E1192" t="s">
        <v>602</v>
      </c>
      <c r="F1192">
        <v>0.7</v>
      </c>
      <c r="G1192">
        <v>50</v>
      </c>
      <c r="H1192">
        <v>35</v>
      </c>
      <c r="I1192">
        <v>-1</v>
      </c>
      <c r="J1192" s="1">
        <f>DATEVALUE(items[[#This Row],[date]])</f>
        <v>44121</v>
      </c>
    </row>
    <row r="1193" spans="1:10" ht="15" x14ac:dyDescent="0.25">
      <c r="A1193" t="s">
        <v>291</v>
      </c>
      <c r="B1193" t="s">
        <v>302</v>
      </c>
      <c r="C1193">
        <v>0</v>
      </c>
      <c r="D1193" t="s">
        <v>626</v>
      </c>
      <c r="E1193" t="s">
        <v>602</v>
      </c>
      <c r="F1193">
        <v>0.96</v>
      </c>
      <c r="G1193">
        <v>50</v>
      </c>
      <c r="H1193">
        <v>48</v>
      </c>
      <c r="I1193">
        <v>-1</v>
      </c>
      <c r="J1193" s="1">
        <f>DATEVALUE(items[[#This Row],[date]])</f>
        <v>44121</v>
      </c>
    </row>
    <row r="1194" spans="1:10" ht="15" x14ac:dyDescent="0.25">
      <c r="A1194" t="s">
        <v>291</v>
      </c>
      <c r="B1194" t="s">
        <v>302</v>
      </c>
      <c r="C1194">
        <v>0</v>
      </c>
      <c r="D1194" t="s">
        <v>623</v>
      </c>
      <c r="E1194" t="s">
        <v>602</v>
      </c>
      <c r="F1194">
        <v>0.3</v>
      </c>
      <c r="G1194">
        <v>100</v>
      </c>
      <c r="H1194">
        <v>30</v>
      </c>
      <c r="I1194">
        <v>-1</v>
      </c>
      <c r="J1194" s="1">
        <f>DATEVALUE(items[[#This Row],[date]])</f>
        <v>44121</v>
      </c>
    </row>
    <row r="1195" spans="1:10" ht="15" x14ac:dyDescent="0.25">
      <c r="A1195" t="s">
        <v>291</v>
      </c>
      <c r="B1195" t="s">
        <v>302</v>
      </c>
      <c r="C1195">
        <v>0</v>
      </c>
      <c r="D1195" t="s">
        <v>701</v>
      </c>
      <c r="E1195" t="s">
        <v>597</v>
      </c>
      <c r="F1195">
        <v>1.32</v>
      </c>
      <c r="G1195">
        <v>60</v>
      </c>
      <c r="H1195">
        <v>79.2</v>
      </c>
      <c r="I1195">
        <v>-1</v>
      </c>
      <c r="J1195" s="1">
        <f>DATEVALUE(items[[#This Row],[date]])</f>
        <v>44121</v>
      </c>
    </row>
    <row r="1196" spans="1:10" ht="15" x14ac:dyDescent="0.25">
      <c r="A1196" t="s">
        <v>291</v>
      </c>
      <c r="B1196" t="s">
        <v>302</v>
      </c>
      <c r="C1196">
        <v>0</v>
      </c>
      <c r="D1196" t="s">
        <v>627</v>
      </c>
      <c r="E1196" t="s">
        <v>602</v>
      </c>
      <c r="F1196">
        <v>0.2</v>
      </c>
      <c r="G1196">
        <v>60</v>
      </c>
      <c r="H1196">
        <v>12</v>
      </c>
      <c r="I1196">
        <v>-1</v>
      </c>
      <c r="J1196" s="1">
        <f>DATEVALUE(items[[#This Row],[date]])</f>
        <v>44121</v>
      </c>
    </row>
    <row r="1197" spans="1:10" ht="15" x14ac:dyDescent="0.25">
      <c r="A1197" t="s">
        <v>291</v>
      </c>
      <c r="B1197" t="s">
        <v>302</v>
      </c>
      <c r="C1197">
        <v>0</v>
      </c>
      <c r="D1197" t="s">
        <v>601</v>
      </c>
      <c r="E1197" t="s">
        <v>602</v>
      </c>
      <c r="F1197">
        <v>0.1</v>
      </c>
      <c r="G1197">
        <v>50</v>
      </c>
      <c r="H1197">
        <v>5</v>
      </c>
      <c r="I1197">
        <v>-1</v>
      </c>
      <c r="J1197" s="1">
        <f>DATEVALUE(items[[#This Row],[date]])</f>
        <v>44121</v>
      </c>
    </row>
    <row r="1198" spans="1:10" ht="15" x14ac:dyDescent="0.25">
      <c r="A1198" t="s">
        <v>291</v>
      </c>
      <c r="B1198" t="s">
        <v>303</v>
      </c>
      <c r="C1198">
        <v>0</v>
      </c>
      <c r="D1198" t="s">
        <v>596</v>
      </c>
      <c r="E1198" t="s">
        <v>597</v>
      </c>
      <c r="F1198">
        <v>1</v>
      </c>
      <c r="G1198">
        <v>40</v>
      </c>
      <c r="H1198">
        <v>40</v>
      </c>
      <c r="I1198">
        <v>-1</v>
      </c>
      <c r="J1198" s="1">
        <f>DATEVALUE(items[[#This Row],[date]])</f>
        <v>44121</v>
      </c>
    </row>
    <row r="1199" spans="1:10" ht="15" x14ac:dyDescent="0.25">
      <c r="A1199" t="s">
        <v>291</v>
      </c>
      <c r="B1199" t="s">
        <v>303</v>
      </c>
      <c r="C1199">
        <v>0</v>
      </c>
      <c r="D1199" t="s">
        <v>617</v>
      </c>
      <c r="E1199" t="s">
        <v>602</v>
      </c>
      <c r="F1199">
        <v>0.05</v>
      </c>
      <c r="G1199">
        <v>200</v>
      </c>
      <c r="H1199">
        <v>10</v>
      </c>
      <c r="I1199">
        <v>-1</v>
      </c>
      <c r="J1199" s="1">
        <f>DATEVALUE(items[[#This Row],[date]])</f>
        <v>44121</v>
      </c>
    </row>
    <row r="1200" spans="1:10" ht="15" x14ac:dyDescent="0.25">
      <c r="A1200" t="s">
        <v>291</v>
      </c>
      <c r="B1200" t="s">
        <v>303</v>
      </c>
      <c r="C1200">
        <v>0</v>
      </c>
      <c r="D1200" t="s">
        <v>614</v>
      </c>
      <c r="E1200" t="s">
        <v>599</v>
      </c>
      <c r="F1200">
        <v>0.05</v>
      </c>
      <c r="G1200">
        <v>100</v>
      </c>
      <c r="H1200">
        <v>5</v>
      </c>
      <c r="I1200">
        <v>-1</v>
      </c>
      <c r="J1200" s="1">
        <f>DATEVALUE(items[[#This Row],[date]])</f>
        <v>44121</v>
      </c>
    </row>
    <row r="1201" spans="1:10" ht="15" x14ac:dyDescent="0.25">
      <c r="A1201" t="s">
        <v>291</v>
      </c>
      <c r="B1201" t="s">
        <v>303</v>
      </c>
      <c r="C1201">
        <v>0</v>
      </c>
      <c r="D1201" t="s">
        <v>608</v>
      </c>
      <c r="E1201" t="s">
        <v>599</v>
      </c>
      <c r="F1201">
        <v>0.08</v>
      </c>
      <c r="G1201">
        <v>100</v>
      </c>
      <c r="H1201">
        <v>8</v>
      </c>
      <c r="I1201">
        <v>-1</v>
      </c>
      <c r="J1201" s="1">
        <f>DATEVALUE(items[[#This Row],[date]])</f>
        <v>44121</v>
      </c>
    </row>
    <row r="1202" spans="1:10" ht="15" x14ac:dyDescent="0.25">
      <c r="A1202" t="s">
        <v>291</v>
      </c>
      <c r="B1202" t="s">
        <v>303</v>
      </c>
      <c r="C1202">
        <v>0</v>
      </c>
      <c r="D1202" t="s">
        <v>670</v>
      </c>
      <c r="E1202" t="s">
        <v>602</v>
      </c>
      <c r="F1202">
        <v>0.1</v>
      </c>
      <c r="G1202">
        <v>50</v>
      </c>
      <c r="H1202">
        <v>5</v>
      </c>
      <c r="I1202">
        <v>-1</v>
      </c>
      <c r="J1202" s="1">
        <f>DATEVALUE(items[[#This Row],[date]])</f>
        <v>44121</v>
      </c>
    </row>
    <row r="1203" spans="1:10" ht="15" x14ac:dyDescent="0.25">
      <c r="A1203" t="s">
        <v>291</v>
      </c>
      <c r="B1203" t="s">
        <v>303</v>
      </c>
      <c r="C1203">
        <v>0</v>
      </c>
      <c r="D1203" t="s">
        <v>704</v>
      </c>
      <c r="E1203" t="s">
        <v>599</v>
      </c>
      <c r="F1203">
        <v>0.08</v>
      </c>
      <c r="G1203">
        <v>100</v>
      </c>
      <c r="H1203">
        <v>8</v>
      </c>
      <c r="I1203">
        <v>-1</v>
      </c>
      <c r="J1203" s="1">
        <f>DATEVALUE(items[[#This Row],[date]])</f>
        <v>44121</v>
      </c>
    </row>
    <row r="1204" spans="1:10" ht="15" x14ac:dyDescent="0.25">
      <c r="A1204" t="s">
        <v>291</v>
      </c>
      <c r="B1204" t="s">
        <v>304</v>
      </c>
      <c r="C1204">
        <v>0</v>
      </c>
      <c r="D1204" t="s">
        <v>664</v>
      </c>
      <c r="E1204" t="s">
        <v>597</v>
      </c>
      <c r="F1204">
        <v>1.1200000000000001</v>
      </c>
      <c r="G1204">
        <v>49.999999999999993</v>
      </c>
      <c r="H1204">
        <v>56</v>
      </c>
      <c r="I1204">
        <v>-1</v>
      </c>
      <c r="J1204" s="1">
        <f>DATEVALUE(items[[#This Row],[date]])</f>
        <v>44121</v>
      </c>
    </row>
    <row r="1205" spans="1:10" ht="15" x14ac:dyDescent="0.25">
      <c r="A1205" t="s">
        <v>291</v>
      </c>
      <c r="B1205" t="s">
        <v>304</v>
      </c>
      <c r="C1205">
        <v>0</v>
      </c>
      <c r="D1205" t="s">
        <v>623</v>
      </c>
      <c r="E1205" t="s">
        <v>602</v>
      </c>
      <c r="F1205">
        <v>0.46</v>
      </c>
      <c r="G1205">
        <v>100</v>
      </c>
      <c r="H1205">
        <v>46</v>
      </c>
      <c r="I1205">
        <v>-1</v>
      </c>
      <c r="J1205" s="1">
        <f>DATEVALUE(items[[#This Row],[date]])</f>
        <v>44121</v>
      </c>
    </row>
    <row r="1206" spans="1:10" ht="15" x14ac:dyDescent="0.25">
      <c r="A1206" t="s">
        <v>291</v>
      </c>
      <c r="B1206" t="s">
        <v>304</v>
      </c>
      <c r="C1206">
        <v>0</v>
      </c>
      <c r="D1206" t="s">
        <v>613</v>
      </c>
      <c r="E1206" t="s">
        <v>599</v>
      </c>
      <c r="F1206">
        <v>0.6</v>
      </c>
      <c r="G1206">
        <v>100</v>
      </c>
      <c r="H1206">
        <v>60</v>
      </c>
      <c r="I1206">
        <v>-1</v>
      </c>
      <c r="J1206" s="1">
        <f>DATEVALUE(items[[#This Row],[date]])</f>
        <v>44121</v>
      </c>
    </row>
    <row r="1207" spans="1:10" ht="15" x14ac:dyDescent="0.25">
      <c r="A1207" t="s">
        <v>291</v>
      </c>
      <c r="B1207" t="s">
        <v>304</v>
      </c>
      <c r="C1207">
        <v>0</v>
      </c>
      <c r="D1207" t="s">
        <v>603</v>
      </c>
      <c r="E1207" t="s">
        <v>602</v>
      </c>
      <c r="F1207">
        <v>0.95</v>
      </c>
      <c r="G1207">
        <v>50</v>
      </c>
      <c r="H1207">
        <v>47.5</v>
      </c>
      <c r="I1207">
        <v>-1</v>
      </c>
      <c r="J1207" s="1">
        <f>DATEVALUE(items[[#This Row],[date]])</f>
        <v>44121</v>
      </c>
    </row>
    <row r="1208" spans="1:10" ht="15" x14ac:dyDescent="0.25">
      <c r="A1208" t="s">
        <v>291</v>
      </c>
      <c r="B1208" t="s">
        <v>304</v>
      </c>
      <c r="C1208">
        <v>0</v>
      </c>
      <c r="D1208" t="s">
        <v>625</v>
      </c>
      <c r="E1208" t="s">
        <v>599</v>
      </c>
      <c r="F1208">
        <v>1</v>
      </c>
      <c r="G1208">
        <v>40</v>
      </c>
      <c r="H1208">
        <v>40</v>
      </c>
      <c r="I1208">
        <v>-1</v>
      </c>
      <c r="J1208" s="1">
        <f>DATEVALUE(items[[#This Row],[date]])</f>
        <v>44121</v>
      </c>
    </row>
    <row r="1209" spans="1:10" ht="15" x14ac:dyDescent="0.25">
      <c r="A1209" t="s">
        <v>291</v>
      </c>
      <c r="B1209" t="s">
        <v>304</v>
      </c>
      <c r="C1209">
        <v>0</v>
      </c>
      <c r="D1209" t="s">
        <v>704</v>
      </c>
      <c r="E1209" t="s">
        <v>599</v>
      </c>
      <c r="F1209">
        <v>0.1</v>
      </c>
      <c r="G1209">
        <v>100</v>
      </c>
      <c r="H1209">
        <v>10</v>
      </c>
      <c r="I1209">
        <v>-1</v>
      </c>
      <c r="J1209" s="1">
        <f>DATEVALUE(items[[#This Row],[date]])</f>
        <v>44121</v>
      </c>
    </row>
    <row r="1210" spans="1:10" ht="15" x14ac:dyDescent="0.25">
      <c r="A1210" t="s">
        <v>291</v>
      </c>
      <c r="B1210" t="s">
        <v>305</v>
      </c>
      <c r="C1210">
        <v>0</v>
      </c>
      <c r="D1210" t="s">
        <v>605</v>
      </c>
      <c r="E1210" t="s">
        <v>602</v>
      </c>
      <c r="F1210">
        <v>0.94</v>
      </c>
      <c r="G1210">
        <v>50</v>
      </c>
      <c r="H1210">
        <v>47</v>
      </c>
      <c r="I1210">
        <v>-1</v>
      </c>
      <c r="J1210" s="1">
        <f>DATEVALUE(items[[#This Row],[date]])</f>
        <v>44121</v>
      </c>
    </row>
    <row r="1211" spans="1:10" ht="15" x14ac:dyDescent="0.25">
      <c r="A1211" t="s">
        <v>291</v>
      </c>
      <c r="B1211" t="s">
        <v>305</v>
      </c>
      <c r="C1211">
        <v>0</v>
      </c>
      <c r="D1211" t="s">
        <v>609</v>
      </c>
      <c r="E1211" t="s">
        <v>597</v>
      </c>
      <c r="F1211">
        <v>0.8</v>
      </c>
      <c r="G1211">
        <v>60</v>
      </c>
      <c r="H1211">
        <v>48</v>
      </c>
      <c r="I1211">
        <v>-1</v>
      </c>
      <c r="J1211" s="1">
        <f>DATEVALUE(items[[#This Row],[date]])</f>
        <v>44121</v>
      </c>
    </row>
    <row r="1212" spans="1:10" ht="15" x14ac:dyDescent="0.25">
      <c r="A1212" t="s">
        <v>291</v>
      </c>
      <c r="B1212" t="s">
        <v>305</v>
      </c>
      <c r="C1212">
        <v>0</v>
      </c>
      <c r="D1212" t="s">
        <v>671</v>
      </c>
      <c r="E1212" t="s">
        <v>602</v>
      </c>
      <c r="F1212">
        <v>0.55000000000000004</v>
      </c>
      <c r="G1212">
        <v>49.999999999999993</v>
      </c>
      <c r="H1212">
        <v>27.5</v>
      </c>
      <c r="I1212">
        <v>-1</v>
      </c>
      <c r="J1212" s="1">
        <f>DATEVALUE(items[[#This Row],[date]])</f>
        <v>44121</v>
      </c>
    </row>
    <row r="1213" spans="1:10" ht="15" x14ac:dyDescent="0.25">
      <c r="A1213" t="s">
        <v>291</v>
      </c>
      <c r="B1213" t="s">
        <v>305</v>
      </c>
      <c r="C1213">
        <v>0</v>
      </c>
      <c r="D1213" t="s">
        <v>601</v>
      </c>
      <c r="E1213" t="s">
        <v>602</v>
      </c>
      <c r="F1213">
        <v>0.53</v>
      </c>
      <c r="G1213">
        <v>50</v>
      </c>
      <c r="H1213">
        <v>26.5</v>
      </c>
      <c r="I1213">
        <v>-1</v>
      </c>
      <c r="J1213" s="1">
        <f>DATEVALUE(items[[#This Row],[date]])</f>
        <v>44121</v>
      </c>
    </row>
    <row r="1214" spans="1:10" ht="15" x14ac:dyDescent="0.25">
      <c r="A1214" t="s">
        <v>291</v>
      </c>
      <c r="B1214" t="s">
        <v>305</v>
      </c>
      <c r="C1214">
        <v>0</v>
      </c>
      <c r="D1214" t="s">
        <v>639</v>
      </c>
      <c r="E1214" t="s">
        <v>602</v>
      </c>
      <c r="F1214">
        <v>0.17</v>
      </c>
      <c r="G1214">
        <v>49.999999999999993</v>
      </c>
      <c r="H1214">
        <v>8.5</v>
      </c>
      <c r="I1214">
        <v>-1</v>
      </c>
      <c r="J1214" s="1">
        <f>DATEVALUE(items[[#This Row],[date]])</f>
        <v>44121</v>
      </c>
    </row>
    <row r="1215" spans="1:10" ht="15" x14ac:dyDescent="0.25">
      <c r="A1215" t="s">
        <v>291</v>
      </c>
      <c r="B1215" t="s">
        <v>305</v>
      </c>
      <c r="C1215">
        <v>0</v>
      </c>
      <c r="D1215" t="s">
        <v>700</v>
      </c>
      <c r="E1215" t="s">
        <v>597</v>
      </c>
      <c r="F1215">
        <v>1.26</v>
      </c>
      <c r="G1215">
        <v>59.999999999999993</v>
      </c>
      <c r="H1215">
        <v>75.599999999999994</v>
      </c>
      <c r="I1215">
        <v>-1</v>
      </c>
      <c r="J1215" s="1">
        <f>DATEVALUE(items[[#This Row],[date]])</f>
        <v>44121</v>
      </c>
    </row>
    <row r="1216" spans="1:10" ht="15" x14ac:dyDescent="0.25">
      <c r="A1216" t="s">
        <v>291</v>
      </c>
      <c r="B1216" t="s">
        <v>305</v>
      </c>
      <c r="C1216">
        <v>0</v>
      </c>
      <c r="D1216" t="s">
        <v>665</v>
      </c>
      <c r="E1216" t="s">
        <v>602</v>
      </c>
      <c r="F1216">
        <v>7.0000000000000007E-2</v>
      </c>
      <c r="G1216">
        <v>99.999999999999986</v>
      </c>
      <c r="H1216">
        <v>7</v>
      </c>
      <c r="I1216">
        <v>-1</v>
      </c>
      <c r="J1216" s="1">
        <f>DATEVALUE(items[[#This Row],[date]])</f>
        <v>44121</v>
      </c>
    </row>
    <row r="1217" spans="1:10" ht="15" x14ac:dyDescent="0.25">
      <c r="A1217" t="s">
        <v>291</v>
      </c>
      <c r="B1217" t="s">
        <v>305</v>
      </c>
      <c r="C1217">
        <v>0</v>
      </c>
      <c r="D1217" t="s">
        <v>623</v>
      </c>
      <c r="E1217" t="s">
        <v>602</v>
      </c>
      <c r="F1217">
        <v>0.23</v>
      </c>
      <c r="G1217">
        <v>100</v>
      </c>
      <c r="H1217">
        <v>23</v>
      </c>
      <c r="I1217">
        <v>-1</v>
      </c>
      <c r="J1217" s="1">
        <f>DATEVALUE(items[[#This Row],[date]])</f>
        <v>44121</v>
      </c>
    </row>
    <row r="1218" spans="1:10" ht="15" x14ac:dyDescent="0.25">
      <c r="A1218" t="s">
        <v>291</v>
      </c>
      <c r="B1218" t="s">
        <v>305</v>
      </c>
      <c r="C1218">
        <v>0</v>
      </c>
      <c r="D1218" t="s">
        <v>704</v>
      </c>
      <c r="E1218" t="s">
        <v>599</v>
      </c>
      <c r="F1218">
        <v>0.1</v>
      </c>
      <c r="G1218">
        <v>100</v>
      </c>
      <c r="H1218">
        <v>10</v>
      </c>
      <c r="I1218">
        <v>-1</v>
      </c>
      <c r="J1218" s="1">
        <f>DATEVALUE(items[[#This Row],[date]])</f>
        <v>44121</v>
      </c>
    </row>
    <row r="1219" spans="1:10" ht="15" x14ac:dyDescent="0.25">
      <c r="A1219" t="s">
        <v>291</v>
      </c>
      <c r="B1219" t="s">
        <v>305</v>
      </c>
      <c r="C1219">
        <v>0</v>
      </c>
      <c r="D1219" t="s">
        <v>611</v>
      </c>
      <c r="E1219" t="s">
        <v>602</v>
      </c>
      <c r="F1219">
        <v>0.3</v>
      </c>
      <c r="G1219">
        <v>100</v>
      </c>
      <c r="H1219">
        <v>30</v>
      </c>
      <c r="I1219">
        <v>-1</v>
      </c>
      <c r="J1219" s="1">
        <f>DATEVALUE(items[[#This Row],[date]])</f>
        <v>44121</v>
      </c>
    </row>
    <row r="1220" spans="1:10" ht="15" x14ac:dyDescent="0.25">
      <c r="A1220" t="s">
        <v>291</v>
      </c>
      <c r="B1220" t="s">
        <v>305</v>
      </c>
      <c r="C1220">
        <v>0</v>
      </c>
      <c r="D1220" t="s">
        <v>596</v>
      </c>
      <c r="E1220" t="s">
        <v>597</v>
      </c>
      <c r="F1220">
        <v>2</v>
      </c>
      <c r="G1220">
        <v>40</v>
      </c>
      <c r="H1220">
        <v>80</v>
      </c>
      <c r="I1220">
        <v>-1</v>
      </c>
      <c r="J1220" s="1">
        <f>DATEVALUE(items[[#This Row],[date]])</f>
        <v>44121</v>
      </c>
    </row>
    <row r="1221" spans="1:10" ht="15" x14ac:dyDescent="0.25">
      <c r="A1221" t="s">
        <v>291</v>
      </c>
      <c r="B1221" t="s">
        <v>306</v>
      </c>
      <c r="C1221">
        <v>0</v>
      </c>
      <c r="D1221" t="s">
        <v>605</v>
      </c>
      <c r="E1221" t="s">
        <v>602</v>
      </c>
      <c r="F1221">
        <v>0.5</v>
      </c>
      <c r="G1221">
        <v>50</v>
      </c>
      <c r="H1221">
        <v>25</v>
      </c>
      <c r="I1221">
        <v>-1</v>
      </c>
      <c r="J1221" s="1">
        <f>DATEVALUE(items[[#This Row],[date]])</f>
        <v>44121</v>
      </c>
    </row>
    <row r="1222" spans="1:10" ht="15" x14ac:dyDescent="0.25">
      <c r="A1222" t="s">
        <v>291</v>
      </c>
      <c r="B1222" t="s">
        <v>306</v>
      </c>
      <c r="C1222">
        <v>0</v>
      </c>
      <c r="D1222" t="s">
        <v>659</v>
      </c>
      <c r="E1222" t="s">
        <v>602</v>
      </c>
      <c r="F1222">
        <v>1</v>
      </c>
      <c r="G1222">
        <v>20</v>
      </c>
      <c r="H1222">
        <v>20</v>
      </c>
      <c r="I1222">
        <v>-1</v>
      </c>
      <c r="J1222" s="1">
        <f>DATEVALUE(items[[#This Row],[date]])</f>
        <v>44121</v>
      </c>
    </row>
    <row r="1223" spans="1:10" ht="15" x14ac:dyDescent="0.25">
      <c r="A1223" t="s">
        <v>291</v>
      </c>
      <c r="B1223" t="s">
        <v>306</v>
      </c>
      <c r="C1223">
        <v>0</v>
      </c>
      <c r="D1223" t="s">
        <v>665</v>
      </c>
      <c r="E1223" t="s">
        <v>602</v>
      </c>
      <c r="F1223">
        <v>0.56999999999999995</v>
      </c>
      <c r="G1223">
        <v>100.00000000000001</v>
      </c>
      <c r="H1223">
        <v>57</v>
      </c>
      <c r="I1223">
        <v>-1</v>
      </c>
      <c r="J1223" s="1">
        <f>DATEVALUE(items[[#This Row],[date]])</f>
        <v>44121</v>
      </c>
    </row>
    <row r="1224" spans="1:10" ht="15" x14ac:dyDescent="0.25">
      <c r="A1224" t="s">
        <v>291</v>
      </c>
      <c r="B1224" t="s">
        <v>306</v>
      </c>
      <c r="C1224">
        <v>0</v>
      </c>
      <c r="D1224" t="s">
        <v>653</v>
      </c>
      <c r="E1224" t="s">
        <v>602</v>
      </c>
      <c r="F1224">
        <v>0.05</v>
      </c>
      <c r="G1224">
        <v>200</v>
      </c>
      <c r="H1224">
        <v>10</v>
      </c>
      <c r="I1224">
        <v>-1</v>
      </c>
      <c r="J1224" s="1">
        <f>DATEVALUE(items[[#This Row],[date]])</f>
        <v>44121</v>
      </c>
    </row>
    <row r="1225" spans="1:10" ht="15" x14ac:dyDescent="0.25">
      <c r="A1225" t="s">
        <v>291</v>
      </c>
      <c r="B1225" t="s">
        <v>306</v>
      </c>
      <c r="C1225">
        <v>0</v>
      </c>
      <c r="D1225" t="s">
        <v>662</v>
      </c>
      <c r="E1225" t="s">
        <v>602</v>
      </c>
      <c r="F1225">
        <v>0.3</v>
      </c>
      <c r="G1225">
        <v>50</v>
      </c>
      <c r="H1225">
        <v>15</v>
      </c>
      <c r="I1225">
        <v>-1</v>
      </c>
      <c r="J1225" s="1">
        <f>DATEVALUE(items[[#This Row],[date]])</f>
        <v>44121</v>
      </c>
    </row>
    <row r="1226" spans="1:10" ht="15" x14ac:dyDescent="0.25">
      <c r="A1226" t="s">
        <v>291</v>
      </c>
      <c r="B1226" t="s">
        <v>306</v>
      </c>
      <c r="C1226">
        <v>0</v>
      </c>
      <c r="D1226" t="s">
        <v>637</v>
      </c>
      <c r="E1226" t="s">
        <v>602</v>
      </c>
      <c r="F1226">
        <v>0.49</v>
      </c>
      <c r="G1226">
        <v>180</v>
      </c>
      <c r="H1226">
        <v>88.2</v>
      </c>
      <c r="I1226">
        <v>-1</v>
      </c>
      <c r="J1226" s="1">
        <f>DATEVALUE(items[[#This Row],[date]])</f>
        <v>44121</v>
      </c>
    </row>
    <row r="1227" spans="1:10" ht="15" x14ac:dyDescent="0.25">
      <c r="A1227" t="s">
        <v>291</v>
      </c>
      <c r="B1227" t="s">
        <v>306</v>
      </c>
      <c r="C1227">
        <v>0</v>
      </c>
      <c r="D1227" t="s">
        <v>639</v>
      </c>
      <c r="E1227" t="s">
        <v>602</v>
      </c>
      <c r="F1227">
        <v>0.35</v>
      </c>
      <c r="G1227">
        <v>50</v>
      </c>
      <c r="H1227">
        <v>17.5</v>
      </c>
      <c r="I1227">
        <v>-1</v>
      </c>
      <c r="J1227" s="1">
        <f>DATEVALUE(items[[#This Row],[date]])</f>
        <v>44121</v>
      </c>
    </row>
    <row r="1228" spans="1:10" ht="15" x14ac:dyDescent="0.25">
      <c r="A1228" t="s">
        <v>291</v>
      </c>
      <c r="B1228" t="s">
        <v>306</v>
      </c>
      <c r="C1228">
        <v>0</v>
      </c>
      <c r="D1228" t="s">
        <v>704</v>
      </c>
      <c r="E1228" t="s">
        <v>599</v>
      </c>
      <c r="F1228">
        <v>0.16</v>
      </c>
      <c r="G1228">
        <v>100</v>
      </c>
      <c r="H1228">
        <v>16</v>
      </c>
      <c r="I1228">
        <v>-1</v>
      </c>
      <c r="J1228" s="1">
        <f>DATEVALUE(items[[#This Row],[date]])</f>
        <v>44121</v>
      </c>
    </row>
    <row r="1229" spans="1:10" ht="15" x14ac:dyDescent="0.25">
      <c r="A1229" t="s">
        <v>291</v>
      </c>
      <c r="B1229" t="s">
        <v>306</v>
      </c>
      <c r="C1229">
        <v>0</v>
      </c>
      <c r="D1229" t="s">
        <v>701</v>
      </c>
      <c r="E1229" t="s">
        <v>597</v>
      </c>
      <c r="F1229">
        <v>1.1000000000000001</v>
      </c>
      <c r="G1229">
        <v>59.999999999999993</v>
      </c>
      <c r="H1229">
        <v>66</v>
      </c>
      <c r="I1229">
        <v>-1</v>
      </c>
      <c r="J1229" s="1">
        <f>DATEVALUE(items[[#This Row],[date]])</f>
        <v>44121</v>
      </c>
    </row>
    <row r="1230" spans="1:10" ht="15" x14ac:dyDescent="0.25">
      <c r="A1230" t="s">
        <v>291</v>
      </c>
      <c r="B1230" t="s">
        <v>306</v>
      </c>
      <c r="C1230">
        <v>0</v>
      </c>
      <c r="D1230" t="s">
        <v>698</v>
      </c>
      <c r="E1230" t="s">
        <v>602</v>
      </c>
      <c r="F1230">
        <v>0.1</v>
      </c>
      <c r="G1230">
        <v>100</v>
      </c>
      <c r="H1230">
        <v>10</v>
      </c>
      <c r="I1230">
        <v>-1</v>
      </c>
      <c r="J1230" s="1">
        <f>DATEVALUE(items[[#This Row],[date]])</f>
        <v>44121</v>
      </c>
    </row>
    <row r="1231" spans="1:10" ht="15" x14ac:dyDescent="0.25">
      <c r="A1231" t="s">
        <v>291</v>
      </c>
      <c r="B1231" t="s">
        <v>306</v>
      </c>
      <c r="C1231">
        <v>0</v>
      </c>
      <c r="D1231" t="s">
        <v>628</v>
      </c>
      <c r="E1231" t="s">
        <v>599</v>
      </c>
      <c r="F1231">
        <v>0.63</v>
      </c>
      <c r="G1231">
        <v>100</v>
      </c>
      <c r="H1231">
        <v>63</v>
      </c>
      <c r="I1231">
        <v>-1</v>
      </c>
      <c r="J1231" s="1">
        <f>DATEVALUE(items[[#This Row],[date]])</f>
        <v>44121</v>
      </c>
    </row>
    <row r="1232" spans="1:10" ht="15" x14ac:dyDescent="0.25">
      <c r="A1232" t="s">
        <v>291</v>
      </c>
      <c r="B1232" t="s">
        <v>306</v>
      </c>
      <c r="C1232">
        <v>0</v>
      </c>
      <c r="D1232" t="s">
        <v>628</v>
      </c>
      <c r="E1232" t="s">
        <v>599</v>
      </c>
      <c r="F1232">
        <v>0.16</v>
      </c>
      <c r="G1232">
        <v>100</v>
      </c>
      <c r="H1232">
        <v>16</v>
      </c>
      <c r="I1232">
        <v>-1</v>
      </c>
      <c r="J1232" s="1">
        <f>DATEVALUE(items[[#This Row],[date]])</f>
        <v>44121</v>
      </c>
    </row>
    <row r="1233" spans="1:10" ht="15" x14ac:dyDescent="0.25">
      <c r="A1233" t="s">
        <v>291</v>
      </c>
      <c r="B1233" t="s">
        <v>306</v>
      </c>
      <c r="C1233">
        <v>0</v>
      </c>
      <c r="D1233" t="s">
        <v>702</v>
      </c>
      <c r="E1233" t="s">
        <v>599</v>
      </c>
      <c r="F1233">
        <v>0.1</v>
      </c>
      <c r="G1233">
        <v>100</v>
      </c>
      <c r="H1233">
        <v>10</v>
      </c>
      <c r="I1233">
        <v>-1</v>
      </c>
      <c r="J1233" s="1">
        <f>DATEVALUE(items[[#This Row],[date]])</f>
        <v>44121</v>
      </c>
    </row>
    <row r="1234" spans="1:10" ht="15" x14ac:dyDescent="0.25">
      <c r="A1234" t="s">
        <v>291</v>
      </c>
      <c r="B1234" t="s">
        <v>306</v>
      </c>
      <c r="C1234">
        <v>0</v>
      </c>
      <c r="D1234" t="s">
        <v>641</v>
      </c>
      <c r="E1234" t="s">
        <v>602</v>
      </c>
      <c r="F1234">
        <v>0.3</v>
      </c>
      <c r="G1234">
        <v>50</v>
      </c>
      <c r="H1234">
        <v>15</v>
      </c>
      <c r="I1234">
        <v>-1</v>
      </c>
      <c r="J1234" s="1">
        <f>DATEVALUE(items[[#This Row],[date]])</f>
        <v>44121</v>
      </c>
    </row>
    <row r="1235" spans="1:10" ht="15" x14ac:dyDescent="0.25">
      <c r="A1235" t="s">
        <v>291</v>
      </c>
      <c r="B1235" t="s">
        <v>306</v>
      </c>
      <c r="C1235">
        <v>0</v>
      </c>
      <c r="D1235" t="s">
        <v>663</v>
      </c>
      <c r="E1235" t="s">
        <v>599</v>
      </c>
      <c r="F1235">
        <v>0.09</v>
      </c>
      <c r="G1235">
        <v>150</v>
      </c>
      <c r="H1235">
        <v>13.5</v>
      </c>
      <c r="I1235">
        <v>-1</v>
      </c>
      <c r="J1235" s="1">
        <f>DATEVALUE(items[[#This Row],[date]])</f>
        <v>44121</v>
      </c>
    </row>
    <row r="1236" spans="1:10" ht="15" x14ac:dyDescent="0.25">
      <c r="A1236" t="s">
        <v>291</v>
      </c>
      <c r="B1236" t="s">
        <v>307</v>
      </c>
      <c r="C1236">
        <v>0</v>
      </c>
      <c r="D1236" t="s">
        <v>653</v>
      </c>
      <c r="E1236" t="s">
        <v>602</v>
      </c>
      <c r="F1236">
        <v>0.05</v>
      </c>
      <c r="G1236">
        <v>200</v>
      </c>
      <c r="H1236">
        <v>10</v>
      </c>
      <c r="I1236">
        <v>-1</v>
      </c>
      <c r="J1236" s="1">
        <f>DATEVALUE(items[[#This Row],[date]])</f>
        <v>44121</v>
      </c>
    </row>
    <row r="1237" spans="1:10" ht="15" x14ac:dyDescent="0.25">
      <c r="A1237" t="s">
        <v>291</v>
      </c>
      <c r="B1237" t="s">
        <v>307</v>
      </c>
      <c r="C1237">
        <v>0</v>
      </c>
      <c r="D1237" t="s">
        <v>625</v>
      </c>
      <c r="E1237" t="s">
        <v>599</v>
      </c>
      <c r="F1237">
        <v>1</v>
      </c>
      <c r="G1237">
        <v>40</v>
      </c>
      <c r="H1237">
        <v>40</v>
      </c>
      <c r="I1237">
        <v>-1</v>
      </c>
      <c r="J1237" s="1">
        <f>DATEVALUE(items[[#This Row],[date]])</f>
        <v>44121</v>
      </c>
    </row>
    <row r="1238" spans="1:10" ht="15" x14ac:dyDescent="0.25">
      <c r="A1238" t="s">
        <v>291</v>
      </c>
      <c r="B1238" t="s">
        <v>308</v>
      </c>
      <c r="C1238">
        <v>0</v>
      </c>
      <c r="D1238" t="s">
        <v>653</v>
      </c>
      <c r="E1238" t="s">
        <v>602</v>
      </c>
      <c r="F1238">
        <v>0.05</v>
      </c>
      <c r="G1238">
        <v>200</v>
      </c>
      <c r="H1238">
        <v>10</v>
      </c>
      <c r="I1238">
        <v>-1</v>
      </c>
      <c r="J1238" s="1">
        <f>DATEVALUE(items[[#This Row],[date]])</f>
        <v>44121</v>
      </c>
    </row>
    <row r="1239" spans="1:10" ht="15" x14ac:dyDescent="0.25">
      <c r="A1239" t="s">
        <v>291</v>
      </c>
      <c r="B1239" t="s">
        <v>308</v>
      </c>
      <c r="C1239">
        <v>0</v>
      </c>
      <c r="D1239" t="s">
        <v>605</v>
      </c>
      <c r="E1239" t="s">
        <v>602</v>
      </c>
      <c r="F1239">
        <v>0.22</v>
      </c>
      <c r="G1239">
        <v>50</v>
      </c>
      <c r="H1239">
        <v>11</v>
      </c>
      <c r="I1239">
        <v>-1</v>
      </c>
      <c r="J1239" s="1">
        <f>DATEVALUE(items[[#This Row],[date]])</f>
        <v>44121</v>
      </c>
    </row>
    <row r="1240" spans="1:10" ht="15" x14ac:dyDescent="0.25">
      <c r="A1240" t="s">
        <v>291</v>
      </c>
      <c r="B1240" t="s">
        <v>308</v>
      </c>
      <c r="C1240">
        <v>0</v>
      </c>
      <c r="D1240" t="s">
        <v>605</v>
      </c>
      <c r="E1240" t="s">
        <v>602</v>
      </c>
      <c r="F1240">
        <v>0.35</v>
      </c>
      <c r="G1240">
        <v>50</v>
      </c>
      <c r="H1240">
        <v>17.5</v>
      </c>
      <c r="I1240">
        <v>-1</v>
      </c>
      <c r="J1240" s="1">
        <f>DATEVALUE(items[[#This Row],[date]])</f>
        <v>44121</v>
      </c>
    </row>
    <row r="1241" spans="1:10" ht="15" x14ac:dyDescent="0.25">
      <c r="A1241" t="s">
        <v>291</v>
      </c>
      <c r="B1241" t="s">
        <v>308</v>
      </c>
      <c r="C1241">
        <v>0</v>
      </c>
      <c r="D1241" t="s">
        <v>702</v>
      </c>
      <c r="E1241" t="s">
        <v>599</v>
      </c>
      <c r="F1241">
        <v>0.1</v>
      </c>
      <c r="G1241">
        <v>100</v>
      </c>
      <c r="H1241">
        <v>10</v>
      </c>
      <c r="I1241">
        <v>-1</v>
      </c>
      <c r="J1241" s="1">
        <f>DATEVALUE(items[[#This Row],[date]])</f>
        <v>44121</v>
      </c>
    </row>
    <row r="1242" spans="1:10" ht="15" x14ac:dyDescent="0.25">
      <c r="A1242" t="s">
        <v>291</v>
      </c>
      <c r="B1242" t="s">
        <v>308</v>
      </c>
      <c r="C1242">
        <v>0</v>
      </c>
      <c r="D1242" t="s">
        <v>663</v>
      </c>
      <c r="E1242" t="s">
        <v>599</v>
      </c>
      <c r="F1242">
        <v>0.14000000000000001</v>
      </c>
      <c r="G1242">
        <v>149.99999999999997</v>
      </c>
      <c r="H1242">
        <v>21</v>
      </c>
      <c r="I1242">
        <v>-1</v>
      </c>
      <c r="J1242" s="1">
        <f>DATEVALUE(items[[#This Row],[date]])</f>
        <v>44121</v>
      </c>
    </row>
    <row r="1243" spans="1:10" ht="15" x14ac:dyDescent="0.25">
      <c r="A1243" t="s">
        <v>291</v>
      </c>
      <c r="B1243" t="s">
        <v>308</v>
      </c>
      <c r="C1243">
        <v>0</v>
      </c>
      <c r="D1243" t="s">
        <v>627</v>
      </c>
      <c r="E1243" t="s">
        <v>602</v>
      </c>
      <c r="F1243">
        <v>0.1</v>
      </c>
      <c r="G1243">
        <v>60</v>
      </c>
      <c r="H1243">
        <v>6</v>
      </c>
      <c r="I1243">
        <v>-1</v>
      </c>
      <c r="J1243" s="1">
        <f>DATEVALUE(items[[#This Row],[date]])</f>
        <v>44121</v>
      </c>
    </row>
    <row r="1244" spans="1:10" ht="15" x14ac:dyDescent="0.25">
      <c r="A1244" t="s">
        <v>291</v>
      </c>
      <c r="B1244" t="s">
        <v>309</v>
      </c>
      <c r="C1244">
        <v>0</v>
      </c>
      <c r="D1244" t="s">
        <v>698</v>
      </c>
      <c r="E1244" t="s">
        <v>602</v>
      </c>
      <c r="F1244">
        <v>0.3</v>
      </c>
      <c r="G1244">
        <v>100</v>
      </c>
      <c r="H1244">
        <v>30</v>
      </c>
      <c r="I1244">
        <v>-1</v>
      </c>
      <c r="J1244" s="1">
        <f>DATEVALUE(items[[#This Row],[date]])</f>
        <v>44121</v>
      </c>
    </row>
    <row r="1245" spans="1:10" ht="15" x14ac:dyDescent="0.25">
      <c r="A1245" t="s">
        <v>291</v>
      </c>
      <c r="B1245" t="s">
        <v>309</v>
      </c>
      <c r="C1245">
        <v>0</v>
      </c>
      <c r="D1245" t="s">
        <v>671</v>
      </c>
      <c r="E1245" t="s">
        <v>602</v>
      </c>
      <c r="F1245">
        <v>1</v>
      </c>
      <c r="G1245">
        <v>50</v>
      </c>
      <c r="H1245">
        <v>50</v>
      </c>
      <c r="I1245">
        <v>-1</v>
      </c>
      <c r="J1245" s="1">
        <f>DATEVALUE(items[[#This Row],[date]])</f>
        <v>44121</v>
      </c>
    </row>
    <row r="1246" spans="1:10" ht="15" x14ac:dyDescent="0.25">
      <c r="A1246" t="s">
        <v>291</v>
      </c>
      <c r="B1246" t="s">
        <v>309</v>
      </c>
      <c r="C1246">
        <v>0</v>
      </c>
      <c r="D1246" t="s">
        <v>601</v>
      </c>
      <c r="E1246" t="s">
        <v>602</v>
      </c>
      <c r="F1246">
        <v>0.38</v>
      </c>
      <c r="G1246">
        <v>50</v>
      </c>
      <c r="H1246">
        <v>19</v>
      </c>
      <c r="I1246">
        <v>-1</v>
      </c>
      <c r="J1246" s="1">
        <f>DATEVALUE(items[[#This Row],[date]])</f>
        <v>44121</v>
      </c>
    </row>
    <row r="1247" spans="1:10" ht="15" x14ac:dyDescent="0.25">
      <c r="A1247" t="s">
        <v>291</v>
      </c>
      <c r="B1247" t="s">
        <v>309</v>
      </c>
      <c r="C1247">
        <v>0</v>
      </c>
      <c r="D1247" t="s">
        <v>659</v>
      </c>
      <c r="E1247" t="s">
        <v>602</v>
      </c>
      <c r="F1247">
        <v>1</v>
      </c>
      <c r="G1247">
        <v>20</v>
      </c>
      <c r="H1247">
        <v>20</v>
      </c>
      <c r="I1247">
        <v>-1</v>
      </c>
      <c r="J1247" s="1">
        <f>DATEVALUE(items[[#This Row],[date]])</f>
        <v>44121</v>
      </c>
    </row>
    <row r="1248" spans="1:10" ht="15" x14ac:dyDescent="0.25">
      <c r="A1248" t="s">
        <v>291</v>
      </c>
      <c r="B1248" t="s">
        <v>309</v>
      </c>
      <c r="C1248">
        <v>0</v>
      </c>
      <c r="D1248" t="s">
        <v>625</v>
      </c>
      <c r="E1248" t="s">
        <v>599</v>
      </c>
      <c r="F1248">
        <v>1</v>
      </c>
      <c r="G1248">
        <v>40</v>
      </c>
      <c r="H1248">
        <v>40</v>
      </c>
      <c r="I1248">
        <v>-1</v>
      </c>
      <c r="J1248" s="1">
        <f>DATEVALUE(items[[#This Row],[date]])</f>
        <v>44121</v>
      </c>
    </row>
    <row r="1249" spans="1:10" ht="15" x14ac:dyDescent="0.25">
      <c r="A1249" t="s">
        <v>291</v>
      </c>
      <c r="B1249" t="s">
        <v>309</v>
      </c>
      <c r="C1249">
        <v>0</v>
      </c>
      <c r="D1249" t="s">
        <v>695</v>
      </c>
      <c r="E1249" t="s">
        <v>602</v>
      </c>
      <c r="F1249">
        <v>1.28</v>
      </c>
      <c r="G1249">
        <v>50</v>
      </c>
      <c r="H1249">
        <v>64</v>
      </c>
      <c r="I1249">
        <v>-1</v>
      </c>
      <c r="J1249" s="1">
        <f>DATEVALUE(items[[#This Row],[date]])</f>
        <v>44121</v>
      </c>
    </row>
    <row r="1250" spans="1:10" ht="15" x14ac:dyDescent="0.25">
      <c r="A1250" t="s">
        <v>291</v>
      </c>
      <c r="B1250" t="s">
        <v>309</v>
      </c>
      <c r="C1250">
        <v>0</v>
      </c>
      <c r="D1250" t="s">
        <v>647</v>
      </c>
      <c r="E1250" t="s">
        <v>602</v>
      </c>
      <c r="F1250">
        <v>1</v>
      </c>
      <c r="G1250">
        <v>50</v>
      </c>
      <c r="H1250">
        <v>50</v>
      </c>
      <c r="I1250">
        <v>-1</v>
      </c>
      <c r="J1250" s="1">
        <f>DATEVALUE(items[[#This Row],[date]])</f>
        <v>44121</v>
      </c>
    </row>
    <row r="1251" spans="1:10" ht="15" x14ac:dyDescent="0.25">
      <c r="A1251" t="s">
        <v>291</v>
      </c>
      <c r="B1251" t="s">
        <v>309</v>
      </c>
      <c r="C1251">
        <v>0</v>
      </c>
      <c r="D1251" t="s">
        <v>701</v>
      </c>
      <c r="E1251" t="s">
        <v>597</v>
      </c>
      <c r="F1251">
        <v>0.95</v>
      </c>
      <c r="G1251">
        <v>60</v>
      </c>
      <c r="H1251">
        <v>57</v>
      </c>
      <c r="I1251">
        <v>-1</v>
      </c>
      <c r="J1251" s="1">
        <f>DATEVALUE(items[[#This Row],[date]])</f>
        <v>44121</v>
      </c>
    </row>
    <row r="1252" spans="1:10" ht="15" x14ac:dyDescent="0.25">
      <c r="A1252" t="s">
        <v>291</v>
      </c>
      <c r="B1252" t="s">
        <v>310</v>
      </c>
      <c r="C1252">
        <v>0</v>
      </c>
      <c r="D1252" t="s">
        <v>625</v>
      </c>
      <c r="E1252" t="s">
        <v>599</v>
      </c>
      <c r="F1252">
        <v>2</v>
      </c>
      <c r="G1252">
        <v>40</v>
      </c>
      <c r="H1252">
        <v>80</v>
      </c>
      <c r="I1252">
        <v>-1</v>
      </c>
      <c r="J1252" s="1">
        <f>DATEVALUE(items[[#This Row],[date]])</f>
        <v>44121</v>
      </c>
    </row>
    <row r="1253" spans="1:10" ht="15" x14ac:dyDescent="0.25">
      <c r="A1253" t="s">
        <v>291</v>
      </c>
      <c r="B1253" t="s">
        <v>310</v>
      </c>
      <c r="C1253">
        <v>0</v>
      </c>
      <c r="D1253" t="s">
        <v>637</v>
      </c>
      <c r="E1253" t="s">
        <v>602</v>
      </c>
      <c r="F1253">
        <v>0.44</v>
      </c>
      <c r="G1253">
        <v>180</v>
      </c>
      <c r="H1253">
        <v>79.2</v>
      </c>
      <c r="I1253">
        <v>-1</v>
      </c>
      <c r="J1253" s="1">
        <f>DATEVALUE(items[[#This Row],[date]])</f>
        <v>44121</v>
      </c>
    </row>
    <row r="1254" spans="1:10" ht="15" x14ac:dyDescent="0.25">
      <c r="A1254" t="s">
        <v>291</v>
      </c>
      <c r="B1254" t="s">
        <v>310</v>
      </c>
      <c r="C1254">
        <v>0</v>
      </c>
      <c r="D1254" t="s">
        <v>626</v>
      </c>
      <c r="E1254" t="s">
        <v>602</v>
      </c>
      <c r="F1254">
        <v>2</v>
      </c>
      <c r="G1254">
        <v>50</v>
      </c>
      <c r="H1254">
        <v>100</v>
      </c>
      <c r="I1254">
        <v>-1</v>
      </c>
      <c r="J1254" s="1">
        <f>DATEVALUE(items[[#This Row],[date]])</f>
        <v>44121</v>
      </c>
    </row>
    <row r="1255" spans="1:10" ht="15" x14ac:dyDescent="0.25">
      <c r="A1255" t="s">
        <v>291</v>
      </c>
      <c r="B1255" t="s">
        <v>310</v>
      </c>
      <c r="C1255">
        <v>0</v>
      </c>
      <c r="D1255" t="s">
        <v>653</v>
      </c>
      <c r="E1255" t="s">
        <v>602</v>
      </c>
      <c r="F1255">
        <v>0.05</v>
      </c>
      <c r="G1255">
        <v>200</v>
      </c>
      <c r="H1255">
        <v>10</v>
      </c>
      <c r="I1255">
        <v>-1</v>
      </c>
      <c r="J1255" s="1">
        <f>DATEVALUE(items[[#This Row],[date]])</f>
        <v>44121</v>
      </c>
    </row>
    <row r="1256" spans="1:10" ht="15" x14ac:dyDescent="0.25">
      <c r="A1256" t="s">
        <v>291</v>
      </c>
      <c r="B1256" t="s">
        <v>311</v>
      </c>
      <c r="C1256">
        <v>0</v>
      </c>
      <c r="D1256" t="s">
        <v>639</v>
      </c>
      <c r="E1256" t="s">
        <v>602</v>
      </c>
      <c r="F1256">
        <v>0.95</v>
      </c>
      <c r="G1256">
        <v>50</v>
      </c>
      <c r="H1256">
        <v>47.5</v>
      </c>
      <c r="I1256">
        <v>-1</v>
      </c>
      <c r="J1256" s="1">
        <f>DATEVALUE(items[[#This Row],[date]])</f>
        <v>44121</v>
      </c>
    </row>
    <row r="1257" spans="1:10" ht="15" x14ac:dyDescent="0.25">
      <c r="A1257" t="s">
        <v>291</v>
      </c>
      <c r="B1257" t="s">
        <v>311</v>
      </c>
      <c r="C1257">
        <v>0</v>
      </c>
      <c r="D1257" t="s">
        <v>662</v>
      </c>
      <c r="E1257" t="s">
        <v>602</v>
      </c>
      <c r="F1257">
        <v>0.62</v>
      </c>
      <c r="G1257">
        <v>50</v>
      </c>
      <c r="H1257">
        <v>31</v>
      </c>
      <c r="I1257">
        <v>-1</v>
      </c>
      <c r="J1257" s="1">
        <f>DATEVALUE(items[[#This Row],[date]])</f>
        <v>44121</v>
      </c>
    </row>
    <row r="1258" spans="1:10" ht="15" x14ac:dyDescent="0.25">
      <c r="A1258" t="s">
        <v>291</v>
      </c>
      <c r="B1258" t="s">
        <v>311</v>
      </c>
      <c r="C1258">
        <v>0</v>
      </c>
      <c r="D1258" t="s">
        <v>627</v>
      </c>
      <c r="E1258" t="s">
        <v>602</v>
      </c>
      <c r="F1258">
        <v>0.63</v>
      </c>
      <c r="G1258">
        <v>59.999999999999993</v>
      </c>
      <c r="H1258">
        <v>37.799999999999997</v>
      </c>
      <c r="I1258">
        <v>-1</v>
      </c>
      <c r="J1258" s="1">
        <f>DATEVALUE(items[[#This Row],[date]])</f>
        <v>44121</v>
      </c>
    </row>
    <row r="1259" spans="1:10" ht="15" x14ac:dyDescent="0.25">
      <c r="A1259" t="s">
        <v>291</v>
      </c>
      <c r="B1259" t="s">
        <v>311</v>
      </c>
      <c r="C1259">
        <v>0</v>
      </c>
      <c r="D1259" t="s">
        <v>653</v>
      </c>
      <c r="E1259" t="s">
        <v>602</v>
      </c>
      <c r="F1259">
        <v>0.05</v>
      </c>
      <c r="G1259">
        <v>200</v>
      </c>
      <c r="H1259">
        <v>10</v>
      </c>
      <c r="I1259">
        <v>-1</v>
      </c>
      <c r="J1259" s="1">
        <f>DATEVALUE(items[[#This Row],[date]])</f>
        <v>44121</v>
      </c>
    </row>
    <row r="1260" spans="1:10" ht="15" x14ac:dyDescent="0.25">
      <c r="A1260" t="s">
        <v>291</v>
      </c>
      <c r="B1260" t="s">
        <v>311</v>
      </c>
      <c r="C1260">
        <v>0</v>
      </c>
      <c r="D1260" t="s">
        <v>596</v>
      </c>
      <c r="E1260" t="s">
        <v>597</v>
      </c>
      <c r="F1260">
        <v>1</v>
      </c>
      <c r="G1260">
        <v>40</v>
      </c>
      <c r="H1260">
        <v>40</v>
      </c>
      <c r="I1260">
        <v>-1</v>
      </c>
      <c r="J1260" s="1">
        <f>DATEVALUE(items[[#This Row],[date]])</f>
        <v>44121</v>
      </c>
    </row>
    <row r="1261" spans="1:10" ht="15" x14ac:dyDescent="0.25">
      <c r="A1261" t="s">
        <v>291</v>
      </c>
      <c r="B1261" t="s">
        <v>312</v>
      </c>
      <c r="C1261">
        <v>0</v>
      </c>
      <c r="D1261" t="s">
        <v>628</v>
      </c>
      <c r="E1261" t="s">
        <v>599</v>
      </c>
      <c r="F1261">
        <v>0.4</v>
      </c>
      <c r="G1261">
        <v>100</v>
      </c>
      <c r="H1261">
        <v>40</v>
      </c>
      <c r="I1261">
        <v>-1</v>
      </c>
      <c r="J1261" s="1">
        <f>DATEVALUE(items[[#This Row],[date]])</f>
        <v>44121</v>
      </c>
    </row>
    <row r="1262" spans="1:10" ht="15" x14ac:dyDescent="0.25">
      <c r="A1262" t="s">
        <v>291</v>
      </c>
      <c r="B1262" t="s">
        <v>312</v>
      </c>
      <c r="C1262">
        <v>0</v>
      </c>
      <c r="D1262" t="s">
        <v>698</v>
      </c>
      <c r="E1262" t="s">
        <v>602</v>
      </c>
      <c r="F1262">
        <v>0.1</v>
      </c>
      <c r="G1262">
        <v>100</v>
      </c>
      <c r="H1262">
        <v>10</v>
      </c>
      <c r="I1262">
        <v>-1</v>
      </c>
      <c r="J1262" s="1">
        <f>DATEVALUE(items[[#This Row],[date]])</f>
        <v>44121</v>
      </c>
    </row>
    <row r="1263" spans="1:10" ht="15" x14ac:dyDescent="0.25">
      <c r="A1263" t="s">
        <v>291</v>
      </c>
      <c r="B1263" t="s">
        <v>312</v>
      </c>
      <c r="C1263">
        <v>0</v>
      </c>
      <c r="D1263" t="s">
        <v>605</v>
      </c>
      <c r="E1263" t="s">
        <v>602</v>
      </c>
      <c r="F1263">
        <v>0.14000000000000001</v>
      </c>
      <c r="G1263">
        <v>49.999999999999993</v>
      </c>
      <c r="H1263">
        <v>7</v>
      </c>
      <c r="I1263">
        <v>-1</v>
      </c>
      <c r="J1263" s="1">
        <f>DATEVALUE(items[[#This Row],[date]])</f>
        <v>44121</v>
      </c>
    </row>
    <row r="1264" spans="1:10" ht="15" x14ac:dyDescent="0.25">
      <c r="A1264" t="s">
        <v>291</v>
      </c>
      <c r="B1264" t="s">
        <v>312</v>
      </c>
      <c r="C1264">
        <v>0</v>
      </c>
      <c r="D1264" t="s">
        <v>623</v>
      </c>
      <c r="E1264" t="s">
        <v>602</v>
      </c>
      <c r="F1264">
        <v>0.27</v>
      </c>
      <c r="G1264">
        <v>100</v>
      </c>
      <c r="H1264">
        <v>27</v>
      </c>
      <c r="I1264">
        <v>-1</v>
      </c>
      <c r="J1264" s="1">
        <f>DATEVALUE(items[[#This Row],[date]])</f>
        <v>44121</v>
      </c>
    </row>
    <row r="1265" spans="1:10" ht="15" x14ac:dyDescent="0.25">
      <c r="A1265" t="s">
        <v>291</v>
      </c>
      <c r="B1265" t="s">
        <v>312</v>
      </c>
      <c r="C1265">
        <v>0</v>
      </c>
      <c r="D1265" t="s">
        <v>603</v>
      </c>
      <c r="E1265" t="s">
        <v>602</v>
      </c>
      <c r="F1265">
        <v>0.32</v>
      </c>
      <c r="G1265">
        <v>50</v>
      </c>
      <c r="H1265">
        <v>16</v>
      </c>
      <c r="I1265">
        <v>-1</v>
      </c>
      <c r="J1265" s="1">
        <f>DATEVALUE(items[[#This Row],[date]])</f>
        <v>44121</v>
      </c>
    </row>
    <row r="1266" spans="1:10" ht="15" x14ac:dyDescent="0.25">
      <c r="A1266" t="s">
        <v>291</v>
      </c>
      <c r="B1266" t="s">
        <v>313</v>
      </c>
      <c r="C1266">
        <v>0</v>
      </c>
      <c r="D1266" t="s">
        <v>623</v>
      </c>
      <c r="E1266" t="s">
        <v>602</v>
      </c>
      <c r="F1266">
        <v>0.53</v>
      </c>
      <c r="G1266">
        <v>100</v>
      </c>
      <c r="H1266">
        <v>53</v>
      </c>
      <c r="I1266">
        <v>-1</v>
      </c>
      <c r="J1266" s="1">
        <f>DATEVALUE(items[[#This Row],[date]])</f>
        <v>44121</v>
      </c>
    </row>
    <row r="1267" spans="1:10" ht="15" x14ac:dyDescent="0.25">
      <c r="A1267" t="s">
        <v>291</v>
      </c>
      <c r="B1267" t="s">
        <v>313</v>
      </c>
      <c r="C1267">
        <v>0</v>
      </c>
      <c r="D1267" t="s">
        <v>703</v>
      </c>
      <c r="E1267" t="s">
        <v>602</v>
      </c>
      <c r="F1267">
        <v>0.33</v>
      </c>
      <c r="G1267">
        <v>50</v>
      </c>
      <c r="H1267">
        <v>16.5</v>
      </c>
      <c r="I1267">
        <v>-1</v>
      </c>
      <c r="J1267" s="1">
        <f>DATEVALUE(items[[#This Row],[date]])</f>
        <v>44121</v>
      </c>
    </row>
    <row r="1268" spans="1:10" ht="15" x14ac:dyDescent="0.25">
      <c r="A1268" t="s">
        <v>291</v>
      </c>
      <c r="B1268" t="s">
        <v>314</v>
      </c>
      <c r="C1268">
        <v>0</v>
      </c>
      <c r="D1268" t="s">
        <v>596</v>
      </c>
      <c r="E1268" t="s">
        <v>597</v>
      </c>
      <c r="F1268">
        <v>1</v>
      </c>
      <c r="G1268">
        <v>40</v>
      </c>
      <c r="H1268">
        <v>40</v>
      </c>
      <c r="I1268">
        <v>-1</v>
      </c>
      <c r="J1268" s="1">
        <f>DATEVALUE(items[[#This Row],[date]])</f>
        <v>44121</v>
      </c>
    </row>
    <row r="1269" spans="1:10" ht="15" x14ac:dyDescent="0.25">
      <c r="A1269" t="s">
        <v>291</v>
      </c>
      <c r="B1269" t="s">
        <v>314</v>
      </c>
      <c r="C1269">
        <v>0</v>
      </c>
      <c r="D1269" t="s">
        <v>612</v>
      </c>
      <c r="E1269" t="s">
        <v>599</v>
      </c>
      <c r="F1269">
        <v>0.25</v>
      </c>
      <c r="G1269">
        <v>100</v>
      </c>
      <c r="H1269">
        <v>25</v>
      </c>
      <c r="I1269">
        <v>-1</v>
      </c>
      <c r="J1269" s="1">
        <f>DATEVALUE(items[[#This Row],[date]])</f>
        <v>44121</v>
      </c>
    </row>
    <row r="1270" spans="1:10" ht="15" x14ac:dyDescent="0.25">
      <c r="A1270" t="s">
        <v>291</v>
      </c>
      <c r="B1270" t="s">
        <v>314</v>
      </c>
      <c r="C1270">
        <v>0</v>
      </c>
      <c r="D1270" t="s">
        <v>627</v>
      </c>
      <c r="E1270" t="s">
        <v>602</v>
      </c>
      <c r="F1270">
        <v>0.23</v>
      </c>
      <c r="G1270">
        <v>60</v>
      </c>
      <c r="H1270">
        <v>13.8</v>
      </c>
      <c r="I1270">
        <v>-1</v>
      </c>
      <c r="J1270" s="1">
        <f>DATEVALUE(items[[#This Row],[date]])</f>
        <v>44121</v>
      </c>
    </row>
    <row r="1271" spans="1:10" ht="15" x14ac:dyDescent="0.25">
      <c r="A1271" t="s">
        <v>291</v>
      </c>
      <c r="B1271" t="s">
        <v>314</v>
      </c>
      <c r="C1271">
        <v>0</v>
      </c>
      <c r="D1271" t="s">
        <v>677</v>
      </c>
      <c r="E1271" t="s">
        <v>602</v>
      </c>
      <c r="F1271">
        <v>0.2</v>
      </c>
      <c r="G1271">
        <v>60</v>
      </c>
      <c r="H1271">
        <v>12</v>
      </c>
      <c r="I1271">
        <v>-1</v>
      </c>
      <c r="J1271" s="1">
        <f>DATEVALUE(items[[#This Row],[date]])</f>
        <v>44121</v>
      </c>
    </row>
    <row r="1272" spans="1:10" ht="15" x14ac:dyDescent="0.25">
      <c r="A1272" t="s">
        <v>291</v>
      </c>
      <c r="B1272" t="s">
        <v>315</v>
      </c>
      <c r="C1272">
        <v>0</v>
      </c>
      <c r="D1272" t="s">
        <v>653</v>
      </c>
      <c r="E1272" t="s">
        <v>602</v>
      </c>
      <c r="F1272">
        <v>0.05</v>
      </c>
      <c r="G1272">
        <v>200</v>
      </c>
      <c r="H1272">
        <v>10</v>
      </c>
      <c r="I1272">
        <v>-1</v>
      </c>
      <c r="J1272" s="1">
        <f>DATEVALUE(items[[#This Row],[date]])</f>
        <v>44121</v>
      </c>
    </row>
    <row r="1273" spans="1:10" ht="15" x14ac:dyDescent="0.25">
      <c r="A1273" t="s">
        <v>291</v>
      </c>
      <c r="B1273" t="s">
        <v>315</v>
      </c>
      <c r="C1273">
        <v>0</v>
      </c>
      <c r="D1273" t="s">
        <v>625</v>
      </c>
      <c r="E1273" t="s">
        <v>599</v>
      </c>
      <c r="F1273">
        <v>1</v>
      </c>
      <c r="G1273">
        <v>40</v>
      </c>
      <c r="H1273">
        <v>40</v>
      </c>
      <c r="I1273">
        <v>-1</v>
      </c>
      <c r="J1273" s="1">
        <f>DATEVALUE(items[[#This Row],[date]])</f>
        <v>44121</v>
      </c>
    </row>
    <row r="1274" spans="1:10" ht="15" x14ac:dyDescent="0.25">
      <c r="A1274" t="s">
        <v>291</v>
      </c>
      <c r="B1274" t="s">
        <v>315</v>
      </c>
      <c r="C1274">
        <v>0</v>
      </c>
      <c r="D1274" t="s">
        <v>651</v>
      </c>
      <c r="E1274" t="s">
        <v>599</v>
      </c>
      <c r="F1274">
        <v>0.1</v>
      </c>
      <c r="G1274">
        <v>100</v>
      </c>
      <c r="H1274">
        <v>10</v>
      </c>
      <c r="I1274">
        <v>-1</v>
      </c>
      <c r="J1274" s="1">
        <f>DATEVALUE(items[[#This Row],[date]])</f>
        <v>44121</v>
      </c>
    </row>
    <row r="1275" spans="1:10" ht="15" x14ac:dyDescent="0.25">
      <c r="A1275" t="s">
        <v>291</v>
      </c>
      <c r="B1275" t="s">
        <v>316</v>
      </c>
      <c r="C1275">
        <v>0</v>
      </c>
      <c r="D1275" t="s">
        <v>651</v>
      </c>
      <c r="E1275" t="s">
        <v>599</v>
      </c>
      <c r="F1275">
        <v>0.1</v>
      </c>
      <c r="G1275">
        <v>100</v>
      </c>
      <c r="H1275">
        <v>10</v>
      </c>
      <c r="I1275">
        <v>-1</v>
      </c>
      <c r="J1275" s="1">
        <f>DATEVALUE(items[[#This Row],[date]])</f>
        <v>44121</v>
      </c>
    </row>
    <row r="1276" spans="1:10" ht="15" x14ac:dyDescent="0.25">
      <c r="A1276" t="s">
        <v>291</v>
      </c>
      <c r="B1276" t="s">
        <v>316</v>
      </c>
      <c r="C1276">
        <v>0</v>
      </c>
      <c r="D1276" t="s">
        <v>637</v>
      </c>
      <c r="E1276" t="s">
        <v>602</v>
      </c>
      <c r="F1276">
        <v>0.47</v>
      </c>
      <c r="G1276">
        <v>180</v>
      </c>
      <c r="H1276">
        <v>84.6</v>
      </c>
      <c r="I1276">
        <v>-1</v>
      </c>
      <c r="J1276" s="1">
        <f>DATEVALUE(items[[#This Row],[date]])</f>
        <v>44121</v>
      </c>
    </row>
    <row r="1277" spans="1:10" ht="15" x14ac:dyDescent="0.25">
      <c r="A1277" t="s">
        <v>291</v>
      </c>
      <c r="B1277" t="s">
        <v>316</v>
      </c>
      <c r="C1277">
        <v>0</v>
      </c>
      <c r="D1277" t="s">
        <v>633</v>
      </c>
      <c r="E1277" t="s">
        <v>597</v>
      </c>
      <c r="F1277">
        <v>0.7</v>
      </c>
      <c r="G1277">
        <v>60.000000000000007</v>
      </c>
      <c r="H1277">
        <v>42</v>
      </c>
      <c r="I1277">
        <v>-1</v>
      </c>
      <c r="J1277" s="1">
        <f>DATEVALUE(items[[#This Row],[date]])</f>
        <v>44121</v>
      </c>
    </row>
    <row r="1278" spans="1:10" ht="15" x14ac:dyDescent="0.25">
      <c r="A1278" t="s">
        <v>291</v>
      </c>
      <c r="B1278" t="s">
        <v>316</v>
      </c>
      <c r="C1278">
        <v>0</v>
      </c>
      <c r="D1278" t="s">
        <v>665</v>
      </c>
      <c r="E1278" t="s">
        <v>602</v>
      </c>
      <c r="F1278">
        <v>0.13</v>
      </c>
      <c r="G1278">
        <v>100</v>
      </c>
      <c r="H1278">
        <v>13</v>
      </c>
      <c r="I1278">
        <v>-1</v>
      </c>
      <c r="J1278" s="1">
        <f>DATEVALUE(items[[#This Row],[date]])</f>
        <v>44121</v>
      </c>
    </row>
    <row r="1279" spans="1:10" ht="15" x14ac:dyDescent="0.25">
      <c r="A1279" t="s">
        <v>291</v>
      </c>
      <c r="B1279" t="s">
        <v>316</v>
      </c>
      <c r="C1279">
        <v>0</v>
      </c>
      <c r="D1279" t="s">
        <v>670</v>
      </c>
      <c r="E1279" t="s">
        <v>602</v>
      </c>
      <c r="F1279">
        <v>0.2</v>
      </c>
      <c r="G1279">
        <v>50</v>
      </c>
      <c r="H1279">
        <v>10</v>
      </c>
      <c r="I1279">
        <v>-1</v>
      </c>
      <c r="J1279" s="1">
        <f>DATEVALUE(items[[#This Row],[date]])</f>
        <v>44121</v>
      </c>
    </row>
    <row r="1280" spans="1:10" ht="15" x14ac:dyDescent="0.25">
      <c r="A1280" t="s">
        <v>291</v>
      </c>
      <c r="B1280" t="s">
        <v>317</v>
      </c>
      <c r="C1280">
        <v>0</v>
      </c>
      <c r="D1280" t="s">
        <v>625</v>
      </c>
      <c r="E1280" t="s">
        <v>599</v>
      </c>
      <c r="F1280">
        <v>1</v>
      </c>
      <c r="G1280">
        <v>40</v>
      </c>
      <c r="H1280">
        <v>40</v>
      </c>
      <c r="I1280">
        <v>-1</v>
      </c>
      <c r="J1280" s="1">
        <f>DATEVALUE(items[[#This Row],[date]])</f>
        <v>44121</v>
      </c>
    </row>
    <row r="1281" spans="1:10" ht="15" x14ac:dyDescent="0.25">
      <c r="A1281" t="s">
        <v>291</v>
      </c>
      <c r="B1281" t="s">
        <v>317</v>
      </c>
      <c r="C1281">
        <v>0</v>
      </c>
      <c r="D1281" t="s">
        <v>596</v>
      </c>
      <c r="E1281" t="s">
        <v>597</v>
      </c>
      <c r="F1281">
        <v>1</v>
      </c>
      <c r="G1281">
        <v>40</v>
      </c>
      <c r="H1281">
        <v>40</v>
      </c>
      <c r="I1281">
        <v>-1</v>
      </c>
      <c r="J1281" s="1">
        <f>DATEVALUE(items[[#This Row],[date]])</f>
        <v>44121</v>
      </c>
    </row>
    <row r="1282" spans="1:10" ht="15" x14ac:dyDescent="0.25">
      <c r="A1282" t="s">
        <v>291</v>
      </c>
      <c r="B1282" t="s">
        <v>318</v>
      </c>
      <c r="C1282">
        <v>0</v>
      </c>
      <c r="D1282" t="s">
        <v>626</v>
      </c>
      <c r="E1282" t="s">
        <v>602</v>
      </c>
      <c r="F1282">
        <v>2</v>
      </c>
      <c r="G1282">
        <v>50</v>
      </c>
      <c r="H1282">
        <v>100</v>
      </c>
      <c r="I1282">
        <v>-1</v>
      </c>
      <c r="J1282" s="1">
        <f>DATEVALUE(items[[#This Row],[date]])</f>
        <v>44121</v>
      </c>
    </row>
    <row r="1283" spans="1:10" ht="15" x14ac:dyDescent="0.25">
      <c r="A1283" t="s">
        <v>291</v>
      </c>
      <c r="B1283" t="s">
        <v>318</v>
      </c>
      <c r="C1283">
        <v>0</v>
      </c>
      <c r="D1283" t="s">
        <v>701</v>
      </c>
      <c r="E1283" t="s">
        <v>597</v>
      </c>
      <c r="F1283">
        <v>1.1299999999999999</v>
      </c>
      <c r="G1283">
        <v>60</v>
      </c>
      <c r="H1283">
        <v>67.8</v>
      </c>
      <c r="I1283">
        <v>-1</v>
      </c>
      <c r="J1283" s="1">
        <f>DATEVALUE(items[[#This Row],[date]])</f>
        <v>44121</v>
      </c>
    </row>
    <row r="1284" spans="1:10" ht="15" x14ac:dyDescent="0.25">
      <c r="A1284" t="s">
        <v>291</v>
      </c>
      <c r="B1284" t="s">
        <v>318</v>
      </c>
      <c r="C1284">
        <v>0</v>
      </c>
      <c r="D1284" t="s">
        <v>647</v>
      </c>
      <c r="E1284" t="s">
        <v>602</v>
      </c>
      <c r="F1284">
        <v>0.64</v>
      </c>
      <c r="G1284">
        <v>50</v>
      </c>
      <c r="H1284">
        <v>32</v>
      </c>
      <c r="I1284">
        <v>-1</v>
      </c>
      <c r="J1284" s="1">
        <f>DATEVALUE(items[[#This Row],[date]])</f>
        <v>44121</v>
      </c>
    </row>
    <row r="1285" spans="1:10" ht="15" x14ac:dyDescent="0.25">
      <c r="A1285" t="s">
        <v>291</v>
      </c>
      <c r="B1285" t="s">
        <v>319</v>
      </c>
      <c r="C1285">
        <v>0</v>
      </c>
      <c r="D1285" t="s">
        <v>623</v>
      </c>
      <c r="E1285" t="s">
        <v>602</v>
      </c>
      <c r="F1285">
        <v>0.42</v>
      </c>
      <c r="G1285">
        <v>100</v>
      </c>
      <c r="H1285">
        <v>42</v>
      </c>
      <c r="I1285">
        <v>-1</v>
      </c>
      <c r="J1285" s="1">
        <f>DATEVALUE(items[[#This Row],[date]])</f>
        <v>44121</v>
      </c>
    </row>
    <row r="1286" spans="1:10" ht="15" x14ac:dyDescent="0.25">
      <c r="A1286" t="s">
        <v>291</v>
      </c>
      <c r="B1286" t="s">
        <v>319</v>
      </c>
      <c r="C1286">
        <v>0</v>
      </c>
      <c r="D1286" t="s">
        <v>677</v>
      </c>
      <c r="E1286" t="s">
        <v>602</v>
      </c>
      <c r="F1286">
        <v>0.09</v>
      </c>
      <c r="G1286">
        <v>60.000000000000007</v>
      </c>
      <c r="H1286">
        <v>5.4</v>
      </c>
      <c r="I1286">
        <v>-1</v>
      </c>
      <c r="J1286" s="1">
        <f>DATEVALUE(items[[#This Row],[date]])</f>
        <v>44121</v>
      </c>
    </row>
    <row r="1287" spans="1:10" ht="15" x14ac:dyDescent="0.25">
      <c r="A1287" t="s">
        <v>291</v>
      </c>
      <c r="B1287" t="s">
        <v>319</v>
      </c>
      <c r="C1287">
        <v>0</v>
      </c>
      <c r="D1287" t="s">
        <v>651</v>
      </c>
      <c r="E1287" t="s">
        <v>599</v>
      </c>
      <c r="F1287">
        <v>0.1</v>
      </c>
      <c r="G1287">
        <v>100</v>
      </c>
      <c r="H1287">
        <v>10</v>
      </c>
      <c r="I1287">
        <v>-1</v>
      </c>
      <c r="J1287" s="1">
        <f>DATEVALUE(items[[#This Row],[date]])</f>
        <v>44121</v>
      </c>
    </row>
    <row r="1288" spans="1:10" ht="15" x14ac:dyDescent="0.25">
      <c r="A1288" t="s">
        <v>291</v>
      </c>
      <c r="B1288" t="s">
        <v>319</v>
      </c>
      <c r="C1288">
        <v>0</v>
      </c>
      <c r="D1288" t="s">
        <v>610</v>
      </c>
      <c r="E1288" t="s">
        <v>597</v>
      </c>
      <c r="F1288">
        <v>1</v>
      </c>
      <c r="G1288">
        <v>30</v>
      </c>
      <c r="H1288">
        <v>30</v>
      </c>
      <c r="I1288">
        <v>-1</v>
      </c>
      <c r="J1288" s="1">
        <f>DATEVALUE(items[[#This Row],[date]])</f>
        <v>44121</v>
      </c>
    </row>
    <row r="1289" spans="1:10" ht="15" x14ac:dyDescent="0.25">
      <c r="A1289" t="s">
        <v>291</v>
      </c>
      <c r="B1289" t="s">
        <v>320</v>
      </c>
      <c r="C1289">
        <v>0</v>
      </c>
      <c r="D1289" t="s">
        <v>604</v>
      </c>
      <c r="E1289" t="s">
        <v>602</v>
      </c>
      <c r="F1289">
        <v>0.67</v>
      </c>
      <c r="G1289">
        <v>50</v>
      </c>
      <c r="H1289">
        <v>33.5</v>
      </c>
      <c r="I1289">
        <v>-1</v>
      </c>
      <c r="J1289" s="1">
        <f>DATEVALUE(items[[#This Row],[date]])</f>
        <v>44121</v>
      </c>
    </row>
    <row r="1290" spans="1:10" ht="15" x14ac:dyDescent="0.25">
      <c r="A1290" t="s">
        <v>291</v>
      </c>
      <c r="B1290" t="s">
        <v>320</v>
      </c>
      <c r="C1290">
        <v>0</v>
      </c>
      <c r="D1290" t="s">
        <v>623</v>
      </c>
      <c r="E1290" t="s">
        <v>602</v>
      </c>
      <c r="F1290">
        <v>0.33</v>
      </c>
      <c r="G1290">
        <v>100</v>
      </c>
      <c r="H1290">
        <v>33</v>
      </c>
      <c r="I1290">
        <v>-1</v>
      </c>
      <c r="J1290" s="1">
        <f>DATEVALUE(items[[#This Row],[date]])</f>
        <v>44121</v>
      </c>
    </row>
    <row r="1291" spans="1:10" ht="15" x14ac:dyDescent="0.25">
      <c r="A1291" t="s">
        <v>291</v>
      </c>
      <c r="B1291" t="s">
        <v>320</v>
      </c>
      <c r="C1291">
        <v>0</v>
      </c>
      <c r="D1291" t="s">
        <v>627</v>
      </c>
      <c r="E1291" t="s">
        <v>602</v>
      </c>
      <c r="F1291">
        <v>0.23</v>
      </c>
      <c r="G1291">
        <v>60</v>
      </c>
      <c r="H1291">
        <v>13.8</v>
      </c>
      <c r="I1291">
        <v>-1</v>
      </c>
      <c r="J1291" s="1">
        <f>DATEVALUE(items[[#This Row],[date]])</f>
        <v>44121</v>
      </c>
    </row>
    <row r="1292" spans="1:10" ht="15" x14ac:dyDescent="0.25">
      <c r="A1292" t="s">
        <v>291</v>
      </c>
      <c r="B1292" t="s">
        <v>320</v>
      </c>
      <c r="C1292">
        <v>0</v>
      </c>
      <c r="D1292" t="s">
        <v>653</v>
      </c>
      <c r="E1292" t="s">
        <v>602</v>
      </c>
      <c r="F1292">
        <v>0.05</v>
      </c>
      <c r="G1292">
        <v>200</v>
      </c>
      <c r="H1292">
        <v>10</v>
      </c>
      <c r="I1292">
        <v>-1</v>
      </c>
      <c r="J1292" s="1">
        <f>DATEVALUE(items[[#This Row],[date]])</f>
        <v>44121</v>
      </c>
    </row>
    <row r="1293" spans="1:10" ht="15" x14ac:dyDescent="0.25">
      <c r="A1293" t="s">
        <v>291</v>
      </c>
      <c r="B1293" t="s">
        <v>320</v>
      </c>
      <c r="C1293">
        <v>0</v>
      </c>
      <c r="D1293" t="s">
        <v>596</v>
      </c>
      <c r="E1293" t="s">
        <v>597</v>
      </c>
      <c r="F1293">
        <v>1</v>
      </c>
      <c r="G1293">
        <v>40</v>
      </c>
      <c r="H1293">
        <v>40</v>
      </c>
      <c r="I1293">
        <v>-1</v>
      </c>
      <c r="J1293" s="1">
        <f>DATEVALUE(items[[#This Row],[date]])</f>
        <v>44121</v>
      </c>
    </row>
    <row r="1294" spans="1:10" ht="15" x14ac:dyDescent="0.25">
      <c r="A1294" t="s">
        <v>291</v>
      </c>
      <c r="B1294" t="s">
        <v>320</v>
      </c>
      <c r="C1294">
        <v>0</v>
      </c>
      <c r="D1294" t="s">
        <v>669</v>
      </c>
      <c r="E1294" t="s">
        <v>599</v>
      </c>
      <c r="F1294">
        <v>0.1</v>
      </c>
      <c r="G1294">
        <v>100</v>
      </c>
      <c r="H1294">
        <v>10</v>
      </c>
      <c r="I1294">
        <v>-1</v>
      </c>
      <c r="J1294" s="1">
        <f>DATEVALUE(items[[#This Row],[date]])</f>
        <v>44121</v>
      </c>
    </row>
    <row r="1295" spans="1:10" ht="15" x14ac:dyDescent="0.25">
      <c r="A1295" t="s">
        <v>291</v>
      </c>
      <c r="B1295" t="s">
        <v>320</v>
      </c>
      <c r="C1295">
        <v>0</v>
      </c>
      <c r="D1295" t="s">
        <v>625</v>
      </c>
      <c r="E1295" t="s">
        <v>599</v>
      </c>
      <c r="F1295">
        <v>1</v>
      </c>
      <c r="G1295">
        <v>40</v>
      </c>
      <c r="H1295">
        <v>40</v>
      </c>
      <c r="I1295">
        <v>-1</v>
      </c>
      <c r="J1295" s="1">
        <f>DATEVALUE(items[[#This Row],[date]])</f>
        <v>44121</v>
      </c>
    </row>
    <row r="1296" spans="1:10" ht="15" x14ac:dyDescent="0.25">
      <c r="A1296" t="s">
        <v>291</v>
      </c>
      <c r="B1296" t="s">
        <v>320</v>
      </c>
      <c r="C1296">
        <v>0</v>
      </c>
      <c r="D1296" t="s">
        <v>662</v>
      </c>
      <c r="E1296" t="s">
        <v>602</v>
      </c>
      <c r="F1296">
        <v>0.19</v>
      </c>
      <c r="G1296">
        <v>50</v>
      </c>
      <c r="H1296">
        <v>9.5</v>
      </c>
      <c r="I1296">
        <v>-1</v>
      </c>
      <c r="J1296" s="1">
        <f>DATEVALUE(items[[#This Row],[date]])</f>
        <v>44121</v>
      </c>
    </row>
    <row r="1297" spans="1:10" ht="15" x14ac:dyDescent="0.25">
      <c r="A1297" t="s">
        <v>291</v>
      </c>
      <c r="B1297" t="s">
        <v>320</v>
      </c>
      <c r="C1297">
        <v>0</v>
      </c>
      <c r="D1297" t="s">
        <v>700</v>
      </c>
      <c r="E1297" t="s">
        <v>597</v>
      </c>
      <c r="F1297">
        <v>0.74</v>
      </c>
      <c r="G1297">
        <v>60</v>
      </c>
      <c r="H1297">
        <v>44.4</v>
      </c>
      <c r="I1297">
        <v>-1</v>
      </c>
      <c r="J1297" s="1">
        <f>DATEVALUE(items[[#This Row],[date]])</f>
        <v>44121</v>
      </c>
    </row>
    <row r="1298" spans="1:10" ht="15" x14ac:dyDescent="0.25">
      <c r="A1298" t="s">
        <v>291</v>
      </c>
      <c r="B1298" t="s">
        <v>321</v>
      </c>
      <c r="C1298">
        <v>0</v>
      </c>
      <c r="D1298" t="s">
        <v>641</v>
      </c>
      <c r="E1298" t="s">
        <v>602</v>
      </c>
      <c r="F1298">
        <v>1.2</v>
      </c>
      <c r="G1298">
        <v>50</v>
      </c>
      <c r="H1298">
        <v>60</v>
      </c>
      <c r="I1298">
        <v>-1</v>
      </c>
      <c r="J1298" s="1">
        <f>DATEVALUE(items[[#This Row],[date]])</f>
        <v>44121</v>
      </c>
    </row>
    <row r="1299" spans="1:10" ht="15" x14ac:dyDescent="0.25">
      <c r="A1299" t="s">
        <v>291</v>
      </c>
      <c r="B1299" t="s">
        <v>321</v>
      </c>
      <c r="C1299">
        <v>0</v>
      </c>
      <c r="D1299" t="s">
        <v>609</v>
      </c>
      <c r="E1299" t="s">
        <v>597</v>
      </c>
      <c r="F1299">
        <v>0.83</v>
      </c>
      <c r="G1299">
        <v>60</v>
      </c>
      <c r="H1299">
        <v>49.8</v>
      </c>
      <c r="I1299">
        <v>-1</v>
      </c>
      <c r="J1299" s="1">
        <f>DATEVALUE(items[[#This Row],[date]])</f>
        <v>44121</v>
      </c>
    </row>
    <row r="1300" spans="1:10" ht="15" x14ac:dyDescent="0.25">
      <c r="A1300" t="s">
        <v>291</v>
      </c>
      <c r="B1300" t="s">
        <v>321</v>
      </c>
      <c r="C1300">
        <v>0</v>
      </c>
      <c r="D1300" t="s">
        <v>613</v>
      </c>
      <c r="E1300" t="s">
        <v>599</v>
      </c>
      <c r="F1300">
        <v>0.2</v>
      </c>
      <c r="G1300">
        <v>100</v>
      </c>
      <c r="H1300">
        <v>20</v>
      </c>
      <c r="I1300">
        <v>-1</v>
      </c>
      <c r="J1300" s="1">
        <f>DATEVALUE(items[[#This Row],[date]])</f>
        <v>44121</v>
      </c>
    </row>
    <row r="1301" spans="1:10" ht="15" x14ac:dyDescent="0.25">
      <c r="A1301" t="s">
        <v>291</v>
      </c>
      <c r="B1301" t="s">
        <v>321</v>
      </c>
      <c r="C1301">
        <v>0</v>
      </c>
      <c r="D1301" t="s">
        <v>604</v>
      </c>
      <c r="E1301" t="s">
        <v>602</v>
      </c>
      <c r="F1301">
        <v>0.4</v>
      </c>
      <c r="G1301">
        <v>50</v>
      </c>
      <c r="H1301">
        <v>20</v>
      </c>
      <c r="I1301">
        <v>-1</v>
      </c>
      <c r="J1301" s="1">
        <f>DATEVALUE(items[[#This Row],[date]])</f>
        <v>44121</v>
      </c>
    </row>
    <row r="1302" spans="1:10" ht="15" x14ac:dyDescent="0.25">
      <c r="A1302" t="s">
        <v>291</v>
      </c>
      <c r="B1302" t="s">
        <v>321</v>
      </c>
      <c r="C1302">
        <v>0</v>
      </c>
      <c r="D1302" t="s">
        <v>603</v>
      </c>
      <c r="E1302" t="s">
        <v>602</v>
      </c>
      <c r="F1302">
        <v>0.32</v>
      </c>
      <c r="G1302">
        <v>50</v>
      </c>
      <c r="H1302">
        <v>16</v>
      </c>
      <c r="I1302">
        <v>-1</v>
      </c>
      <c r="J1302" s="1">
        <f>DATEVALUE(items[[#This Row],[date]])</f>
        <v>44121</v>
      </c>
    </row>
    <row r="1303" spans="1:10" ht="15" x14ac:dyDescent="0.25">
      <c r="A1303" t="s">
        <v>291</v>
      </c>
      <c r="B1303" t="s">
        <v>321</v>
      </c>
      <c r="C1303">
        <v>0</v>
      </c>
      <c r="D1303" t="s">
        <v>596</v>
      </c>
      <c r="E1303" t="s">
        <v>597</v>
      </c>
      <c r="F1303">
        <v>1</v>
      </c>
      <c r="G1303">
        <v>40</v>
      </c>
      <c r="H1303">
        <v>40</v>
      </c>
      <c r="I1303">
        <v>-1</v>
      </c>
      <c r="J1303" s="1">
        <f>DATEVALUE(items[[#This Row],[date]])</f>
        <v>44121</v>
      </c>
    </row>
    <row r="1304" spans="1:10" ht="15" x14ac:dyDescent="0.25">
      <c r="A1304" t="s">
        <v>291</v>
      </c>
      <c r="B1304" t="s">
        <v>321</v>
      </c>
      <c r="C1304">
        <v>0</v>
      </c>
      <c r="D1304" t="s">
        <v>672</v>
      </c>
      <c r="E1304" t="s">
        <v>597</v>
      </c>
      <c r="F1304">
        <v>1</v>
      </c>
      <c r="G1304">
        <v>50</v>
      </c>
      <c r="H1304">
        <v>50</v>
      </c>
      <c r="I1304">
        <v>-1</v>
      </c>
      <c r="J1304" s="1">
        <f>DATEVALUE(items[[#This Row],[date]])</f>
        <v>44121</v>
      </c>
    </row>
    <row r="1305" spans="1:10" ht="15" x14ac:dyDescent="0.25">
      <c r="A1305" t="s">
        <v>291</v>
      </c>
      <c r="B1305" t="s">
        <v>322</v>
      </c>
      <c r="C1305">
        <v>0</v>
      </c>
      <c r="D1305" t="s">
        <v>662</v>
      </c>
      <c r="E1305" t="s">
        <v>602</v>
      </c>
      <c r="F1305">
        <v>0.8</v>
      </c>
      <c r="G1305">
        <v>50</v>
      </c>
      <c r="H1305">
        <v>40</v>
      </c>
      <c r="I1305">
        <v>-1</v>
      </c>
      <c r="J1305" s="1">
        <f>DATEVALUE(items[[#This Row],[date]])</f>
        <v>44121</v>
      </c>
    </row>
    <row r="1306" spans="1:10" ht="15" x14ac:dyDescent="0.25">
      <c r="A1306" t="s">
        <v>291</v>
      </c>
      <c r="B1306" t="s">
        <v>322</v>
      </c>
      <c r="C1306">
        <v>0</v>
      </c>
      <c r="D1306" t="s">
        <v>653</v>
      </c>
      <c r="E1306" t="s">
        <v>602</v>
      </c>
      <c r="F1306">
        <v>0.05</v>
      </c>
      <c r="G1306">
        <v>200</v>
      </c>
      <c r="H1306">
        <v>10</v>
      </c>
      <c r="I1306">
        <v>-1</v>
      </c>
      <c r="J1306" s="1">
        <f>DATEVALUE(items[[#This Row],[date]])</f>
        <v>44121</v>
      </c>
    </row>
    <row r="1307" spans="1:10" ht="15" x14ac:dyDescent="0.25">
      <c r="A1307" t="s">
        <v>291</v>
      </c>
      <c r="B1307" t="s">
        <v>323</v>
      </c>
      <c r="C1307">
        <v>0</v>
      </c>
      <c r="D1307" t="s">
        <v>618</v>
      </c>
      <c r="E1307" t="s">
        <v>619</v>
      </c>
      <c r="F1307">
        <v>0.41</v>
      </c>
      <c r="G1307">
        <v>450</v>
      </c>
      <c r="H1307">
        <v>184.5</v>
      </c>
      <c r="I1307">
        <v>-1</v>
      </c>
      <c r="J1307" s="1">
        <f>DATEVALUE(items[[#This Row],[date]])</f>
        <v>44121</v>
      </c>
    </row>
    <row r="1308" spans="1:10" ht="15" x14ac:dyDescent="0.25">
      <c r="A1308" t="s">
        <v>291</v>
      </c>
      <c r="B1308" t="s">
        <v>323</v>
      </c>
      <c r="C1308">
        <v>0</v>
      </c>
      <c r="D1308" t="s">
        <v>643</v>
      </c>
      <c r="E1308" t="s">
        <v>619</v>
      </c>
      <c r="F1308">
        <v>0.27</v>
      </c>
      <c r="G1308">
        <v>249.99999999999997</v>
      </c>
      <c r="H1308">
        <v>67.5</v>
      </c>
      <c r="I1308">
        <v>-1</v>
      </c>
      <c r="J1308" s="1">
        <f>DATEVALUE(items[[#This Row],[date]])</f>
        <v>44121</v>
      </c>
    </row>
    <row r="1309" spans="1:10" ht="15" x14ac:dyDescent="0.25">
      <c r="A1309" t="s">
        <v>291</v>
      </c>
      <c r="B1309" t="s">
        <v>323</v>
      </c>
      <c r="C1309">
        <v>0</v>
      </c>
      <c r="D1309" t="s">
        <v>684</v>
      </c>
      <c r="E1309" t="s">
        <v>619</v>
      </c>
      <c r="F1309">
        <v>0.27500000000000002</v>
      </c>
      <c r="G1309">
        <v>199.99999999999997</v>
      </c>
      <c r="H1309">
        <v>55</v>
      </c>
      <c r="I1309">
        <v>-1</v>
      </c>
      <c r="J1309" s="1">
        <f>DATEVALUE(items[[#This Row],[date]])</f>
        <v>44121</v>
      </c>
    </row>
    <row r="1310" spans="1:10" ht="15" x14ac:dyDescent="0.25">
      <c r="A1310" t="s">
        <v>291</v>
      </c>
      <c r="B1310" t="s">
        <v>323</v>
      </c>
      <c r="C1310">
        <v>0</v>
      </c>
      <c r="D1310" t="s">
        <v>705</v>
      </c>
      <c r="E1310" t="s">
        <v>619</v>
      </c>
      <c r="F1310">
        <v>0.5</v>
      </c>
      <c r="G1310">
        <v>150</v>
      </c>
      <c r="H1310">
        <v>75</v>
      </c>
      <c r="I1310">
        <v>-1</v>
      </c>
      <c r="J1310" s="1">
        <f>DATEVALUE(items[[#This Row],[date]])</f>
        <v>44121</v>
      </c>
    </row>
    <row r="1311" spans="1:10" ht="15" x14ac:dyDescent="0.25">
      <c r="A1311" t="s">
        <v>291</v>
      </c>
      <c r="B1311" t="s">
        <v>323</v>
      </c>
      <c r="C1311">
        <v>0</v>
      </c>
      <c r="D1311" t="s">
        <v>706</v>
      </c>
      <c r="E1311" t="s">
        <v>619</v>
      </c>
      <c r="F1311">
        <v>0.6</v>
      </c>
      <c r="G1311">
        <v>150</v>
      </c>
      <c r="H1311">
        <v>90</v>
      </c>
      <c r="I1311">
        <v>-1</v>
      </c>
      <c r="J1311" s="1">
        <f>DATEVALUE(items[[#This Row],[date]])</f>
        <v>44121</v>
      </c>
    </row>
    <row r="1312" spans="1:10" ht="15" x14ac:dyDescent="0.25">
      <c r="A1312" t="s">
        <v>291</v>
      </c>
      <c r="B1312" t="s">
        <v>323</v>
      </c>
      <c r="C1312">
        <v>0</v>
      </c>
      <c r="D1312" t="s">
        <v>707</v>
      </c>
      <c r="E1312" t="s">
        <v>619</v>
      </c>
      <c r="F1312">
        <v>0.7</v>
      </c>
      <c r="G1312">
        <v>150</v>
      </c>
      <c r="H1312">
        <v>105</v>
      </c>
      <c r="I1312">
        <v>-1</v>
      </c>
      <c r="J1312" s="1">
        <f>DATEVALUE(items[[#This Row],[date]])</f>
        <v>44121</v>
      </c>
    </row>
    <row r="1313" spans="1:10" ht="15" x14ac:dyDescent="0.25">
      <c r="A1313" t="s">
        <v>291</v>
      </c>
      <c r="B1313" t="s">
        <v>324</v>
      </c>
      <c r="C1313">
        <v>0</v>
      </c>
      <c r="D1313" t="s">
        <v>618</v>
      </c>
      <c r="E1313" t="s">
        <v>619</v>
      </c>
      <c r="F1313">
        <v>0.77</v>
      </c>
      <c r="G1313">
        <v>450</v>
      </c>
      <c r="H1313">
        <v>346.5</v>
      </c>
      <c r="I1313">
        <v>-1</v>
      </c>
      <c r="J1313" s="1">
        <f>DATEVALUE(items[[#This Row],[date]])</f>
        <v>44121</v>
      </c>
    </row>
    <row r="1314" spans="1:10" ht="15" x14ac:dyDescent="0.25">
      <c r="A1314" t="s">
        <v>291</v>
      </c>
      <c r="B1314" t="s">
        <v>324</v>
      </c>
      <c r="C1314">
        <v>0</v>
      </c>
      <c r="D1314" t="s">
        <v>681</v>
      </c>
      <c r="E1314" t="s">
        <v>619</v>
      </c>
      <c r="F1314">
        <v>0.63</v>
      </c>
      <c r="G1314">
        <v>450</v>
      </c>
      <c r="H1314">
        <v>283.5</v>
      </c>
      <c r="I1314">
        <v>-1</v>
      </c>
      <c r="J1314" s="1">
        <f>DATEVALUE(items[[#This Row],[date]])</f>
        <v>44121</v>
      </c>
    </row>
    <row r="1315" spans="1:10" ht="15" x14ac:dyDescent="0.25">
      <c r="A1315" t="s">
        <v>291</v>
      </c>
      <c r="B1315" t="s">
        <v>324</v>
      </c>
      <c r="C1315">
        <v>0</v>
      </c>
      <c r="D1315" t="s">
        <v>708</v>
      </c>
      <c r="E1315" t="s">
        <v>619</v>
      </c>
      <c r="F1315">
        <v>0.53</v>
      </c>
      <c r="G1315">
        <v>150</v>
      </c>
      <c r="H1315">
        <v>79.5</v>
      </c>
      <c r="I1315">
        <v>-1</v>
      </c>
      <c r="J1315" s="1">
        <f>DATEVALUE(items[[#This Row],[date]])</f>
        <v>44121</v>
      </c>
    </row>
    <row r="1316" spans="1:10" ht="15" x14ac:dyDescent="0.25">
      <c r="A1316" t="s">
        <v>291</v>
      </c>
      <c r="B1316" t="s">
        <v>324</v>
      </c>
      <c r="C1316">
        <v>0</v>
      </c>
      <c r="D1316" t="s">
        <v>664</v>
      </c>
      <c r="E1316" t="s">
        <v>597</v>
      </c>
      <c r="F1316">
        <v>1.27</v>
      </c>
      <c r="G1316">
        <v>0</v>
      </c>
      <c r="H1316">
        <v>0</v>
      </c>
      <c r="I1316">
        <v>-1</v>
      </c>
      <c r="J1316" s="1">
        <f>DATEVALUE(items[[#This Row],[date]])</f>
        <v>44121</v>
      </c>
    </row>
    <row r="1317" spans="1:10" ht="15" x14ac:dyDescent="0.25">
      <c r="A1317" t="s">
        <v>291</v>
      </c>
      <c r="B1317" t="s">
        <v>324</v>
      </c>
      <c r="C1317">
        <v>0</v>
      </c>
      <c r="D1317" t="s">
        <v>626</v>
      </c>
      <c r="E1317" t="s">
        <v>602</v>
      </c>
      <c r="F1317">
        <v>1.62</v>
      </c>
      <c r="G1317">
        <v>50</v>
      </c>
      <c r="H1317">
        <v>81</v>
      </c>
      <c r="I1317">
        <v>-1</v>
      </c>
      <c r="J1317" s="1">
        <f>DATEVALUE(items[[#This Row],[date]])</f>
        <v>44121</v>
      </c>
    </row>
    <row r="1318" spans="1:10" ht="15" x14ac:dyDescent="0.25">
      <c r="A1318" t="s">
        <v>291</v>
      </c>
      <c r="B1318" t="s">
        <v>324</v>
      </c>
      <c r="C1318">
        <v>0</v>
      </c>
      <c r="D1318" t="s">
        <v>627</v>
      </c>
      <c r="E1318" t="s">
        <v>602</v>
      </c>
      <c r="F1318">
        <v>0.24</v>
      </c>
      <c r="G1318">
        <v>60.000000000000007</v>
      </c>
      <c r="H1318">
        <v>14.4</v>
      </c>
      <c r="I1318">
        <v>-1</v>
      </c>
      <c r="J1318" s="1">
        <f>DATEVALUE(items[[#This Row],[date]])</f>
        <v>44121</v>
      </c>
    </row>
    <row r="1319" spans="1:10" ht="15" x14ac:dyDescent="0.25">
      <c r="A1319" t="s">
        <v>291</v>
      </c>
      <c r="B1319" t="s">
        <v>324</v>
      </c>
      <c r="C1319">
        <v>0</v>
      </c>
      <c r="D1319" t="s">
        <v>702</v>
      </c>
      <c r="E1319" t="s">
        <v>599</v>
      </c>
      <c r="F1319">
        <v>0.1</v>
      </c>
      <c r="G1319">
        <v>100</v>
      </c>
      <c r="H1319">
        <v>10</v>
      </c>
      <c r="I1319">
        <v>-1</v>
      </c>
      <c r="J1319" s="1">
        <f>DATEVALUE(items[[#This Row],[date]])</f>
        <v>44121</v>
      </c>
    </row>
    <row r="1320" spans="1:10" ht="15" x14ac:dyDescent="0.25">
      <c r="A1320" t="s">
        <v>291</v>
      </c>
      <c r="B1320" t="s">
        <v>324</v>
      </c>
      <c r="C1320">
        <v>0</v>
      </c>
      <c r="D1320" t="s">
        <v>633</v>
      </c>
      <c r="E1320" t="s">
        <v>597</v>
      </c>
      <c r="F1320">
        <v>0.3</v>
      </c>
      <c r="G1320">
        <v>60</v>
      </c>
      <c r="H1320">
        <v>18</v>
      </c>
      <c r="I1320">
        <v>-1</v>
      </c>
      <c r="J1320" s="1">
        <f>DATEVALUE(items[[#This Row],[date]])</f>
        <v>44121</v>
      </c>
    </row>
    <row r="1321" spans="1:10" ht="15" x14ac:dyDescent="0.25">
      <c r="A1321" t="s">
        <v>291</v>
      </c>
      <c r="B1321" t="s">
        <v>324</v>
      </c>
      <c r="C1321">
        <v>0</v>
      </c>
      <c r="D1321" t="s">
        <v>662</v>
      </c>
      <c r="E1321" t="s">
        <v>602</v>
      </c>
      <c r="F1321">
        <v>0.24</v>
      </c>
      <c r="G1321">
        <v>50</v>
      </c>
      <c r="H1321">
        <v>12</v>
      </c>
      <c r="I1321">
        <v>-1</v>
      </c>
      <c r="J1321" s="1">
        <f>DATEVALUE(items[[#This Row],[date]])</f>
        <v>44121</v>
      </c>
    </row>
    <row r="1322" spans="1:10" ht="15" x14ac:dyDescent="0.25">
      <c r="A1322" t="s">
        <v>291</v>
      </c>
      <c r="B1322" t="s">
        <v>324</v>
      </c>
      <c r="C1322">
        <v>0</v>
      </c>
      <c r="D1322" t="s">
        <v>704</v>
      </c>
      <c r="E1322" t="s">
        <v>599</v>
      </c>
      <c r="F1322">
        <v>0.05</v>
      </c>
      <c r="G1322">
        <v>100</v>
      </c>
      <c r="H1322">
        <v>5</v>
      </c>
      <c r="I1322">
        <v>-1</v>
      </c>
      <c r="J1322" s="1">
        <f>DATEVALUE(items[[#This Row],[date]])</f>
        <v>44121</v>
      </c>
    </row>
    <row r="1323" spans="1:10" ht="15" x14ac:dyDescent="0.25">
      <c r="A1323" t="s">
        <v>291</v>
      </c>
      <c r="B1323" t="s">
        <v>325</v>
      </c>
      <c r="C1323">
        <v>0</v>
      </c>
      <c r="D1323" t="s">
        <v>637</v>
      </c>
      <c r="E1323" t="s">
        <v>602</v>
      </c>
      <c r="F1323">
        <v>0.4</v>
      </c>
      <c r="G1323">
        <v>180</v>
      </c>
      <c r="H1323">
        <v>72</v>
      </c>
      <c r="I1323">
        <v>-1</v>
      </c>
      <c r="J1323" s="1">
        <f>DATEVALUE(items[[#This Row],[date]])</f>
        <v>44121</v>
      </c>
    </row>
    <row r="1324" spans="1:10" ht="15" x14ac:dyDescent="0.25">
      <c r="A1324" t="s">
        <v>291</v>
      </c>
      <c r="B1324" t="s">
        <v>325</v>
      </c>
      <c r="C1324">
        <v>0</v>
      </c>
      <c r="D1324" t="s">
        <v>607</v>
      </c>
      <c r="E1324" t="s">
        <v>599</v>
      </c>
      <c r="F1324">
        <v>0.3</v>
      </c>
      <c r="G1324">
        <v>100</v>
      </c>
      <c r="H1324">
        <v>30</v>
      </c>
      <c r="I1324">
        <v>-1</v>
      </c>
      <c r="J1324" s="1">
        <f>DATEVALUE(items[[#This Row],[date]])</f>
        <v>44121</v>
      </c>
    </row>
    <row r="1325" spans="1:10" ht="15" x14ac:dyDescent="0.25">
      <c r="A1325" t="s">
        <v>291</v>
      </c>
      <c r="B1325" t="s">
        <v>326</v>
      </c>
      <c r="C1325">
        <v>0</v>
      </c>
      <c r="D1325" t="s">
        <v>669</v>
      </c>
      <c r="E1325" t="s">
        <v>599</v>
      </c>
      <c r="F1325">
        <v>0.1</v>
      </c>
      <c r="G1325">
        <v>100</v>
      </c>
      <c r="H1325">
        <v>10</v>
      </c>
      <c r="I1325">
        <v>-1</v>
      </c>
      <c r="J1325" s="1">
        <f>DATEVALUE(items[[#This Row],[date]])</f>
        <v>44121</v>
      </c>
    </row>
    <row r="1326" spans="1:10" ht="15" x14ac:dyDescent="0.25">
      <c r="A1326" t="s">
        <v>291</v>
      </c>
      <c r="B1326" t="s">
        <v>327</v>
      </c>
      <c r="C1326">
        <v>0</v>
      </c>
      <c r="D1326" t="s">
        <v>626</v>
      </c>
      <c r="E1326" t="s">
        <v>602</v>
      </c>
      <c r="F1326">
        <v>1.4</v>
      </c>
      <c r="G1326">
        <v>50</v>
      </c>
      <c r="H1326">
        <v>70</v>
      </c>
      <c r="I1326">
        <v>-1</v>
      </c>
      <c r="J1326" s="1">
        <f>DATEVALUE(items[[#This Row],[date]])</f>
        <v>44121</v>
      </c>
    </row>
    <row r="1327" spans="1:10" ht="15" x14ac:dyDescent="0.25">
      <c r="A1327" t="s">
        <v>291</v>
      </c>
      <c r="B1327" t="s">
        <v>327</v>
      </c>
      <c r="C1327">
        <v>0</v>
      </c>
      <c r="D1327" t="s">
        <v>628</v>
      </c>
      <c r="E1327" t="s">
        <v>599</v>
      </c>
      <c r="F1327">
        <v>0.3</v>
      </c>
      <c r="G1327">
        <v>100</v>
      </c>
      <c r="H1327">
        <v>30</v>
      </c>
      <c r="I1327">
        <v>-1</v>
      </c>
      <c r="J1327" s="1">
        <f>DATEVALUE(items[[#This Row],[date]])</f>
        <v>44121</v>
      </c>
    </row>
    <row r="1328" spans="1:10" ht="15" x14ac:dyDescent="0.25">
      <c r="A1328" t="s">
        <v>291</v>
      </c>
      <c r="B1328" t="s">
        <v>327</v>
      </c>
      <c r="C1328">
        <v>0</v>
      </c>
      <c r="D1328" t="s">
        <v>703</v>
      </c>
      <c r="E1328" t="s">
        <v>602</v>
      </c>
      <c r="F1328">
        <v>0.46</v>
      </c>
      <c r="G1328">
        <v>50</v>
      </c>
      <c r="H1328">
        <v>23</v>
      </c>
      <c r="I1328">
        <v>-1</v>
      </c>
      <c r="J1328" s="1">
        <f>DATEVALUE(items[[#This Row],[date]])</f>
        <v>44121</v>
      </c>
    </row>
    <row r="1329" spans="1:10" ht="15" x14ac:dyDescent="0.25">
      <c r="A1329" t="s">
        <v>291</v>
      </c>
      <c r="B1329" t="s">
        <v>327</v>
      </c>
      <c r="C1329">
        <v>0</v>
      </c>
      <c r="D1329" t="s">
        <v>623</v>
      </c>
      <c r="E1329" t="s">
        <v>602</v>
      </c>
      <c r="F1329">
        <v>0.2</v>
      </c>
      <c r="G1329">
        <v>100</v>
      </c>
      <c r="H1329">
        <v>20</v>
      </c>
      <c r="I1329">
        <v>-1</v>
      </c>
      <c r="J1329" s="1">
        <f>DATEVALUE(items[[#This Row],[date]])</f>
        <v>44121</v>
      </c>
    </row>
    <row r="1330" spans="1:10" ht="15" x14ac:dyDescent="0.25">
      <c r="A1330" t="s">
        <v>291</v>
      </c>
      <c r="B1330" t="s">
        <v>328</v>
      </c>
      <c r="C1330">
        <v>0</v>
      </c>
      <c r="D1330" t="s">
        <v>610</v>
      </c>
      <c r="E1330" t="s">
        <v>597</v>
      </c>
      <c r="F1330">
        <v>1</v>
      </c>
      <c r="G1330">
        <v>30</v>
      </c>
      <c r="H1330">
        <v>30</v>
      </c>
      <c r="I1330">
        <v>-1</v>
      </c>
      <c r="J1330" s="1">
        <f>DATEVALUE(items[[#This Row],[date]])</f>
        <v>44121</v>
      </c>
    </row>
    <row r="1331" spans="1:10" ht="15" x14ac:dyDescent="0.25">
      <c r="A1331" t="s">
        <v>291</v>
      </c>
      <c r="B1331" t="s">
        <v>328</v>
      </c>
      <c r="C1331">
        <v>0</v>
      </c>
      <c r="D1331" t="s">
        <v>627</v>
      </c>
      <c r="E1331" t="s">
        <v>602</v>
      </c>
      <c r="F1331">
        <v>0.68</v>
      </c>
      <c r="G1331">
        <v>59.999999999999993</v>
      </c>
      <c r="H1331">
        <v>40.799999999999997</v>
      </c>
      <c r="I1331">
        <v>-1</v>
      </c>
      <c r="J1331" s="1">
        <f>DATEVALUE(items[[#This Row],[date]])</f>
        <v>44121</v>
      </c>
    </row>
    <row r="1332" spans="1:10" ht="15" x14ac:dyDescent="0.25">
      <c r="A1332" t="s">
        <v>291</v>
      </c>
      <c r="B1332" t="s">
        <v>329</v>
      </c>
      <c r="C1332">
        <v>0</v>
      </c>
      <c r="D1332" t="s">
        <v>645</v>
      </c>
      <c r="E1332" t="s">
        <v>619</v>
      </c>
      <c r="F1332">
        <v>1</v>
      </c>
      <c r="G1332">
        <v>250</v>
      </c>
      <c r="H1332">
        <v>250</v>
      </c>
      <c r="I1332">
        <v>-1</v>
      </c>
      <c r="J1332" s="1">
        <f>DATEVALUE(items[[#This Row],[date]])</f>
        <v>44121</v>
      </c>
    </row>
    <row r="1333" spans="1:10" ht="15" x14ac:dyDescent="0.25">
      <c r="A1333" t="s">
        <v>291</v>
      </c>
      <c r="B1333" t="s">
        <v>329</v>
      </c>
      <c r="C1333">
        <v>0</v>
      </c>
      <c r="D1333" t="s">
        <v>708</v>
      </c>
      <c r="E1333" t="s">
        <v>619</v>
      </c>
      <c r="F1333">
        <v>0.46500000000000002</v>
      </c>
      <c r="G1333">
        <v>150</v>
      </c>
      <c r="H1333">
        <v>69.75</v>
      </c>
      <c r="I1333">
        <v>-1</v>
      </c>
      <c r="J1333" s="1">
        <f>DATEVALUE(items[[#This Row],[date]])</f>
        <v>44121</v>
      </c>
    </row>
    <row r="1334" spans="1:10" ht="15" x14ac:dyDescent="0.25">
      <c r="A1334" t="s">
        <v>291</v>
      </c>
      <c r="B1334" t="s">
        <v>329</v>
      </c>
      <c r="C1334">
        <v>0</v>
      </c>
      <c r="D1334" t="s">
        <v>708</v>
      </c>
      <c r="E1334" t="s">
        <v>619</v>
      </c>
      <c r="F1334">
        <v>0.59499999999999997</v>
      </c>
      <c r="G1334">
        <v>150</v>
      </c>
      <c r="H1334">
        <v>89.25</v>
      </c>
      <c r="I1334">
        <v>-1</v>
      </c>
      <c r="J1334" s="1">
        <f>DATEVALUE(items[[#This Row],[date]])</f>
        <v>44121</v>
      </c>
    </row>
    <row r="1335" spans="1:10" ht="15" x14ac:dyDescent="0.25">
      <c r="A1335" t="s">
        <v>291</v>
      </c>
      <c r="B1335" t="s">
        <v>329</v>
      </c>
      <c r="C1335">
        <v>0</v>
      </c>
      <c r="D1335" t="s">
        <v>709</v>
      </c>
      <c r="E1335" t="s">
        <v>619</v>
      </c>
      <c r="F1335">
        <v>0.82499999999999996</v>
      </c>
      <c r="G1335">
        <v>250</v>
      </c>
      <c r="H1335">
        <v>206.25</v>
      </c>
      <c r="I1335">
        <v>-1</v>
      </c>
      <c r="J1335" s="1">
        <f>DATEVALUE(items[[#This Row],[date]])</f>
        <v>44121</v>
      </c>
    </row>
    <row r="1336" spans="1:10" ht="15" x14ac:dyDescent="0.25">
      <c r="A1336" t="s">
        <v>291</v>
      </c>
      <c r="B1336" t="s">
        <v>329</v>
      </c>
      <c r="C1336">
        <v>0</v>
      </c>
      <c r="D1336" t="s">
        <v>618</v>
      </c>
      <c r="E1336" t="s">
        <v>619</v>
      </c>
      <c r="F1336">
        <v>0.45</v>
      </c>
      <c r="G1336">
        <v>450</v>
      </c>
      <c r="H1336">
        <v>202.5</v>
      </c>
      <c r="I1336">
        <v>-1</v>
      </c>
      <c r="J1336" s="1">
        <f>DATEVALUE(items[[#This Row],[date]])</f>
        <v>44121</v>
      </c>
    </row>
    <row r="1337" spans="1:10" ht="15" x14ac:dyDescent="0.25">
      <c r="A1337" t="s">
        <v>291</v>
      </c>
      <c r="B1337" t="s">
        <v>329</v>
      </c>
      <c r="C1337">
        <v>0</v>
      </c>
      <c r="D1337" t="s">
        <v>667</v>
      </c>
      <c r="E1337" t="s">
        <v>619</v>
      </c>
      <c r="F1337">
        <v>0.74</v>
      </c>
      <c r="G1337">
        <v>350</v>
      </c>
      <c r="H1337">
        <v>259</v>
      </c>
      <c r="I1337">
        <v>-1</v>
      </c>
      <c r="J1337" s="1">
        <f>DATEVALUE(items[[#This Row],[date]])</f>
        <v>44121</v>
      </c>
    </row>
    <row r="1338" spans="1:10" ht="15" x14ac:dyDescent="0.25">
      <c r="A1338" t="s">
        <v>291</v>
      </c>
      <c r="B1338" t="s">
        <v>329</v>
      </c>
      <c r="C1338">
        <v>0</v>
      </c>
      <c r="D1338" t="s">
        <v>610</v>
      </c>
      <c r="E1338" t="s">
        <v>597</v>
      </c>
      <c r="F1338">
        <v>1</v>
      </c>
      <c r="G1338">
        <v>30</v>
      </c>
      <c r="H1338">
        <v>30</v>
      </c>
      <c r="I1338">
        <v>-1</v>
      </c>
      <c r="J1338" s="1">
        <f>DATEVALUE(items[[#This Row],[date]])</f>
        <v>44121</v>
      </c>
    </row>
    <row r="1339" spans="1:10" ht="15" x14ac:dyDescent="0.25">
      <c r="A1339" t="s">
        <v>291</v>
      </c>
      <c r="B1339" t="s">
        <v>329</v>
      </c>
      <c r="C1339">
        <v>0</v>
      </c>
      <c r="D1339" t="s">
        <v>659</v>
      </c>
      <c r="E1339" t="s">
        <v>602</v>
      </c>
      <c r="F1339">
        <v>1</v>
      </c>
      <c r="G1339">
        <v>20</v>
      </c>
      <c r="H1339">
        <v>20</v>
      </c>
      <c r="I1339">
        <v>-1</v>
      </c>
      <c r="J1339" s="1">
        <f>DATEVALUE(items[[#This Row],[date]])</f>
        <v>44121</v>
      </c>
    </row>
    <row r="1340" spans="1:10" ht="15" x14ac:dyDescent="0.25">
      <c r="A1340" t="s">
        <v>291</v>
      </c>
      <c r="B1340" t="s">
        <v>330</v>
      </c>
      <c r="C1340">
        <v>0</v>
      </c>
      <c r="D1340" t="s">
        <v>686</v>
      </c>
      <c r="E1340" t="s">
        <v>599</v>
      </c>
      <c r="F1340">
        <v>0.2</v>
      </c>
      <c r="G1340">
        <v>100</v>
      </c>
      <c r="H1340">
        <v>20</v>
      </c>
      <c r="I1340">
        <v>-1</v>
      </c>
      <c r="J1340" s="1">
        <f>DATEVALUE(items[[#This Row],[date]])</f>
        <v>44121</v>
      </c>
    </row>
    <row r="1341" spans="1:10" ht="15" x14ac:dyDescent="0.25">
      <c r="A1341" t="s">
        <v>291</v>
      </c>
      <c r="B1341" t="s">
        <v>330</v>
      </c>
      <c r="C1341">
        <v>0</v>
      </c>
      <c r="D1341" t="s">
        <v>653</v>
      </c>
      <c r="E1341" t="s">
        <v>602</v>
      </c>
      <c r="F1341">
        <v>0.05</v>
      </c>
      <c r="G1341">
        <v>200</v>
      </c>
      <c r="H1341">
        <v>10</v>
      </c>
      <c r="I1341">
        <v>-1</v>
      </c>
      <c r="J1341" s="1">
        <f>DATEVALUE(items[[#This Row],[date]])</f>
        <v>44121</v>
      </c>
    </row>
    <row r="1342" spans="1:10" ht="15" x14ac:dyDescent="0.25">
      <c r="A1342" t="s">
        <v>291</v>
      </c>
      <c r="B1342" t="s">
        <v>330</v>
      </c>
      <c r="C1342">
        <v>0</v>
      </c>
      <c r="D1342" t="s">
        <v>623</v>
      </c>
      <c r="E1342" t="s">
        <v>602</v>
      </c>
      <c r="F1342">
        <v>0.5</v>
      </c>
      <c r="G1342">
        <v>100</v>
      </c>
      <c r="H1342">
        <v>50</v>
      </c>
      <c r="I1342">
        <v>-1</v>
      </c>
      <c r="J1342" s="1">
        <f>DATEVALUE(items[[#This Row],[date]])</f>
        <v>44121</v>
      </c>
    </row>
    <row r="1343" spans="1:10" ht="15" x14ac:dyDescent="0.25">
      <c r="A1343" t="s">
        <v>291</v>
      </c>
      <c r="B1343" t="s">
        <v>330</v>
      </c>
      <c r="C1343">
        <v>0</v>
      </c>
      <c r="D1343" t="s">
        <v>662</v>
      </c>
      <c r="E1343" t="s">
        <v>602</v>
      </c>
      <c r="F1343">
        <v>0.36</v>
      </c>
      <c r="G1343">
        <v>50</v>
      </c>
      <c r="H1343">
        <v>18</v>
      </c>
      <c r="I1343">
        <v>-1</v>
      </c>
      <c r="J1343" s="1">
        <f>DATEVALUE(items[[#This Row],[date]])</f>
        <v>44121</v>
      </c>
    </row>
    <row r="1344" spans="1:10" ht="15" x14ac:dyDescent="0.25">
      <c r="A1344" t="s">
        <v>291</v>
      </c>
      <c r="B1344" t="s">
        <v>331</v>
      </c>
      <c r="C1344">
        <v>0</v>
      </c>
      <c r="D1344" t="s">
        <v>710</v>
      </c>
      <c r="E1344" t="s">
        <v>619</v>
      </c>
      <c r="F1344">
        <v>1.095</v>
      </c>
      <c r="G1344">
        <v>350</v>
      </c>
      <c r="H1344">
        <v>383.25</v>
      </c>
      <c r="I1344">
        <v>-1</v>
      </c>
      <c r="J1344" s="1">
        <f>DATEVALUE(items[[#This Row],[date]])</f>
        <v>44121</v>
      </c>
    </row>
    <row r="1345" spans="1:10" ht="15" x14ac:dyDescent="0.25">
      <c r="A1345" t="s">
        <v>291</v>
      </c>
      <c r="B1345" t="s">
        <v>331</v>
      </c>
      <c r="C1345">
        <v>0</v>
      </c>
      <c r="D1345" t="s">
        <v>710</v>
      </c>
      <c r="E1345" t="s">
        <v>619</v>
      </c>
      <c r="F1345">
        <v>1.03</v>
      </c>
      <c r="G1345">
        <v>350</v>
      </c>
      <c r="H1345">
        <v>360.5</v>
      </c>
      <c r="I1345">
        <v>-1</v>
      </c>
      <c r="J1345" s="1">
        <f>DATEVALUE(items[[#This Row],[date]])</f>
        <v>44121</v>
      </c>
    </row>
    <row r="1346" spans="1:10" ht="15" x14ac:dyDescent="0.25">
      <c r="A1346" t="s">
        <v>291</v>
      </c>
      <c r="B1346" t="s">
        <v>331</v>
      </c>
      <c r="C1346">
        <v>0</v>
      </c>
      <c r="D1346" t="s">
        <v>710</v>
      </c>
      <c r="E1346" t="s">
        <v>619</v>
      </c>
      <c r="F1346">
        <v>1.0049999999999999</v>
      </c>
      <c r="G1346">
        <v>350.00000000000006</v>
      </c>
      <c r="H1346">
        <v>351.75</v>
      </c>
      <c r="I1346">
        <v>-1</v>
      </c>
      <c r="J1346" s="1">
        <f>DATEVALUE(items[[#This Row],[date]])</f>
        <v>44121</v>
      </c>
    </row>
    <row r="1347" spans="1:10" ht="15" x14ac:dyDescent="0.25">
      <c r="A1347" t="s">
        <v>291</v>
      </c>
      <c r="B1347" t="s">
        <v>331</v>
      </c>
      <c r="C1347">
        <v>0</v>
      </c>
      <c r="D1347" t="s">
        <v>710</v>
      </c>
      <c r="E1347" t="s">
        <v>619</v>
      </c>
      <c r="F1347">
        <v>0.97499999999999998</v>
      </c>
      <c r="G1347">
        <v>350</v>
      </c>
      <c r="H1347">
        <v>341.25</v>
      </c>
      <c r="I1347">
        <v>-1</v>
      </c>
      <c r="J1347" s="1">
        <f>DATEVALUE(items[[#This Row],[date]])</f>
        <v>44121</v>
      </c>
    </row>
    <row r="1348" spans="1:10" ht="15" x14ac:dyDescent="0.25">
      <c r="A1348" t="s">
        <v>291</v>
      </c>
      <c r="B1348" t="s">
        <v>331</v>
      </c>
      <c r="C1348">
        <v>0</v>
      </c>
      <c r="D1348" t="s">
        <v>607</v>
      </c>
      <c r="E1348" t="s">
        <v>599</v>
      </c>
      <c r="F1348">
        <v>1</v>
      </c>
      <c r="G1348">
        <v>100</v>
      </c>
      <c r="H1348">
        <v>100</v>
      </c>
      <c r="I1348">
        <v>-1</v>
      </c>
      <c r="J1348" s="1">
        <f>DATEVALUE(items[[#This Row],[date]])</f>
        <v>44121</v>
      </c>
    </row>
    <row r="1349" spans="1:10" ht="15" x14ac:dyDescent="0.25">
      <c r="A1349" t="s">
        <v>291</v>
      </c>
      <c r="B1349" t="s">
        <v>331</v>
      </c>
      <c r="C1349">
        <v>0</v>
      </c>
      <c r="D1349" t="s">
        <v>696</v>
      </c>
      <c r="E1349" t="s">
        <v>697</v>
      </c>
      <c r="F1349">
        <v>150</v>
      </c>
      <c r="G1349">
        <v>6</v>
      </c>
      <c r="H1349">
        <v>900</v>
      </c>
      <c r="I1349">
        <v>-1</v>
      </c>
      <c r="J1349" s="1">
        <f>DATEVALUE(items[[#This Row],[date]])</f>
        <v>44121</v>
      </c>
    </row>
    <row r="1350" spans="1:10" ht="15" x14ac:dyDescent="0.25">
      <c r="A1350" t="s">
        <v>291</v>
      </c>
      <c r="B1350" t="s">
        <v>331</v>
      </c>
      <c r="C1350">
        <v>0</v>
      </c>
      <c r="D1350" t="s">
        <v>618</v>
      </c>
      <c r="E1350" t="s">
        <v>619</v>
      </c>
      <c r="F1350">
        <v>0.80500000000000005</v>
      </c>
      <c r="G1350">
        <v>450</v>
      </c>
      <c r="H1350">
        <v>362.25</v>
      </c>
      <c r="I1350">
        <v>-1</v>
      </c>
      <c r="J1350" s="1">
        <f>DATEVALUE(items[[#This Row],[date]])</f>
        <v>44121</v>
      </c>
    </row>
    <row r="1351" spans="1:10" ht="15" x14ac:dyDescent="0.25">
      <c r="A1351" t="s">
        <v>291</v>
      </c>
      <c r="B1351" t="s">
        <v>331</v>
      </c>
      <c r="C1351">
        <v>0</v>
      </c>
      <c r="D1351" t="s">
        <v>618</v>
      </c>
      <c r="E1351" t="s">
        <v>619</v>
      </c>
      <c r="F1351">
        <v>0.83</v>
      </c>
      <c r="G1351">
        <v>450</v>
      </c>
      <c r="H1351">
        <v>373.5</v>
      </c>
      <c r="I1351">
        <v>-1</v>
      </c>
      <c r="J1351" s="1">
        <f>DATEVALUE(items[[#This Row],[date]])</f>
        <v>44121</v>
      </c>
    </row>
    <row r="1352" spans="1:10" ht="15" x14ac:dyDescent="0.25">
      <c r="A1352" t="s">
        <v>291</v>
      </c>
      <c r="B1352" t="s">
        <v>331</v>
      </c>
      <c r="C1352">
        <v>0</v>
      </c>
      <c r="D1352" t="s">
        <v>681</v>
      </c>
      <c r="E1352" t="s">
        <v>619</v>
      </c>
      <c r="F1352">
        <v>0.7</v>
      </c>
      <c r="G1352">
        <v>450.00000000000006</v>
      </c>
      <c r="H1352">
        <v>315</v>
      </c>
      <c r="I1352">
        <v>-1</v>
      </c>
      <c r="J1352" s="1">
        <f>DATEVALUE(items[[#This Row],[date]])</f>
        <v>44121</v>
      </c>
    </row>
    <row r="1353" spans="1:10" ht="15" x14ac:dyDescent="0.25">
      <c r="A1353" t="s">
        <v>291</v>
      </c>
      <c r="B1353" t="s">
        <v>331</v>
      </c>
      <c r="C1353">
        <v>0</v>
      </c>
      <c r="D1353" t="s">
        <v>709</v>
      </c>
      <c r="E1353" t="s">
        <v>619</v>
      </c>
      <c r="F1353">
        <v>0.63500000000000001</v>
      </c>
      <c r="G1353">
        <v>250</v>
      </c>
      <c r="H1353">
        <v>158.75</v>
      </c>
      <c r="I1353">
        <v>-1</v>
      </c>
      <c r="J1353" s="1">
        <f>DATEVALUE(items[[#This Row],[date]])</f>
        <v>44121</v>
      </c>
    </row>
    <row r="1354" spans="1:10" ht="15" x14ac:dyDescent="0.25">
      <c r="A1354" t="s">
        <v>291</v>
      </c>
      <c r="B1354" t="s">
        <v>331</v>
      </c>
      <c r="C1354">
        <v>0</v>
      </c>
      <c r="D1354" t="s">
        <v>669</v>
      </c>
      <c r="E1354" t="s">
        <v>599</v>
      </c>
      <c r="F1354">
        <v>0.7</v>
      </c>
      <c r="G1354">
        <v>100</v>
      </c>
      <c r="H1354">
        <v>70</v>
      </c>
      <c r="I1354">
        <v>-1</v>
      </c>
      <c r="J1354" s="1">
        <f>DATEVALUE(items[[#This Row],[date]])</f>
        <v>44121</v>
      </c>
    </row>
    <row r="1355" spans="1:10" ht="15" x14ac:dyDescent="0.25">
      <c r="A1355" t="s">
        <v>291</v>
      </c>
      <c r="B1355" t="s">
        <v>331</v>
      </c>
      <c r="C1355">
        <v>0</v>
      </c>
      <c r="D1355" t="s">
        <v>607</v>
      </c>
      <c r="E1355" t="s">
        <v>599</v>
      </c>
      <c r="F1355">
        <v>0.5</v>
      </c>
      <c r="G1355">
        <v>100</v>
      </c>
      <c r="H1355">
        <v>50</v>
      </c>
      <c r="I1355">
        <v>-1</v>
      </c>
      <c r="J1355" s="1">
        <f>DATEVALUE(items[[#This Row],[date]])</f>
        <v>44121</v>
      </c>
    </row>
    <row r="1356" spans="1:10" ht="15" x14ac:dyDescent="0.25">
      <c r="A1356" t="s">
        <v>291</v>
      </c>
      <c r="B1356" t="s">
        <v>332</v>
      </c>
      <c r="C1356">
        <v>0</v>
      </c>
      <c r="D1356" t="s">
        <v>665</v>
      </c>
      <c r="E1356" t="s">
        <v>602</v>
      </c>
      <c r="F1356">
        <v>0.3</v>
      </c>
      <c r="G1356">
        <v>100</v>
      </c>
      <c r="H1356">
        <v>30</v>
      </c>
      <c r="I1356">
        <v>-1</v>
      </c>
      <c r="J1356" s="1">
        <f>DATEVALUE(items[[#This Row],[date]])</f>
        <v>44121</v>
      </c>
    </row>
    <row r="1357" spans="1:10" ht="15" x14ac:dyDescent="0.25">
      <c r="A1357" t="s">
        <v>291</v>
      </c>
      <c r="B1357" t="s">
        <v>332</v>
      </c>
      <c r="C1357">
        <v>0</v>
      </c>
      <c r="D1357" t="s">
        <v>686</v>
      </c>
      <c r="E1357" t="s">
        <v>599</v>
      </c>
      <c r="F1357">
        <v>0.2</v>
      </c>
      <c r="G1357">
        <v>100</v>
      </c>
      <c r="H1357">
        <v>20</v>
      </c>
      <c r="I1357">
        <v>-1</v>
      </c>
      <c r="J1357" s="1">
        <f>DATEVALUE(items[[#This Row],[date]])</f>
        <v>44121</v>
      </c>
    </row>
    <row r="1358" spans="1:10" ht="15" x14ac:dyDescent="0.25">
      <c r="A1358" t="s">
        <v>291</v>
      </c>
      <c r="B1358" t="s">
        <v>332</v>
      </c>
      <c r="C1358">
        <v>0</v>
      </c>
      <c r="D1358" t="s">
        <v>669</v>
      </c>
      <c r="E1358" t="s">
        <v>599</v>
      </c>
      <c r="F1358">
        <v>0.2</v>
      </c>
      <c r="G1358">
        <v>100</v>
      </c>
      <c r="H1358">
        <v>20</v>
      </c>
      <c r="I1358">
        <v>-1</v>
      </c>
      <c r="J1358" s="1">
        <f>DATEVALUE(items[[#This Row],[date]])</f>
        <v>44121</v>
      </c>
    </row>
    <row r="1359" spans="1:10" ht="15" x14ac:dyDescent="0.25">
      <c r="A1359" t="s">
        <v>291</v>
      </c>
      <c r="B1359" t="s">
        <v>332</v>
      </c>
      <c r="C1359">
        <v>0</v>
      </c>
      <c r="D1359" t="s">
        <v>700</v>
      </c>
      <c r="E1359" t="s">
        <v>597</v>
      </c>
      <c r="F1359">
        <v>0.7</v>
      </c>
      <c r="G1359">
        <v>60.000000000000007</v>
      </c>
      <c r="H1359">
        <v>42</v>
      </c>
      <c r="I1359">
        <v>-1</v>
      </c>
      <c r="J1359" s="1">
        <f>DATEVALUE(items[[#This Row],[date]])</f>
        <v>44121</v>
      </c>
    </row>
    <row r="1360" spans="1:10" ht="15" x14ac:dyDescent="0.25">
      <c r="A1360" t="s">
        <v>291</v>
      </c>
      <c r="B1360" t="s">
        <v>332</v>
      </c>
      <c r="C1360">
        <v>0</v>
      </c>
      <c r="D1360" t="s">
        <v>633</v>
      </c>
      <c r="E1360" t="s">
        <v>597</v>
      </c>
      <c r="F1360">
        <v>0.46</v>
      </c>
      <c r="G1360">
        <v>60</v>
      </c>
      <c r="H1360">
        <v>27.6</v>
      </c>
      <c r="I1360">
        <v>-1</v>
      </c>
      <c r="J1360" s="1">
        <f>DATEVALUE(items[[#This Row],[date]])</f>
        <v>44121</v>
      </c>
    </row>
    <row r="1361" spans="1:10" ht="15" x14ac:dyDescent="0.25">
      <c r="A1361" t="s">
        <v>291</v>
      </c>
      <c r="B1361" t="s">
        <v>332</v>
      </c>
      <c r="C1361">
        <v>0</v>
      </c>
      <c r="D1361" t="s">
        <v>609</v>
      </c>
      <c r="E1361" t="s">
        <v>597</v>
      </c>
      <c r="F1361">
        <v>0.9</v>
      </c>
      <c r="G1361">
        <v>60</v>
      </c>
      <c r="H1361">
        <v>54</v>
      </c>
      <c r="I1361">
        <v>-1</v>
      </c>
      <c r="J1361" s="1">
        <f>DATEVALUE(items[[#This Row],[date]])</f>
        <v>44121</v>
      </c>
    </row>
    <row r="1362" spans="1:10" ht="15" x14ac:dyDescent="0.25">
      <c r="A1362" t="s">
        <v>291</v>
      </c>
      <c r="B1362" t="s">
        <v>332</v>
      </c>
      <c r="C1362">
        <v>0</v>
      </c>
      <c r="D1362" t="s">
        <v>614</v>
      </c>
      <c r="E1362" t="s">
        <v>599</v>
      </c>
      <c r="F1362">
        <v>0.04</v>
      </c>
      <c r="G1362">
        <v>100</v>
      </c>
      <c r="H1362">
        <v>4</v>
      </c>
      <c r="I1362">
        <v>-1</v>
      </c>
      <c r="J1362" s="1">
        <f>DATEVALUE(items[[#This Row],[date]])</f>
        <v>44121</v>
      </c>
    </row>
    <row r="1363" spans="1:10" ht="15" x14ac:dyDescent="0.25">
      <c r="A1363" t="s">
        <v>291</v>
      </c>
      <c r="B1363" t="s">
        <v>333</v>
      </c>
      <c r="C1363">
        <v>0</v>
      </c>
      <c r="D1363" t="s">
        <v>677</v>
      </c>
      <c r="E1363" t="s">
        <v>602</v>
      </c>
      <c r="F1363">
        <v>1</v>
      </c>
      <c r="G1363">
        <v>60</v>
      </c>
      <c r="H1363">
        <v>60</v>
      </c>
      <c r="I1363">
        <v>-1</v>
      </c>
      <c r="J1363" s="1">
        <f>DATEVALUE(items[[#This Row],[date]])</f>
        <v>44121</v>
      </c>
    </row>
    <row r="1364" spans="1:10" ht="15" x14ac:dyDescent="0.25">
      <c r="A1364" t="s">
        <v>291</v>
      </c>
      <c r="B1364" t="s">
        <v>333</v>
      </c>
      <c r="C1364">
        <v>0</v>
      </c>
      <c r="D1364" t="s">
        <v>701</v>
      </c>
      <c r="E1364" t="s">
        <v>597</v>
      </c>
      <c r="F1364">
        <v>1.2</v>
      </c>
      <c r="G1364">
        <v>60</v>
      </c>
      <c r="H1364">
        <v>72</v>
      </c>
      <c r="I1364">
        <v>-1</v>
      </c>
      <c r="J1364" s="1">
        <f>DATEVALUE(items[[#This Row],[date]])</f>
        <v>44121</v>
      </c>
    </row>
    <row r="1365" spans="1:10" ht="15" x14ac:dyDescent="0.25">
      <c r="A1365" t="s">
        <v>291</v>
      </c>
      <c r="B1365" t="s">
        <v>333</v>
      </c>
      <c r="C1365">
        <v>0</v>
      </c>
      <c r="D1365" t="s">
        <v>664</v>
      </c>
      <c r="E1365" t="s">
        <v>597</v>
      </c>
      <c r="F1365">
        <v>1.4</v>
      </c>
      <c r="G1365">
        <v>50</v>
      </c>
      <c r="H1365">
        <v>70</v>
      </c>
      <c r="I1365">
        <v>-1</v>
      </c>
      <c r="J1365" s="1">
        <f>DATEVALUE(items[[#This Row],[date]])</f>
        <v>44121</v>
      </c>
    </row>
    <row r="1366" spans="1:10" ht="15" x14ac:dyDescent="0.25">
      <c r="A1366" t="s">
        <v>291</v>
      </c>
      <c r="B1366" t="s">
        <v>333</v>
      </c>
      <c r="C1366">
        <v>0</v>
      </c>
      <c r="D1366" t="s">
        <v>604</v>
      </c>
      <c r="E1366" t="s">
        <v>602</v>
      </c>
      <c r="F1366">
        <v>0.4</v>
      </c>
      <c r="G1366">
        <v>50</v>
      </c>
      <c r="H1366">
        <v>20</v>
      </c>
      <c r="I1366">
        <v>-1</v>
      </c>
      <c r="J1366" s="1">
        <f>DATEVALUE(items[[#This Row],[date]])</f>
        <v>44121</v>
      </c>
    </row>
    <row r="1367" spans="1:10" ht="15" x14ac:dyDescent="0.25">
      <c r="A1367" t="s">
        <v>291</v>
      </c>
      <c r="B1367" t="s">
        <v>333</v>
      </c>
      <c r="C1367">
        <v>0</v>
      </c>
      <c r="D1367" t="s">
        <v>627</v>
      </c>
      <c r="E1367" t="s">
        <v>602</v>
      </c>
      <c r="F1367">
        <v>0.3</v>
      </c>
      <c r="G1367">
        <v>60</v>
      </c>
      <c r="H1367">
        <v>18</v>
      </c>
      <c r="I1367">
        <v>-1</v>
      </c>
      <c r="J1367" s="1">
        <f>DATEVALUE(items[[#This Row],[date]])</f>
        <v>44121</v>
      </c>
    </row>
    <row r="1368" spans="1:10" ht="15" x14ac:dyDescent="0.25">
      <c r="A1368" t="s">
        <v>291</v>
      </c>
      <c r="B1368" t="s">
        <v>333</v>
      </c>
      <c r="C1368">
        <v>0</v>
      </c>
      <c r="D1368" t="s">
        <v>623</v>
      </c>
      <c r="E1368" t="s">
        <v>602</v>
      </c>
      <c r="F1368">
        <v>0.4</v>
      </c>
      <c r="G1368">
        <v>100</v>
      </c>
      <c r="H1368">
        <v>40</v>
      </c>
      <c r="I1368">
        <v>-1</v>
      </c>
      <c r="J1368" s="1">
        <f>DATEVALUE(items[[#This Row],[date]])</f>
        <v>44121</v>
      </c>
    </row>
    <row r="1369" spans="1:10" ht="15" x14ac:dyDescent="0.25">
      <c r="A1369" t="s">
        <v>291</v>
      </c>
      <c r="B1369" t="s">
        <v>333</v>
      </c>
      <c r="C1369">
        <v>0</v>
      </c>
      <c r="D1369" t="s">
        <v>653</v>
      </c>
      <c r="E1369" t="s">
        <v>602</v>
      </c>
      <c r="F1369">
        <v>0.05</v>
      </c>
      <c r="G1369">
        <v>200</v>
      </c>
      <c r="H1369">
        <v>10</v>
      </c>
      <c r="I1369">
        <v>-1</v>
      </c>
      <c r="J1369" s="1">
        <f>DATEVALUE(items[[#This Row],[date]])</f>
        <v>44121</v>
      </c>
    </row>
    <row r="1370" spans="1:10" ht="15" x14ac:dyDescent="0.25">
      <c r="A1370" t="s">
        <v>291</v>
      </c>
      <c r="B1370" t="s">
        <v>333</v>
      </c>
      <c r="C1370">
        <v>0</v>
      </c>
      <c r="D1370" t="s">
        <v>607</v>
      </c>
      <c r="E1370" t="s">
        <v>599</v>
      </c>
      <c r="F1370">
        <v>0.2</v>
      </c>
      <c r="G1370">
        <v>100</v>
      </c>
      <c r="H1370">
        <v>20</v>
      </c>
      <c r="I1370">
        <v>-1</v>
      </c>
      <c r="J1370" s="1">
        <f>DATEVALUE(items[[#This Row],[date]])</f>
        <v>44121</v>
      </c>
    </row>
    <row r="1371" spans="1:10" ht="15" x14ac:dyDescent="0.25">
      <c r="A1371" t="s">
        <v>291</v>
      </c>
      <c r="B1371" t="s">
        <v>333</v>
      </c>
      <c r="C1371">
        <v>0</v>
      </c>
      <c r="D1371" t="s">
        <v>669</v>
      </c>
      <c r="E1371" t="s">
        <v>599</v>
      </c>
      <c r="F1371">
        <v>0.2</v>
      </c>
      <c r="G1371">
        <v>100</v>
      </c>
      <c r="H1371">
        <v>20</v>
      </c>
      <c r="I1371">
        <v>-1</v>
      </c>
      <c r="J1371" s="1">
        <f>DATEVALUE(items[[#This Row],[date]])</f>
        <v>44121</v>
      </c>
    </row>
    <row r="1372" spans="1:10" ht="15" x14ac:dyDescent="0.25">
      <c r="A1372" t="s">
        <v>291</v>
      </c>
      <c r="B1372" t="s">
        <v>334</v>
      </c>
      <c r="C1372">
        <v>0</v>
      </c>
      <c r="D1372" t="s">
        <v>623</v>
      </c>
      <c r="E1372" t="s">
        <v>602</v>
      </c>
      <c r="F1372">
        <v>0.8</v>
      </c>
      <c r="G1372">
        <v>100</v>
      </c>
      <c r="H1372">
        <v>80</v>
      </c>
      <c r="I1372">
        <v>-1</v>
      </c>
      <c r="J1372" s="1">
        <f>DATEVALUE(items[[#This Row],[date]])</f>
        <v>44121</v>
      </c>
    </row>
    <row r="1373" spans="1:10" ht="15" x14ac:dyDescent="0.25">
      <c r="A1373" t="s">
        <v>291</v>
      </c>
      <c r="B1373" t="s">
        <v>335</v>
      </c>
      <c r="C1373">
        <v>0</v>
      </c>
      <c r="D1373" t="s">
        <v>596</v>
      </c>
      <c r="E1373" t="s">
        <v>597</v>
      </c>
      <c r="F1373">
        <v>2</v>
      </c>
      <c r="G1373">
        <v>40</v>
      </c>
      <c r="H1373">
        <v>80</v>
      </c>
      <c r="I1373">
        <v>-1</v>
      </c>
      <c r="J1373" s="1">
        <f>DATEVALUE(items[[#This Row],[date]])</f>
        <v>44121</v>
      </c>
    </row>
    <row r="1374" spans="1:10" ht="15" x14ac:dyDescent="0.25">
      <c r="A1374" t="s">
        <v>291</v>
      </c>
      <c r="B1374" t="s">
        <v>335</v>
      </c>
      <c r="C1374">
        <v>0</v>
      </c>
      <c r="D1374" t="s">
        <v>647</v>
      </c>
      <c r="E1374" t="s">
        <v>602</v>
      </c>
      <c r="F1374">
        <v>0.9</v>
      </c>
      <c r="G1374">
        <v>50</v>
      </c>
      <c r="H1374">
        <v>45</v>
      </c>
      <c r="I1374">
        <v>-1</v>
      </c>
      <c r="J1374" s="1">
        <f>DATEVALUE(items[[#This Row],[date]])</f>
        <v>44121</v>
      </c>
    </row>
    <row r="1375" spans="1:10" ht="15" x14ac:dyDescent="0.25">
      <c r="A1375" t="s">
        <v>291</v>
      </c>
      <c r="B1375" t="s">
        <v>335</v>
      </c>
      <c r="C1375">
        <v>0</v>
      </c>
      <c r="D1375" t="s">
        <v>600</v>
      </c>
      <c r="E1375" t="s">
        <v>599</v>
      </c>
      <c r="F1375">
        <v>0.1</v>
      </c>
      <c r="G1375">
        <v>100</v>
      </c>
      <c r="H1375">
        <v>10</v>
      </c>
      <c r="I1375">
        <v>-1</v>
      </c>
      <c r="J1375" s="1">
        <f>DATEVALUE(items[[#This Row],[date]])</f>
        <v>44121</v>
      </c>
    </row>
    <row r="1376" spans="1:10" ht="15" x14ac:dyDescent="0.25">
      <c r="A1376" t="s">
        <v>291</v>
      </c>
      <c r="B1376" t="s">
        <v>335</v>
      </c>
      <c r="C1376">
        <v>0</v>
      </c>
      <c r="D1376" t="s">
        <v>613</v>
      </c>
      <c r="E1376" t="s">
        <v>599</v>
      </c>
      <c r="F1376">
        <v>0.1</v>
      </c>
      <c r="G1376">
        <v>100</v>
      </c>
      <c r="H1376">
        <v>10</v>
      </c>
      <c r="I1376">
        <v>-1</v>
      </c>
      <c r="J1376" s="1">
        <f>DATEVALUE(items[[#This Row],[date]])</f>
        <v>44121</v>
      </c>
    </row>
    <row r="1377" spans="1:10" ht="15" x14ac:dyDescent="0.25">
      <c r="A1377" t="s">
        <v>291</v>
      </c>
      <c r="B1377" t="s">
        <v>335</v>
      </c>
      <c r="C1377">
        <v>0</v>
      </c>
      <c r="D1377" t="s">
        <v>686</v>
      </c>
      <c r="E1377" t="s">
        <v>599</v>
      </c>
      <c r="F1377">
        <v>0.1</v>
      </c>
      <c r="G1377">
        <v>100</v>
      </c>
      <c r="H1377">
        <v>10</v>
      </c>
      <c r="I1377">
        <v>-1</v>
      </c>
      <c r="J1377" s="1">
        <f>DATEVALUE(items[[#This Row],[date]])</f>
        <v>44121</v>
      </c>
    </row>
    <row r="1378" spans="1:10" ht="15" x14ac:dyDescent="0.25">
      <c r="A1378" t="s">
        <v>291</v>
      </c>
      <c r="B1378" t="s">
        <v>335</v>
      </c>
      <c r="C1378">
        <v>0</v>
      </c>
      <c r="D1378" t="s">
        <v>702</v>
      </c>
      <c r="E1378" t="s">
        <v>599</v>
      </c>
      <c r="F1378">
        <v>0.1</v>
      </c>
      <c r="G1378">
        <v>100</v>
      </c>
      <c r="H1378">
        <v>10</v>
      </c>
      <c r="I1378">
        <v>-1</v>
      </c>
      <c r="J1378" s="1">
        <f>DATEVALUE(items[[#This Row],[date]])</f>
        <v>44121</v>
      </c>
    </row>
    <row r="1379" spans="1:10" ht="15" x14ac:dyDescent="0.25">
      <c r="A1379" t="s">
        <v>291</v>
      </c>
      <c r="B1379" t="s">
        <v>335</v>
      </c>
      <c r="C1379">
        <v>0</v>
      </c>
      <c r="D1379" t="s">
        <v>662</v>
      </c>
      <c r="E1379" t="s">
        <v>602</v>
      </c>
      <c r="F1379">
        <v>0.2</v>
      </c>
      <c r="G1379">
        <v>50</v>
      </c>
      <c r="H1379">
        <v>10</v>
      </c>
      <c r="I1379">
        <v>-1</v>
      </c>
      <c r="J1379" s="1">
        <f>DATEVALUE(items[[#This Row],[date]])</f>
        <v>44121</v>
      </c>
    </row>
    <row r="1380" spans="1:10" ht="15" x14ac:dyDescent="0.25">
      <c r="A1380" t="s">
        <v>291</v>
      </c>
      <c r="B1380" t="s">
        <v>336</v>
      </c>
      <c r="C1380">
        <v>0</v>
      </c>
      <c r="D1380" t="s">
        <v>623</v>
      </c>
      <c r="E1380" t="s">
        <v>602</v>
      </c>
      <c r="F1380">
        <v>0.46</v>
      </c>
      <c r="G1380">
        <v>100</v>
      </c>
      <c r="H1380">
        <v>46</v>
      </c>
      <c r="I1380">
        <v>-1</v>
      </c>
      <c r="J1380" s="1">
        <f>DATEVALUE(items[[#This Row],[date]])</f>
        <v>44121</v>
      </c>
    </row>
    <row r="1381" spans="1:10" ht="15" x14ac:dyDescent="0.25">
      <c r="A1381" t="s">
        <v>291</v>
      </c>
      <c r="B1381" t="s">
        <v>337</v>
      </c>
      <c r="C1381">
        <v>0</v>
      </c>
      <c r="D1381" t="s">
        <v>614</v>
      </c>
      <c r="E1381" t="s">
        <v>599</v>
      </c>
      <c r="F1381">
        <v>0.2</v>
      </c>
      <c r="G1381">
        <v>100</v>
      </c>
      <c r="H1381">
        <v>20</v>
      </c>
      <c r="I1381">
        <v>-1</v>
      </c>
      <c r="J1381" s="1">
        <f>DATEVALUE(items[[#This Row],[date]])</f>
        <v>44121</v>
      </c>
    </row>
    <row r="1382" spans="1:10" ht="15" x14ac:dyDescent="0.25">
      <c r="A1382" t="s">
        <v>291</v>
      </c>
      <c r="B1382" t="s">
        <v>337</v>
      </c>
      <c r="C1382">
        <v>0</v>
      </c>
      <c r="D1382" t="s">
        <v>627</v>
      </c>
      <c r="E1382" t="s">
        <v>602</v>
      </c>
      <c r="F1382">
        <v>0.2</v>
      </c>
      <c r="G1382">
        <v>60</v>
      </c>
      <c r="H1382">
        <v>12</v>
      </c>
      <c r="I1382">
        <v>-1</v>
      </c>
      <c r="J1382" s="1">
        <f>DATEVALUE(items[[#This Row],[date]])</f>
        <v>44121</v>
      </c>
    </row>
    <row r="1383" spans="1:10" ht="15" x14ac:dyDescent="0.25">
      <c r="A1383" t="s">
        <v>291</v>
      </c>
      <c r="B1383" t="s">
        <v>338</v>
      </c>
      <c r="C1383">
        <v>0</v>
      </c>
      <c r="D1383" t="s">
        <v>610</v>
      </c>
      <c r="E1383" t="s">
        <v>597</v>
      </c>
      <c r="F1383">
        <v>1</v>
      </c>
      <c r="G1383">
        <v>30</v>
      </c>
      <c r="H1383">
        <v>30</v>
      </c>
      <c r="I1383">
        <v>-1</v>
      </c>
      <c r="J1383" s="1">
        <f>DATEVALUE(items[[#This Row],[date]])</f>
        <v>44121</v>
      </c>
    </row>
    <row r="1384" spans="1:10" ht="15" x14ac:dyDescent="0.25">
      <c r="A1384" t="s">
        <v>291</v>
      </c>
      <c r="B1384" t="s">
        <v>338</v>
      </c>
      <c r="C1384">
        <v>0</v>
      </c>
      <c r="D1384" t="s">
        <v>641</v>
      </c>
      <c r="E1384" t="s">
        <v>602</v>
      </c>
      <c r="F1384">
        <v>0.36</v>
      </c>
      <c r="G1384">
        <v>50</v>
      </c>
      <c r="H1384">
        <v>18</v>
      </c>
      <c r="I1384">
        <v>-1</v>
      </c>
      <c r="J1384" s="1">
        <f>DATEVALUE(items[[#This Row],[date]])</f>
        <v>44121</v>
      </c>
    </row>
    <row r="1385" spans="1:10" ht="15" x14ac:dyDescent="0.25">
      <c r="A1385" t="s">
        <v>291</v>
      </c>
      <c r="B1385" t="s">
        <v>338</v>
      </c>
      <c r="C1385">
        <v>0</v>
      </c>
      <c r="D1385" t="s">
        <v>625</v>
      </c>
      <c r="E1385" t="s">
        <v>599</v>
      </c>
      <c r="F1385">
        <v>2</v>
      </c>
      <c r="G1385">
        <v>40</v>
      </c>
      <c r="H1385">
        <v>80</v>
      </c>
      <c r="I1385">
        <v>-1</v>
      </c>
      <c r="J1385" s="1">
        <f>DATEVALUE(items[[#This Row],[date]])</f>
        <v>44121</v>
      </c>
    </row>
    <row r="1386" spans="1:10" ht="15" x14ac:dyDescent="0.25">
      <c r="A1386" t="s">
        <v>291</v>
      </c>
      <c r="B1386" t="s">
        <v>339</v>
      </c>
      <c r="C1386">
        <v>0</v>
      </c>
      <c r="D1386" t="s">
        <v>625</v>
      </c>
      <c r="E1386" t="s">
        <v>599</v>
      </c>
      <c r="F1386">
        <v>1</v>
      </c>
      <c r="G1386">
        <v>40</v>
      </c>
      <c r="H1386">
        <v>40</v>
      </c>
      <c r="I1386">
        <v>-1</v>
      </c>
      <c r="J1386" s="1">
        <f>DATEVALUE(items[[#This Row],[date]])</f>
        <v>44121</v>
      </c>
    </row>
    <row r="1387" spans="1:10" ht="15" x14ac:dyDescent="0.25">
      <c r="A1387" t="s">
        <v>291</v>
      </c>
      <c r="B1387" t="s">
        <v>339</v>
      </c>
      <c r="C1387">
        <v>0</v>
      </c>
      <c r="D1387" t="s">
        <v>636</v>
      </c>
      <c r="E1387" t="s">
        <v>599</v>
      </c>
      <c r="F1387">
        <v>0.1</v>
      </c>
      <c r="G1387">
        <v>100</v>
      </c>
      <c r="H1387">
        <v>10</v>
      </c>
      <c r="I1387">
        <v>-1</v>
      </c>
      <c r="J1387" s="1">
        <f>DATEVALUE(items[[#This Row],[date]])</f>
        <v>44121</v>
      </c>
    </row>
    <row r="1388" spans="1:10" ht="15" x14ac:dyDescent="0.25">
      <c r="A1388" t="s">
        <v>291</v>
      </c>
      <c r="B1388" t="s">
        <v>339</v>
      </c>
      <c r="C1388">
        <v>0</v>
      </c>
      <c r="D1388" t="s">
        <v>600</v>
      </c>
      <c r="E1388" t="s">
        <v>599</v>
      </c>
      <c r="F1388">
        <v>0.1</v>
      </c>
      <c r="G1388">
        <v>100</v>
      </c>
      <c r="H1388">
        <v>10</v>
      </c>
      <c r="I1388">
        <v>-1</v>
      </c>
      <c r="J1388" s="1">
        <f>DATEVALUE(items[[#This Row],[date]])</f>
        <v>44121</v>
      </c>
    </row>
    <row r="1389" spans="1:10" ht="15" x14ac:dyDescent="0.25">
      <c r="A1389" t="s">
        <v>291</v>
      </c>
      <c r="B1389" t="s">
        <v>340</v>
      </c>
      <c r="C1389">
        <v>0</v>
      </c>
      <c r="D1389" t="s">
        <v>603</v>
      </c>
      <c r="E1389" t="s">
        <v>602</v>
      </c>
      <c r="F1389">
        <v>2.5</v>
      </c>
      <c r="G1389">
        <v>50</v>
      </c>
      <c r="H1389">
        <v>125</v>
      </c>
      <c r="I1389">
        <v>-1</v>
      </c>
      <c r="J1389" s="1">
        <f>DATEVALUE(items[[#This Row],[date]])</f>
        <v>44121</v>
      </c>
    </row>
    <row r="1390" spans="1:10" ht="15" x14ac:dyDescent="0.25">
      <c r="A1390" t="s">
        <v>291</v>
      </c>
      <c r="B1390" t="s">
        <v>340</v>
      </c>
      <c r="C1390">
        <v>0</v>
      </c>
      <c r="D1390" t="s">
        <v>711</v>
      </c>
      <c r="E1390" t="s">
        <v>697</v>
      </c>
      <c r="F1390">
        <v>2</v>
      </c>
      <c r="G1390">
        <v>30</v>
      </c>
      <c r="H1390">
        <v>60</v>
      </c>
      <c r="I1390">
        <v>-1</v>
      </c>
      <c r="J1390" s="1">
        <f>DATEVALUE(items[[#This Row],[date]])</f>
        <v>44121</v>
      </c>
    </row>
    <row r="1391" spans="1:10" ht="15" x14ac:dyDescent="0.25">
      <c r="A1391" t="s">
        <v>291</v>
      </c>
      <c r="B1391" t="s">
        <v>340</v>
      </c>
      <c r="C1391">
        <v>0</v>
      </c>
      <c r="D1391" t="s">
        <v>641</v>
      </c>
      <c r="E1391" t="s">
        <v>602</v>
      </c>
      <c r="F1391">
        <v>2</v>
      </c>
      <c r="G1391">
        <v>50</v>
      </c>
      <c r="H1391">
        <v>100</v>
      </c>
      <c r="I1391">
        <v>-1</v>
      </c>
      <c r="J1391" s="1">
        <f>DATEVALUE(items[[#This Row],[date]])</f>
        <v>44121</v>
      </c>
    </row>
    <row r="1392" spans="1:10" ht="15" x14ac:dyDescent="0.25">
      <c r="A1392" t="s">
        <v>291</v>
      </c>
      <c r="B1392" t="s">
        <v>340</v>
      </c>
      <c r="C1392">
        <v>0</v>
      </c>
      <c r="D1392" t="s">
        <v>605</v>
      </c>
      <c r="E1392" t="s">
        <v>602</v>
      </c>
      <c r="F1392">
        <v>0.3</v>
      </c>
      <c r="G1392">
        <v>50</v>
      </c>
      <c r="H1392">
        <v>15</v>
      </c>
      <c r="I1392">
        <v>-1</v>
      </c>
      <c r="J1392" s="1">
        <f>DATEVALUE(items[[#This Row],[date]])</f>
        <v>44121</v>
      </c>
    </row>
    <row r="1393" spans="1:10" ht="15" x14ac:dyDescent="0.25">
      <c r="A1393" t="s">
        <v>291</v>
      </c>
      <c r="B1393" t="s">
        <v>341</v>
      </c>
      <c r="C1393">
        <v>0</v>
      </c>
      <c r="D1393" t="s">
        <v>641</v>
      </c>
      <c r="E1393" t="s">
        <v>602</v>
      </c>
      <c r="F1393">
        <v>1</v>
      </c>
      <c r="G1393">
        <v>50</v>
      </c>
      <c r="H1393">
        <v>50</v>
      </c>
      <c r="I1393">
        <v>-1</v>
      </c>
      <c r="J1393" s="1">
        <f>DATEVALUE(items[[#This Row],[date]])</f>
        <v>44121</v>
      </c>
    </row>
    <row r="1394" spans="1:10" ht="15" x14ac:dyDescent="0.25">
      <c r="A1394" t="s">
        <v>291</v>
      </c>
      <c r="B1394" t="s">
        <v>342</v>
      </c>
      <c r="C1394">
        <v>0</v>
      </c>
      <c r="D1394" t="s">
        <v>677</v>
      </c>
      <c r="E1394" t="s">
        <v>602</v>
      </c>
      <c r="F1394">
        <v>1.5</v>
      </c>
      <c r="G1394">
        <v>60</v>
      </c>
      <c r="H1394">
        <v>90</v>
      </c>
      <c r="I1394">
        <v>-1</v>
      </c>
      <c r="J1394" s="1">
        <f>DATEVALUE(items[[#This Row],[date]])</f>
        <v>44121</v>
      </c>
    </row>
    <row r="1395" spans="1:10" ht="15" x14ac:dyDescent="0.25">
      <c r="A1395" t="s">
        <v>291</v>
      </c>
      <c r="B1395" t="s">
        <v>342</v>
      </c>
      <c r="C1395">
        <v>0</v>
      </c>
      <c r="D1395" t="s">
        <v>610</v>
      </c>
      <c r="E1395" t="s">
        <v>597</v>
      </c>
      <c r="F1395">
        <v>1</v>
      </c>
      <c r="G1395">
        <v>30</v>
      </c>
      <c r="H1395">
        <v>30</v>
      </c>
      <c r="I1395">
        <v>-1</v>
      </c>
      <c r="J1395" s="1">
        <f>DATEVALUE(items[[#This Row],[date]])</f>
        <v>44121</v>
      </c>
    </row>
    <row r="1396" spans="1:10" ht="15" x14ac:dyDescent="0.25">
      <c r="A1396" t="s">
        <v>291</v>
      </c>
      <c r="B1396" t="s">
        <v>343</v>
      </c>
      <c r="C1396">
        <v>0</v>
      </c>
      <c r="D1396" t="s">
        <v>653</v>
      </c>
      <c r="E1396" t="s">
        <v>602</v>
      </c>
      <c r="F1396">
        <v>0.05</v>
      </c>
      <c r="G1396">
        <v>200</v>
      </c>
      <c r="H1396">
        <v>10</v>
      </c>
      <c r="I1396">
        <v>-1</v>
      </c>
      <c r="J1396" s="1">
        <f>DATEVALUE(items[[#This Row],[date]])</f>
        <v>44121</v>
      </c>
    </row>
    <row r="1397" spans="1:10" ht="15" x14ac:dyDescent="0.25">
      <c r="A1397" t="s">
        <v>291</v>
      </c>
      <c r="B1397" t="s">
        <v>344</v>
      </c>
      <c r="C1397">
        <v>0</v>
      </c>
      <c r="D1397" t="s">
        <v>627</v>
      </c>
      <c r="E1397" t="s">
        <v>602</v>
      </c>
      <c r="F1397">
        <v>0.16</v>
      </c>
      <c r="G1397">
        <v>60</v>
      </c>
      <c r="H1397">
        <v>9.6</v>
      </c>
      <c r="I1397">
        <v>-1</v>
      </c>
      <c r="J1397" s="1">
        <f>DATEVALUE(items[[#This Row],[date]])</f>
        <v>44121</v>
      </c>
    </row>
    <row r="1398" spans="1:10" ht="15" x14ac:dyDescent="0.25">
      <c r="A1398" t="s">
        <v>291</v>
      </c>
      <c r="B1398" t="s">
        <v>345</v>
      </c>
      <c r="C1398">
        <v>0</v>
      </c>
      <c r="D1398" t="s">
        <v>701</v>
      </c>
      <c r="E1398" t="s">
        <v>597</v>
      </c>
      <c r="F1398">
        <v>1.1599999999999999</v>
      </c>
      <c r="G1398">
        <v>60</v>
      </c>
      <c r="H1398">
        <v>69.599999999999994</v>
      </c>
      <c r="I1398">
        <v>-1</v>
      </c>
      <c r="J1398" s="1">
        <f>DATEVALUE(items[[#This Row],[date]])</f>
        <v>44121</v>
      </c>
    </row>
    <row r="1399" spans="1:10" ht="15" x14ac:dyDescent="0.25">
      <c r="A1399" t="s">
        <v>291</v>
      </c>
      <c r="B1399" t="s">
        <v>346</v>
      </c>
      <c r="C1399">
        <v>0</v>
      </c>
      <c r="D1399" t="s">
        <v>610</v>
      </c>
      <c r="E1399" t="s">
        <v>597</v>
      </c>
      <c r="F1399">
        <v>2</v>
      </c>
      <c r="G1399">
        <v>30</v>
      </c>
      <c r="H1399">
        <v>60</v>
      </c>
      <c r="I1399">
        <v>-1</v>
      </c>
      <c r="J1399" s="1">
        <f>DATEVALUE(items[[#This Row],[date]])</f>
        <v>44121</v>
      </c>
    </row>
    <row r="1400" spans="1:10" ht="15" x14ac:dyDescent="0.25">
      <c r="A1400" t="s">
        <v>291</v>
      </c>
      <c r="B1400" t="s">
        <v>346</v>
      </c>
      <c r="C1400">
        <v>0</v>
      </c>
      <c r="D1400" t="s">
        <v>596</v>
      </c>
      <c r="E1400" t="s">
        <v>597</v>
      </c>
      <c r="F1400">
        <v>1</v>
      </c>
      <c r="G1400">
        <v>40</v>
      </c>
      <c r="H1400">
        <v>40</v>
      </c>
      <c r="I1400">
        <v>-1</v>
      </c>
      <c r="J1400" s="1">
        <f>DATEVALUE(items[[#This Row],[date]])</f>
        <v>44121</v>
      </c>
    </row>
    <row r="1401" spans="1:10" ht="15" x14ac:dyDescent="0.25">
      <c r="A1401" t="s">
        <v>291</v>
      </c>
      <c r="B1401" t="s">
        <v>346</v>
      </c>
      <c r="C1401">
        <v>0</v>
      </c>
      <c r="D1401" t="s">
        <v>637</v>
      </c>
      <c r="E1401" t="s">
        <v>602</v>
      </c>
      <c r="F1401">
        <v>0.4</v>
      </c>
      <c r="G1401">
        <v>180</v>
      </c>
      <c r="H1401">
        <v>72</v>
      </c>
      <c r="I1401">
        <v>-1</v>
      </c>
      <c r="J1401" s="1">
        <f>DATEVALUE(items[[#This Row],[date]])</f>
        <v>44121</v>
      </c>
    </row>
    <row r="1402" spans="1:10" ht="15" x14ac:dyDescent="0.25">
      <c r="A1402" t="s">
        <v>291</v>
      </c>
      <c r="B1402" t="s">
        <v>346</v>
      </c>
      <c r="C1402">
        <v>0</v>
      </c>
      <c r="D1402" t="s">
        <v>673</v>
      </c>
      <c r="E1402" t="s">
        <v>602</v>
      </c>
      <c r="F1402">
        <v>0.26</v>
      </c>
      <c r="G1402">
        <v>100</v>
      </c>
      <c r="H1402">
        <v>26</v>
      </c>
      <c r="I1402">
        <v>-1</v>
      </c>
      <c r="J1402" s="1">
        <f>DATEVALUE(items[[#This Row],[date]])</f>
        <v>44121</v>
      </c>
    </row>
    <row r="1403" spans="1:10" ht="15" x14ac:dyDescent="0.25">
      <c r="A1403" t="s">
        <v>291</v>
      </c>
      <c r="B1403" t="s">
        <v>347</v>
      </c>
      <c r="C1403">
        <v>0</v>
      </c>
      <c r="D1403" t="s">
        <v>623</v>
      </c>
      <c r="E1403" t="s">
        <v>602</v>
      </c>
      <c r="F1403">
        <v>1</v>
      </c>
      <c r="G1403">
        <v>100</v>
      </c>
      <c r="H1403">
        <v>100</v>
      </c>
      <c r="I1403">
        <v>-1</v>
      </c>
      <c r="J1403" s="1">
        <f>DATEVALUE(items[[#This Row],[date]])</f>
        <v>44121</v>
      </c>
    </row>
    <row r="1404" spans="1:10" ht="15" x14ac:dyDescent="0.25">
      <c r="A1404" t="s">
        <v>291</v>
      </c>
      <c r="B1404" t="s">
        <v>347</v>
      </c>
      <c r="C1404">
        <v>0</v>
      </c>
      <c r="D1404" t="s">
        <v>670</v>
      </c>
      <c r="E1404" t="s">
        <v>602</v>
      </c>
      <c r="F1404">
        <v>0.57999999999999996</v>
      </c>
      <c r="G1404">
        <v>50</v>
      </c>
      <c r="H1404">
        <v>29</v>
      </c>
      <c r="I1404">
        <v>-1</v>
      </c>
      <c r="J1404" s="1">
        <f>DATEVALUE(items[[#This Row],[date]])</f>
        <v>44121</v>
      </c>
    </row>
    <row r="1405" spans="1:10" ht="15" x14ac:dyDescent="0.25">
      <c r="A1405" t="s">
        <v>291</v>
      </c>
      <c r="B1405" t="s">
        <v>347</v>
      </c>
      <c r="C1405">
        <v>0</v>
      </c>
      <c r="D1405" t="s">
        <v>701</v>
      </c>
      <c r="E1405" t="s">
        <v>597</v>
      </c>
      <c r="F1405">
        <v>2.7</v>
      </c>
      <c r="G1405">
        <v>59.999999999999993</v>
      </c>
      <c r="H1405">
        <v>162</v>
      </c>
      <c r="I1405">
        <v>-1</v>
      </c>
      <c r="J1405" s="1">
        <f>DATEVALUE(items[[#This Row],[date]])</f>
        <v>44121</v>
      </c>
    </row>
    <row r="1406" spans="1:10" ht="15" x14ac:dyDescent="0.25">
      <c r="A1406" t="s">
        <v>291</v>
      </c>
      <c r="B1406" t="s">
        <v>347</v>
      </c>
      <c r="C1406">
        <v>0</v>
      </c>
      <c r="D1406" t="s">
        <v>609</v>
      </c>
      <c r="E1406" t="s">
        <v>597</v>
      </c>
      <c r="F1406">
        <v>2.2000000000000002</v>
      </c>
      <c r="G1406">
        <v>59.999999999999993</v>
      </c>
      <c r="H1406">
        <v>132</v>
      </c>
      <c r="I1406">
        <v>-1</v>
      </c>
      <c r="J1406" s="1">
        <f>DATEVALUE(items[[#This Row],[date]])</f>
        <v>44121</v>
      </c>
    </row>
    <row r="1407" spans="1:10" ht="15" x14ac:dyDescent="0.25">
      <c r="A1407" t="s">
        <v>291</v>
      </c>
      <c r="B1407" t="s">
        <v>347</v>
      </c>
      <c r="C1407">
        <v>0</v>
      </c>
      <c r="D1407" t="s">
        <v>627</v>
      </c>
      <c r="E1407" t="s">
        <v>602</v>
      </c>
      <c r="F1407">
        <v>1.08</v>
      </c>
      <c r="G1407">
        <v>59.999999999999993</v>
      </c>
      <c r="H1407">
        <v>64.8</v>
      </c>
      <c r="I1407">
        <v>-1</v>
      </c>
      <c r="J1407" s="1">
        <f>DATEVALUE(items[[#This Row],[date]])</f>
        <v>44121</v>
      </c>
    </row>
    <row r="1408" spans="1:10" ht="15" x14ac:dyDescent="0.25">
      <c r="A1408" t="s">
        <v>291</v>
      </c>
      <c r="B1408" t="s">
        <v>347</v>
      </c>
      <c r="C1408">
        <v>0</v>
      </c>
      <c r="D1408" t="s">
        <v>677</v>
      </c>
      <c r="E1408" t="s">
        <v>602</v>
      </c>
      <c r="F1408">
        <v>0.3</v>
      </c>
      <c r="G1408">
        <v>60</v>
      </c>
      <c r="H1408">
        <v>18</v>
      </c>
      <c r="I1408">
        <v>-1</v>
      </c>
      <c r="J1408" s="1">
        <f>DATEVALUE(items[[#This Row],[date]])</f>
        <v>44121</v>
      </c>
    </row>
    <row r="1409" spans="1:10" ht="15" x14ac:dyDescent="0.25">
      <c r="A1409" t="s">
        <v>291</v>
      </c>
      <c r="B1409" t="s">
        <v>347</v>
      </c>
      <c r="C1409">
        <v>0</v>
      </c>
      <c r="D1409" t="s">
        <v>702</v>
      </c>
      <c r="E1409" t="s">
        <v>599</v>
      </c>
      <c r="F1409">
        <v>0.3</v>
      </c>
      <c r="G1409">
        <v>100</v>
      </c>
      <c r="H1409">
        <v>30</v>
      </c>
      <c r="I1409">
        <v>-1</v>
      </c>
      <c r="J1409" s="1">
        <f>DATEVALUE(items[[#This Row],[date]])</f>
        <v>44121</v>
      </c>
    </row>
    <row r="1410" spans="1:10" ht="15" x14ac:dyDescent="0.25">
      <c r="A1410" t="s">
        <v>291</v>
      </c>
      <c r="B1410" t="s">
        <v>347</v>
      </c>
      <c r="C1410">
        <v>0</v>
      </c>
      <c r="D1410" t="s">
        <v>659</v>
      </c>
      <c r="E1410" t="s">
        <v>602</v>
      </c>
      <c r="F1410">
        <v>1</v>
      </c>
      <c r="G1410">
        <v>20</v>
      </c>
      <c r="H1410">
        <v>20</v>
      </c>
      <c r="I1410">
        <v>-1</v>
      </c>
      <c r="J1410" s="1">
        <f>DATEVALUE(items[[#This Row],[date]])</f>
        <v>44121</v>
      </c>
    </row>
    <row r="1411" spans="1:10" ht="15" x14ac:dyDescent="0.25">
      <c r="A1411" t="s">
        <v>291</v>
      </c>
      <c r="B1411" t="s">
        <v>347</v>
      </c>
      <c r="C1411">
        <v>0</v>
      </c>
      <c r="D1411" t="s">
        <v>659</v>
      </c>
      <c r="E1411" t="s">
        <v>602</v>
      </c>
      <c r="F1411">
        <v>1</v>
      </c>
      <c r="G1411">
        <v>15</v>
      </c>
      <c r="H1411">
        <v>15</v>
      </c>
      <c r="I1411">
        <v>-1</v>
      </c>
      <c r="J1411" s="1">
        <f>DATEVALUE(items[[#This Row],[date]])</f>
        <v>44121</v>
      </c>
    </row>
    <row r="1412" spans="1:10" ht="15" x14ac:dyDescent="0.25">
      <c r="A1412" t="s">
        <v>291</v>
      </c>
      <c r="B1412" t="s">
        <v>347</v>
      </c>
      <c r="C1412">
        <v>0</v>
      </c>
      <c r="D1412" t="s">
        <v>639</v>
      </c>
      <c r="E1412" t="s">
        <v>602</v>
      </c>
      <c r="F1412">
        <v>0.55000000000000004</v>
      </c>
      <c r="G1412">
        <v>49.999999999999993</v>
      </c>
      <c r="H1412">
        <v>27.5</v>
      </c>
      <c r="I1412">
        <v>-1</v>
      </c>
      <c r="J1412" s="1">
        <f>DATEVALUE(items[[#This Row],[date]])</f>
        <v>44121</v>
      </c>
    </row>
    <row r="1413" spans="1:10" ht="15" x14ac:dyDescent="0.25">
      <c r="A1413" t="s">
        <v>291</v>
      </c>
      <c r="B1413" t="s">
        <v>347</v>
      </c>
      <c r="C1413">
        <v>0</v>
      </c>
      <c r="D1413" t="s">
        <v>669</v>
      </c>
      <c r="E1413" t="s">
        <v>599</v>
      </c>
      <c r="F1413">
        <v>0.3</v>
      </c>
      <c r="G1413">
        <v>100</v>
      </c>
      <c r="H1413">
        <v>30</v>
      </c>
      <c r="I1413">
        <v>-1</v>
      </c>
      <c r="J1413" s="1">
        <f>DATEVALUE(items[[#This Row],[date]])</f>
        <v>44121</v>
      </c>
    </row>
    <row r="1414" spans="1:10" ht="15" x14ac:dyDescent="0.25">
      <c r="A1414" t="s">
        <v>291</v>
      </c>
      <c r="B1414" t="s">
        <v>347</v>
      </c>
      <c r="C1414">
        <v>0</v>
      </c>
      <c r="D1414" t="s">
        <v>653</v>
      </c>
      <c r="E1414" t="s">
        <v>602</v>
      </c>
      <c r="F1414">
        <v>0.1</v>
      </c>
      <c r="G1414">
        <v>200</v>
      </c>
      <c r="H1414">
        <v>20</v>
      </c>
      <c r="I1414">
        <v>-1</v>
      </c>
      <c r="J1414" s="1">
        <f>DATEVALUE(items[[#This Row],[date]])</f>
        <v>44121</v>
      </c>
    </row>
    <row r="1415" spans="1:10" ht="15" x14ac:dyDescent="0.25">
      <c r="A1415" t="s">
        <v>291</v>
      </c>
      <c r="B1415" t="s">
        <v>347</v>
      </c>
      <c r="C1415">
        <v>0</v>
      </c>
      <c r="D1415" t="s">
        <v>662</v>
      </c>
      <c r="E1415" t="s">
        <v>602</v>
      </c>
      <c r="F1415">
        <v>1.64</v>
      </c>
      <c r="G1415">
        <v>50</v>
      </c>
      <c r="H1415">
        <v>82</v>
      </c>
      <c r="I1415">
        <v>-1</v>
      </c>
      <c r="J1415" s="1">
        <f>DATEVALUE(items[[#This Row],[date]])</f>
        <v>44121</v>
      </c>
    </row>
    <row r="1416" spans="1:10" ht="15" x14ac:dyDescent="0.25">
      <c r="A1416" t="s">
        <v>291</v>
      </c>
      <c r="B1416" t="s">
        <v>347</v>
      </c>
      <c r="C1416">
        <v>0</v>
      </c>
      <c r="D1416" t="s">
        <v>612</v>
      </c>
      <c r="E1416" t="s">
        <v>599</v>
      </c>
      <c r="F1416">
        <v>1</v>
      </c>
      <c r="G1416">
        <v>100</v>
      </c>
      <c r="H1416">
        <v>100</v>
      </c>
      <c r="I1416">
        <v>-1</v>
      </c>
      <c r="J1416" s="1">
        <f>DATEVALUE(items[[#This Row],[date]])</f>
        <v>44121</v>
      </c>
    </row>
    <row r="1417" spans="1:10" ht="15" x14ac:dyDescent="0.25">
      <c r="A1417" t="s">
        <v>291</v>
      </c>
      <c r="B1417" t="s">
        <v>347</v>
      </c>
      <c r="C1417">
        <v>0</v>
      </c>
      <c r="D1417" t="s">
        <v>625</v>
      </c>
      <c r="E1417" t="s">
        <v>599</v>
      </c>
      <c r="F1417">
        <v>3</v>
      </c>
      <c r="G1417">
        <v>40</v>
      </c>
      <c r="H1417">
        <v>120</v>
      </c>
      <c r="I1417">
        <v>-1</v>
      </c>
      <c r="J1417" s="1">
        <f>DATEVALUE(items[[#This Row],[date]])</f>
        <v>44121</v>
      </c>
    </row>
    <row r="1418" spans="1:10" ht="15" x14ac:dyDescent="0.25">
      <c r="A1418" t="s">
        <v>291</v>
      </c>
      <c r="B1418" t="s">
        <v>347</v>
      </c>
      <c r="C1418">
        <v>0</v>
      </c>
      <c r="D1418" t="s">
        <v>607</v>
      </c>
      <c r="E1418" t="s">
        <v>599</v>
      </c>
      <c r="F1418">
        <v>0.2</v>
      </c>
      <c r="G1418">
        <v>100</v>
      </c>
      <c r="H1418">
        <v>20</v>
      </c>
      <c r="I1418">
        <v>-1</v>
      </c>
      <c r="J1418" s="1">
        <f>DATEVALUE(items[[#This Row],[date]])</f>
        <v>44121</v>
      </c>
    </row>
    <row r="1419" spans="1:10" ht="15" x14ac:dyDescent="0.25">
      <c r="A1419" t="s">
        <v>291</v>
      </c>
      <c r="B1419" t="s">
        <v>347</v>
      </c>
      <c r="C1419">
        <v>0</v>
      </c>
      <c r="D1419" t="s">
        <v>638</v>
      </c>
      <c r="E1419" t="s">
        <v>599</v>
      </c>
      <c r="F1419">
        <v>0.9</v>
      </c>
      <c r="G1419">
        <v>100</v>
      </c>
      <c r="H1419">
        <v>90</v>
      </c>
      <c r="I1419">
        <v>-1</v>
      </c>
      <c r="J1419" s="1">
        <f>DATEVALUE(items[[#This Row],[date]])</f>
        <v>44121</v>
      </c>
    </row>
    <row r="1420" spans="1:10" ht="15" x14ac:dyDescent="0.25">
      <c r="A1420" t="s">
        <v>291</v>
      </c>
      <c r="B1420" t="s">
        <v>347</v>
      </c>
      <c r="C1420">
        <v>0</v>
      </c>
      <c r="D1420" t="s">
        <v>610</v>
      </c>
      <c r="E1420" t="s">
        <v>597</v>
      </c>
      <c r="F1420">
        <v>1</v>
      </c>
      <c r="G1420">
        <v>30</v>
      </c>
      <c r="H1420">
        <v>30</v>
      </c>
      <c r="I1420">
        <v>-1</v>
      </c>
      <c r="J1420" s="1">
        <f>DATEVALUE(items[[#This Row],[date]])</f>
        <v>44121</v>
      </c>
    </row>
    <row r="1421" spans="1:10" ht="15" x14ac:dyDescent="0.25">
      <c r="A1421" t="s">
        <v>291</v>
      </c>
      <c r="B1421" t="s">
        <v>347</v>
      </c>
      <c r="C1421">
        <v>0</v>
      </c>
      <c r="D1421" t="s">
        <v>701</v>
      </c>
      <c r="E1421" t="s">
        <v>597</v>
      </c>
      <c r="F1421">
        <v>1.1599999999999999</v>
      </c>
      <c r="G1421">
        <v>60</v>
      </c>
      <c r="H1421">
        <v>69.599999999999994</v>
      </c>
      <c r="I1421">
        <v>-1</v>
      </c>
      <c r="J1421" s="1">
        <f>DATEVALUE(items[[#This Row],[date]])</f>
        <v>44121</v>
      </c>
    </row>
    <row r="1422" spans="1:10" ht="15" x14ac:dyDescent="0.25">
      <c r="A1422" t="s">
        <v>291</v>
      </c>
      <c r="B1422" t="s">
        <v>347</v>
      </c>
      <c r="C1422">
        <v>0</v>
      </c>
      <c r="D1422" t="s">
        <v>613</v>
      </c>
      <c r="E1422" t="s">
        <v>599</v>
      </c>
      <c r="F1422">
        <v>0.8</v>
      </c>
      <c r="G1422">
        <v>100</v>
      </c>
      <c r="H1422">
        <v>80</v>
      </c>
      <c r="I1422">
        <v>-1</v>
      </c>
      <c r="J1422" s="1">
        <f>DATEVALUE(items[[#This Row],[date]])</f>
        <v>44121</v>
      </c>
    </row>
    <row r="1423" spans="1:10" ht="15" x14ac:dyDescent="0.25">
      <c r="A1423" t="s">
        <v>291</v>
      </c>
      <c r="B1423" t="s">
        <v>347</v>
      </c>
      <c r="C1423">
        <v>0</v>
      </c>
      <c r="D1423" t="s">
        <v>626</v>
      </c>
      <c r="E1423" t="s">
        <v>602</v>
      </c>
      <c r="F1423">
        <v>1.3</v>
      </c>
      <c r="G1423">
        <v>50</v>
      </c>
      <c r="H1423">
        <v>65</v>
      </c>
      <c r="I1423">
        <v>-1</v>
      </c>
      <c r="J1423" s="1">
        <f>DATEVALUE(items[[#This Row],[date]])</f>
        <v>44121</v>
      </c>
    </row>
    <row r="1424" spans="1:10" ht="15" x14ac:dyDescent="0.25">
      <c r="A1424" t="s">
        <v>291</v>
      </c>
      <c r="B1424" t="s">
        <v>347</v>
      </c>
      <c r="C1424">
        <v>0</v>
      </c>
      <c r="D1424" t="s">
        <v>609</v>
      </c>
      <c r="E1424" t="s">
        <v>597</v>
      </c>
      <c r="F1424">
        <v>1.29</v>
      </c>
      <c r="G1424">
        <v>60</v>
      </c>
      <c r="H1424">
        <v>77.400000000000006</v>
      </c>
      <c r="I1424">
        <v>-1</v>
      </c>
      <c r="J1424" s="1">
        <f>DATEVALUE(items[[#This Row],[date]])</f>
        <v>44121</v>
      </c>
    </row>
    <row r="1425" spans="1:10" ht="15" x14ac:dyDescent="0.25">
      <c r="A1425" t="s">
        <v>291</v>
      </c>
      <c r="B1425" t="s">
        <v>348</v>
      </c>
      <c r="C1425">
        <v>0</v>
      </c>
      <c r="D1425" t="s">
        <v>628</v>
      </c>
      <c r="E1425" t="s">
        <v>599</v>
      </c>
      <c r="F1425">
        <v>0.5</v>
      </c>
      <c r="G1425">
        <v>100</v>
      </c>
      <c r="H1425">
        <v>50</v>
      </c>
      <c r="I1425">
        <v>-1</v>
      </c>
      <c r="J1425" s="1">
        <f>DATEVALUE(items[[#This Row],[date]])</f>
        <v>44121</v>
      </c>
    </row>
    <row r="1426" spans="1:10" ht="15" x14ac:dyDescent="0.25">
      <c r="A1426" t="s">
        <v>291</v>
      </c>
      <c r="B1426" t="s">
        <v>348</v>
      </c>
      <c r="C1426">
        <v>0</v>
      </c>
      <c r="D1426" t="s">
        <v>625</v>
      </c>
      <c r="E1426" t="s">
        <v>599</v>
      </c>
      <c r="F1426">
        <v>2</v>
      </c>
      <c r="G1426">
        <v>40</v>
      </c>
      <c r="H1426">
        <v>80</v>
      </c>
      <c r="I1426">
        <v>-1</v>
      </c>
      <c r="J1426" s="1">
        <f>DATEVALUE(items[[#This Row],[date]])</f>
        <v>44121</v>
      </c>
    </row>
    <row r="1427" spans="1:10" ht="15" x14ac:dyDescent="0.25">
      <c r="A1427" t="s">
        <v>291</v>
      </c>
      <c r="B1427" t="s">
        <v>348</v>
      </c>
      <c r="C1427">
        <v>0</v>
      </c>
      <c r="D1427" t="s">
        <v>626</v>
      </c>
      <c r="E1427" t="s">
        <v>602</v>
      </c>
      <c r="F1427">
        <v>1.6</v>
      </c>
      <c r="G1427">
        <v>50</v>
      </c>
      <c r="H1427">
        <v>80</v>
      </c>
      <c r="I1427">
        <v>-1</v>
      </c>
      <c r="J1427" s="1">
        <f>DATEVALUE(items[[#This Row],[date]])</f>
        <v>44121</v>
      </c>
    </row>
    <row r="1428" spans="1:10" ht="15" x14ac:dyDescent="0.25">
      <c r="A1428" t="s">
        <v>291</v>
      </c>
      <c r="B1428" t="s">
        <v>348</v>
      </c>
      <c r="C1428">
        <v>0</v>
      </c>
      <c r="D1428" t="s">
        <v>596</v>
      </c>
      <c r="E1428" t="s">
        <v>597</v>
      </c>
      <c r="F1428">
        <v>2</v>
      </c>
      <c r="G1428">
        <v>40</v>
      </c>
      <c r="H1428">
        <v>80</v>
      </c>
      <c r="I1428">
        <v>-1</v>
      </c>
      <c r="J1428" s="1">
        <f>DATEVALUE(items[[#This Row],[date]])</f>
        <v>44121</v>
      </c>
    </row>
    <row r="1429" spans="1:10" ht="15" x14ac:dyDescent="0.25">
      <c r="A1429" t="s">
        <v>291</v>
      </c>
      <c r="B1429" t="s">
        <v>348</v>
      </c>
      <c r="C1429">
        <v>0</v>
      </c>
      <c r="D1429" t="s">
        <v>604</v>
      </c>
      <c r="E1429" t="s">
        <v>602</v>
      </c>
      <c r="F1429">
        <v>1.6</v>
      </c>
      <c r="G1429">
        <v>50</v>
      </c>
      <c r="H1429">
        <v>80</v>
      </c>
      <c r="I1429">
        <v>-1</v>
      </c>
      <c r="J1429" s="1">
        <f>DATEVALUE(items[[#This Row],[date]])</f>
        <v>44121</v>
      </c>
    </row>
    <row r="1430" spans="1:10" ht="15" x14ac:dyDescent="0.25">
      <c r="A1430" t="s">
        <v>291</v>
      </c>
      <c r="B1430" t="s">
        <v>348</v>
      </c>
      <c r="C1430">
        <v>0</v>
      </c>
      <c r="D1430" t="s">
        <v>701</v>
      </c>
      <c r="E1430" t="s">
        <v>597</v>
      </c>
      <c r="F1430">
        <v>1.2</v>
      </c>
      <c r="G1430">
        <v>60</v>
      </c>
      <c r="H1430">
        <v>72</v>
      </c>
      <c r="I1430">
        <v>-1</v>
      </c>
      <c r="J1430" s="1">
        <f>DATEVALUE(items[[#This Row],[date]])</f>
        <v>44121</v>
      </c>
    </row>
    <row r="1431" spans="1:10" ht="15" x14ac:dyDescent="0.25">
      <c r="A1431" t="s">
        <v>291</v>
      </c>
      <c r="B1431" t="s">
        <v>348</v>
      </c>
      <c r="C1431">
        <v>0</v>
      </c>
      <c r="D1431" t="s">
        <v>613</v>
      </c>
      <c r="E1431" t="s">
        <v>599</v>
      </c>
      <c r="F1431">
        <v>0.6</v>
      </c>
      <c r="G1431">
        <v>100</v>
      </c>
      <c r="H1431">
        <v>60</v>
      </c>
      <c r="I1431">
        <v>-1</v>
      </c>
      <c r="J1431" s="1">
        <f>DATEVALUE(items[[#This Row],[date]])</f>
        <v>44121</v>
      </c>
    </row>
    <row r="1432" spans="1:10" ht="15" x14ac:dyDescent="0.25">
      <c r="A1432" t="s">
        <v>291</v>
      </c>
      <c r="B1432" t="s">
        <v>348</v>
      </c>
      <c r="C1432">
        <v>0</v>
      </c>
      <c r="D1432" t="s">
        <v>601</v>
      </c>
      <c r="E1432" t="s">
        <v>602</v>
      </c>
      <c r="F1432">
        <v>0.7</v>
      </c>
      <c r="G1432">
        <v>50</v>
      </c>
      <c r="H1432">
        <v>35</v>
      </c>
      <c r="I1432">
        <v>-1</v>
      </c>
      <c r="J1432" s="1">
        <f>DATEVALUE(items[[#This Row],[date]])</f>
        <v>44121</v>
      </c>
    </row>
    <row r="1433" spans="1:10" ht="15" x14ac:dyDescent="0.25">
      <c r="A1433" t="s">
        <v>291</v>
      </c>
      <c r="B1433" t="s">
        <v>348</v>
      </c>
      <c r="C1433">
        <v>0</v>
      </c>
      <c r="D1433" t="s">
        <v>623</v>
      </c>
      <c r="E1433" t="s">
        <v>602</v>
      </c>
      <c r="F1433">
        <v>0.14000000000000001</v>
      </c>
      <c r="G1433">
        <v>99.999999999999986</v>
      </c>
      <c r="H1433">
        <v>14</v>
      </c>
      <c r="I1433">
        <v>-1</v>
      </c>
      <c r="J1433" s="1">
        <f>DATEVALUE(items[[#This Row],[date]])</f>
        <v>44121</v>
      </c>
    </row>
    <row r="1434" spans="1:10" ht="15" x14ac:dyDescent="0.25">
      <c r="A1434" t="s">
        <v>291</v>
      </c>
      <c r="B1434" t="s">
        <v>348</v>
      </c>
      <c r="C1434">
        <v>0</v>
      </c>
      <c r="D1434" t="s">
        <v>605</v>
      </c>
      <c r="E1434" t="s">
        <v>602</v>
      </c>
      <c r="F1434">
        <v>0.73499999999999999</v>
      </c>
      <c r="G1434">
        <v>50</v>
      </c>
      <c r="H1434">
        <v>36.75</v>
      </c>
      <c r="I1434">
        <v>-1</v>
      </c>
      <c r="J1434" s="1">
        <f>DATEVALUE(items[[#This Row],[date]])</f>
        <v>44121</v>
      </c>
    </row>
    <row r="1435" spans="1:10" ht="15" x14ac:dyDescent="0.25">
      <c r="A1435" t="s">
        <v>291</v>
      </c>
      <c r="B1435" t="s">
        <v>348</v>
      </c>
      <c r="C1435">
        <v>0</v>
      </c>
      <c r="D1435" t="s">
        <v>712</v>
      </c>
      <c r="E1435" t="s">
        <v>597</v>
      </c>
      <c r="F1435">
        <v>1</v>
      </c>
      <c r="G1435">
        <v>70</v>
      </c>
      <c r="H1435">
        <v>70</v>
      </c>
      <c r="I1435">
        <v>-1</v>
      </c>
      <c r="J1435" s="1">
        <f>DATEVALUE(items[[#This Row],[date]])</f>
        <v>44121</v>
      </c>
    </row>
    <row r="1436" spans="1:10" ht="15" x14ac:dyDescent="0.25">
      <c r="A1436" t="s">
        <v>291</v>
      </c>
      <c r="B1436" t="s">
        <v>349</v>
      </c>
      <c r="C1436">
        <v>0</v>
      </c>
      <c r="D1436" t="s">
        <v>623</v>
      </c>
      <c r="E1436" t="s">
        <v>602</v>
      </c>
      <c r="F1436">
        <v>0.8</v>
      </c>
      <c r="G1436">
        <v>100</v>
      </c>
      <c r="H1436">
        <v>80</v>
      </c>
      <c r="I1436">
        <v>-1</v>
      </c>
      <c r="J1436" s="1">
        <f>DATEVALUE(items[[#This Row],[date]])</f>
        <v>44121</v>
      </c>
    </row>
    <row r="1437" spans="1:10" ht="15" x14ac:dyDescent="0.25">
      <c r="A1437" t="s">
        <v>291</v>
      </c>
      <c r="B1437" t="s">
        <v>349</v>
      </c>
      <c r="C1437">
        <v>0</v>
      </c>
      <c r="D1437" t="s">
        <v>596</v>
      </c>
      <c r="E1437" t="s">
        <v>597</v>
      </c>
      <c r="F1437">
        <v>1</v>
      </c>
      <c r="G1437">
        <v>40</v>
      </c>
      <c r="H1437">
        <v>40</v>
      </c>
      <c r="I1437">
        <v>-1</v>
      </c>
      <c r="J1437" s="1">
        <f>DATEVALUE(items[[#This Row],[date]])</f>
        <v>44121</v>
      </c>
    </row>
    <row r="1438" spans="1:10" ht="15" x14ac:dyDescent="0.25">
      <c r="A1438" t="s">
        <v>291</v>
      </c>
      <c r="B1438" t="s">
        <v>349</v>
      </c>
      <c r="C1438">
        <v>0</v>
      </c>
      <c r="D1438" t="s">
        <v>672</v>
      </c>
      <c r="E1438" t="s">
        <v>597</v>
      </c>
      <c r="F1438">
        <v>1</v>
      </c>
      <c r="G1438">
        <v>50</v>
      </c>
      <c r="H1438">
        <v>50</v>
      </c>
      <c r="I1438">
        <v>-1</v>
      </c>
      <c r="J1438" s="1">
        <f>DATEVALUE(items[[#This Row],[date]])</f>
        <v>44121</v>
      </c>
    </row>
    <row r="1439" spans="1:10" ht="15" x14ac:dyDescent="0.25">
      <c r="A1439" t="s">
        <v>291</v>
      </c>
      <c r="B1439" t="s">
        <v>350</v>
      </c>
      <c r="C1439">
        <v>0</v>
      </c>
      <c r="D1439" t="s">
        <v>659</v>
      </c>
      <c r="E1439" t="s">
        <v>602</v>
      </c>
      <c r="F1439">
        <v>2</v>
      </c>
      <c r="G1439">
        <v>20</v>
      </c>
      <c r="H1439">
        <v>40</v>
      </c>
      <c r="I1439">
        <v>-1</v>
      </c>
      <c r="J1439" s="1">
        <f>DATEVALUE(items[[#This Row],[date]])</f>
        <v>44121</v>
      </c>
    </row>
    <row r="1440" spans="1:10" ht="15" x14ac:dyDescent="0.25">
      <c r="A1440" t="s">
        <v>291</v>
      </c>
      <c r="B1440" t="s">
        <v>350</v>
      </c>
      <c r="C1440">
        <v>0</v>
      </c>
      <c r="D1440" t="s">
        <v>623</v>
      </c>
      <c r="E1440" t="s">
        <v>602</v>
      </c>
      <c r="F1440">
        <v>0.74</v>
      </c>
      <c r="G1440">
        <v>100</v>
      </c>
      <c r="H1440">
        <v>74</v>
      </c>
      <c r="I1440">
        <v>-1</v>
      </c>
      <c r="J1440" s="1">
        <f>DATEVALUE(items[[#This Row],[date]])</f>
        <v>44121</v>
      </c>
    </row>
    <row r="1441" spans="1:10" ht="15" x14ac:dyDescent="0.25">
      <c r="A1441" t="s">
        <v>291</v>
      </c>
      <c r="B1441" t="s">
        <v>350</v>
      </c>
      <c r="C1441">
        <v>0</v>
      </c>
      <c r="D1441" t="s">
        <v>628</v>
      </c>
      <c r="E1441" t="s">
        <v>599</v>
      </c>
      <c r="F1441">
        <v>0.5</v>
      </c>
      <c r="G1441">
        <v>100</v>
      </c>
      <c r="H1441">
        <v>50</v>
      </c>
      <c r="I1441">
        <v>-1</v>
      </c>
      <c r="J1441" s="1">
        <f>DATEVALUE(items[[#This Row],[date]])</f>
        <v>44121</v>
      </c>
    </row>
    <row r="1442" spans="1:10" ht="15" x14ac:dyDescent="0.25">
      <c r="A1442" t="s">
        <v>291</v>
      </c>
      <c r="B1442" t="s">
        <v>350</v>
      </c>
      <c r="C1442">
        <v>0</v>
      </c>
      <c r="D1442" t="s">
        <v>600</v>
      </c>
      <c r="E1442" t="s">
        <v>599</v>
      </c>
      <c r="F1442">
        <v>0.5</v>
      </c>
      <c r="G1442">
        <v>100</v>
      </c>
      <c r="H1442">
        <v>50</v>
      </c>
      <c r="I1442">
        <v>-1</v>
      </c>
      <c r="J1442" s="1">
        <f>DATEVALUE(items[[#This Row],[date]])</f>
        <v>44121</v>
      </c>
    </row>
    <row r="1443" spans="1:10" ht="15" x14ac:dyDescent="0.25">
      <c r="A1443" t="s">
        <v>291</v>
      </c>
      <c r="B1443" t="s">
        <v>350</v>
      </c>
      <c r="C1443">
        <v>0</v>
      </c>
      <c r="D1443" t="s">
        <v>605</v>
      </c>
      <c r="E1443" t="s">
        <v>602</v>
      </c>
      <c r="F1443">
        <v>0.56000000000000005</v>
      </c>
      <c r="G1443">
        <v>49.999999999999993</v>
      </c>
      <c r="H1443">
        <v>28</v>
      </c>
      <c r="I1443">
        <v>-1</v>
      </c>
      <c r="J1443" s="1">
        <f>DATEVALUE(items[[#This Row],[date]])</f>
        <v>44121</v>
      </c>
    </row>
    <row r="1444" spans="1:10" ht="15" x14ac:dyDescent="0.25">
      <c r="A1444" t="s">
        <v>291</v>
      </c>
      <c r="B1444" t="s">
        <v>350</v>
      </c>
      <c r="C1444">
        <v>0</v>
      </c>
      <c r="D1444" t="s">
        <v>638</v>
      </c>
      <c r="E1444" t="s">
        <v>599</v>
      </c>
      <c r="F1444">
        <v>0.8</v>
      </c>
      <c r="G1444">
        <v>100</v>
      </c>
      <c r="H1444">
        <v>80</v>
      </c>
      <c r="I1444">
        <v>-1</v>
      </c>
      <c r="J1444" s="1">
        <f>DATEVALUE(items[[#This Row],[date]])</f>
        <v>44121</v>
      </c>
    </row>
    <row r="1445" spans="1:10" ht="15" x14ac:dyDescent="0.25">
      <c r="A1445" t="s">
        <v>291</v>
      </c>
      <c r="B1445" t="s">
        <v>350</v>
      </c>
      <c r="C1445">
        <v>0</v>
      </c>
      <c r="D1445" t="s">
        <v>662</v>
      </c>
      <c r="E1445" t="s">
        <v>602</v>
      </c>
      <c r="F1445">
        <v>0.94</v>
      </c>
      <c r="G1445">
        <v>50</v>
      </c>
      <c r="H1445">
        <v>47</v>
      </c>
      <c r="I1445">
        <v>-1</v>
      </c>
      <c r="J1445" s="1">
        <f>DATEVALUE(items[[#This Row],[date]])</f>
        <v>44121</v>
      </c>
    </row>
    <row r="1446" spans="1:10" ht="15" x14ac:dyDescent="0.25">
      <c r="A1446" t="s">
        <v>291</v>
      </c>
      <c r="B1446" t="s">
        <v>351</v>
      </c>
      <c r="C1446">
        <v>0</v>
      </c>
      <c r="D1446" t="s">
        <v>645</v>
      </c>
      <c r="E1446" t="s">
        <v>619</v>
      </c>
      <c r="F1446">
        <v>1</v>
      </c>
      <c r="G1446">
        <v>250</v>
      </c>
      <c r="H1446">
        <v>250</v>
      </c>
      <c r="I1446">
        <v>-1</v>
      </c>
      <c r="J1446" s="1">
        <f>DATEVALUE(items[[#This Row],[date]])</f>
        <v>44121</v>
      </c>
    </row>
    <row r="1447" spans="1:10" ht="15" x14ac:dyDescent="0.25">
      <c r="A1447" t="s">
        <v>291</v>
      </c>
      <c r="B1447" t="s">
        <v>352</v>
      </c>
      <c r="C1447">
        <v>0</v>
      </c>
      <c r="D1447" t="s">
        <v>637</v>
      </c>
      <c r="E1447" t="s">
        <v>602</v>
      </c>
      <c r="F1447">
        <v>0.49</v>
      </c>
      <c r="G1447">
        <v>180</v>
      </c>
      <c r="H1447">
        <v>88.2</v>
      </c>
      <c r="I1447">
        <v>-1</v>
      </c>
      <c r="J1447" s="1">
        <f>DATEVALUE(items[[#This Row],[date]])</f>
        <v>44121</v>
      </c>
    </row>
    <row r="1448" spans="1:10" ht="15" x14ac:dyDescent="0.25">
      <c r="A1448" t="s">
        <v>291</v>
      </c>
      <c r="B1448" t="s">
        <v>352</v>
      </c>
      <c r="C1448">
        <v>0</v>
      </c>
      <c r="D1448" t="s">
        <v>711</v>
      </c>
      <c r="E1448" t="s">
        <v>697</v>
      </c>
      <c r="F1448">
        <v>1</v>
      </c>
      <c r="G1448">
        <v>30</v>
      </c>
      <c r="H1448">
        <v>30</v>
      </c>
      <c r="I1448">
        <v>-1</v>
      </c>
      <c r="J1448" s="1">
        <f>DATEVALUE(items[[#This Row],[date]])</f>
        <v>44121</v>
      </c>
    </row>
    <row r="1449" spans="1:10" ht="15" x14ac:dyDescent="0.25">
      <c r="A1449" t="s">
        <v>291</v>
      </c>
      <c r="B1449" t="s">
        <v>352</v>
      </c>
      <c r="C1449">
        <v>0</v>
      </c>
      <c r="D1449" t="s">
        <v>651</v>
      </c>
      <c r="E1449" t="s">
        <v>599</v>
      </c>
      <c r="F1449">
        <v>0.1</v>
      </c>
      <c r="G1449">
        <v>100</v>
      </c>
      <c r="H1449">
        <v>10</v>
      </c>
      <c r="I1449">
        <v>-1</v>
      </c>
      <c r="J1449" s="1">
        <f>DATEVALUE(items[[#This Row],[date]])</f>
        <v>44121</v>
      </c>
    </row>
    <row r="1450" spans="1:10" ht="15" x14ac:dyDescent="0.25">
      <c r="A1450" t="s">
        <v>291</v>
      </c>
      <c r="B1450" t="s">
        <v>352</v>
      </c>
      <c r="C1450">
        <v>0</v>
      </c>
      <c r="D1450" t="s">
        <v>600</v>
      </c>
      <c r="E1450" t="s">
        <v>599</v>
      </c>
      <c r="F1450">
        <v>0.1</v>
      </c>
      <c r="G1450">
        <v>100</v>
      </c>
      <c r="H1450">
        <v>10</v>
      </c>
      <c r="I1450">
        <v>-1</v>
      </c>
      <c r="J1450" s="1">
        <f>DATEVALUE(items[[#This Row],[date]])</f>
        <v>44121</v>
      </c>
    </row>
    <row r="1451" spans="1:10" ht="15" x14ac:dyDescent="0.25">
      <c r="A1451" t="s">
        <v>291</v>
      </c>
      <c r="B1451" t="s">
        <v>352</v>
      </c>
      <c r="C1451">
        <v>0</v>
      </c>
      <c r="D1451" t="s">
        <v>652</v>
      </c>
      <c r="E1451" t="s">
        <v>599</v>
      </c>
      <c r="F1451">
        <v>0.1</v>
      </c>
      <c r="G1451">
        <v>100</v>
      </c>
      <c r="H1451">
        <v>10</v>
      </c>
      <c r="I1451">
        <v>-1</v>
      </c>
      <c r="J1451" s="1">
        <f>DATEVALUE(items[[#This Row],[date]])</f>
        <v>44121</v>
      </c>
    </row>
    <row r="1452" spans="1:10" ht="15" x14ac:dyDescent="0.25">
      <c r="A1452" t="s">
        <v>291</v>
      </c>
      <c r="B1452" t="s">
        <v>352</v>
      </c>
      <c r="C1452">
        <v>0</v>
      </c>
      <c r="D1452" t="s">
        <v>607</v>
      </c>
      <c r="E1452" t="s">
        <v>599</v>
      </c>
      <c r="F1452">
        <v>0.1</v>
      </c>
      <c r="G1452">
        <v>100</v>
      </c>
      <c r="H1452">
        <v>10</v>
      </c>
      <c r="I1452">
        <v>-1</v>
      </c>
      <c r="J1452" s="1">
        <f>DATEVALUE(items[[#This Row],[date]])</f>
        <v>44121</v>
      </c>
    </row>
    <row r="1453" spans="1:10" ht="15" x14ac:dyDescent="0.25">
      <c r="A1453" t="s">
        <v>291</v>
      </c>
      <c r="B1453" t="s">
        <v>352</v>
      </c>
      <c r="C1453">
        <v>0</v>
      </c>
      <c r="D1453" t="s">
        <v>613</v>
      </c>
      <c r="E1453" t="s">
        <v>599</v>
      </c>
      <c r="F1453">
        <v>0.2</v>
      </c>
      <c r="G1453">
        <v>100</v>
      </c>
      <c r="H1453">
        <v>20</v>
      </c>
      <c r="I1453">
        <v>-1</v>
      </c>
      <c r="J1453" s="1">
        <f>DATEVALUE(items[[#This Row],[date]])</f>
        <v>44121</v>
      </c>
    </row>
    <row r="1454" spans="1:10" ht="15" hidden="1" x14ac:dyDescent="0.25">
      <c r="A1454" t="s">
        <v>353</v>
      </c>
      <c r="B1454" t="s">
        <v>354</v>
      </c>
      <c r="C1454">
        <v>0</v>
      </c>
      <c r="D1454" t="s">
        <v>626</v>
      </c>
      <c r="E1454" t="s">
        <v>602</v>
      </c>
      <c r="F1454">
        <v>1.9</v>
      </c>
      <c r="G1454">
        <v>50</v>
      </c>
      <c r="H1454">
        <v>95</v>
      </c>
      <c r="I1454">
        <v>-1</v>
      </c>
      <c r="J1454" s="1">
        <f>DATEVALUE(items[[#This Row],[date]])</f>
        <v>44122</v>
      </c>
    </row>
    <row r="1455" spans="1:10" ht="15" hidden="1" x14ac:dyDescent="0.25">
      <c r="A1455" t="s">
        <v>353</v>
      </c>
      <c r="B1455" t="s">
        <v>354</v>
      </c>
      <c r="C1455">
        <v>0</v>
      </c>
      <c r="D1455" t="s">
        <v>655</v>
      </c>
      <c r="E1455" t="s">
        <v>602</v>
      </c>
      <c r="F1455">
        <v>1.4</v>
      </c>
      <c r="G1455">
        <v>50</v>
      </c>
      <c r="H1455">
        <v>70</v>
      </c>
      <c r="I1455">
        <v>-1</v>
      </c>
      <c r="J1455" s="1">
        <f>DATEVALUE(items[[#This Row],[date]])</f>
        <v>44122</v>
      </c>
    </row>
    <row r="1456" spans="1:10" ht="15" hidden="1" x14ac:dyDescent="0.25">
      <c r="A1456" t="s">
        <v>353</v>
      </c>
      <c r="B1456" t="s">
        <v>354</v>
      </c>
      <c r="C1456">
        <v>0</v>
      </c>
      <c r="D1456" t="s">
        <v>623</v>
      </c>
      <c r="E1456" t="s">
        <v>602</v>
      </c>
      <c r="F1456">
        <v>0.3</v>
      </c>
      <c r="G1456">
        <v>100</v>
      </c>
      <c r="H1456">
        <v>30</v>
      </c>
      <c r="I1456">
        <v>-1</v>
      </c>
      <c r="J1456" s="1">
        <f>DATEVALUE(items[[#This Row],[date]])</f>
        <v>44122</v>
      </c>
    </row>
    <row r="1457" spans="1:10" ht="15" hidden="1" x14ac:dyDescent="0.25">
      <c r="A1457" t="s">
        <v>353</v>
      </c>
      <c r="B1457" t="s">
        <v>355</v>
      </c>
      <c r="C1457">
        <v>0</v>
      </c>
      <c r="D1457" t="s">
        <v>701</v>
      </c>
      <c r="E1457" t="s">
        <v>597</v>
      </c>
      <c r="F1457">
        <v>2</v>
      </c>
      <c r="G1457">
        <v>60</v>
      </c>
      <c r="H1457">
        <v>120</v>
      </c>
      <c r="I1457">
        <v>-1</v>
      </c>
      <c r="J1457" s="1">
        <f>DATEVALUE(items[[#This Row],[date]])</f>
        <v>44122</v>
      </c>
    </row>
    <row r="1458" spans="1:10" ht="15" hidden="1" x14ac:dyDescent="0.25">
      <c r="A1458" t="s">
        <v>353</v>
      </c>
      <c r="B1458" t="s">
        <v>355</v>
      </c>
      <c r="C1458">
        <v>0</v>
      </c>
      <c r="D1458" t="s">
        <v>623</v>
      </c>
      <c r="E1458" t="s">
        <v>602</v>
      </c>
      <c r="F1458">
        <v>0.6</v>
      </c>
      <c r="G1458">
        <v>100</v>
      </c>
      <c r="H1458">
        <v>60</v>
      </c>
      <c r="I1458">
        <v>-1</v>
      </c>
      <c r="J1458" s="1">
        <f>DATEVALUE(items[[#This Row],[date]])</f>
        <v>44122</v>
      </c>
    </row>
    <row r="1459" spans="1:10" ht="15" hidden="1" x14ac:dyDescent="0.25">
      <c r="A1459" t="s">
        <v>353</v>
      </c>
      <c r="B1459" t="s">
        <v>355</v>
      </c>
      <c r="C1459">
        <v>0</v>
      </c>
      <c r="D1459" t="s">
        <v>628</v>
      </c>
      <c r="E1459" t="s">
        <v>599</v>
      </c>
      <c r="F1459">
        <v>0.27</v>
      </c>
      <c r="G1459">
        <v>100</v>
      </c>
      <c r="H1459">
        <v>27</v>
      </c>
      <c r="I1459">
        <v>-1</v>
      </c>
      <c r="J1459" s="1">
        <f>DATEVALUE(items[[#This Row],[date]])</f>
        <v>44122</v>
      </c>
    </row>
    <row r="1460" spans="1:10" ht="15" hidden="1" x14ac:dyDescent="0.25">
      <c r="A1460" t="s">
        <v>353</v>
      </c>
      <c r="B1460" t="s">
        <v>356</v>
      </c>
      <c r="C1460">
        <v>0</v>
      </c>
      <c r="D1460" t="s">
        <v>637</v>
      </c>
      <c r="E1460" t="s">
        <v>602</v>
      </c>
      <c r="F1460">
        <v>0.45</v>
      </c>
      <c r="G1460">
        <v>180</v>
      </c>
      <c r="H1460">
        <v>81</v>
      </c>
      <c r="I1460">
        <v>-1</v>
      </c>
      <c r="J1460" s="1">
        <f>DATEVALUE(items[[#This Row],[date]])</f>
        <v>44122</v>
      </c>
    </row>
    <row r="1461" spans="1:10" ht="15" hidden="1" x14ac:dyDescent="0.25">
      <c r="A1461" t="s">
        <v>353</v>
      </c>
      <c r="B1461" t="s">
        <v>357</v>
      </c>
      <c r="C1461">
        <v>0</v>
      </c>
      <c r="D1461" t="s">
        <v>651</v>
      </c>
      <c r="E1461" t="s">
        <v>599</v>
      </c>
      <c r="F1461">
        <v>0.3</v>
      </c>
      <c r="G1461">
        <v>100</v>
      </c>
      <c r="H1461">
        <v>30</v>
      </c>
      <c r="I1461">
        <v>-1</v>
      </c>
      <c r="J1461" s="1">
        <f>DATEVALUE(items[[#This Row],[date]])</f>
        <v>44122</v>
      </c>
    </row>
    <row r="1462" spans="1:10" ht="15" hidden="1" x14ac:dyDescent="0.25">
      <c r="A1462" t="s">
        <v>353</v>
      </c>
      <c r="B1462" t="s">
        <v>358</v>
      </c>
      <c r="C1462">
        <v>0</v>
      </c>
      <c r="D1462" t="s">
        <v>623</v>
      </c>
      <c r="E1462" t="s">
        <v>602</v>
      </c>
      <c r="F1462">
        <v>0.33</v>
      </c>
      <c r="G1462">
        <v>100</v>
      </c>
      <c r="H1462">
        <v>33</v>
      </c>
      <c r="I1462">
        <v>-1</v>
      </c>
      <c r="J1462" s="1">
        <f>DATEVALUE(items[[#This Row],[date]])</f>
        <v>44122</v>
      </c>
    </row>
    <row r="1463" spans="1:10" ht="15" hidden="1" x14ac:dyDescent="0.25">
      <c r="A1463" t="s">
        <v>353</v>
      </c>
      <c r="B1463" t="s">
        <v>358</v>
      </c>
      <c r="C1463">
        <v>0</v>
      </c>
      <c r="D1463" t="s">
        <v>627</v>
      </c>
      <c r="E1463" t="s">
        <v>602</v>
      </c>
      <c r="F1463">
        <v>0.14000000000000001</v>
      </c>
      <c r="G1463">
        <v>60</v>
      </c>
      <c r="H1463">
        <v>8.4</v>
      </c>
      <c r="I1463">
        <v>-1</v>
      </c>
      <c r="J1463" s="1">
        <f>DATEVALUE(items[[#This Row],[date]])</f>
        <v>44122</v>
      </c>
    </row>
    <row r="1464" spans="1:10" ht="15" hidden="1" x14ac:dyDescent="0.25">
      <c r="A1464" t="s">
        <v>353</v>
      </c>
      <c r="B1464" t="s">
        <v>358</v>
      </c>
      <c r="C1464">
        <v>0</v>
      </c>
      <c r="D1464" t="s">
        <v>665</v>
      </c>
      <c r="E1464" t="s">
        <v>602</v>
      </c>
      <c r="F1464">
        <v>0.06</v>
      </c>
      <c r="G1464">
        <v>100</v>
      </c>
      <c r="H1464">
        <v>6</v>
      </c>
      <c r="I1464">
        <v>-1</v>
      </c>
      <c r="J1464" s="1">
        <f>DATEVALUE(items[[#This Row],[date]])</f>
        <v>44122</v>
      </c>
    </row>
    <row r="1465" spans="1:10" ht="15" hidden="1" x14ac:dyDescent="0.25">
      <c r="A1465" t="s">
        <v>353</v>
      </c>
      <c r="B1465" t="s">
        <v>358</v>
      </c>
      <c r="C1465">
        <v>0</v>
      </c>
      <c r="D1465" t="s">
        <v>663</v>
      </c>
      <c r="E1465" t="s">
        <v>599</v>
      </c>
      <c r="F1465">
        <v>0.15</v>
      </c>
      <c r="G1465">
        <v>150</v>
      </c>
      <c r="H1465">
        <v>22.5</v>
      </c>
      <c r="I1465">
        <v>-1</v>
      </c>
      <c r="J1465" s="1">
        <f>DATEVALUE(items[[#This Row],[date]])</f>
        <v>44122</v>
      </c>
    </row>
    <row r="1466" spans="1:10" ht="15" hidden="1" x14ac:dyDescent="0.25">
      <c r="A1466" t="s">
        <v>353</v>
      </c>
      <c r="B1466" t="s">
        <v>359</v>
      </c>
      <c r="C1466">
        <v>0</v>
      </c>
      <c r="D1466" t="s">
        <v>647</v>
      </c>
      <c r="E1466" t="s">
        <v>602</v>
      </c>
      <c r="F1466">
        <v>2.2650000000000001</v>
      </c>
      <c r="G1466">
        <v>50</v>
      </c>
      <c r="H1466">
        <v>113.25</v>
      </c>
      <c r="I1466">
        <v>-1</v>
      </c>
      <c r="J1466" s="1">
        <f>DATEVALUE(items[[#This Row],[date]])</f>
        <v>44122</v>
      </c>
    </row>
    <row r="1467" spans="1:10" ht="15" hidden="1" x14ac:dyDescent="0.25">
      <c r="A1467" t="s">
        <v>353</v>
      </c>
      <c r="B1467" t="s">
        <v>359</v>
      </c>
      <c r="C1467">
        <v>0</v>
      </c>
      <c r="D1467" t="s">
        <v>664</v>
      </c>
      <c r="E1467" t="s">
        <v>597</v>
      </c>
      <c r="F1467">
        <v>3.38</v>
      </c>
      <c r="G1467">
        <v>50</v>
      </c>
      <c r="H1467">
        <v>169</v>
      </c>
      <c r="I1467">
        <v>-1</v>
      </c>
      <c r="J1467" s="1">
        <f>DATEVALUE(items[[#This Row],[date]])</f>
        <v>44122</v>
      </c>
    </row>
    <row r="1468" spans="1:10" ht="15" hidden="1" x14ac:dyDescent="0.25">
      <c r="A1468" t="s">
        <v>353</v>
      </c>
      <c r="B1468" t="s">
        <v>359</v>
      </c>
      <c r="C1468">
        <v>0</v>
      </c>
      <c r="D1468" t="s">
        <v>623</v>
      </c>
      <c r="E1468" t="s">
        <v>602</v>
      </c>
      <c r="F1468">
        <v>0.6</v>
      </c>
      <c r="G1468">
        <v>100</v>
      </c>
      <c r="H1468">
        <v>60</v>
      </c>
      <c r="I1468">
        <v>-1</v>
      </c>
      <c r="J1468" s="1">
        <f>DATEVALUE(items[[#This Row],[date]])</f>
        <v>44122</v>
      </c>
    </row>
    <row r="1469" spans="1:10" ht="15" hidden="1" x14ac:dyDescent="0.25">
      <c r="A1469" t="s">
        <v>353</v>
      </c>
      <c r="B1469" t="s">
        <v>359</v>
      </c>
      <c r="C1469">
        <v>0</v>
      </c>
      <c r="D1469" t="s">
        <v>609</v>
      </c>
      <c r="E1469" t="s">
        <v>597</v>
      </c>
      <c r="F1469">
        <v>0.6</v>
      </c>
      <c r="G1469">
        <v>60</v>
      </c>
      <c r="H1469">
        <v>36</v>
      </c>
      <c r="I1469">
        <v>-1</v>
      </c>
      <c r="J1469" s="1">
        <f>DATEVALUE(items[[#This Row],[date]])</f>
        <v>44122</v>
      </c>
    </row>
    <row r="1470" spans="1:10" ht="15" hidden="1" x14ac:dyDescent="0.25">
      <c r="A1470" t="s">
        <v>353</v>
      </c>
      <c r="B1470" t="s">
        <v>359</v>
      </c>
      <c r="C1470">
        <v>0</v>
      </c>
      <c r="D1470" t="s">
        <v>613</v>
      </c>
      <c r="E1470" t="s">
        <v>599</v>
      </c>
      <c r="F1470">
        <v>0.2</v>
      </c>
      <c r="G1470">
        <v>100</v>
      </c>
      <c r="H1470">
        <v>20</v>
      </c>
      <c r="I1470">
        <v>-1</v>
      </c>
      <c r="J1470" s="1">
        <f>DATEVALUE(items[[#This Row],[date]])</f>
        <v>44122</v>
      </c>
    </row>
    <row r="1471" spans="1:10" ht="15" hidden="1" x14ac:dyDescent="0.25">
      <c r="A1471" t="s">
        <v>353</v>
      </c>
      <c r="B1471" t="s">
        <v>359</v>
      </c>
      <c r="C1471">
        <v>0</v>
      </c>
      <c r="D1471" t="s">
        <v>663</v>
      </c>
      <c r="E1471" t="s">
        <v>599</v>
      </c>
      <c r="F1471">
        <v>0.1</v>
      </c>
      <c r="G1471">
        <v>150</v>
      </c>
      <c r="H1471">
        <v>15</v>
      </c>
      <c r="I1471">
        <v>-1</v>
      </c>
      <c r="J1471" s="1">
        <f>DATEVALUE(items[[#This Row],[date]])</f>
        <v>44122</v>
      </c>
    </row>
    <row r="1472" spans="1:10" ht="15" hidden="1" x14ac:dyDescent="0.25">
      <c r="A1472" t="s">
        <v>353</v>
      </c>
      <c r="B1472" t="s">
        <v>360</v>
      </c>
      <c r="C1472">
        <v>0</v>
      </c>
      <c r="D1472" t="s">
        <v>663</v>
      </c>
      <c r="E1472" t="s">
        <v>599</v>
      </c>
      <c r="F1472">
        <v>0.13</v>
      </c>
      <c r="G1472">
        <v>150</v>
      </c>
      <c r="H1472">
        <v>19.5</v>
      </c>
      <c r="I1472">
        <v>-1</v>
      </c>
      <c r="J1472" s="1">
        <f>DATEVALUE(items[[#This Row],[date]])</f>
        <v>44122</v>
      </c>
    </row>
    <row r="1473" spans="1:10" ht="15" hidden="1" x14ac:dyDescent="0.25">
      <c r="A1473" t="s">
        <v>353</v>
      </c>
      <c r="B1473" t="s">
        <v>360</v>
      </c>
      <c r="C1473">
        <v>0</v>
      </c>
      <c r="D1473" t="s">
        <v>662</v>
      </c>
      <c r="E1473" t="s">
        <v>602</v>
      </c>
      <c r="F1473">
        <v>0.2</v>
      </c>
      <c r="G1473">
        <v>50</v>
      </c>
      <c r="H1473">
        <v>10</v>
      </c>
      <c r="I1473">
        <v>-1</v>
      </c>
      <c r="J1473" s="1">
        <f>DATEVALUE(items[[#This Row],[date]])</f>
        <v>44122</v>
      </c>
    </row>
    <row r="1474" spans="1:10" ht="15" hidden="1" x14ac:dyDescent="0.25">
      <c r="A1474" t="s">
        <v>353</v>
      </c>
      <c r="B1474" t="s">
        <v>361</v>
      </c>
      <c r="C1474">
        <v>0</v>
      </c>
      <c r="D1474" t="s">
        <v>626</v>
      </c>
      <c r="E1474" t="s">
        <v>602</v>
      </c>
      <c r="F1474">
        <v>0.9</v>
      </c>
      <c r="G1474">
        <v>50</v>
      </c>
      <c r="H1474">
        <v>45</v>
      </c>
      <c r="I1474">
        <v>-1</v>
      </c>
      <c r="J1474" s="1">
        <f>DATEVALUE(items[[#This Row],[date]])</f>
        <v>44122</v>
      </c>
    </row>
    <row r="1475" spans="1:10" ht="15" hidden="1" x14ac:dyDescent="0.25">
      <c r="A1475" t="s">
        <v>353</v>
      </c>
      <c r="B1475" t="s">
        <v>361</v>
      </c>
      <c r="C1475">
        <v>0</v>
      </c>
      <c r="D1475" t="s">
        <v>651</v>
      </c>
      <c r="E1475" t="s">
        <v>599</v>
      </c>
      <c r="F1475">
        <v>0.1</v>
      </c>
      <c r="G1475">
        <v>100</v>
      </c>
      <c r="H1475">
        <v>10</v>
      </c>
      <c r="I1475">
        <v>-1</v>
      </c>
      <c r="J1475" s="1">
        <f>DATEVALUE(items[[#This Row],[date]])</f>
        <v>44122</v>
      </c>
    </row>
    <row r="1476" spans="1:10" ht="15" hidden="1" x14ac:dyDescent="0.25">
      <c r="A1476" t="s">
        <v>353</v>
      </c>
      <c r="B1476" t="s">
        <v>361</v>
      </c>
      <c r="C1476">
        <v>0</v>
      </c>
      <c r="D1476" t="s">
        <v>637</v>
      </c>
      <c r="E1476" t="s">
        <v>602</v>
      </c>
      <c r="F1476">
        <v>0.48</v>
      </c>
      <c r="G1476">
        <v>180.00000000000003</v>
      </c>
      <c r="H1476">
        <v>86.4</v>
      </c>
      <c r="I1476">
        <v>-1</v>
      </c>
      <c r="J1476" s="1">
        <f>DATEVALUE(items[[#This Row],[date]])</f>
        <v>44122</v>
      </c>
    </row>
    <row r="1477" spans="1:10" ht="15" hidden="1" x14ac:dyDescent="0.25">
      <c r="A1477" t="s">
        <v>353</v>
      </c>
      <c r="B1477" t="s">
        <v>361</v>
      </c>
      <c r="C1477">
        <v>0</v>
      </c>
      <c r="D1477" t="s">
        <v>663</v>
      </c>
      <c r="E1477" t="s">
        <v>599</v>
      </c>
      <c r="F1477">
        <v>0.1</v>
      </c>
      <c r="G1477">
        <v>150</v>
      </c>
      <c r="H1477">
        <v>15</v>
      </c>
      <c r="I1477">
        <v>-1</v>
      </c>
      <c r="J1477" s="1">
        <f>DATEVALUE(items[[#This Row],[date]])</f>
        <v>44122</v>
      </c>
    </row>
    <row r="1478" spans="1:10" ht="15" hidden="1" x14ac:dyDescent="0.25">
      <c r="A1478" t="s">
        <v>353</v>
      </c>
      <c r="B1478" t="s">
        <v>361</v>
      </c>
      <c r="C1478">
        <v>0</v>
      </c>
      <c r="D1478" t="s">
        <v>628</v>
      </c>
      <c r="E1478" t="s">
        <v>599</v>
      </c>
      <c r="F1478">
        <v>0.26</v>
      </c>
      <c r="G1478">
        <v>100</v>
      </c>
      <c r="H1478">
        <v>26</v>
      </c>
      <c r="I1478">
        <v>-1</v>
      </c>
      <c r="J1478" s="1">
        <f>DATEVALUE(items[[#This Row],[date]])</f>
        <v>44122</v>
      </c>
    </row>
    <row r="1479" spans="1:10" ht="15" hidden="1" x14ac:dyDescent="0.25">
      <c r="A1479" t="s">
        <v>353</v>
      </c>
      <c r="B1479" t="s">
        <v>361</v>
      </c>
      <c r="C1479">
        <v>0</v>
      </c>
      <c r="D1479" t="s">
        <v>662</v>
      </c>
      <c r="E1479" t="s">
        <v>602</v>
      </c>
      <c r="F1479">
        <v>0.37</v>
      </c>
      <c r="G1479">
        <v>50</v>
      </c>
      <c r="H1479">
        <v>18.5</v>
      </c>
      <c r="I1479">
        <v>-1</v>
      </c>
      <c r="J1479" s="1">
        <f>DATEVALUE(items[[#This Row],[date]])</f>
        <v>44122</v>
      </c>
    </row>
    <row r="1480" spans="1:10" ht="15" hidden="1" x14ac:dyDescent="0.25">
      <c r="A1480" t="s">
        <v>353</v>
      </c>
      <c r="B1480" t="s">
        <v>361</v>
      </c>
      <c r="C1480">
        <v>0</v>
      </c>
      <c r="D1480" t="s">
        <v>623</v>
      </c>
      <c r="E1480" t="s">
        <v>602</v>
      </c>
      <c r="F1480">
        <v>0.35</v>
      </c>
      <c r="G1480">
        <v>100</v>
      </c>
      <c r="H1480">
        <v>35</v>
      </c>
      <c r="I1480">
        <v>-1</v>
      </c>
      <c r="J1480" s="1">
        <f>DATEVALUE(items[[#This Row],[date]])</f>
        <v>44122</v>
      </c>
    </row>
    <row r="1481" spans="1:10" ht="15" hidden="1" x14ac:dyDescent="0.25">
      <c r="A1481" t="s">
        <v>353</v>
      </c>
      <c r="B1481" t="s">
        <v>361</v>
      </c>
      <c r="C1481">
        <v>0</v>
      </c>
      <c r="D1481" t="s">
        <v>653</v>
      </c>
      <c r="E1481" t="s">
        <v>602</v>
      </c>
      <c r="F1481">
        <v>0.05</v>
      </c>
      <c r="G1481">
        <v>200</v>
      </c>
      <c r="H1481">
        <v>10</v>
      </c>
      <c r="I1481">
        <v>-1</v>
      </c>
      <c r="J1481" s="1">
        <f>DATEVALUE(items[[#This Row],[date]])</f>
        <v>44122</v>
      </c>
    </row>
    <row r="1482" spans="1:10" ht="15" hidden="1" x14ac:dyDescent="0.25">
      <c r="A1482" t="s">
        <v>353</v>
      </c>
      <c r="B1482" t="s">
        <v>362</v>
      </c>
      <c r="C1482">
        <v>0</v>
      </c>
      <c r="D1482" t="s">
        <v>712</v>
      </c>
      <c r="E1482" t="s">
        <v>597</v>
      </c>
      <c r="F1482">
        <v>1</v>
      </c>
      <c r="G1482">
        <v>70</v>
      </c>
      <c r="H1482">
        <v>70</v>
      </c>
      <c r="I1482">
        <v>-1</v>
      </c>
      <c r="J1482" s="1">
        <f>DATEVALUE(items[[#This Row],[date]])</f>
        <v>44122</v>
      </c>
    </row>
    <row r="1483" spans="1:10" ht="15" hidden="1" x14ac:dyDescent="0.25">
      <c r="A1483" t="s">
        <v>353</v>
      </c>
      <c r="B1483" t="s">
        <v>362</v>
      </c>
      <c r="C1483">
        <v>0</v>
      </c>
      <c r="D1483" t="s">
        <v>596</v>
      </c>
      <c r="E1483" t="s">
        <v>597</v>
      </c>
      <c r="F1483">
        <v>1</v>
      </c>
      <c r="G1483">
        <v>40</v>
      </c>
      <c r="H1483">
        <v>40</v>
      </c>
      <c r="I1483">
        <v>-1</v>
      </c>
      <c r="J1483" s="1">
        <f>DATEVALUE(items[[#This Row],[date]])</f>
        <v>44122</v>
      </c>
    </row>
    <row r="1484" spans="1:10" ht="15" hidden="1" x14ac:dyDescent="0.25">
      <c r="A1484" t="s">
        <v>353</v>
      </c>
      <c r="B1484" t="s">
        <v>362</v>
      </c>
      <c r="C1484">
        <v>0</v>
      </c>
      <c r="D1484" t="s">
        <v>626</v>
      </c>
      <c r="E1484" t="s">
        <v>602</v>
      </c>
      <c r="F1484">
        <v>0.6</v>
      </c>
      <c r="G1484">
        <v>50</v>
      </c>
      <c r="H1484">
        <v>30</v>
      </c>
      <c r="I1484">
        <v>-1</v>
      </c>
      <c r="J1484" s="1">
        <f>DATEVALUE(items[[#This Row],[date]])</f>
        <v>44122</v>
      </c>
    </row>
    <row r="1485" spans="1:10" ht="15" hidden="1" x14ac:dyDescent="0.25">
      <c r="A1485" t="s">
        <v>353</v>
      </c>
      <c r="B1485" t="s">
        <v>362</v>
      </c>
      <c r="C1485">
        <v>0</v>
      </c>
      <c r="D1485" t="s">
        <v>664</v>
      </c>
      <c r="E1485" t="s">
        <v>597</v>
      </c>
      <c r="F1485">
        <v>2.68</v>
      </c>
      <c r="G1485">
        <v>50</v>
      </c>
      <c r="H1485">
        <v>134</v>
      </c>
      <c r="I1485">
        <v>-1</v>
      </c>
      <c r="J1485" s="1">
        <f>DATEVALUE(items[[#This Row],[date]])</f>
        <v>44122</v>
      </c>
    </row>
    <row r="1486" spans="1:10" ht="15" hidden="1" x14ac:dyDescent="0.25">
      <c r="A1486" t="s">
        <v>353</v>
      </c>
      <c r="B1486" t="s">
        <v>362</v>
      </c>
      <c r="C1486">
        <v>0</v>
      </c>
      <c r="D1486" t="s">
        <v>628</v>
      </c>
      <c r="E1486" t="s">
        <v>599</v>
      </c>
      <c r="F1486">
        <v>0.32</v>
      </c>
      <c r="G1486">
        <v>100</v>
      </c>
      <c r="H1486">
        <v>32</v>
      </c>
      <c r="I1486">
        <v>-1</v>
      </c>
      <c r="J1486" s="1">
        <f>DATEVALUE(items[[#This Row],[date]])</f>
        <v>44122</v>
      </c>
    </row>
    <row r="1487" spans="1:10" ht="15" hidden="1" x14ac:dyDescent="0.25">
      <c r="A1487" t="s">
        <v>353</v>
      </c>
      <c r="B1487" t="s">
        <v>362</v>
      </c>
      <c r="C1487">
        <v>0</v>
      </c>
      <c r="D1487" t="s">
        <v>662</v>
      </c>
      <c r="E1487" t="s">
        <v>602</v>
      </c>
      <c r="F1487">
        <v>0.6</v>
      </c>
      <c r="G1487">
        <v>50</v>
      </c>
      <c r="H1487">
        <v>30</v>
      </c>
      <c r="I1487">
        <v>-1</v>
      </c>
      <c r="J1487" s="1">
        <f>DATEVALUE(items[[#This Row],[date]])</f>
        <v>44122</v>
      </c>
    </row>
    <row r="1488" spans="1:10" ht="15" hidden="1" x14ac:dyDescent="0.25">
      <c r="A1488" t="s">
        <v>353</v>
      </c>
      <c r="B1488" t="s">
        <v>362</v>
      </c>
      <c r="C1488">
        <v>0</v>
      </c>
      <c r="D1488" t="s">
        <v>700</v>
      </c>
      <c r="E1488" t="s">
        <v>597</v>
      </c>
      <c r="F1488">
        <v>0.23</v>
      </c>
      <c r="G1488">
        <v>60</v>
      </c>
      <c r="H1488">
        <v>13.8</v>
      </c>
      <c r="I1488">
        <v>-1</v>
      </c>
      <c r="J1488" s="1">
        <f>DATEVALUE(items[[#This Row],[date]])</f>
        <v>44122</v>
      </c>
    </row>
    <row r="1489" spans="1:10" ht="15" hidden="1" x14ac:dyDescent="0.25">
      <c r="A1489" t="s">
        <v>353</v>
      </c>
      <c r="B1489" t="s">
        <v>362</v>
      </c>
      <c r="C1489">
        <v>0</v>
      </c>
      <c r="D1489" t="s">
        <v>623</v>
      </c>
      <c r="E1489" t="s">
        <v>602</v>
      </c>
      <c r="F1489">
        <v>0.4</v>
      </c>
      <c r="G1489">
        <v>100</v>
      </c>
      <c r="H1489">
        <v>40</v>
      </c>
      <c r="I1489">
        <v>-1</v>
      </c>
      <c r="J1489" s="1">
        <f>DATEVALUE(items[[#This Row],[date]])</f>
        <v>44122</v>
      </c>
    </row>
    <row r="1490" spans="1:10" ht="15" hidden="1" x14ac:dyDescent="0.25">
      <c r="A1490" t="s">
        <v>353</v>
      </c>
      <c r="B1490" t="s">
        <v>363</v>
      </c>
      <c r="C1490">
        <v>0</v>
      </c>
      <c r="D1490" t="s">
        <v>651</v>
      </c>
      <c r="E1490" t="s">
        <v>599</v>
      </c>
      <c r="F1490">
        <v>0.1</v>
      </c>
      <c r="G1490">
        <v>100</v>
      </c>
      <c r="H1490">
        <v>10</v>
      </c>
      <c r="I1490">
        <v>-1</v>
      </c>
      <c r="J1490" s="1">
        <f>DATEVALUE(items[[#This Row],[date]])</f>
        <v>44122</v>
      </c>
    </row>
    <row r="1491" spans="1:10" ht="15" hidden="1" x14ac:dyDescent="0.25">
      <c r="A1491" t="s">
        <v>353</v>
      </c>
      <c r="B1491" t="s">
        <v>363</v>
      </c>
      <c r="C1491">
        <v>0</v>
      </c>
      <c r="D1491" t="s">
        <v>604</v>
      </c>
      <c r="E1491" t="s">
        <v>602</v>
      </c>
      <c r="F1491">
        <v>0.6</v>
      </c>
      <c r="G1491">
        <v>50</v>
      </c>
      <c r="H1491">
        <v>30</v>
      </c>
      <c r="I1491">
        <v>-1</v>
      </c>
      <c r="J1491" s="1">
        <f>DATEVALUE(items[[#This Row],[date]])</f>
        <v>44122</v>
      </c>
    </row>
    <row r="1492" spans="1:10" ht="15" hidden="1" x14ac:dyDescent="0.25">
      <c r="A1492" t="s">
        <v>353</v>
      </c>
      <c r="B1492" t="s">
        <v>363</v>
      </c>
      <c r="C1492">
        <v>0</v>
      </c>
      <c r="D1492" t="s">
        <v>628</v>
      </c>
      <c r="E1492" t="s">
        <v>599</v>
      </c>
      <c r="F1492">
        <v>0.3</v>
      </c>
      <c r="G1492">
        <v>100</v>
      </c>
      <c r="H1492">
        <v>30</v>
      </c>
      <c r="I1492">
        <v>-1</v>
      </c>
      <c r="J1492" s="1">
        <f>DATEVALUE(items[[#This Row],[date]])</f>
        <v>44122</v>
      </c>
    </row>
    <row r="1493" spans="1:10" ht="15" hidden="1" x14ac:dyDescent="0.25">
      <c r="A1493" t="s">
        <v>353</v>
      </c>
      <c r="B1493" t="s">
        <v>363</v>
      </c>
      <c r="C1493">
        <v>0</v>
      </c>
      <c r="D1493" t="s">
        <v>608</v>
      </c>
      <c r="E1493" t="s">
        <v>599</v>
      </c>
      <c r="F1493">
        <v>0.26</v>
      </c>
      <c r="G1493">
        <v>100</v>
      </c>
      <c r="H1493">
        <v>26</v>
      </c>
      <c r="I1493">
        <v>-1</v>
      </c>
      <c r="J1493" s="1">
        <f>DATEVALUE(items[[#This Row],[date]])</f>
        <v>44122</v>
      </c>
    </row>
    <row r="1494" spans="1:10" ht="15" hidden="1" x14ac:dyDescent="0.25">
      <c r="A1494" t="s">
        <v>353</v>
      </c>
      <c r="B1494" t="s">
        <v>363</v>
      </c>
      <c r="C1494">
        <v>0</v>
      </c>
      <c r="D1494" t="s">
        <v>653</v>
      </c>
      <c r="E1494" t="s">
        <v>602</v>
      </c>
      <c r="F1494">
        <v>0.05</v>
      </c>
      <c r="G1494">
        <v>200</v>
      </c>
      <c r="H1494">
        <v>10</v>
      </c>
      <c r="I1494">
        <v>-1</v>
      </c>
      <c r="J1494" s="1">
        <f>DATEVALUE(items[[#This Row],[date]])</f>
        <v>44122</v>
      </c>
    </row>
    <row r="1495" spans="1:10" ht="15" hidden="1" x14ac:dyDescent="0.25">
      <c r="A1495" t="s">
        <v>353</v>
      </c>
      <c r="B1495" t="s">
        <v>364</v>
      </c>
      <c r="C1495">
        <v>0</v>
      </c>
      <c r="D1495" t="s">
        <v>613</v>
      </c>
      <c r="E1495" t="s">
        <v>599</v>
      </c>
      <c r="F1495">
        <v>0.4</v>
      </c>
      <c r="G1495">
        <v>100</v>
      </c>
      <c r="H1495">
        <v>40</v>
      </c>
      <c r="I1495">
        <v>-1</v>
      </c>
      <c r="J1495" s="1">
        <f>DATEVALUE(items[[#This Row],[date]])</f>
        <v>44122</v>
      </c>
    </row>
    <row r="1496" spans="1:10" ht="15" hidden="1" x14ac:dyDescent="0.25">
      <c r="A1496" t="s">
        <v>353</v>
      </c>
      <c r="B1496" t="s">
        <v>364</v>
      </c>
      <c r="C1496">
        <v>0</v>
      </c>
      <c r="D1496" t="s">
        <v>653</v>
      </c>
      <c r="E1496" t="s">
        <v>602</v>
      </c>
      <c r="F1496">
        <v>0.05</v>
      </c>
      <c r="G1496">
        <v>200</v>
      </c>
      <c r="H1496">
        <v>10</v>
      </c>
      <c r="I1496">
        <v>-1</v>
      </c>
      <c r="J1496" s="1">
        <f>DATEVALUE(items[[#This Row],[date]])</f>
        <v>44122</v>
      </c>
    </row>
    <row r="1497" spans="1:10" ht="15" hidden="1" x14ac:dyDescent="0.25">
      <c r="A1497" t="s">
        <v>353</v>
      </c>
      <c r="B1497" t="s">
        <v>365</v>
      </c>
      <c r="C1497">
        <v>0</v>
      </c>
      <c r="D1497" t="s">
        <v>615</v>
      </c>
      <c r="E1497" t="s">
        <v>597</v>
      </c>
      <c r="F1497">
        <v>2</v>
      </c>
      <c r="G1497">
        <v>20</v>
      </c>
      <c r="H1497">
        <v>40</v>
      </c>
      <c r="I1497">
        <v>-1</v>
      </c>
      <c r="J1497" s="1">
        <f>DATEVALUE(items[[#This Row],[date]])</f>
        <v>44122</v>
      </c>
    </row>
    <row r="1498" spans="1:10" ht="15" hidden="1" x14ac:dyDescent="0.25">
      <c r="A1498" t="s">
        <v>353</v>
      </c>
      <c r="B1498" t="s">
        <v>366</v>
      </c>
      <c r="C1498">
        <v>0</v>
      </c>
      <c r="D1498" t="s">
        <v>626</v>
      </c>
      <c r="E1498" t="s">
        <v>602</v>
      </c>
      <c r="F1498">
        <v>2</v>
      </c>
      <c r="G1498">
        <v>50</v>
      </c>
      <c r="H1498">
        <v>100</v>
      </c>
      <c r="I1498">
        <v>-1</v>
      </c>
      <c r="J1498" s="1">
        <f>DATEVALUE(items[[#This Row],[date]])</f>
        <v>44122</v>
      </c>
    </row>
    <row r="1499" spans="1:10" ht="15" hidden="1" x14ac:dyDescent="0.25">
      <c r="A1499" t="s">
        <v>353</v>
      </c>
      <c r="B1499" t="s">
        <v>367</v>
      </c>
      <c r="C1499">
        <v>0</v>
      </c>
      <c r="D1499" t="s">
        <v>662</v>
      </c>
      <c r="E1499" t="s">
        <v>602</v>
      </c>
      <c r="F1499">
        <v>0.18</v>
      </c>
      <c r="G1499">
        <v>50</v>
      </c>
      <c r="H1499">
        <v>9</v>
      </c>
      <c r="I1499">
        <v>-1</v>
      </c>
      <c r="J1499" s="1">
        <f>DATEVALUE(items[[#This Row],[date]])</f>
        <v>44122</v>
      </c>
    </row>
    <row r="1500" spans="1:10" ht="15" hidden="1" x14ac:dyDescent="0.25">
      <c r="A1500" t="s">
        <v>353</v>
      </c>
      <c r="B1500" t="s">
        <v>367</v>
      </c>
      <c r="C1500">
        <v>0</v>
      </c>
      <c r="D1500" t="s">
        <v>609</v>
      </c>
      <c r="E1500" t="s">
        <v>597</v>
      </c>
      <c r="F1500">
        <v>0.25</v>
      </c>
      <c r="G1500">
        <v>60</v>
      </c>
      <c r="H1500">
        <v>15</v>
      </c>
      <c r="I1500">
        <v>-1</v>
      </c>
      <c r="J1500" s="1">
        <f>DATEVALUE(items[[#This Row],[date]])</f>
        <v>44122</v>
      </c>
    </row>
    <row r="1501" spans="1:10" ht="15" hidden="1" x14ac:dyDescent="0.25">
      <c r="A1501" t="s">
        <v>353</v>
      </c>
      <c r="B1501" t="s">
        <v>367</v>
      </c>
      <c r="C1501">
        <v>0</v>
      </c>
      <c r="D1501" t="s">
        <v>608</v>
      </c>
      <c r="E1501" t="s">
        <v>599</v>
      </c>
      <c r="F1501">
        <v>0.08</v>
      </c>
      <c r="G1501">
        <v>100</v>
      </c>
      <c r="H1501">
        <v>8</v>
      </c>
      <c r="I1501">
        <v>-1</v>
      </c>
      <c r="J1501" s="1">
        <f>DATEVALUE(items[[#This Row],[date]])</f>
        <v>44122</v>
      </c>
    </row>
    <row r="1502" spans="1:10" ht="15" hidden="1" x14ac:dyDescent="0.25">
      <c r="A1502" t="s">
        <v>353</v>
      </c>
      <c r="B1502" t="s">
        <v>367</v>
      </c>
      <c r="C1502">
        <v>0</v>
      </c>
      <c r="D1502" t="s">
        <v>700</v>
      </c>
      <c r="E1502" t="s">
        <v>597</v>
      </c>
      <c r="F1502">
        <v>0.46</v>
      </c>
      <c r="G1502">
        <v>60</v>
      </c>
      <c r="H1502">
        <v>27.6</v>
      </c>
      <c r="I1502">
        <v>-1</v>
      </c>
      <c r="J1502" s="1">
        <f>DATEVALUE(items[[#This Row],[date]])</f>
        <v>44122</v>
      </c>
    </row>
    <row r="1503" spans="1:10" ht="15" hidden="1" x14ac:dyDescent="0.25">
      <c r="A1503" t="s">
        <v>353</v>
      </c>
      <c r="B1503" t="s">
        <v>367</v>
      </c>
      <c r="C1503">
        <v>0</v>
      </c>
      <c r="D1503" t="s">
        <v>641</v>
      </c>
      <c r="E1503" t="s">
        <v>602</v>
      </c>
      <c r="F1503">
        <v>0.77</v>
      </c>
      <c r="G1503">
        <v>50</v>
      </c>
      <c r="H1503">
        <v>38.5</v>
      </c>
      <c r="I1503">
        <v>-1</v>
      </c>
      <c r="J1503" s="1">
        <f>DATEVALUE(items[[#This Row],[date]])</f>
        <v>44122</v>
      </c>
    </row>
    <row r="1504" spans="1:10" ht="15" hidden="1" x14ac:dyDescent="0.25">
      <c r="A1504" t="s">
        <v>353</v>
      </c>
      <c r="B1504" t="s">
        <v>367</v>
      </c>
      <c r="C1504">
        <v>0</v>
      </c>
      <c r="D1504" t="s">
        <v>713</v>
      </c>
      <c r="E1504" t="s">
        <v>597</v>
      </c>
      <c r="F1504">
        <v>1</v>
      </c>
      <c r="G1504">
        <v>40</v>
      </c>
      <c r="H1504">
        <v>40</v>
      </c>
      <c r="I1504">
        <v>-1</v>
      </c>
      <c r="J1504" s="1">
        <f>DATEVALUE(items[[#This Row],[date]])</f>
        <v>44122</v>
      </c>
    </row>
    <row r="1505" spans="1:10" ht="15" hidden="1" x14ac:dyDescent="0.25">
      <c r="A1505" t="s">
        <v>353</v>
      </c>
      <c r="B1505" t="s">
        <v>368</v>
      </c>
      <c r="C1505">
        <v>0</v>
      </c>
      <c r="D1505" t="s">
        <v>613</v>
      </c>
      <c r="E1505" t="s">
        <v>599</v>
      </c>
      <c r="F1505">
        <v>0.4</v>
      </c>
      <c r="G1505">
        <v>100</v>
      </c>
      <c r="H1505">
        <v>40</v>
      </c>
      <c r="I1505">
        <v>-1</v>
      </c>
      <c r="J1505" s="1">
        <f>DATEVALUE(items[[#This Row],[date]])</f>
        <v>44122</v>
      </c>
    </row>
    <row r="1506" spans="1:10" ht="15" hidden="1" x14ac:dyDescent="0.25">
      <c r="A1506" t="s">
        <v>353</v>
      </c>
      <c r="B1506" t="s">
        <v>369</v>
      </c>
      <c r="C1506">
        <v>0</v>
      </c>
      <c r="D1506" t="s">
        <v>628</v>
      </c>
      <c r="E1506" t="s">
        <v>599</v>
      </c>
      <c r="F1506">
        <v>0.4</v>
      </c>
      <c r="G1506">
        <v>100</v>
      </c>
      <c r="H1506">
        <v>40</v>
      </c>
      <c r="I1506">
        <v>-1</v>
      </c>
      <c r="J1506" s="1">
        <f>DATEVALUE(items[[#This Row],[date]])</f>
        <v>44122</v>
      </c>
    </row>
    <row r="1507" spans="1:10" ht="15" hidden="1" x14ac:dyDescent="0.25">
      <c r="A1507" t="s">
        <v>353</v>
      </c>
      <c r="B1507" t="s">
        <v>369</v>
      </c>
      <c r="C1507">
        <v>0</v>
      </c>
      <c r="D1507" t="s">
        <v>613</v>
      </c>
      <c r="E1507" t="s">
        <v>599</v>
      </c>
      <c r="F1507">
        <v>0.2</v>
      </c>
      <c r="G1507">
        <v>100</v>
      </c>
      <c r="H1507">
        <v>20</v>
      </c>
      <c r="I1507">
        <v>-1</v>
      </c>
      <c r="J1507" s="1">
        <f>DATEVALUE(items[[#This Row],[date]])</f>
        <v>44122</v>
      </c>
    </row>
    <row r="1508" spans="1:10" ht="15" hidden="1" x14ac:dyDescent="0.25">
      <c r="A1508" t="s">
        <v>353</v>
      </c>
      <c r="B1508" t="s">
        <v>369</v>
      </c>
      <c r="C1508">
        <v>0</v>
      </c>
      <c r="D1508" t="s">
        <v>700</v>
      </c>
      <c r="E1508" t="s">
        <v>597</v>
      </c>
      <c r="F1508">
        <v>0.7</v>
      </c>
      <c r="G1508">
        <v>60.000000000000007</v>
      </c>
      <c r="H1508">
        <v>42</v>
      </c>
      <c r="I1508">
        <v>-1</v>
      </c>
      <c r="J1508" s="1">
        <f>DATEVALUE(items[[#This Row],[date]])</f>
        <v>44122</v>
      </c>
    </row>
    <row r="1509" spans="1:10" ht="15" hidden="1" x14ac:dyDescent="0.25">
      <c r="A1509" t="s">
        <v>353</v>
      </c>
      <c r="B1509" t="s">
        <v>369</v>
      </c>
      <c r="C1509">
        <v>0</v>
      </c>
      <c r="D1509" t="s">
        <v>603</v>
      </c>
      <c r="E1509" t="s">
        <v>602</v>
      </c>
      <c r="F1509">
        <v>1.1200000000000001</v>
      </c>
      <c r="G1509">
        <v>49.999999999999993</v>
      </c>
      <c r="H1509">
        <v>56</v>
      </c>
      <c r="I1509">
        <v>-1</v>
      </c>
      <c r="J1509" s="1">
        <f>DATEVALUE(items[[#This Row],[date]])</f>
        <v>44122</v>
      </c>
    </row>
    <row r="1510" spans="1:10" ht="15" hidden="1" x14ac:dyDescent="0.25">
      <c r="A1510" t="s">
        <v>353</v>
      </c>
      <c r="B1510" t="s">
        <v>369</v>
      </c>
      <c r="C1510">
        <v>0</v>
      </c>
      <c r="D1510" t="s">
        <v>677</v>
      </c>
      <c r="E1510" t="s">
        <v>602</v>
      </c>
      <c r="F1510">
        <v>0.11</v>
      </c>
      <c r="G1510">
        <v>60</v>
      </c>
      <c r="H1510">
        <v>6.6</v>
      </c>
      <c r="I1510">
        <v>-1</v>
      </c>
      <c r="J1510" s="1">
        <f>DATEVALUE(items[[#This Row],[date]])</f>
        <v>44122</v>
      </c>
    </row>
    <row r="1511" spans="1:10" ht="15" hidden="1" x14ac:dyDescent="0.25">
      <c r="A1511" t="s">
        <v>353</v>
      </c>
      <c r="B1511" t="s">
        <v>369</v>
      </c>
      <c r="C1511">
        <v>0</v>
      </c>
      <c r="D1511" t="s">
        <v>627</v>
      </c>
      <c r="E1511" t="s">
        <v>602</v>
      </c>
      <c r="F1511">
        <v>1.27</v>
      </c>
      <c r="G1511">
        <v>60</v>
      </c>
      <c r="H1511">
        <v>76.2</v>
      </c>
      <c r="I1511">
        <v>-1</v>
      </c>
      <c r="J1511" s="1">
        <f>DATEVALUE(items[[#This Row],[date]])</f>
        <v>44122</v>
      </c>
    </row>
    <row r="1512" spans="1:10" ht="15" hidden="1" x14ac:dyDescent="0.25">
      <c r="A1512" t="s">
        <v>353</v>
      </c>
      <c r="B1512" t="s">
        <v>370</v>
      </c>
      <c r="C1512">
        <v>0</v>
      </c>
      <c r="D1512" t="s">
        <v>628</v>
      </c>
      <c r="E1512" t="s">
        <v>599</v>
      </c>
      <c r="F1512">
        <v>0.18</v>
      </c>
      <c r="G1512">
        <v>100</v>
      </c>
      <c r="H1512">
        <v>18</v>
      </c>
      <c r="I1512">
        <v>-1</v>
      </c>
      <c r="J1512" s="1">
        <f>DATEVALUE(items[[#This Row],[date]])</f>
        <v>44122</v>
      </c>
    </row>
    <row r="1513" spans="1:10" ht="15" hidden="1" x14ac:dyDescent="0.25">
      <c r="A1513" t="s">
        <v>353</v>
      </c>
      <c r="B1513" t="s">
        <v>370</v>
      </c>
      <c r="C1513">
        <v>0</v>
      </c>
      <c r="D1513" t="s">
        <v>600</v>
      </c>
      <c r="E1513" t="s">
        <v>599</v>
      </c>
      <c r="F1513">
        <v>0.1</v>
      </c>
      <c r="G1513">
        <v>100</v>
      </c>
      <c r="H1513">
        <v>10</v>
      </c>
      <c r="I1513">
        <v>-1</v>
      </c>
      <c r="J1513" s="1">
        <f>DATEVALUE(items[[#This Row],[date]])</f>
        <v>44122</v>
      </c>
    </row>
    <row r="1514" spans="1:10" ht="15" hidden="1" x14ac:dyDescent="0.25">
      <c r="A1514" t="s">
        <v>353</v>
      </c>
      <c r="B1514" t="s">
        <v>370</v>
      </c>
      <c r="C1514">
        <v>0</v>
      </c>
      <c r="D1514" t="s">
        <v>662</v>
      </c>
      <c r="E1514" t="s">
        <v>602</v>
      </c>
      <c r="F1514">
        <v>0.3</v>
      </c>
      <c r="G1514">
        <v>50</v>
      </c>
      <c r="H1514">
        <v>15</v>
      </c>
      <c r="I1514">
        <v>-1</v>
      </c>
      <c r="J1514" s="1">
        <f>DATEVALUE(items[[#This Row],[date]])</f>
        <v>44122</v>
      </c>
    </row>
    <row r="1515" spans="1:10" ht="15" hidden="1" x14ac:dyDescent="0.25">
      <c r="A1515" t="s">
        <v>353</v>
      </c>
      <c r="B1515" t="s">
        <v>370</v>
      </c>
      <c r="C1515">
        <v>0</v>
      </c>
      <c r="D1515" t="s">
        <v>617</v>
      </c>
      <c r="E1515" t="s">
        <v>602</v>
      </c>
      <c r="F1515">
        <v>0.01</v>
      </c>
      <c r="G1515">
        <v>200</v>
      </c>
      <c r="H1515">
        <v>2</v>
      </c>
      <c r="I1515">
        <v>-1</v>
      </c>
      <c r="J1515" s="1">
        <f>DATEVALUE(items[[#This Row],[date]])</f>
        <v>44122</v>
      </c>
    </row>
    <row r="1516" spans="1:10" ht="15" hidden="1" x14ac:dyDescent="0.25">
      <c r="A1516" t="s">
        <v>353</v>
      </c>
      <c r="B1516" t="s">
        <v>371</v>
      </c>
      <c r="C1516">
        <v>0</v>
      </c>
      <c r="D1516" t="s">
        <v>623</v>
      </c>
      <c r="E1516" t="s">
        <v>602</v>
      </c>
      <c r="F1516">
        <v>0.82</v>
      </c>
      <c r="G1516">
        <v>100</v>
      </c>
      <c r="H1516">
        <v>82</v>
      </c>
      <c r="I1516">
        <v>-1</v>
      </c>
      <c r="J1516" s="1">
        <f>DATEVALUE(items[[#This Row],[date]])</f>
        <v>44122</v>
      </c>
    </row>
    <row r="1517" spans="1:10" ht="15" hidden="1" x14ac:dyDescent="0.25">
      <c r="A1517" t="s">
        <v>353</v>
      </c>
      <c r="B1517" t="s">
        <v>371</v>
      </c>
      <c r="C1517">
        <v>0</v>
      </c>
      <c r="D1517" t="s">
        <v>617</v>
      </c>
      <c r="E1517" t="s">
        <v>602</v>
      </c>
      <c r="F1517">
        <v>0.1</v>
      </c>
      <c r="G1517">
        <v>200</v>
      </c>
      <c r="H1517">
        <v>20</v>
      </c>
      <c r="I1517">
        <v>-1</v>
      </c>
      <c r="J1517" s="1">
        <f>DATEVALUE(items[[#This Row],[date]])</f>
        <v>44122</v>
      </c>
    </row>
    <row r="1518" spans="1:10" ht="15" hidden="1" x14ac:dyDescent="0.25">
      <c r="A1518" t="s">
        <v>353</v>
      </c>
      <c r="B1518" t="s">
        <v>371</v>
      </c>
      <c r="C1518">
        <v>0</v>
      </c>
      <c r="D1518" t="s">
        <v>626</v>
      </c>
      <c r="E1518" t="s">
        <v>602</v>
      </c>
      <c r="F1518">
        <v>1.64</v>
      </c>
      <c r="G1518">
        <v>50</v>
      </c>
      <c r="H1518">
        <v>82</v>
      </c>
      <c r="I1518">
        <v>-1</v>
      </c>
      <c r="J1518" s="1">
        <f>DATEVALUE(items[[#This Row],[date]])</f>
        <v>44122</v>
      </c>
    </row>
    <row r="1519" spans="1:10" ht="15" hidden="1" x14ac:dyDescent="0.25">
      <c r="A1519" t="s">
        <v>353</v>
      </c>
      <c r="B1519" t="s">
        <v>371</v>
      </c>
      <c r="C1519">
        <v>0</v>
      </c>
      <c r="D1519" t="s">
        <v>629</v>
      </c>
      <c r="E1519" t="s">
        <v>597</v>
      </c>
      <c r="F1519">
        <v>1</v>
      </c>
      <c r="G1519">
        <v>50</v>
      </c>
      <c r="H1519">
        <v>50</v>
      </c>
      <c r="I1519">
        <v>-1</v>
      </c>
      <c r="J1519" s="1">
        <f>DATEVALUE(items[[#This Row],[date]])</f>
        <v>44122</v>
      </c>
    </row>
    <row r="1520" spans="1:10" ht="15" hidden="1" x14ac:dyDescent="0.25">
      <c r="A1520" t="s">
        <v>353</v>
      </c>
      <c r="B1520" t="s">
        <v>371</v>
      </c>
      <c r="C1520">
        <v>0</v>
      </c>
      <c r="D1520" t="s">
        <v>686</v>
      </c>
      <c r="E1520" t="s">
        <v>599</v>
      </c>
      <c r="F1520">
        <v>0.2</v>
      </c>
      <c r="G1520">
        <v>100</v>
      </c>
      <c r="H1520">
        <v>20</v>
      </c>
      <c r="I1520">
        <v>-1</v>
      </c>
      <c r="J1520" s="1">
        <f>DATEVALUE(items[[#This Row],[date]])</f>
        <v>44122</v>
      </c>
    </row>
    <row r="1521" spans="1:10" ht="15" hidden="1" x14ac:dyDescent="0.25">
      <c r="A1521" t="s">
        <v>353</v>
      </c>
      <c r="B1521" t="s">
        <v>371</v>
      </c>
      <c r="C1521">
        <v>0</v>
      </c>
      <c r="D1521" t="s">
        <v>600</v>
      </c>
      <c r="E1521" t="s">
        <v>599</v>
      </c>
      <c r="F1521">
        <v>0.2</v>
      </c>
      <c r="G1521">
        <v>100</v>
      </c>
      <c r="H1521">
        <v>20</v>
      </c>
      <c r="I1521">
        <v>-1</v>
      </c>
      <c r="J1521" s="1">
        <f>DATEVALUE(items[[#This Row],[date]])</f>
        <v>44122</v>
      </c>
    </row>
    <row r="1522" spans="1:10" ht="15" hidden="1" x14ac:dyDescent="0.25">
      <c r="A1522" t="s">
        <v>353</v>
      </c>
      <c r="B1522" t="s">
        <v>371</v>
      </c>
      <c r="C1522">
        <v>0</v>
      </c>
      <c r="D1522" t="s">
        <v>628</v>
      </c>
      <c r="E1522" t="s">
        <v>599</v>
      </c>
      <c r="F1522">
        <v>0.42</v>
      </c>
      <c r="G1522">
        <v>100</v>
      </c>
      <c r="H1522">
        <v>42</v>
      </c>
      <c r="I1522">
        <v>-1</v>
      </c>
      <c r="J1522" s="1">
        <f>DATEVALUE(items[[#This Row],[date]])</f>
        <v>44122</v>
      </c>
    </row>
    <row r="1523" spans="1:10" ht="15" hidden="1" x14ac:dyDescent="0.25">
      <c r="A1523" t="s">
        <v>353</v>
      </c>
      <c r="B1523" t="s">
        <v>372</v>
      </c>
      <c r="C1523">
        <v>0</v>
      </c>
      <c r="D1523" t="s">
        <v>712</v>
      </c>
      <c r="E1523" t="s">
        <v>597</v>
      </c>
      <c r="F1523">
        <v>1</v>
      </c>
      <c r="G1523">
        <v>100</v>
      </c>
      <c r="H1523">
        <v>100</v>
      </c>
      <c r="I1523">
        <v>-1</v>
      </c>
      <c r="J1523" s="1">
        <f>DATEVALUE(items[[#This Row],[date]])</f>
        <v>44122</v>
      </c>
    </row>
    <row r="1524" spans="1:10" ht="15" hidden="1" x14ac:dyDescent="0.25">
      <c r="A1524" t="s">
        <v>353</v>
      </c>
      <c r="B1524" t="s">
        <v>372</v>
      </c>
      <c r="C1524">
        <v>0</v>
      </c>
      <c r="D1524" t="s">
        <v>614</v>
      </c>
      <c r="E1524" t="s">
        <v>599</v>
      </c>
      <c r="F1524">
        <v>0.08</v>
      </c>
      <c r="G1524">
        <v>100</v>
      </c>
      <c r="H1524">
        <v>8</v>
      </c>
      <c r="I1524">
        <v>-1</v>
      </c>
      <c r="J1524" s="1">
        <f>DATEVALUE(items[[#This Row],[date]])</f>
        <v>44122</v>
      </c>
    </row>
    <row r="1525" spans="1:10" ht="15" hidden="1" x14ac:dyDescent="0.25">
      <c r="A1525" t="s">
        <v>353</v>
      </c>
      <c r="B1525" t="s">
        <v>372</v>
      </c>
      <c r="C1525">
        <v>0</v>
      </c>
      <c r="D1525" t="s">
        <v>632</v>
      </c>
      <c r="E1525" t="s">
        <v>602</v>
      </c>
      <c r="F1525">
        <v>0.12</v>
      </c>
      <c r="G1525">
        <v>50</v>
      </c>
      <c r="H1525">
        <v>6</v>
      </c>
      <c r="I1525">
        <v>-1</v>
      </c>
      <c r="J1525" s="1">
        <f>DATEVALUE(items[[#This Row],[date]])</f>
        <v>44122</v>
      </c>
    </row>
    <row r="1526" spans="1:10" ht="15" hidden="1" x14ac:dyDescent="0.25">
      <c r="A1526" t="s">
        <v>353</v>
      </c>
      <c r="B1526" t="s">
        <v>373</v>
      </c>
      <c r="C1526">
        <v>0</v>
      </c>
      <c r="D1526" t="s">
        <v>609</v>
      </c>
      <c r="E1526" t="s">
        <v>597</v>
      </c>
      <c r="F1526">
        <v>0.5</v>
      </c>
      <c r="G1526">
        <v>60</v>
      </c>
      <c r="H1526">
        <v>30</v>
      </c>
      <c r="I1526">
        <v>-1</v>
      </c>
      <c r="J1526" s="1">
        <f>DATEVALUE(items[[#This Row],[date]])</f>
        <v>44122</v>
      </c>
    </row>
    <row r="1527" spans="1:10" ht="15" hidden="1" x14ac:dyDescent="0.25">
      <c r="A1527" t="s">
        <v>353</v>
      </c>
      <c r="B1527" t="s">
        <v>373</v>
      </c>
      <c r="C1527">
        <v>0</v>
      </c>
      <c r="D1527" t="s">
        <v>662</v>
      </c>
      <c r="E1527" t="s">
        <v>602</v>
      </c>
      <c r="F1527">
        <v>0.25</v>
      </c>
      <c r="G1527">
        <v>50</v>
      </c>
      <c r="H1527">
        <v>12.5</v>
      </c>
      <c r="I1527">
        <v>-1</v>
      </c>
      <c r="J1527" s="1">
        <f>DATEVALUE(items[[#This Row],[date]])</f>
        <v>44122</v>
      </c>
    </row>
    <row r="1528" spans="1:10" ht="15" hidden="1" x14ac:dyDescent="0.25">
      <c r="A1528" t="s">
        <v>353</v>
      </c>
      <c r="B1528" t="s">
        <v>373</v>
      </c>
      <c r="C1528">
        <v>0</v>
      </c>
      <c r="D1528" t="s">
        <v>663</v>
      </c>
      <c r="E1528" t="s">
        <v>599</v>
      </c>
      <c r="F1528">
        <v>0.04</v>
      </c>
      <c r="G1528">
        <v>100</v>
      </c>
      <c r="H1528">
        <v>4</v>
      </c>
      <c r="I1528">
        <v>-1</v>
      </c>
      <c r="J1528" s="1">
        <f>DATEVALUE(items[[#This Row],[date]])</f>
        <v>44122</v>
      </c>
    </row>
    <row r="1529" spans="1:10" ht="15" hidden="1" x14ac:dyDescent="0.25">
      <c r="A1529" t="s">
        <v>353</v>
      </c>
      <c r="B1529" t="s">
        <v>373</v>
      </c>
      <c r="C1529">
        <v>0</v>
      </c>
      <c r="D1529" t="s">
        <v>603</v>
      </c>
      <c r="E1529" t="s">
        <v>602</v>
      </c>
      <c r="F1529">
        <v>1</v>
      </c>
      <c r="G1529">
        <v>50</v>
      </c>
      <c r="H1529">
        <v>50</v>
      </c>
      <c r="I1529">
        <v>-1</v>
      </c>
      <c r="J1529" s="1">
        <f>DATEVALUE(items[[#This Row],[date]])</f>
        <v>44122</v>
      </c>
    </row>
    <row r="1530" spans="1:10" ht="15" hidden="1" x14ac:dyDescent="0.25">
      <c r="A1530" t="s">
        <v>353</v>
      </c>
      <c r="B1530" t="s">
        <v>374</v>
      </c>
      <c r="C1530">
        <v>0</v>
      </c>
      <c r="D1530" t="s">
        <v>613</v>
      </c>
      <c r="E1530" t="s">
        <v>599</v>
      </c>
      <c r="F1530">
        <v>0.4</v>
      </c>
      <c r="G1530">
        <v>100</v>
      </c>
      <c r="H1530">
        <v>40</v>
      </c>
      <c r="I1530">
        <v>-1</v>
      </c>
      <c r="J1530" s="1">
        <f>DATEVALUE(items[[#This Row],[date]])</f>
        <v>44122</v>
      </c>
    </row>
    <row r="1531" spans="1:10" ht="15" hidden="1" x14ac:dyDescent="0.25">
      <c r="A1531" t="s">
        <v>353</v>
      </c>
      <c r="B1531" t="s">
        <v>374</v>
      </c>
      <c r="C1531">
        <v>0</v>
      </c>
      <c r="D1531" t="s">
        <v>607</v>
      </c>
      <c r="E1531" t="s">
        <v>599</v>
      </c>
      <c r="F1531">
        <v>0.2</v>
      </c>
      <c r="G1531">
        <v>100</v>
      </c>
      <c r="H1531">
        <v>20</v>
      </c>
      <c r="I1531">
        <v>-1</v>
      </c>
      <c r="J1531" s="1">
        <f>DATEVALUE(items[[#This Row],[date]])</f>
        <v>44122</v>
      </c>
    </row>
    <row r="1532" spans="1:10" ht="15" hidden="1" x14ac:dyDescent="0.25">
      <c r="A1532" t="s">
        <v>353</v>
      </c>
      <c r="B1532" t="s">
        <v>374</v>
      </c>
      <c r="C1532">
        <v>0</v>
      </c>
      <c r="D1532" t="s">
        <v>637</v>
      </c>
      <c r="E1532" t="s">
        <v>602</v>
      </c>
      <c r="F1532">
        <v>0.5</v>
      </c>
      <c r="G1532">
        <v>180</v>
      </c>
      <c r="H1532">
        <v>90</v>
      </c>
      <c r="I1532">
        <v>-1</v>
      </c>
      <c r="J1532" s="1">
        <f>DATEVALUE(items[[#This Row],[date]])</f>
        <v>44122</v>
      </c>
    </row>
    <row r="1533" spans="1:10" ht="15" hidden="1" x14ac:dyDescent="0.25">
      <c r="A1533" t="s">
        <v>353</v>
      </c>
      <c r="B1533" t="s">
        <v>374</v>
      </c>
      <c r="C1533">
        <v>0</v>
      </c>
      <c r="D1533" t="s">
        <v>617</v>
      </c>
      <c r="E1533" t="s">
        <v>602</v>
      </c>
      <c r="F1533">
        <v>0.05</v>
      </c>
      <c r="G1533">
        <v>200</v>
      </c>
      <c r="H1533">
        <v>10</v>
      </c>
      <c r="I1533">
        <v>-1</v>
      </c>
      <c r="J1533" s="1">
        <f>DATEVALUE(items[[#This Row],[date]])</f>
        <v>44122</v>
      </c>
    </row>
    <row r="1534" spans="1:10" ht="15" hidden="1" x14ac:dyDescent="0.25">
      <c r="A1534" t="s">
        <v>353</v>
      </c>
      <c r="B1534" t="s">
        <v>375</v>
      </c>
      <c r="C1534">
        <v>0</v>
      </c>
      <c r="D1534" t="s">
        <v>614</v>
      </c>
      <c r="E1534" t="s">
        <v>599</v>
      </c>
      <c r="F1534">
        <v>0.3</v>
      </c>
      <c r="G1534">
        <v>100</v>
      </c>
      <c r="H1534">
        <v>30</v>
      </c>
      <c r="I1534">
        <v>-1</v>
      </c>
      <c r="J1534" s="1">
        <f>DATEVALUE(items[[#This Row],[date]])</f>
        <v>44122</v>
      </c>
    </row>
    <row r="1535" spans="1:10" ht="15" hidden="1" x14ac:dyDescent="0.25">
      <c r="A1535" t="s">
        <v>353</v>
      </c>
      <c r="B1535" t="s">
        <v>376</v>
      </c>
      <c r="C1535">
        <v>0</v>
      </c>
      <c r="D1535" t="s">
        <v>628</v>
      </c>
      <c r="E1535" t="s">
        <v>599</v>
      </c>
      <c r="F1535">
        <v>0.32</v>
      </c>
      <c r="G1535">
        <v>100</v>
      </c>
      <c r="H1535">
        <v>32</v>
      </c>
      <c r="I1535">
        <v>-1</v>
      </c>
      <c r="J1535" s="1">
        <f>DATEVALUE(items[[#This Row],[date]])</f>
        <v>44122</v>
      </c>
    </row>
    <row r="1536" spans="1:10" ht="15" hidden="1" x14ac:dyDescent="0.25">
      <c r="A1536" t="s">
        <v>353</v>
      </c>
      <c r="B1536" t="s">
        <v>376</v>
      </c>
      <c r="C1536">
        <v>0</v>
      </c>
      <c r="D1536" t="s">
        <v>600</v>
      </c>
      <c r="E1536" t="s">
        <v>599</v>
      </c>
      <c r="F1536">
        <v>0.2</v>
      </c>
      <c r="G1536">
        <v>100</v>
      </c>
      <c r="H1536">
        <v>20</v>
      </c>
      <c r="I1536">
        <v>-1</v>
      </c>
      <c r="J1536" s="1">
        <f>DATEVALUE(items[[#This Row],[date]])</f>
        <v>44122</v>
      </c>
    </row>
    <row r="1537" spans="1:10" ht="15" hidden="1" x14ac:dyDescent="0.25">
      <c r="A1537" t="s">
        <v>353</v>
      </c>
      <c r="B1537" t="s">
        <v>376</v>
      </c>
      <c r="C1537">
        <v>0</v>
      </c>
      <c r="D1537" t="s">
        <v>609</v>
      </c>
      <c r="E1537" t="s">
        <v>597</v>
      </c>
      <c r="F1537">
        <v>0.8</v>
      </c>
      <c r="G1537">
        <v>60</v>
      </c>
      <c r="H1537">
        <v>48</v>
      </c>
      <c r="I1537">
        <v>-1</v>
      </c>
      <c r="J1537" s="1">
        <f>DATEVALUE(items[[#This Row],[date]])</f>
        <v>44122</v>
      </c>
    </row>
    <row r="1538" spans="1:10" ht="15" hidden="1" x14ac:dyDescent="0.25">
      <c r="A1538" t="s">
        <v>353</v>
      </c>
      <c r="B1538" t="s">
        <v>377</v>
      </c>
      <c r="C1538">
        <v>0</v>
      </c>
      <c r="D1538" t="s">
        <v>613</v>
      </c>
      <c r="E1538" t="s">
        <v>599</v>
      </c>
      <c r="F1538">
        <v>0.2</v>
      </c>
      <c r="G1538">
        <v>100</v>
      </c>
      <c r="H1538">
        <v>20</v>
      </c>
      <c r="I1538">
        <v>-1</v>
      </c>
      <c r="J1538" s="1">
        <f>DATEVALUE(items[[#This Row],[date]])</f>
        <v>44122</v>
      </c>
    </row>
    <row r="1539" spans="1:10" ht="15" hidden="1" x14ac:dyDescent="0.25">
      <c r="A1539" t="s">
        <v>353</v>
      </c>
      <c r="B1539" t="s">
        <v>378</v>
      </c>
      <c r="C1539">
        <v>0</v>
      </c>
      <c r="D1539" t="s">
        <v>604</v>
      </c>
      <c r="E1539" t="s">
        <v>602</v>
      </c>
      <c r="F1539">
        <v>1.2</v>
      </c>
      <c r="G1539">
        <v>50</v>
      </c>
      <c r="H1539">
        <v>60</v>
      </c>
      <c r="I1539">
        <v>-1</v>
      </c>
      <c r="J1539" s="1">
        <f>DATEVALUE(items[[#This Row],[date]])</f>
        <v>44122</v>
      </c>
    </row>
    <row r="1540" spans="1:10" ht="15" hidden="1" x14ac:dyDescent="0.25">
      <c r="A1540" t="s">
        <v>353</v>
      </c>
      <c r="B1540" t="s">
        <v>378</v>
      </c>
      <c r="C1540">
        <v>0</v>
      </c>
      <c r="D1540" t="s">
        <v>632</v>
      </c>
      <c r="E1540" t="s">
        <v>602</v>
      </c>
      <c r="F1540">
        <v>0.4</v>
      </c>
      <c r="G1540">
        <v>50</v>
      </c>
      <c r="H1540">
        <v>20</v>
      </c>
      <c r="I1540">
        <v>-1</v>
      </c>
      <c r="J1540" s="1">
        <f>DATEVALUE(items[[#This Row],[date]])</f>
        <v>44122</v>
      </c>
    </row>
    <row r="1541" spans="1:10" ht="15" hidden="1" x14ac:dyDescent="0.25">
      <c r="A1541" t="s">
        <v>353</v>
      </c>
      <c r="B1541" t="s">
        <v>378</v>
      </c>
      <c r="C1541">
        <v>0</v>
      </c>
      <c r="D1541" t="s">
        <v>659</v>
      </c>
      <c r="E1541" t="s">
        <v>602</v>
      </c>
      <c r="F1541">
        <v>1</v>
      </c>
      <c r="G1541">
        <v>15</v>
      </c>
      <c r="H1541">
        <v>15</v>
      </c>
      <c r="I1541">
        <v>-1</v>
      </c>
      <c r="J1541" s="1">
        <f>DATEVALUE(items[[#This Row],[date]])</f>
        <v>44122</v>
      </c>
    </row>
    <row r="1542" spans="1:10" ht="15" hidden="1" x14ac:dyDescent="0.25">
      <c r="A1542" t="s">
        <v>353</v>
      </c>
      <c r="B1542" t="s">
        <v>378</v>
      </c>
      <c r="C1542">
        <v>0</v>
      </c>
      <c r="D1542" t="s">
        <v>627</v>
      </c>
      <c r="E1542" t="s">
        <v>602</v>
      </c>
      <c r="F1542">
        <v>0.63</v>
      </c>
      <c r="G1542">
        <v>59.999999999999993</v>
      </c>
      <c r="H1542">
        <v>37.799999999999997</v>
      </c>
      <c r="I1542">
        <v>-1</v>
      </c>
      <c r="J1542" s="1">
        <f>DATEVALUE(items[[#This Row],[date]])</f>
        <v>44122</v>
      </c>
    </row>
    <row r="1543" spans="1:10" ht="15" hidden="1" x14ac:dyDescent="0.25">
      <c r="A1543" t="s">
        <v>353</v>
      </c>
      <c r="B1543" t="s">
        <v>378</v>
      </c>
      <c r="C1543">
        <v>0</v>
      </c>
      <c r="D1543" t="s">
        <v>677</v>
      </c>
      <c r="E1543" t="s">
        <v>602</v>
      </c>
      <c r="F1543">
        <v>0.35</v>
      </c>
      <c r="G1543">
        <v>60.000000000000007</v>
      </c>
      <c r="H1543">
        <v>21</v>
      </c>
      <c r="I1543">
        <v>-1</v>
      </c>
      <c r="J1543" s="1">
        <f>DATEVALUE(items[[#This Row],[date]])</f>
        <v>44122</v>
      </c>
    </row>
    <row r="1544" spans="1:10" ht="15" hidden="1" x14ac:dyDescent="0.25">
      <c r="A1544" t="s">
        <v>353</v>
      </c>
      <c r="B1544" t="s">
        <v>378</v>
      </c>
      <c r="C1544">
        <v>0</v>
      </c>
      <c r="D1544" t="s">
        <v>688</v>
      </c>
      <c r="E1544" t="s">
        <v>599</v>
      </c>
      <c r="F1544">
        <v>0.1</v>
      </c>
      <c r="G1544">
        <v>100</v>
      </c>
      <c r="H1544">
        <v>10</v>
      </c>
      <c r="I1544">
        <v>-1</v>
      </c>
      <c r="J1544" s="1">
        <f>DATEVALUE(items[[#This Row],[date]])</f>
        <v>44122</v>
      </c>
    </row>
    <row r="1545" spans="1:10" ht="15" hidden="1" x14ac:dyDescent="0.25">
      <c r="A1545" t="s">
        <v>353</v>
      </c>
      <c r="B1545" t="s">
        <v>378</v>
      </c>
      <c r="C1545">
        <v>0</v>
      </c>
      <c r="D1545" t="s">
        <v>669</v>
      </c>
      <c r="E1545" t="s">
        <v>599</v>
      </c>
      <c r="F1545">
        <v>0.2</v>
      </c>
      <c r="G1545">
        <v>100</v>
      </c>
      <c r="H1545">
        <v>20</v>
      </c>
      <c r="I1545">
        <v>-1</v>
      </c>
      <c r="J1545" s="1">
        <f>DATEVALUE(items[[#This Row],[date]])</f>
        <v>44122</v>
      </c>
    </row>
    <row r="1546" spans="1:10" ht="15" hidden="1" x14ac:dyDescent="0.25">
      <c r="A1546" t="s">
        <v>353</v>
      </c>
      <c r="B1546" t="s">
        <v>378</v>
      </c>
      <c r="C1546">
        <v>0</v>
      </c>
      <c r="D1546" t="s">
        <v>636</v>
      </c>
      <c r="E1546" t="s">
        <v>599</v>
      </c>
      <c r="F1546">
        <v>0.1</v>
      </c>
      <c r="G1546">
        <v>100</v>
      </c>
      <c r="H1546">
        <v>10</v>
      </c>
      <c r="I1546">
        <v>-1</v>
      </c>
      <c r="J1546" s="1">
        <f>DATEVALUE(items[[#This Row],[date]])</f>
        <v>44122</v>
      </c>
    </row>
    <row r="1547" spans="1:10" ht="15" hidden="1" x14ac:dyDescent="0.25">
      <c r="A1547" t="s">
        <v>353</v>
      </c>
      <c r="B1547" t="s">
        <v>378</v>
      </c>
      <c r="C1547">
        <v>0</v>
      </c>
      <c r="D1547" t="s">
        <v>613</v>
      </c>
      <c r="E1547" t="s">
        <v>599</v>
      </c>
      <c r="F1547">
        <v>0.2</v>
      </c>
      <c r="G1547">
        <v>100</v>
      </c>
      <c r="H1547">
        <v>20</v>
      </c>
      <c r="I1547">
        <v>-1</v>
      </c>
      <c r="J1547" s="1">
        <f>DATEVALUE(items[[#This Row],[date]])</f>
        <v>44122</v>
      </c>
    </row>
    <row r="1548" spans="1:10" ht="15" hidden="1" x14ac:dyDescent="0.25">
      <c r="A1548" t="s">
        <v>353</v>
      </c>
      <c r="B1548" t="s">
        <v>378</v>
      </c>
      <c r="C1548">
        <v>0</v>
      </c>
      <c r="D1548" t="s">
        <v>647</v>
      </c>
      <c r="E1548" t="s">
        <v>602</v>
      </c>
      <c r="F1548">
        <v>1.28</v>
      </c>
      <c r="G1548">
        <v>50</v>
      </c>
      <c r="H1548">
        <v>64</v>
      </c>
      <c r="I1548">
        <v>-1</v>
      </c>
      <c r="J1548" s="1">
        <f>DATEVALUE(items[[#This Row],[date]])</f>
        <v>44122</v>
      </c>
    </row>
    <row r="1549" spans="1:10" ht="15" hidden="1" x14ac:dyDescent="0.25">
      <c r="A1549" t="s">
        <v>353</v>
      </c>
      <c r="B1549" t="s">
        <v>378</v>
      </c>
      <c r="C1549">
        <v>0</v>
      </c>
      <c r="D1549" t="s">
        <v>626</v>
      </c>
      <c r="E1549" t="s">
        <v>602</v>
      </c>
      <c r="F1549">
        <v>1</v>
      </c>
      <c r="G1549">
        <v>50</v>
      </c>
      <c r="H1549">
        <v>50</v>
      </c>
      <c r="I1549">
        <v>-1</v>
      </c>
      <c r="J1549" s="1">
        <f>DATEVALUE(items[[#This Row],[date]])</f>
        <v>44122</v>
      </c>
    </row>
    <row r="1550" spans="1:10" ht="15" hidden="1" x14ac:dyDescent="0.25">
      <c r="A1550" t="s">
        <v>353</v>
      </c>
      <c r="B1550" t="s">
        <v>378</v>
      </c>
      <c r="C1550">
        <v>0</v>
      </c>
      <c r="D1550" t="s">
        <v>670</v>
      </c>
      <c r="E1550" t="s">
        <v>602</v>
      </c>
      <c r="F1550">
        <v>0.2</v>
      </c>
      <c r="G1550">
        <v>50</v>
      </c>
      <c r="H1550">
        <v>10</v>
      </c>
      <c r="I1550">
        <v>-1</v>
      </c>
      <c r="J1550" s="1">
        <f>DATEVALUE(items[[#This Row],[date]])</f>
        <v>44122</v>
      </c>
    </row>
    <row r="1551" spans="1:10" ht="15" hidden="1" x14ac:dyDescent="0.25">
      <c r="A1551" t="s">
        <v>353</v>
      </c>
      <c r="B1551" t="s">
        <v>378</v>
      </c>
      <c r="C1551">
        <v>0</v>
      </c>
      <c r="D1551" t="s">
        <v>701</v>
      </c>
      <c r="E1551" t="s">
        <v>597</v>
      </c>
      <c r="F1551">
        <v>1.25</v>
      </c>
      <c r="G1551">
        <v>60</v>
      </c>
      <c r="H1551">
        <v>75</v>
      </c>
      <c r="I1551">
        <v>-1</v>
      </c>
      <c r="J1551" s="1">
        <f>DATEVALUE(items[[#This Row],[date]])</f>
        <v>44122</v>
      </c>
    </row>
    <row r="1552" spans="1:10" ht="15" hidden="1" x14ac:dyDescent="0.25">
      <c r="A1552" t="s">
        <v>353</v>
      </c>
      <c r="B1552" t="s">
        <v>378</v>
      </c>
      <c r="C1552">
        <v>0</v>
      </c>
      <c r="D1552" t="s">
        <v>641</v>
      </c>
      <c r="E1552" t="s">
        <v>602</v>
      </c>
      <c r="F1552">
        <v>0.56000000000000005</v>
      </c>
      <c r="G1552">
        <v>49.999999999999993</v>
      </c>
      <c r="H1552">
        <v>28</v>
      </c>
      <c r="I1552">
        <v>-1</v>
      </c>
      <c r="J1552" s="1">
        <f>DATEVALUE(items[[#This Row],[date]])</f>
        <v>44122</v>
      </c>
    </row>
    <row r="1553" spans="1:10" ht="15" hidden="1" x14ac:dyDescent="0.25">
      <c r="A1553" t="s">
        <v>353</v>
      </c>
      <c r="B1553" t="s">
        <v>378</v>
      </c>
      <c r="C1553">
        <v>0</v>
      </c>
      <c r="D1553" t="s">
        <v>613</v>
      </c>
      <c r="E1553" t="s">
        <v>599</v>
      </c>
      <c r="F1553">
        <v>0.5</v>
      </c>
      <c r="G1553">
        <v>100</v>
      </c>
      <c r="H1553">
        <v>50</v>
      </c>
      <c r="I1553">
        <v>-1</v>
      </c>
      <c r="J1553" s="1">
        <f>DATEVALUE(items[[#This Row],[date]])</f>
        <v>44122</v>
      </c>
    </row>
    <row r="1554" spans="1:10" ht="15" hidden="1" x14ac:dyDescent="0.25">
      <c r="A1554" t="s">
        <v>353</v>
      </c>
      <c r="B1554" t="s">
        <v>379</v>
      </c>
      <c r="C1554">
        <v>0</v>
      </c>
      <c r="D1554" t="s">
        <v>623</v>
      </c>
      <c r="E1554" t="s">
        <v>602</v>
      </c>
      <c r="F1554">
        <v>0.48</v>
      </c>
      <c r="G1554">
        <v>100</v>
      </c>
      <c r="H1554">
        <v>48</v>
      </c>
      <c r="I1554">
        <v>-1</v>
      </c>
      <c r="J1554" s="1">
        <f>DATEVALUE(items[[#This Row],[date]])</f>
        <v>44122</v>
      </c>
    </row>
    <row r="1555" spans="1:10" ht="15" hidden="1" x14ac:dyDescent="0.25">
      <c r="A1555" t="s">
        <v>353</v>
      </c>
      <c r="B1555" t="s">
        <v>379</v>
      </c>
      <c r="C1555">
        <v>0</v>
      </c>
      <c r="D1555" t="s">
        <v>679</v>
      </c>
      <c r="E1555" t="s">
        <v>599</v>
      </c>
      <c r="F1555">
        <v>0.2</v>
      </c>
      <c r="G1555">
        <v>100</v>
      </c>
      <c r="H1555">
        <v>20</v>
      </c>
      <c r="I1555">
        <v>-1</v>
      </c>
      <c r="J1555" s="1">
        <f>DATEVALUE(items[[#This Row],[date]])</f>
        <v>44122</v>
      </c>
    </row>
    <row r="1556" spans="1:10" ht="15" hidden="1" x14ac:dyDescent="0.25">
      <c r="A1556" t="s">
        <v>353</v>
      </c>
      <c r="B1556" t="s">
        <v>379</v>
      </c>
      <c r="C1556">
        <v>0</v>
      </c>
      <c r="D1556" t="s">
        <v>659</v>
      </c>
      <c r="E1556" t="s">
        <v>602</v>
      </c>
      <c r="F1556">
        <v>3</v>
      </c>
      <c r="G1556">
        <v>15</v>
      </c>
      <c r="H1556">
        <v>45</v>
      </c>
      <c r="I1556">
        <v>-1</v>
      </c>
      <c r="J1556" s="1">
        <f>DATEVALUE(items[[#This Row],[date]])</f>
        <v>44122</v>
      </c>
    </row>
    <row r="1557" spans="1:10" ht="15" hidden="1" x14ac:dyDescent="0.25">
      <c r="A1557" t="s">
        <v>353</v>
      </c>
      <c r="B1557" t="s">
        <v>379</v>
      </c>
      <c r="C1557">
        <v>0</v>
      </c>
      <c r="D1557" t="s">
        <v>632</v>
      </c>
      <c r="E1557" t="s">
        <v>602</v>
      </c>
      <c r="F1557">
        <v>0.33</v>
      </c>
      <c r="G1557">
        <v>50</v>
      </c>
      <c r="H1557">
        <v>16.5</v>
      </c>
      <c r="I1557">
        <v>-1</v>
      </c>
      <c r="J1557" s="1">
        <f>DATEVALUE(items[[#This Row],[date]])</f>
        <v>44122</v>
      </c>
    </row>
    <row r="1558" spans="1:10" ht="15" hidden="1" x14ac:dyDescent="0.25">
      <c r="A1558" t="s">
        <v>353</v>
      </c>
      <c r="B1558" t="s">
        <v>380</v>
      </c>
      <c r="C1558">
        <v>0</v>
      </c>
      <c r="D1558" t="s">
        <v>623</v>
      </c>
      <c r="E1558" t="s">
        <v>602</v>
      </c>
      <c r="F1558">
        <v>0.4</v>
      </c>
      <c r="G1558">
        <v>100</v>
      </c>
      <c r="H1558">
        <v>40</v>
      </c>
      <c r="I1558">
        <v>-1</v>
      </c>
      <c r="J1558" s="1">
        <f>DATEVALUE(items[[#This Row],[date]])</f>
        <v>44122</v>
      </c>
    </row>
    <row r="1559" spans="1:10" ht="15" hidden="1" x14ac:dyDescent="0.25">
      <c r="A1559" t="s">
        <v>353</v>
      </c>
      <c r="B1559" t="s">
        <v>380</v>
      </c>
      <c r="C1559">
        <v>0</v>
      </c>
      <c r="D1559" t="s">
        <v>607</v>
      </c>
      <c r="E1559" t="s">
        <v>599</v>
      </c>
      <c r="F1559">
        <v>0.1</v>
      </c>
      <c r="G1559">
        <v>100</v>
      </c>
      <c r="H1559">
        <v>10</v>
      </c>
      <c r="I1559">
        <v>-1</v>
      </c>
      <c r="J1559" s="1">
        <f>DATEVALUE(items[[#This Row],[date]])</f>
        <v>44122</v>
      </c>
    </row>
    <row r="1560" spans="1:10" ht="15" hidden="1" x14ac:dyDescent="0.25">
      <c r="A1560" t="s">
        <v>353</v>
      </c>
      <c r="B1560" t="s">
        <v>380</v>
      </c>
      <c r="C1560">
        <v>0</v>
      </c>
      <c r="D1560" t="s">
        <v>613</v>
      </c>
      <c r="E1560" t="s">
        <v>599</v>
      </c>
      <c r="F1560">
        <v>0.2</v>
      </c>
      <c r="G1560">
        <v>100</v>
      </c>
      <c r="H1560">
        <v>20</v>
      </c>
      <c r="I1560">
        <v>-1</v>
      </c>
      <c r="J1560" s="1">
        <f>DATEVALUE(items[[#This Row],[date]])</f>
        <v>44122</v>
      </c>
    </row>
    <row r="1561" spans="1:10" ht="15" hidden="1" x14ac:dyDescent="0.25">
      <c r="A1561" t="s">
        <v>353</v>
      </c>
      <c r="B1561" t="s">
        <v>380</v>
      </c>
      <c r="C1561">
        <v>0</v>
      </c>
      <c r="D1561" t="s">
        <v>617</v>
      </c>
      <c r="E1561" t="s">
        <v>602</v>
      </c>
      <c r="F1561">
        <v>0.05</v>
      </c>
      <c r="G1561">
        <v>200</v>
      </c>
      <c r="H1561">
        <v>10</v>
      </c>
      <c r="I1561">
        <v>-1</v>
      </c>
      <c r="J1561" s="1">
        <f>DATEVALUE(items[[#This Row],[date]])</f>
        <v>44122</v>
      </c>
    </row>
    <row r="1562" spans="1:10" ht="15" hidden="1" x14ac:dyDescent="0.25">
      <c r="A1562" t="s">
        <v>353</v>
      </c>
      <c r="B1562" t="s">
        <v>381</v>
      </c>
      <c r="C1562">
        <v>0</v>
      </c>
      <c r="D1562" t="s">
        <v>626</v>
      </c>
      <c r="E1562" t="s">
        <v>602</v>
      </c>
      <c r="F1562">
        <v>0.94</v>
      </c>
      <c r="G1562">
        <v>50</v>
      </c>
      <c r="H1562">
        <v>47</v>
      </c>
      <c r="I1562">
        <v>-1</v>
      </c>
      <c r="J1562" s="1">
        <f>DATEVALUE(items[[#This Row],[date]])</f>
        <v>44122</v>
      </c>
    </row>
    <row r="1563" spans="1:10" ht="15" hidden="1" x14ac:dyDescent="0.25">
      <c r="A1563" t="s">
        <v>353</v>
      </c>
      <c r="B1563" t="s">
        <v>381</v>
      </c>
      <c r="C1563">
        <v>0</v>
      </c>
      <c r="D1563" t="s">
        <v>596</v>
      </c>
      <c r="E1563" t="s">
        <v>597</v>
      </c>
      <c r="F1563">
        <v>1</v>
      </c>
      <c r="G1563">
        <v>40</v>
      </c>
      <c r="H1563">
        <v>40</v>
      </c>
      <c r="I1563">
        <v>-1</v>
      </c>
      <c r="J1563" s="1">
        <f>DATEVALUE(items[[#This Row],[date]])</f>
        <v>44122</v>
      </c>
    </row>
    <row r="1564" spans="1:10" ht="15" hidden="1" x14ac:dyDescent="0.25">
      <c r="A1564" t="s">
        <v>353</v>
      </c>
      <c r="B1564" t="s">
        <v>381</v>
      </c>
      <c r="C1564">
        <v>0</v>
      </c>
      <c r="D1564" t="s">
        <v>701</v>
      </c>
      <c r="E1564" t="s">
        <v>597</v>
      </c>
      <c r="F1564">
        <v>0.94</v>
      </c>
      <c r="G1564">
        <v>60</v>
      </c>
      <c r="H1564">
        <v>56.4</v>
      </c>
      <c r="I1564">
        <v>-1</v>
      </c>
      <c r="J1564" s="1">
        <f>DATEVALUE(items[[#This Row],[date]])</f>
        <v>44122</v>
      </c>
    </row>
    <row r="1565" spans="1:10" ht="15" hidden="1" x14ac:dyDescent="0.25">
      <c r="A1565" t="s">
        <v>353</v>
      </c>
      <c r="B1565" t="s">
        <v>381</v>
      </c>
      <c r="C1565">
        <v>0</v>
      </c>
      <c r="D1565" t="s">
        <v>617</v>
      </c>
      <c r="E1565" t="s">
        <v>602</v>
      </c>
      <c r="F1565">
        <v>0.05</v>
      </c>
      <c r="G1565">
        <v>200</v>
      </c>
      <c r="H1565">
        <v>10</v>
      </c>
      <c r="I1565">
        <v>-1</v>
      </c>
      <c r="J1565" s="1">
        <f>DATEVALUE(items[[#This Row],[date]])</f>
        <v>44122</v>
      </c>
    </row>
    <row r="1566" spans="1:10" ht="15" hidden="1" x14ac:dyDescent="0.25">
      <c r="A1566" t="s">
        <v>353</v>
      </c>
      <c r="B1566" t="s">
        <v>382</v>
      </c>
      <c r="C1566">
        <v>0</v>
      </c>
      <c r="D1566" t="s">
        <v>612</v>
      </c>
      <c r="E1566" t="s">
        <v>599</v>
      </c>
      <c r="F1566">
        <v>0.44</v>
      </c>
      <c r="G1566">
        <v>100</v>
      </c>
      <c r="H1566">
        <v>44</v>
      </c>
      <c r="I1566">
        <v>-1</v>
      </c>
      <c r="J1566" s="1">
        <f>DATEVALUE(items[[#This Row],[date]])</f>
        <v>44122</v>
      </c>
    </row>
    <row r="1567" spans="1:10" ht="15" hidden="1" x14ac:dyDescent="0.25">
      <c r="A1567" t="s">
        <v>353</v>
      </c>
      <c r="B1567" t="s">
        <v>382</v>
      </c>
      <c r="C1567">
        <v>0</v>
      </c>
      <c r="D1567" t="s">
        <v>608</v>
      </c>
      <c r="E1567" t="s">
        <v>599</v>
      </c>
      <c r="F1567">
        <v>0.19</v>
      </c>
      <c r="G1567">
        <v>100</v>
      </c>
      <c r="H1567">
        <v>19</v>
      </c>
      <c r="I1567">
        <v>-1</v>
      </c>
      <c r="J1567" s="1">
        <f>DATEVALUE(items[[#This Row],[date]])</f>
        <v>44122</v>
      </c>
    </row>
    <row r="1568" spans="1:10" ht="15" hidden="1" x14ac:dyDescent="0.25">
      <c r="A1568" t="s">
        <v>353</v>
      </c>
      <c r="B1568" t="s">
        <v>382</v>
      </c>
      <c r="C1568">
        <v>0</v>
      </c>
      <c r="D1568" t="s">
        <v>626</v>
      </c>
      <c r="E1568" t="s">
        <v>602</v>
      </c>
      <c r="F1568">
        <v>0.5</v>
      </c>
      <c r="G1568">
        <v>50</v>
      </c>
      <c r="H1568">
        <v>25</v>
      </c>
      <c r="I1568">
        <v>-1</v>
      </c>
      <c r="J1568" s="1">
        <f>DATEVALUE(items[[#This Row],[date]])</f>
        <v>44122</v>
      </c>
    </row>
    <row r="1569" spans="1:10" ht="15" hidden="1" x14ac:dyDescent="0.25">
      <c r="A1569" t="s">
        <v>353</v>
      </c>
      <c r="B1569" t="s">
        <v>383</v>
      </c>
      <c r="C1569">
        <v>0</v>
      </c>
      <c r="D1569" t="s">
        <v>626</v>
      </c>
      <c r="E1569" t="s">
        <v>602</v>
      </c>
      <c r="F1569">
        <v>1.4</v>
      </c>
      <c r="G1569">
        <v>50</v>
      </c>
      <c r="H1569">
        <v>70</v>
      </c>
      <c r="I1569">
        <v>-1</v>
      </c>
      <c r="J1569" s="1">
        <f>DATEVALUE(items[[#This Row],[date]])</f>
        <v>44122</v>
      </c>
    </row>
    <row r="1570" spans="1:10" ht="15" hidden="1" x14ac:dyDescent="0.25">
      <c r="A1570" t="s">
        <v>353</v>
      </c>
      <c r="B1570" t="s">
        <v>383</v>
      </c>
      <c r="C1570">
        <v>0</v>
      </c>
      <c r="D1570" t="s">
        <v>637</v>
      </c>
      <c r="E1570" t="s">
        <v>602</v>
      </c>
      <c r="F1570">
        <v>0.48</v>
      </c>
      <c r="G1570">
        <v>180.00000000000003</v>
      </c>
      <c r="H1570">
        <v>86.4</v>
      </c>
      <c r="I1570">
        <v>-1</v>
      </c>
      <c r="J1570" s="1">
        <f>DATEVALUE(items[[#This Row],[date]])</f>
        <v>44122</v>
      </c>
    </row>
    <row r="1571" spans="1:10" ht="15" hidden="1" x14ac:dyDescent="0.25">
      <c r="A1571" t="s">
        <v>353</v>
      </c>
      <c r="B1571" t="s">
        <v>383</v>
      </c>
      <c r="C1571">
        <v>0</v>
      </c>
      <c r="D1571" t="s">
        <v>662</v>
      </c>
      <c r="E1571" t="s">
        <v>602</v>
      </c>
      <c r="F1571">
        <v>0.78</v>
      </c>
      <c r="G1571">
        <v>50</v>
      </c>
      <c r="H1571">
        <v>39</v>
      </c>
      <c r="I1571">
        <v>-1</v>
      </c>
      <c r="J1571" s="1">
        <f>DATEVALUE(items[[#This Row],[date]])</f>
        <v>44122</v>
      </c>
    </row>
    <row r="1572" spans="1:10" ht="15" hidden="1" x14ac:dyDescent="0.25">
      <c r="A1572" t="s">
        <v>353</v>
      </c>
      <c r="B1572" t="s">
        <v>383</v>
      </c>
      <c r="C1572">
        <v>0</v>
      </c>
      <c r="D1572" t="s">
        <v>617</v>
      </c>
      <c r="E1572" t="s">
        <v>602</v>
      </c>
      <c r="F1572">
        <v>0.06</v>
      </c>
      <c r="G1572">
        <v>200</v>
      </c>
      <c r="H1572">
        <v>12</v>
      </c>
      <c r="I1572">
        <v>-1</v>
      </c>
      <c r="J1572" s="1">
        <f>DATEVALUE(items[[#This Row],[date]])</f>
        <v>44122</v>
      </c>
    </row>
    <row r="1573" spans="1:10" ht="15" hidden="1" x14ac:dyDescent="0.25">
      <c r="A1573" t="s">
        <v>353</v>
      </c>
      <c r="B1573" t="s">
        <v>384</v>
      </c>
      <c r="C1573">
        <v>0</v>
      </c>
      <c r="D1573" t="s">
        <v>618</v>
      </c>
      <c r="E1573" t="s">
        <v>619</v>
      </c>
      <c r="F1573">
        <v>0.69499999999999995</v>
      </c>
      <c r="G1573">
        <v>450.00000000000006</v>
      </c>
      <c r="H1573">
        <v>312.75</v>
      </c>
      <c r="I1573">
        <v>-1</v>
      </c>
      <c r="J1573" s="1">
        <f>DATEVALUE(items[[#This Row],[date]])</f>
        <v>44122</v>
      </c>
    </row>
    <row r="1574" spans="1:10" ht="15" hidden="1" x14ac:dyDescent="0.25">
      <c r="A1574" t="s">
        <v>353</v>
      </c>
      <c r="B1574" t="s">
        <v>385</v>
      </c>
      <c r="C1574">
        <v>0</v>
      </c>
      <c r="D1574" t="s">
        <v>613</v>
      </c>
      <c r="E1574" t="s">
        <v>599</v>
      </c>
      <c r="F1574">
        <v>2.6</v>
      </c>
      <c r="G1574">
        <v>100</v>
      </c>
      <c r="H1574">
        <v>260</v>
      </c>
      <c r="I1574">
        <v>-1</v>
      </c>
      <c r="J1574" s="1">
        <f>DATEVALUE(items[[#This Row],[date]])</f>
        <v>44122</v>
      </c>
    </row>
    <row r="1575" spans="1:10" ht="15" hidden="1" x14ac:dyDescent="0.25">
      <c r="A1575" t="s">
        <v>353</v>
      </c>
      <c r="B1575" t="s">
        <v>386</v>
      </c>
      <c r="C1575">
        <v>0</v>
      </c>
      <c r="D1575" t="s">
        <v>670</v>
      </c>
      <c r="E1575" t="s">
        <v>602</v>
      </c>
      <c r="F1575">
        <v>0.375</v>
      </c>
      <c r="G1575">
        <v>50</v>
      </c>
      <c r="H1575">
        <v>18.75</v>
      </c>
      <c r="I1575">
        <v>-1</v>
      </c>
      <c r="J1575" s="1">
        <f>DATEVALUE(items[[#This Row],[date]])</f>
        <v>44122</v>
      </c>
    </row>
    <row r="1576" spans="1:10" ht="15" hidden="1" x14ac:dyDescent="0.25">
      <c r="A1576" t="s">
        <v>353</v>
      </c>
      <c r="B1576" t="s">
        <v>386</v>
      </c>
      <c r="C1576">
        <v>0</v>
      </c>
      <c r="D1576" t="s">
        <v>608</v>
      </c>
      <c r="E1576" t="s">
        <v>599</v>
      </c>
      <c r="F1576">
        <v>0.14000000000000001</v>
      </c>
      <c r="G1576">
        <v>99.999999999999986</v>
      </c>
      <c r="H1576">
        <v>14</v>
      </c>
      <c r="I1576">
        <v>-1</v>
      </c>
      <c r="J1576" s="1">
        <f>DATEVALUE(items[[#This Row],[date]])</f>
        <v>44122</v>
      </c>
    </row>
    <row r="1577" spans="1:10" ht="15" hidden="1" x14ac:dyDescent="0.25">
      <c r="A1577" t="s">
        <v>353</v>
      </c>
      <c r="B1577" t="s">
        <v>386</v>
      </c>
      <c r="C1577">
        <v>0</v>
      </c>
      <c r="D1577" t="s">
        <v>600</v>
      </c>
      <c r="E1577" t="s">
        <v>599</v>
      </c>
      <c r="F1577">
        <v>0.1</v>
      </c>
      <c r="G1577">
        <v>100</v>
      </c>
      <c r="H1577">
        <v>10</v>
      </c>
      <c r="I1577">
        <v>-1</v>
      </c>
      <c r="J1577" s="1">
        <f>DATEVALUE(items[[#This Row],[date]])</f>
        <v>44122</v>
      </c>
    </row>
    <row r="1578" spans="1:10" ht="15" hidden="1" x14ac:dyDescent="0.25">
      <c r="A1578" t="s">
        <v>353</v>
      </c>
      <c r="B1578" t="s">
        <v>386</v>
      </c>
      <c r="C1578">
        <v>0</v>
      </c>
      <c r="D1578" t="s">
        <v>617</v>
      </c>
      <c r="E1578" t="s">
        <v>602</v>
      </c>
      <c r="F1578">
        <v>0.08</v>
      </c>
      <c r="G1578">
        <v>200</v>
      </c>
      <c r="H1578">
        <v>16</v>
      </c>
      <c r="I1578">
        <v>-1</v>
      </c>
      <c r="J1578" s="1">
        <f>DATEVALUE(items[[#This Row],[date]])</f>
        <v>44122</v>
      </c>
    </row>
    <row r="1579" spans="1:10" ht="15" hidden="1" x14ac:dyDescent="0.25">
      <c r="A1579" t="s">
        <v>353</v>
      </c>
      <c r="B1579" t="s">
        <v>387</v>
      </c>
      <c r="C1579">
        <v>0</v>
      </c>
      <c r="D1579" t="s">
        <v>596</v>
      </c>
      <c r="E1579" t="s">
        <v>597</v>
      </c>
      <c r="F1579">
        <v>1</v>
      </c>
      <c r="G1579">
        <v>40</v>
      </c>
      <c r="H1579">
        <v>40</v>
      </c>
      <c r="I1579">
        <v>-1</v>
      </c>
      <c r="J1579" s="1">
        <f>DATEVALUE(items[[#This Row],[date]])</f>
        <v>44122</v>
      </c>
    </row>
    <row r="1580" spans="1:10" ht="15" hidden="1" x14ac:dyDescent="0.25">
      <c r="A1580" t="s">
        <v>353</v>
      </c>
      <c r="B1580" t="s">
        <v>387</v>
      </c>
      <c r="C1580">
        <v>0</v>
      </c>
      <c r="D1580" t="s">
        <v>655</v>
      </c>
      <c r="E1580" t="s">
        <v>602</v>
      </c>
      <c r="F1580">
        <v>1</v>
      </c>
      <c r="G1580">
        <v>50</v>
      </c>
      <c r="H1580">
        <v>50</v>
      </c>
      <c r="I1580">
        <v>-1</v>
      </c>
      <c r="J1580" s="1">
        <f>DATEVALUE(items[[#This Row],[date]])</f>
        <v>44122</v>
      </c>
    </row>
    <row r="1581" spans="1:10" ht="15" hidden="1" x14ac:dyDescent="0.25">
      <c r="A1581" t="s">
        <v>353</v>
      </c>
      <c r="B1581" t="s">
        <v>387</v>
      </c>
      <c r="C1581">
        <v>0</v>
      </c>
      <c r="D1581" t="s">
        <v>637</v>
      </c>
      <c r="E1581" t="s">
        <v>602</v>
      </c>
      <c r="F1581">
        <v>0.5</v>
      </c>
      <c r="G1581">
        <v>180</v>
      </c>
      <c r="H1581">
        <v>90</v>
      </c>
      <c r="I1581">
        <v>-1</v>
      </c>
      <c r="J1581" s="1">
        <f>DATEVALUE(items[[#This Row],[date]])</f>
        <v>44122</v>
      </c>
    </row>
    <row r="1582" spans="1:10" ht="15" hidden="1" x14ac:dyDescent="0.25">
      <c r="A1582" t="s">
        <v>353</v>
      </c>
      <c r="B1582" t="s">
        <v>388</v>
      </c>
      <c r="C1582">
        <v>0</v>
      </c>
      <c r="D1582" t="s">
        <v>628</v>
      </c>
      <c r="E1582" t="s">
        <v>599</v>
      </c>
      <c r="F1582">
        <v>0.35</v>
      </c>
      <c r="G1582">
        <v>100</v>
      </c>
      <c r="H1582">
        <v>35</v>
      </c>
      <c r="I1582">
        <v>-1</v>
      </c>
      <c r="J1582" s="1">
        <f>DATEVALUE(items[[#This Row],[date]])</f>
        <v>44122</v>
      </c>
    </row>
    <row r="1583" spans="1:10" ht="15" hidden="1" x14ac:dyDescent="0.25">
      <c r="A1583" t="s">
        <v>353</v>
      </c>
      <c r="B1583" t="s">
        <v>388</v>
      </c>
      <c r="C1583">
        <v>0</v>
      </c>
      <c r="D1583" t="s">
        <v>613</v>
      </c>
      <c r="E1583" t="s">
        <v>599</v>
      </c>
      <c r="F1583">
        <v>0.4</v>
      </c>
      <c r="G1583">
        <v>100</v>
      </c>
      <c r="H1583">
        <v>40</v>
      </c>
      <c r="I1583">
        <v>-1</v>
      </c>
      <c r="J1583" s="1">
        <f>DATEVALUE(items[[#This Row],[date]])</f>
        <v>44122</v>
      </c>
    </row>
    <row r="1584" spans="1:10" ht="15" hidden="1" x14ac:dyDescent="0.25">
      <c r="A1584" t="s">
        <v>353</v>
      </c>
      <c r="B1584" t="s">
        <v>388</v>
      </c>
      <c r="C1584">
        <v>0</v>
      </c>
      <c r="D1584" t="s">
        <v>607</v>
      </c>
      <c r="E1584" t="s">
        <v>599</v>
      </c>
      <c r="F1584">
        <v>0.1</v>
      </c>
      <c r="G1584">
        <v>100</v>
      </c>
      <c r="H1584">
        <v>10</v>
      </c>
      <c r="I1584">
        <v>-1</v>
      </c>
      <c r="J1584" s="1">
        <f>DATEVALUE(items[[#This Row],[date]])</f>
        <v>44122</v>
      </c>
    </row>
    <row r="1585" spans="1:10" ht="15" hidden="1" x14ac:dyDescent="0.25">
      <c r="A1585" t="s">
        <v>353</v>
      </c>
      <c r="B1585" t="s">
        <v>388</v>
      </c>
      <c r="C1585">
        <v>0</v>
      </c>
      <c r="D1585" t="s">
        <v>679</v>
      </c>
      <c r="E1585" t="s">
        <v>599</v>
      </c>
      <c r="F1585">
        <v>0.1</v>
      </c>
      <c r="G1585">
        <v>100</v>
      </c>
      <c r="H1585">
        <v>10</v>
      </c>
      <c r="I1585">
        <v>-1</v>
      </c>
      <c r="J1585" s="1">
        <f>DATEVALUE(items[[#This Row],[date]])</f>
        <v>44122</v>
      </c>
    </row>
    <row r="1586" spans="1:10" ht="15" hidden="1" x14ac:dyDescent="0.25">
      <c r="A1586" t="s">
        <v>353</v>
      </c>
      <c r="B1586" t="s">
        <v>388</v>
      </c>
      <c r="C1586">
        <v>0</v>
      </c>
      <c r="D1586" t="s">
        <v>651</v>
      </c>
      <c r="E1586" t="s">
        <v>599</v>
      </c>
      <c r="F1586">
        <v>0.2</v>
      </c>
      <c r="G1586">
        <v>100</v>
      </c>
      <c r="H1586">
        <v>20</v>
      </c>
      <c r="I1586">
        <v>-1</v>
      </c>
      <c r="J1586" s="1">
        <f>DATEVALUE(items[[#This Row],[date]])</f>
        <v>44122</v>
      </c>
    </row>
    <row r="1587" spans="1:10" ht="15" hidden="1" x14ac:dyDescent="0.25">
      <c r="A1587" t="s">
        <v>353</v>
      </c>
      <c r="B1587" t="s">
        <v>388</v>
      </c>
      <c r="C1587">
        <v>0</v>
      </c>
      <c r="D1587" t="s">
        <v>650</v>
      </c>
      <c r="E1587" t="s">
        <v>602</v>
      </c>
      <c r="F1587">
        <v>0.05</v>
      </c>
      <c r="G1587">
        <v>200</v>
      </c>
      <c r="H1587">
        <v>10</v>
      </c>
      <c r="I1587">
        <v>-1</v>
      </c>
      <c r="J1587" s="1">
        <f>DATEVALUE(items[[#This Row],[date]])</f>
        <v>44122</v>
      </c>
    </row>
    <row r="1588" spans="1:10" ht="15" hidden="1" x14ac:dyDescent="0.25">
      <c r="A1588" t="s">
        <v>353</v>
      </c>
      <c r="B1588" t="s">
        <v>388</v>
      </c>
      <c r="C1588">
        <v>0</v>
      </c>
      <c r="D1588" t="s">
        <v>632</v>
      </c>
      <c r="E1588" t="s">
        <v>602</v>
      </c>
      <c r="F1588">
        <v>0.6</v>
      </c>
      <c r="G1588">
        <v>50</v>
      </c>
      <c r="H1588">
        <v>30</v>
      </c>
      <c r="I1588">
        <v>-1</v>
      </c>
      <c r="J1588" s="1">
        <f>DATEVALUE(items[[#This Row],[date]])</f>
        <v>44122</v>
      </c>
    </row>
    <row r="1589" spans="1:10" ht="15" hidden="1" x14ac:dyDescent="0.25">
      <c r="A1589" t="s">
        <v>353</v>
      </c>
      <c r="B1589" t="s">
        <v>388</v>
      </c>
      <c r="C1589">
        <v>0</v>
      </c>
      <c r="D1589" t="s">
        <v>603</v>
      </c>
      <c r="E1589" t="s">
        <v>602</v>
      </c>
      <c r="F1589">
        <v>0.7</v>
      </c>
      <c r="G1589">
        <v>50</v>
      </c>
      <c r="H1589">
        <v>35</v>
      </c>
      <c r="I1589">
        <v>-1</v>
      </c>
      <c r="J1589" s="1">
        <f>DATEVALUE(items[[#This Row],[date]])</f>
        <v>44122</v>
      </c>
    </row>
    <row r="1590" spans="1:10" ht="15" hidden="1" x14ac:dyDescent="0.25">
      <c r="A1590" t="s">
        <v>353</v>
      </c>
      <c r="B1590" t="s">
        <v>388</v>
      </c>
      <c r="C1590">
        <v>0</v>
      </c>
      <c r="D1590" t="s">
        <v>649</v>
      </c>
      <c r="E1590" t="s">
        <v>602</v>
      </c>
      <c r="F1590">
        <v>0.99</v>
      </c>
      <c r="G1590">
        <v>50</v>
      </c>
      <c r="H1590">
        <v>49.5</v>
      </c>
      <c r="I1590">
        <v>-1</v>
      </c>
      <c r="J1590" s="1">
        <f>DATEVALUE(items[[#This Row],[date]])</f>
        <v>44122</v>
      </c>
    </row>
    <row r="1591" spans="1:10" ht="15" hidden="1" x14ac:dyDescent="0.25">
      <c r="A1591" t="s">
        <v>353</v>
      </c>
      <c r="B1591" t="s">
        <v>389</v>
      </c>
      <c r="C1591">
        <v>0</v>
      </c>
      <c r="D1591" t="s">
        <v>647</v>
      </c>
      <c r="E1591" t="s">
        <v>602</v>
      </c>
      <c r="F1591">
        <v>0.98</v>
      </c>
      <c r="G1591">
        <v>50</v>
      </c>
      <c r="H1591">
        <v>49</v>
      </c>
      <c r="I1591">
        <v>-1</v>
      </c>
      <c r="J1591" s="1">
        <f>DATEVALUE(items[[#This Row],[date]])</f>
        <v>44122</v>
      </c>
    </row>
    <row r="1592" spans="1:10" ht="15" hidden="1" x14ac:dyDescent="0.25">
      <c r="A1592" t="s">
        <v>353</v>
      </c>
      <c r="B1592" t="s">
        <v>389</v>
      </c>
      <c r="C1592">
        <v>0</v>
      </c>
      <c r="D1592" t="s">
        <v>669</v>
      </c>
      <c r="E1592" t="s">
        <v>599</v>
      </c>
      <c r="F1592">
        <v>0.2</v>
      </c>
      <c r="G1592">
        <v>100</v>
      </c>
      <c r="H1592">
        <v>20</v>
      </c>
      <c r="I1592">
        <v>-1</v>
      </c>
      <c r="J1592" s="1">
        <f>DATEVALUE(items[[#This Row],[date]])</f>
        <v>44122</v>
      </c>
    </row>
    <row r="1593" spans="1:10" ht="15" hidden="1" x14ac:dyDescent="0.25">
      <c r="A1593" t="s">
        <v>353</v>
      </c>
      <c r="B1593" t="s">
        <v>389</v>
      </c>
      <c r="C1593">
        <v>0</v>
      </c>
      <c r="D1593" t="s">
        <v>628</v>
      </c>
      <c r="E1593" t="s">
        <v>599</v>
      </c>
      <c r="F1593">
        <v>0.31</v>
      </c>
      <c r="G1593">
        <v>100</v>
      </c>
      <c r="H1593">
        <v>31</v>
      </c>
      <c r="I1593">
        <v>-1</v>
      </c>
      <c r="J1593" s="1">
        <f>DATEVALUE(items[[#This Row],[date]])</f>
        <v>44122</v>
      </c>
    </row>
    <row r="1594" spans="1:10" ht="15" hidden="1" x14ac:dyDescent="0.25">
      <c r="A1594" t="s">
        <v>353</v>
      </c>
      <c r="B1594" t="s">
        <v>390</v>
      </c>
      <c r="C1594">
        <v>0</v>
      </c>
      <c r="D1594" t="s">
        <v>596</v>
      </c>
      <c r="E1594" t="s">
        <v>597</v>
      </c>
      <c r="F1594">
        <v>1</v>
      </c>
      <c r="G1594">
        <v>40</v>
      </c>
      <c r="H1594">
        <v>40</v>
      </c>
      <c r="I1594">
        <v>-1</v>
      </c>
      <c r="J1594" s="1">
        <f>DATEVALUE(items[[#This Row],[date]])</f>
        <v>44122</v>
      </c>
    </row>
    <row r="1595" spans="1:10" ht="15" hidden="1" x14ac:dyDescent="0.25">
      <c r="A1595" t="s">
        <v>353</v>
      </c>
      <c r="B1595" t="s">
        <v>390</v>
      </c>
      <c r="C1595">
        <v>0</v>
      </c>
      <c r="D1595" t="s">
        <v>662</v>
      </c>
      <c r="E1595" t="s">
        <v>602</v>
      </c>
      <c r="F1595">
        <v>2</v>
      </c>
      <c r="G1595">
        <v>50</v>
      </c>
      <c r="H1595">
        <v>100</v>
      </c>
      <c r="I1595">
        <v>-1</v>
      </c>
      <c r="J1595" s="1">
        <f>DATEVALUE(items[[#This Row],[date]])</f>
        <v>44122</v>
      </c>
    </row>
    <row r="1596" spans="1:10" ht="15" hidden="1" x14ac:dyDescent="0.25">
      <c r="A1596" t="s">
        <v>353</v>
      </c>
      <c r="B1596" t="s">
        <v>390</v>
      </c>
      <c r="C1596">
        <v>0</v>
      </c>
      <c r="D1596" t="s">
        <v>637</v>
      </c>
      <c r="E1596" t="s">
        <v>602</v>
      </c>
      <c r="F1596">
        <v>0.45500000000000002</v>
      </c>
      <c r="G1596">
        <v>180</v>
      </c>
      <c r="H1596">
        <v>81.900000000000006</v>
      </c>
      <c r="I1596">
        <v>-1</v>
      </c>
      <c r="J1596" s="1">
        <f>DATEVALUE(items[[#This Row],[date]])</f>
        <v>44122</v>
      </c>
    </row>
    <row r="1597" spans="1:10" ht="15" hidden="1" x14ac:dyDescent="0.25">
      <c r="A1597" t="s">
        <v>353</v>
      </c>
      <c r="B1597" t="s">
        <v>390</v>
      </c>
      <c r="C1597">
        <v>0</v>
      </c>
      <c r="D1597" t="s">
        <v>603</v>
      </c>
      <c r="E1597" t="s">
        <v>602</v>
      </c>
      <c r="F1597">
        <v>1.7</v>
      </c>
      <c r="G1597">
        <v>50</v>
      </c>
      <c r="H1597">
        <v>85</v>
      </c>
      <c r="I1597">
        <v>-1</v>
      </c>
      <c r="J1597" s="1">
        <f>DATEVALUE(items[[#This Row],[date]])</f>
        <v>44122</v>
      </c>
    </row>
    <row r="1598" spans="1:10" ht="15" hidden="1" x14ac:dyDescent="0.25">
      <c r="A1598" t="s">
        <v>353</v>
      </c>
      <c r="B1598" t="s">
        <v>390</v>
      </c>
      <c r="C1598">
        <v>0</v>
      </c>
      <c r="D1598" t="s">
        <v>617</v>
      </c>
      <c r="E1598" t="s">
        <v>602</v>
      </c>
      <c r="F1598">
        <v>0.1</v>
      </c>
      <c r="G1598">
        <v>200</v>
      </c>
      <c r="H1598">
        <v>20</v>
      </c>
      <c r="I1598">
        <v>-1</v>
      </c>
      <c r="J1598" s="1">
        <f>DATEVALUE(items[[#This Row],[date]])</f>
        <v>44122</v>
      </c>
    </row>
    <row r="1599" spans="1:10" ht="15" hidden="1" x14ac:dyDescent="0.25">
      <c r="A1599" t="s">
        <v>353</v>
      </c>
      <c r="B1599" t="s">
        <v>390</v>
      </c>
      <c r="C1599">
        <v>0</v>
      </c>
      <c r="D1599" t="s">
        <v>628</v>
      </c>
      <c r="E1599" t="s">
        <v>599</v>
      </c>
      <c r="F1599">
        <v>0.38</v>
      </c>
      <c r="G1599">
        <v>100</v>
      </c>
      <c r="H1599">
        <v>38</v>
      </c>
      <c r="I1599">
        <v>-1</v>
      </c>
      <c r="J1599" s="1">
        <f>DATEVALUE(items[[#This Row],[date]])</f>
        <v>44122</v>
      </c>
    </row>
    <row r="1600" spans="1:10" ht="15" hidden="1" x14ac:dyDescent="0.25">
      <c r="A1600" t="s">
        <v>353</v>
      </c>
      <c r="B1600" t="s">
        <v>390</v>
      </c>
      <c r="C1600">
        <v>0</v>
      </c>
      <c r="D1600" t="s">
        <v>669</v>
      </c>
      <c r="E1600" t="s">
        <v>599</v>
      </c>
      <c r="F1600">
        <v>0.1</v>
      </c>
      <c r="G1600">
        <v>100</v>
      </c>
      <c r="H1600">
        <v>10</v>
      </c>
      <c r="I1600">
        <v>-1</v>
      </c>
      <c r="J1600" s="1">
        <f>DATEVALUE(items[[#This Row],[date]])</f>
        <v>44122</v>
      </c>
    </row>
    <row r="1601" spans="1:10" ht="15" hidden="1" x14ac:dyDescent="0.25">
      <c r="A1601" t="s">
        <v>353</v>
      </c>
      <c r="B1601" t="s">
        <v>390</v>
      </c>
      <c r="C1601">
        <v>0</v>
      </c>
      <c r="D1601" t="s">
        <v>607</v>
      </c>
      <c r="E1601" t="s">
        <v>599</v>
      </c>
      <c r="F1601">
        <v>0.1</v>
      </c>
      <c r="G1601">
        <v>100</v>
      </c>
      <c r="H1601">
        <v>10</v>
      </c>
      <c r="I1601">
        <v>-1</v>
      </c>
      <c r="J1601" s="1">
        <f>DATEVALUE(items[[#This Row],[date]])</f>
        <v>44122</v>
      </c>
    </row>
    <row r="1602" spans="1:10" ht="15" hidden="1" x14ac:dyDescent="0.25">
      <c r="A1602" t="s">
        <v>353</v>
      </c>
      <c r="B1602" t="s">
        <v>390</v>
      </c>
      <c r="C1602">
        <v>0</v>
      </c>
      <c r="D1602" t="s">
        <v>701</v>
      </c>
      <c r="E1602" t="s">
        <v>597</v>
      </c>
      <c r="F1602">
        <v>2</v>
      </c>
      <c r="G1602">
        <v>60</v>
      </c>
      <c r="H1602">
        <v>120</v>
      </c>
      <c r="I1602">
        <v>-1</v>
      </c>
      <c r="J1602" s="1">
        <f>DATEVALUE(items[[#This Row],[date]])</f>
        <v>44122</v>
      </c>
    </row>
    <row r="1603" spans="1:10" ht="15" hidden="1" x14ac:dyDescent="0.25">
      <c r="A1603" t="s">
        <v>353</v>
      </c>
      <c r="B1603" t="s">
        <v>390</v>
      </c>
      <c r="C1603">
        <v>0</v>
      </c>
      <c r="D1603" t="s">
        <v>714</v>
      </c>
      <c r="E1603" t="s">
        <v>619</v>
      </c>
      <c r="F1603">
        <v>0.49</v>
      </c>
      <c r="G1603">
        <v>200</v>
      </c>
      <c r="H1603">
        <v>98</v>
      </c>
      <c r="I1603">
        <v>-1</v>
      </c>
      <c r="J1603" s="1">
        <f>DATEVALUE(items[[#This Row],[date]])</f>
        <v>44122</v>
      </c>
    </row>
    <row r="1604" spans="1:10" ht="15" hidden="1" x14ac:dyDescent="0.25">
      <c r="A1604" t="s">
        <v>353</v>
      </c>
      <c r="B1604" t="s">
        <v>390</v>
      </c>
      <c r="C1604">
        <v>0</v>
      </c>
      <c r="D1604" t="s">
        <v>620</v>
      </c>
      <c r="E1604" t="s">
        <v>619</v>
      </c>
      <c r="F1604">
        <v>0.6</v>
      </c>
      <c r="G1604">
        <v>300</v>
      </c>
      <c r="H1604">
        <v>180</v>
      </c>
      <c r="I1604">
        <v>-1</v>
      </c>
      <c r="J1604" s="1">
        <f>DATEVALUE(items[[#This Row],[date]])</f>
        <v>44122</v>
      </c>
    </row>
    <row r="1605" spans="1:10" ht="15" hidden="1" x14ac:dyDescent="0.25">
      <c r="A1605" t="s">
        <v>353</v>
      </c>
      <c r="B1605" t="s">
        <v>391</v>
      </c>
      <c r="C1605">
        <v>0</v>
      </c>
      <c r="D1605" t="s">
        <v>628</v>
      </c>
      <c r="E1605" t="s">
        <v>599</v>
      </c>
      <c r="F1605">
        <v>0.14000000000000001</v>
      </c>
      <c r="G1605">
        <v>99.999999999999986</v>
      </c>
      <c r="H1605">
        <v>14</v>
      </c>
      <c r="I1605">
        <v>-1</v>
      </c>
      <c r="J1605" s="1">
        <f>DATEVALUE(items[[#This Row],[date]])</f>
        <v>44122</v>
      </c>
    </row>
    <row r="1606" spans="1:10" ht="15" hidden="1" x14ac:dyDescent="0.25">
      <c r="A1606" t="s">
        <v>353</v>
      </c>
      <c r="B1606" t="s">
        <v>391</v>
      </c>
      <c r="C1606">
        <v>0</v>
      </c>
      <c r="D1606" t="s">
        <v>677</v>
      </c>
      <c r="E1606" t="s">
        <v>602</v>
      </c>
      <c r="F1606">
        <v>0.1</v>
      </c>
      <c r="G1606">
        <v>60</v>
      </c>
      <c r="H1606">
        <v>6</v>
      </c>
      <c r="I1606">
        <v>-1</v>
      </c>
      <c r="J1606" s="1">
        <f>DATEVALUE(items[[#This Row],[date]])</f>
        <v>44122</v>
      </c>
    </row>
    <row r="1607" spans="1:10" ht="15" hidden="1" x14ac:dyDescent="0.25">
      <c r="A1607" t="s">
        <v>353</v>
      </c>
      <c r="B1607" t="s">
        <v>391</v>
      </c>
      <c r="C1607">
        <v>0</v>
      </c>
      <c r="D1607" t="s">
        <v>702</v>
      </c>
      <c r="E1607" t="s">
        <v>599</v>
      </c>
      <c r="F1607">
        <v>0.1</v>
      </c>
      <c r="G1607">
        <v>100</v>
      </c>
      <c r="H1607">
        <v>10</v>
      </c>
      <c r="I1607">
        <v>-1</v>
      </c>
      <c r="J1607" s="1">
        <f>DATEVALUE(items[[#This Row],[date]])</f>
        <v>44122</v>
      </c>
    </row>
    <row r="1608" spans="1:10" ht="15" hidden="1" x14ac:dyDescent="0.25">
      <c r="A1608" t="s">
        <v>353</v>
      </c>
      <c r="B1608" t="s">
        <v>391</v>
      </c>
      <c r="C1608">
        <v>0</v>
      </c>
      <c r="D1608" t="s">
        <v>626</v>
      </c>
      <c r="E1608" t="s">
        <v>602</v>
      </c>
      <c r="F1608">
        <v>0.9</v>
      </c>
      <c r="G1608">
        <v>50</v>
      </c>
      <c r="H1608">
        <v>45</v>
      </c>
      <c r="I1608">
        <v>-1</v>
      </c>
      <c r="J1608" s="1">
        <f>DATEVALUE(items[[#This Row],[date]])</f>
        <v>44122</v>
      </c>
    </row>
    <row r="1609" spans="1:10" ht="15" hidden="1" x14ac:dyDescent="0.25">
      <c r="A1609" t="s">
        <v>353</v>
      </c>
      <c r="B1609" t="s">
        <v>391</v>
      </c>
      <c r="C1609">
        <v>0</v>
      </c>
      <c r="D1609" t="s">
        <v>650</v>
      </c>
      <c r="E1609" t="s">
        <v>602</v>
      </c>
      <c r="F1609">
        <v>0.09</v>
      </c>
      <c r="G1609">
        <v>200</v>
      </c>
      <c r="H1609">
        <v>18</v>
      </c>
      <c r="I1609">
        <v>-1</v>
      </c>
      <c r="J1609" s="1">
        <f>DATEVALUE(items[[#This Row],[date]])</f>
        <v>44122</v>
      </c>
    </row>
    <row r="1610" spans="1:10" ht="15" hidden="1" x14ac:dyDescent="0.25">
      <c r="A1610" t="s">
        <v>353</v>
      </c>
      <c r="B1610" t="s">
        <v>392</v>
      </c>
      <c r="C1610">
        <v>0</v>
      </c>
      <c r="D1610" t="s">
        <v>626</v>
      </c>
      <c r="E1610" t="s">
        <v>602</v>
      </c>
      <c r="F1610">
        <v>1.89</v>
      </c>
      <c r="G1610">
        <v>50</v>
      </c>
      <c r="H1610">
        <v>94.5</v>
      </c>
      <c r="I1610">
        <v>-1</v>
      </c>
      <c r="J1610" s="1">
        <f>DATEVALUE(items[[#This Row],[date]])</f>
        <v>44122</v>
      </c>
    </row>
    <row r="1611" spans="1:10" ht="15" hidden="1" x14ac:dyDescent="0.25">
      <c r="A1611" t="s">
        <v>353</v>
      </c>
      <c r="B1611" t="s">
        <v>392</v>
      </c>
      <c r="C1611">
        <v>0</v>
      </c>
      <c r="D1611" t="s">
        <v>647</v>
      </c>
      <c r="E1611" t="s">
        <v>602</v>
      </c>
      <c r="F1611">
        <v>1.33</v>
      </c>
      <c r="G1611">
        <v>50</v>
      </c>
      <c r="H1611">
        <v>66.5</v>
      </c>
      <c r="I1611">
        <v>-1</v>
      </c>
      <c r="J1611" s="1">
        <f>DATEVALUE(items[[#This Row],[date]])</f>
        <v>44122</v>
      </c>
    </row>
    <row r="1612" spans="1:10" ht="15" hidden="1" x14ac:dyDescent="0.25">
      <c r="A1612" t="s">
        <v>353</v>
      </c>
      <c r="B1612" t="s">
        <v>392</v>
      </c>
      <c r="C1612">
        <v>0</v>
      </c>
      <c r="D1612" t="s">
        <v>641</v>
      </c>
      <c r="E1612" t="s">
        <v>602</v>
      </c>
      <c r="F1612">
        <v>1</v>
      </c>
      <c r="G1612">
        <v>50</v>
      </c>
      <c r="H1612">
        <v>50</v>
      </c>
      <c r="I1612">
        <v>-1</v>
      </c>
      <c r="J1612" s="1">
        <f>DATEVALUE(items[[#This Row],[date]])</f>
        <v>44122</v>
      </c>
    </row>
    <row r="1613" spans="1:10" ht="15" hidden="1" x14ac:dyDescent="0.25">
      <c r="A1613" t="s">
        <v>353</v>
      </c>
      <c r="B1613" t="s">
        <v>392</v>
      </c>
      <c r="C1613">
        <v>0</v>
      </c>
      <c r="D1613" t="s">
        <v>712</v>
      </c>
      <c r="E1613" t="s">
        <v>597</v>
      </c>
      <c r="F1613">
        <v>1</v>
      </c>
      <c r="G1613">
        <v>100</v>
      </c>
      <c r="H1613">
        <v>100</v>
      </c>
      <c r="I1613">
        <v>-1</v>
      </c>
      <c r="J1613" s="1">
        <f>DATEVALUE(items[[#This Row],[date]])</f>
        <v>44122</v>
      </c>
    </row>
    <row r="1614" spans="1:10" ht="15" hidden="1" x14ac:dyDescent="0.25">
      <c r="A1614" t="s">
        <v>353</v>
      </c>
      <c r="B1614" t="s">
        <v>392</v>
      </c>
      <c r="C1614">
        <v>0</v>
      </c>
      <c r="D1614" t="s">
        <v>628</v>
      </c>
      <c r="E1614" t="s">
        <v>599</v>
      </c>
      <c r="F1614">
        <v>0.34</v>
      </c>
      <c r="G1614">
        <v>99.999999999999986</v>
      </c>
      <c r="H1614">
        <v>34</v>
      </c>
      <c r="I1614">
        <v>-1</v>
      </c>
      <c r="J1614" s="1">
        <f>DATEVALUE(items[[#This Row],[date]])</f>
        <v>44122</v>
      </c>
    </row>
    <row r="1615" spans="1:10" ht="15" hidden="1" x14ac:dyDescent="0.25">
      <c r="A1615" t="s">
        <v>353</v>
      </c>
      <c r="B1615" t="s">
        <v>392</v>
      </c>
      <c r="C1615">
        <v>0</v>
      </c>
      <c r="D1615" t="s">
        <v>607</v>
      </c>
      <c r="E1615" t="s">
        <v>599</v>
      </c>
      <c r="F1615">
        <v>0.2</v>
      </c>
      <c r="G1615">
        <v>100</v>
      </c>
      <c r="H1615">
        <v>20</v>
      </c>
      <c r="I1615">
        <v>-1</v>
      </c>
      <c r="J1615" s="1">
        <f>DATEVALUE(items[[#This Row],[date]])</f>
        <v>44122</v>
      </c>
    </row>
    <row r="1616" spans="1:10" ht="15" hidden="1" x14ac:dyDescent="0.25">
      <c r="A1616" t="s">
        <v>353</v>
      </c>
      <c r="B1616" t="s">
        <v>392</v>
      </c>
      <c r="C1616">
        <v>0</v>
      </c>
      <c r="D1616" t="s">
        <v>600</v>
      </c>
      <c r="E1616" t="s">
        <v>599</v>
      </c>
      <c r="F1616">
        <v>0.1</v>
      </c>
      <c r="G1616">
        <v>100</v>
      </c>
      <c r="H1616">
        <v>10</v>
      </c>
      <c r="I1616">
        <v>-1</v>
      </c>
      <c r="J1616" s="1">
        <f>DATEVALUE(items[[#This Row],[date]])</f>
        <v>44122</v>
      </c>
    </row>
    <row r="1617" spans="1:10" ht="15" hidden="1" x14ac:dyDescent="0.25">
      <c r="A1617" t="s">
        <v>353</v>
      </c>
      <c r="B1617" t="s">
        <v>392</v>
      </c>
      <c r="C1617">
        <v>0</v>
      </c>
      <c r="D1617" t="s">
        <v>679</v>
      </c>
      <c r="E1617" t="s">
        <v>599</v>
      </c>
      <c r="F1617">
        <v>0.1</v>
      </c>
      <c r="G1617">
        <v>100</v>
      </c>
      <c r="H1617">
        <v>10</v>
      </c>
      <c r="I1617">
        <v>-1</v>
      </c>
      <c r="J1617" s="1">
        <f>DATEVALUE(items[[#This Row],[date]])</f>
        <v>44122</v>
      </c>
    </row>
    <row r="1618" spans="1:10" ht="15" hidden="1" x14ac:dyDescent="0.25">
      <c r="A1618" t="s">
        <v>353</v>
      </c>
      <c r="B1618" t="s">
        <v>392</v>
      </c>
      <c r="C1618">
        <v>0</v>
      </c>
      <c r="D1618" t="s">
        <v>651</v>
      </c>
      <c r="E1618" t="s">
        <v>599</v>
      </c>
      <c r="F1618">
        <v>0.1</v>
      </c>
      <c r="G1618">
        <v>100</v>
      </c>
      <c r="H1618">
        <v>10</v>
      </c>
      <c r="I1618">
        <v>-1</v>
      </c>
      <c r="J1618" s="1">
        <f>DATEVALUE(items[[#This Row],[date]])</f>
        <v>44122</v>
      </c>
    </row>
    <row r="1619" spans="1:10" ht="15" hidden="1" x14ac:dyDescent="0.25">
      <c r="A1619" t="s">
        <v>353</v>
      </c>
      <c r="B1619" t="s">
        <v>392</v>
      </c>
      <c r="C1619">
        <v>0</v>
      </c>
      <c r="D1619" t="s">
        <v>617</v>
      </c>
      <c r="E1619" t="s">
        <v>602</v>
      </c>
      <c r="F1619">
        <v>0.05</v>
      </c>
      <c r="G1619">
        <v>200</v>
      </c>
      <c r="H1619">
        <v>10</v>
      </c>
      <c r="I1619">
        <v>-1</v>
      </c>
      <c r="J1619" s="1">
        <f>DATEVALUE(items[[#This Row],[date]])</f>
        <v>44122</v>
      </c>
    </row>
    <row r="1620" spans="1:10" ht="15" hidden="1" x14ac:dyDescent="0.25">
      <c r="A1620" t="s">
        <v>353</v>
      </c>
      <c r="B1620" t="s">
        <v>393</v>
      </c>
      <c r="C1620">
        <v>0</v>
      </c>
      <c r="D1620" t="s">
        <v>615</v>
      </c>
      <c r="E1620" t="s">
        <v>597</v>
      </c>
      <c r="F1620">
        <v>1</v>
      </c>
      <c r="G1620">
        <v>20</v>
      </c>
      <c r="H1620">
        <v>20</v>
      </c>
      <c r="I1620">
        <v>-1</v>
      </c>
      <c r="J1620" s="1">
        <f>DATEVALUE(items[[#This Row],[date]])</f>
        <v>44122</v>
      </c>
    </row>
    <row r="1621" spans="1:10" ht="15" hidden="1" x14ac:dyDescent="0.25">
      <c r="A1621" t="s">
        <v>353</v>
      </c>
      <c r="B1621" t="s">
        <v>394</v>
      </c>
      <c r="C1621">
        <v>0</v>
      </c>
      <c r="D1621" t="s">
        <v>648</v>
      </c>
      <c r="E1621" t="s">
        <v>602</v>
      </c>
      <c r="F1621">
        <v>1</v>
      </c>
      <c r="G1621">
        <v>20</v>
      </c>
      <c r="H1621">
        <v>20</v>
      </c>
      <c r="I1621">
        <v>-1</v>
      </c>
      <c r="J1621" s="1">
        <f>DATEVALUE(items[[#This Row],[date]])</f>
        <v>44122</v>
      </c>
    </row>
    <row r="1622" spans="1:10" ht="15" hidden="1" x14ac:dyDescent="0.25">
      <c r="A1622" t="s">
        <v>353</v>
      </c>
      <c r="B1622" t="s">
        <v>394</v>
      </c>
      <c r="C1622">
        <v>0</v>
      </c>
      <c r="D1622" t="s">
        <v>636</v>
      </c>
      <c r="E1622" t="s">
        <v>599</v>
      </c>
      <c r="F1622">
        <v>0.1</v>
      </c>
      <c r="G1622">
        <v>100</v>
      </c>
      <c r="H1622">
        <v>10</v>
      </c>
      <c r="I1622">
        <v>-1</v>
      </c>
      <c r="J1622" s="1">
        <f>DATEVALUE(items[[#This Row],[date]])</f>
        <v>44122</v>
      </c>
    </row>
    <row r="1623" spans="1:10" ht="15" hidden="1" x14ac:dyDescent="0.25">
      <c r="A1623" t="s">
        <v>353</v>
      </c>
      <c r="B1623" t="s">
        <v>394</v>
      </c>
      <c r="C1623">
        <v>0</v>
      </c>
      <c r="D1623" t="s">
        <v>670</v>
      </c>
      <c r="E1623" t="s">
        <v>602</v>
      </c>
      <c r="F1623">
        <v>0.1</v>
      </c>
      <c r="G1623">
        <v>50</v>
      </c>
      <c r="H1623">
        <v>5</v>
      </c>
      <c r="I1623">
        <v>-1</v>
      </c>
      <c r="J1623" s="1">
        <f>DATEVALUE(items[[#This Row],[date]])</f>
        <v>44122</v>
      </c>
    </row>
    <row r="1624" spans="1:10" ht="15" hidden="1" x14ac:dyDescent="0.25">
      <c r="A1624" t="s">
        <v>353</v>
      </c>
      <c r="B1624" t="s">
        <v>395</v>
      </c>
      <c r="C1624">
        <v>0</v>
      </c>
      <c r="D1624" t="s">
        <v>627</v>
      </c>
      <c r="E1624" t="s">
        <v>602</v>
      </c>
      <c r="F1624">
        <v>0.26</v>
      </c>
      <c r="G1624">
        <v>60</v>
      </c>
      <c r="H1624">
        <v>15.6</v>
      </c>
      <c r="I1624">
        <v>-1</v>
      </c>
      <c r="J1624" s="1">
        <f>DATEVALUE(items[[#This Row],[date]])</f>
        <v>44122</v>
      </c>
    </row>
    <row r="1625" spans="1:10" ht="15" hidden="1" x14ac:dyDescent="0.25">
      <c r="A1625" t="s">
        <v>353</v>
      </c>
      <c r="B1625" t="s">
        <v>395</v>
      </c>
      <c r="C1625">
        <v>0</v>
      </c>
      <c r="D1625" t="s">
        <v>623</v>
      </c>
      <c r="E1625" t="s">
        <v>602</v>
      </c>
      <c r="F1625">
        <v>0.48</v>
      </c>
      <c r="G1625">
        <v>100</v>
      </c>
      <c r="H1625">
        <v>48</v>
      </c>
      <c r="I1625">
        <v>-1</v>
      </c>
      <c r="J1625" s="1">
        <f>DATEVALUE(items[[#This Row],[date]])</f>
        <v>44122</v>
      </c>
    </row>
    <row r="1626" spans="1:10" ht="15" hidden="1" x14ac:dyDescent="0.25">
      <c r="A1626" t="s">
        <v>353</v>
      </c>
      <c r="B1626" t="s">
        <v>395</v>
      </c>
      <c r="C1626">
        <v>0</v>
      </c>
      <c r="D1626" t="s">
        <v>672</v>
      </c>
      <c r="E1626" t="s">
        <v>597</v>
      </c>
      <c r="F1626">
        <v>1</v>
      </c>
      <c r="G1626">
        <v>50</v>
      </c>
      <c r="H1626">
        <v>50</v>
      </c>
      <c r="I1626">
        <v>-1</v>
      </c>
      <c r="J1626" s="1">
        <f>DATEVALUE(items[[#This Row],[date]])</f>
        <v>44122</v>
      </c>
    </row>
    <row r="1627" spans="1:10" ht="15" hidden="1" x14ac:dyDescent="0.25">
      <c r="A1627" t="s">
        <v>353</v>
      </c>
      <c r="B1627" t="s">
        <v>395</v>
      </c>
      <c r="C1627">
        <v>0</v>
      </c>
      <c r="D1627" t="s">
        <v>608</v>
      </c>
      <c r="E1627" t="s">
        <v>599</v>
      </c>
      <c r="F1627">
        <v>0.37</v>
      </c>
      <c r="G1627">
        <v>100</v>
      </c>
      <c r="H1627">
        <v>37</v>
      </c>
      <c r="I1627">
        <v>-1</v>
      </c>
      <c r="J1627" s="1">
        <f>DATEVALUE(items[[#This Row],[date]])</f>
        <v>44122</v>
      </c>
    </row>
    <row r="1628" spans="1:10" ht="15" hidden="1" x14ac:dyDescent="0.25">
      <c r="A1628" t="s">
        <v>353</v>
      </c>
      <c r="B1628" t="s">
        <v>395</v>
      </c>
      <c r="C1628">
        <v>0</v>
      </c>
      <c r="D1628" t="s">
        <v>628</v>
      </c>
      <c r="E1628" t="s">
        <v>599</v>
      </c>
      <c r="F1628">
        <v>0.35</v>
      </c>
      <c r="G1628">
        <v>100</v>
      </c>
      <c r="H1628">
        <v>35</v>
      </c>
      <c r="I1628">
        <v>-1</v>
      </c>
      <c r="J1628" s="1">
        <f>DATEVALUE(items[[#This Row],[date]])</f>
        <v>44122</v>
      </c>
    </row>
    <row r="1629" spans="1:10" ht="15" hidden="1" x14ac:dyDescent="0.25">
      <c r="A1629" t="s">
        <v>353</v>
      </c>
      <c r="B1629" t="s">
        <v>395</v>
      </c>
      <c r="C1629">
        <v>0</v>
      </c>
      <c r="D1629" t="s">
        <v>647</v>
      </c>
      <c r="E1629" t="s">
        <v>602</v>
      </c>
      <c r="F1629">
        <v>0.83</v>
      </c>
      <c r="G1629">
        <v>50</v>
      </c>
      <c r="H1629">
        <v>41.5</v>
      </c>
      <c r="I1629">
        <v>-1</v>
      </c>
      <c r="J1629" s="1">
        <f>DATEVALUE(items[[#This Row],[date]])</f>
        <v>44122</v>
      </c>
    </row>
    <row r="1630" spans="1:10" ht="15" hidden="1" x14ac:dyDescent="0.25">
      <c r="A1630" t="s">
        <v>353</v>
      </c>
      <c r="B1630" t="s">
        <v>395</v>
      </c>
      <c r="C1630">
        <v>0</v>
      </c>
      <c r="D1630" t="s">
        <v>607</v>
      </c>
      <c r="E1630" t="s">
        <v>599</v>
      </c>
      <c r="F1630">
        <v>0.1</v>
      </c>
      <c r="G1630">
        <v>100</v>
      </c>
      <c r="H1630">
        <v>10</v>
      </c>
      <c r="I1630">
        <v>-1</v>
      </c>
      <c r="J1630" s="1">
        <f>DATEVALUE(items[[#This Row],[date]])</f>
        <v>44122</v>
      </c>
    </row>
    <row r="1631" spans="1:10" ht="15" hidden="1" x14ac:dyDescent="0.25">
      <c r="A1631" t="s">
        <v>353</v>
      </c>
      <c r="B1631" t="s">
        <v>396</v>
      </c>
      <c r="C1631">
        <v>0</v>
      </c>
      <c r="D1631" t="s">
        <v>647</v>
      </c>
      <c r="E1631" t="s">
        <v>602</v>
      </c>
      <c r="F1631">
        <v>1.2</v>
      </c>
      <c r="G1631">
        <v>50</v>
      </c>
      <c r="H1631">
        <v>60</v>
      </c>
      <c r="I1631">
        <v>-1</v>
      </c>
      <c r="J1631" s="1">
        <f>DATEVALUE(items[[#This Row],[date]])</f>
        <v>44122</v>
      </c>
    </row>
    <row r="1632" spans="1:10" ht="15" hidden="1" x14ac:dyDescent="0.25">
      <c r="A1632" t="s">
        <v>353</v>
      </c>
      <c r="B1632" t="s">
        <v>397</v>
      </c>
      <c r="C1632">
        <v>0</v>
      </c>
      <c r="D1632" t="s">
        <v>596</v>
      </c>
      <c r="E1632" t="s">
        <v>597</v>
      </c>
      <c r="F1632">
        <v>1</v>
      </c>
      <c r="G1632">
        <v>40</v>
      </c>
      <c r="H1632">
        <v>40</v>
      </c>
      <c r="I1632">
        <v>-1</v>
      </c>
      <c r="J1632" s="1">
        <f>DATEVALUE(items[[#This Row],[date]])</f>
        <v>44122</v>
      </c>
    </row>
    <row r="1633" spans="1:10" ht="15" hidden="1" x14ac:dyDescent="0.25">
      <c r="A1633" t="s">
        <v>353</v>
      </c>
      <c r="B1633" t="s">
        <v>398</v>
      </c>
      <c r="C1633">
        <v>0</v>
      </c>
      <c r="D1633" t="s">
        <v>610</v>
      </c>
      <c r="E1633" t="s">
        <v>597</v>
      </c>
      <c r="F1633">
        <v>2</v>
      </c>
      <c r="G1633">
        <v>30</v>
      </c>
      <c r="H1633">
        <v>60</v>
      </c>
      <c r="I1633">
        <v>-1</v>
      </c>
      <c r="J1633" s="1">
        <f>DATEVALUE(items[[#This Row],[date]])</f>
        <v>44122</v>
      </c>
    </row>
    <row r="1634" spans="1:10" ht="15" hidden="1" x14ac:dyDescent="0.25">
      <c r="A1634" t="s">
        <v>353</v>
      </c>
      <c r="B1634" t="s">
        <v>399</v>
      </c>
      <c r="C1634">
        <v>0</v>
      </c>
      <c r="D1634" t="s">
        <v>596</v>
      </c>
      <c r="E1634" t="s">
        <v>597</v>
      </c>
      <c r="F1634">
        <v>2</v>
      </c>
      <c r="G1634">
        <v>40</v>
      </c>
      <c r="H1634">
        <v>80</v>
      </c>
      <c r="I1634">
        <v>-1</v>
      </c>
      <c r="J1634" s="1">
        <f>DATEVALUE(items[[#This Row],[date]])</f>
        <v>44122</v>
      </c>
    </row>
    <row r="1635" spans="1:10" ht="15" hidden="1" x14ac:dyDescent="0.25">
      <c r="A1635" t="s">
        <v>353</v>
      </c>
      <c r="B1635" t="s">
        <v>400</v>
      </c>
      <c r="C1635">
        <v>0</v>
      </c>
      <c r="D1635" t="s">
        <v>628</v>
      </c>
      <c r="E1635" t="s">
        <v>599</v>
      </c>
      <c r="F1635">
        <v>0.5</v>
      </c>
      <c r="G1635">
        <v>100</v>
      </c>
      <c r="H1635">
        <v>50</v>
      </c>
      <c r="I1635">
        <v>-1</v>
      </c>
      <c r="J1635" s="1">
        <f>DATEVALUE(items[[#This Row],[date]])</f>
        <v>44122</v>
      </c>
    </row>
    <row r="1636" spans="1:10" ht="15" hidden="1" x14ac:dyDescent="0.25">
      <c r="A1636" t="s">
        <v>353</v>
      </c>
      <c r="B1636" t="s">
        <v>400</v>
      </c>
      <c r="C1636">
        <v>0</v>
      </c>
      <c r="D1636" t="s">
        <v>651</v>
      </c>
      <c r="E1636" t="s">
        <v>599</v>
      </c>
      <c r="F1636">
        <v>0.2</v>
      </c>
      <c r="G1636">
        <v>100</v>
      </c>
      <c r="H1636">
        <v>20</v>
      </c>
      <c r="I1636">
        <v>-1</v>
      </c>
      <c r="J1636" s="1">
        <f>DATEVALUE(items[[#This Row],[date]])</f>
        <v>44122</v>
      </c>
    </row>
    <row r="1637" spans="1:10" ht="15" hidden="1" x14ac:dyDescent="0.25">
      <c r="A1637" t="s">
        <v>353</v>
      </c>
      <c r="B1637" t="s">
        <v>400</v>
      </c>
      <c r="C1637">
        <v>0</v>
      </c>
      <c r="D1637" t="s">
        <v>600</v>
      </c>
      <c r="E1637" t="s">
        <v>599</v>
      </c>
      <c r="F1637">
        <v>0.1</v>
      </c>
      <c r="G1637">
        <v>100</v>
      </c>
      <c r="H1637">
        <v>10</v>
      </c>
      <c r="I1637">
        <v>-1</v>
      </c>
      <c r="J1637" s="1">
        <f>DATEVALUE(items[[#This Row],[date]])</f>
        <v>44122</v>
      </c>
    </row>
    <row r="1638" spans="1:10" ht="15" hidden="1" x14ac:dyDescent="0.25">
      <c r="A1638" t="s">
        <v>353</v>
      </c>
      <c r="B1638" t="s">
        <v>400</v>
      </c>
      <c r="C1638">
        <v>0</v>
      </c>
      <c r="D1638" t="s">
        <v>623</v>
      </c>
      <c r="E1638" t="s">
        <v>602</v>
      </c>
      <c r="F1638">
        <v>0.5</v>
      </c>
      <c r="G1638">
        <v>100</v>
      </c>
      <c r="H1638">
        <v>50</v>
      </c>
      <c r="I1638">
        <v>-1</v>
      </c>
      <c r="J1638" s="1">
        <f>DATEVALUE(items[[#This Row],[date]])</f>
        <v>44122</v>
      </c>
    </row>
    <row r="1639" spans="1:10" ht="15" hidden="1" x14ac:dyDescent="0.25">
      <c r="A1639" t="s">
        <v>353</v>
      </c>
      <c r="B1639" t="s">
        <v>400</v>
      </c>
      <c r="C1639">
        <v>0</v>
      </c>
      <c r="D1639" t="s">
        <v>627</v>
      </c>
      <c r="E1639" t="s">
        <v>602</v>
      </c>
      <c r="F1639">
        <v>1</v>
      </c>
      <c r="G1639">
        <v>60</v>
      </c>
      <c r="H1639">
        <v>60</v>
      </c>
      <c r="I1639">
        <v>-1</v>
      </c>
      <c r="J1639" s="1">
        <f>DATEVALUE(items[[#This Row],[date]])</f>
        <v>44122</v>
      </c>
    </row>
    <row r="1640" spans="1:10" ht="15" hidden="1" x14ac:dyDescent="0.25">
      <c r="A1640" t="s">
        <v>353</v>
      </c>
      <c r="B1640" t="s">
        <v>400</v>
      </c>
      <c r="C1640">
        <v>0</v>
      </c>
      <c r="D1640" t="s">
        <v>596</v>
      </c>
      <c r="E1640" t="s">
        <v>597</v>
      </c>
      <c r="F1640">
        <v>1</v>
      </c>
      <c r="G1640">
        <v>40</v>
      </c>
      <c r="H1640">
        <v>40</v>
      </c>
      <c r="I1640">
        <v>-1</v>
      </c>
      <c r="J1640" s="1">
        <f>DATEVALUE(items[[#This Row],[date]])</f>
        <v>44122</v>
      </c>
    </row>
    <row r="1641" spans="1:10" ht="15" hidden="1" x14ac:dyDescent="0.25">
      <c r="A1641" t="s">
        <v>353</v>
      </c>
      <c r="B1641" t="s">
        <v>400</v>
      </c>
      <c r="C1641">
        <v>0</v>
      </c>
      <c r="D1641" t="s">
        <v>704</v>
      </c>
      <c r="E1641" t="s">
        <v>599</v>
      </c>
      <c r="F1641">
        <v>0.2</v>
      </c>
      <c r="G1641">
        <v>100</v>
      </c>
      <c r="H1641">
        <v>20</v>
      </c>
      <c r="I1641">
        <v>-1</v>
      </c>
      <c r="J1641" s="1">
        <f>DATEVALUE(items[[#This Row],[date]])</f>
        <v>44122</v>
      </c>
    </row>
    <row r="1642" spans="1:10" ht="15" hidden="1" x14ac:dyDescent="0.25">
      <c r="A1642" t="s">
        <v>353</v>
      </c>
      <c r="B1642" t="s">
        <v>400</v>
      </c>
      <c r="C1642">
        <v>0</v>
      </c>
      <c r="D1642" t="s">
        <v>677</v>
      </c>
      <c r="E1642" t="s">
        <v>602</v>
      </c>
      <c r="F1642">
        <v>0.2</v>
      </c>
      <c r="G1642">
        <v>60</v>
      </c>
      <c r="H1642">
        <v>12</v>
      </c>
      <c r="I1642">
        <v>-1</v>
      </c>
      <c r="J1642" s="1">
        <f>DATEVALUE(items[[#This Row],[date]])</f>
        <v>44122</v>
      </c>
    </row>
    <row r="1643" spans="1:10" ht="15" hidden="1" x14ac:dyDescent="0.25">
      <c r="A1643" t="s">
        <v>401</v>
      </c>
      <c r="B1643" t="s">
        <v>402</v>
      </c>
      <c r="C1643">
        <v>0</v>
      </c>
      <c r="D1643" t="s">
        <v>615</v>
      </c>
      <c r="E1643" t="s">
        <v>597</v>
      </c>
      <c r="F1643">
        <v>2</v>
      </c>
      <c r="G1643">
        <v>20</v>
      </c>
      <c r="H1643">
        <v>40</v>
      </c>
      <c r="I1643">
        <v>-1</v>
      </c>
      <c r="J1643" s="1">
        <f>DATEVALUE(items[[#This Row],[date]])</f>
        <v>44128</v>
      </c>
    </row>
    <row r="1644" spans="1:10" ht="15" hidden="1" x14ac:dyDescent="0.25">
      <c r="A1644" t="s">
        <v>401</v>
      </c>
      <c r="B1644" t="s">
        <v>403</v>
      </c>
      <c r="C1644">
        <v>0</v>
      </c>
      <c r="D1644" t="s">
        <v>651</v>
      </c>
      <c r="E1644" t="s">
        <v>599</v>
      </c>
      <c r="F1644">
        <v>0.1</v>
      </c>
      <c r="G1644">
        <v>100</v>
      </c>
      <c r="H1644">
        <v>10</v>
      </c>
      <c r="I1644">
        <v>-1</v>
      </c>
      <c r="J1644" s="1">
        <f>DATEVALUE(items[[#This Row],[date]])</f>
        <v>44128</v>
      </c>
    </row>
    <row r="1645" spans="1:10" ht="15" hidden="1" x14ac:dyDescent="0.25">
      <c r="A1645" t="s">
        <v>401</v>
      </c>
      <c r="B1645" t="s">
        <v>403</v>
      </c>
      <c r="C1645">
        <v>0</v>
      </c>
      <c r="D1645" t="s">
        <v>596</v>
      </c>
      <c r="E1645" t="s">
        <v>597</v>
      </c>
      <c r="F1645">
        <v>1</v>
      </c>
      <c r="G1645">
        <v>40</v>
      </c>
      <c r="H1645">
        <v>40</v>
      </c>
      <c r="I1645">
        <v>-1</v>
      </c>
      <c r="J1645" s="1">
        <f>DATEVALUE(items[[#This Row],[date]])</f>
        <v>44128</v>
      </c>
    </row>
    <row r="1646" spans="1:10" ht="15" hidden="1" x14ac:dyDescent="0.25">
      <c r="A1646" t="s">
        <v>401</v>
      </c>
      <c r="B1646" t="s">
        <v>404</v>
      </c>
      <c r="C1646">
        <v>0</v>
      </c>
      <c r="D1646" t="s">
        <v>600</v>
      </c>
      <c r="E1646" t="s">
        <v>599</v>
      </c>
      <c r="F1646">
        <v>0.3</v>
      </c>
      <c r="G1646">
        <v>100</v>
      </c>
      <c r="H1646">
        <v>30</v>
      </c>
      <c r="I1646">
        <v>-1</v>
      </c>
      <c r="J1646" s="1">
        <f>DATEVALUE(items[[#This Row],[date]])</f>
        <v>44128</v>
      </c>
    </row>
    <row r="1647" spans="1:10" ht="15" hidden="1" x14ac:dyDescent="0.25">
      <c r="A1647" t="s">
        <v>401</v>
      </c>
      <c r="B1647" t="s">
        <v>404</v>
      </c>
      <c r="C1647">
        <v>0</v>
      </c>
      <c r="D1647" t="s">
        <v>607</v>
      </c>
      <c r="E1647" t="s">
        <v>599</v>
      </c>
      <c r="F1647">
        <v>0.1</v>
      </c>
      <c r="G1647">
        <v>100</v>
      </c>
      <c r="H1647">
        <v>10</v>
      </c>
      <c r="I1647">
        <v>-1</v>
      </c>
      <c r="J1647" s="1">
        <f>DATEVALUE(items[[#This Row],[date]])</f>
        <v>44128</v>
      </c>
    </row>
    <row r="1648" spans="1:10" ht="15" hidden="1" x14ac:dyDescent="0.25">
      <c r="A1648" t="s">
        <v>401</v>
      </c>
      <c r="B1648" t="s">
        <v>404</v>
      </c>
      <c r="C1648">
        <v>0</v>
      </c>
      <c r="D1648" t="s">
        <v>598</v>
      </c>
      <c r="E1648" t="s">
        <v>599</v>
      </c>
      <c r="F1648">
        <v>0.2</v>
      </c>
      <c r="G1648">
        <v>100</v>
      </c>
      <c r="H1648">
        <v>20</v>
      </c>
      <c r="I1648">
        <v>-1</v>
      </c>
      <c r="J1648" s="1">
        <f>DATEVALUE(items[[#This Row],[date]])</f>
        <v>44128</v>
      </c>
    </row>
    <row r="1649" spans="1:10" ht="15" hidden="1" x14ac:dyDescent="0.25">
      <c r="A1649" t="s">
        <v>401</v>
      </c>
      <c r="B1649" t="s">
        <v>404</v>
      </c>
      <c r="C1649">
        <v>0</v>
      </c>
      <c r="D1649" t="s">
        <v>670</v>
      </c>
      <c r="E1649" t="s">
        <v>602</v>
      </c>
      <c r="F1649">
        <v>0.2</v>
      </c>
      <c r="G1649">
        <v>50</v>
      </c>
      <c r="H1649">
        <v>10</v>
      </c>
      <c r="I1649">
        <v>-1</v>
      </c>
      <c r="J1649" s="1">
        <f>DATEVALUE(items[[#This Row],[date]])</f>
        <v>44128</v>
      </c>
    </row>
    <row r="1650" spans="1:10" ht="15" hidden="1" x14ac:dyDescent="0.25">
      <c r="A1650" t="s">
        <v>401</v>
      </c>
      <c r="B1650" t="s">
        <v>404</v>
      </c>
      <c r="C1650">
        <v>0</v>
      </c>
      <c r="D1650" t="s">
        <v>605</v>
      </c>
      <c r="E1650" t="s">
        <v>602</v>
      </c>
      <c r="F1650">
        <v>0.35</v>
      </c>
      <c r="G1650">
        <v>50</v>
      </c>
      <c r="H1650">
        <v>17.5</v>
      </c>
      <c r="I1650">
        <v>-1</v>
      </c>
      <c r="J1650" s="1">
        <f>DATEVALUE(items[[#This Row],[date]])</f>
        <v>44128</v>
      </c>
    </row>
    <row r="1651" spans="1:10" ht="15" hidden="1" x14ac:dyDescent="0.25">
      <c r="A1651" t="s">
        <v>401</v>
      </c>
      <c r="B1651" t="s">
        <v>404</v>
      </c>
      <c r="C1651">
        <v>0</v>
      </c>
      <c r="D1651" t="s">
        <v>632</v>
      </c>
      <c r="E1651" t="s">
        <v>602</v>
      </c>
      <c r="F1651">
        <v>7.0000000000000007E-2</v>
      </c>
      <c r="G1651">
        <v>49.999999999999993</v>
      </c>
      <c r="H1651">
        <v>3.5</v>
      </c>
      <c r="I1651">
        <v>-1</v>
      </c>
      <c r="J1651" s="1">
        <f>DATEVALUE(items[[#This Row],[date]])</f>
        <v>44128</v>
      </c>
    </row>
    <row r="1652" spans="1:10" ht="15" hidden="1" x14ac:dyDescent="0.25">
      <c r="A1652" t="s">
        <v>401</v>
      </c>
      <c r="B1652" t="s">
        <v>405</v>
      </c>
      <c r="C1652">
        <v>0</v>
      </c>
      <c r="D1652" t="s">
        <v>605</v>
      </c>
      <c r="E1652" t="s">
        <v>602</v>
      </c>
      <c r="F1652">
        <v>0.4</v>
      </c>
      <c r="G1652">
        <v>50</v>
      </c>
      <c r="H1652">
        <v>20</v>
      </c>
      <c r="I1652">
        <v>-1</v>
      </c>
      <c r="J1652" s="1">
        <f>DATEVALUE(items[[#This Row],[date]])</f>
        <v>44128</v>
      </c>
    </row>
    <row r="1653" spans="1:10" ht="15" hidden="1" x14ac:dyDescent="0.25">
      <c r="A1653" t="s">
        <v>401</v>
      </c>
      <c r="B1653" t="s">
        <v>405</v>
      </c>
      <c r="C1653">
        <v>0</v>
      </c>
      <c r="D1653" t="s">
        <v>653</v>
      </c>
      <c r="E1653" t="s">
        <v>602</v>
      </c>
      <c r="F1653">
        <v>0.1</v>
      </c>
      <c r="G1653">
        <v>200</v>
      </c>
      <c r="H1653">
        <v>20</v>
      </c>
      <c r="I1653">
        <v>-1</v>
      </c>
      <c r="J1653" s="1">
        <f>DATEVALUE(items[[#This Row],[date]])</f>
        <v>44128</v>
      </c>
    </row>
    <row r="1654" spans="1:10" ht="15" hidden="1" x14ac:dyDescent="0.25">
      <c r="A1654" t="s">
        <v>401</v>
      </c>
      <c r="B1654" t="s">
        <v>405</v>
      </c>
      <c r="C1654">
        <v>0</v>
      </c>
      <c r="D1654" t="s">
        <v>600</v>
      </c>
      <c r="E1654" t="s">
        <v>599</v>
      </c>
      <c r="F1654">
        <v>0.1</v>
      </c>
      <c r="G1654">
        <v>100</v>
      </c>
      <c r="H1654">
        <v>10</v>
      </c>
      <c r="I1654">
        <v>-1</v>
      </c>
      <c r="J1654" s="1">
        <f>DATEVALUE(items[[#This Row],[date]])</f>
        <v>44128</v>
      </c>
    </row>
    <row r="1655" spans="1:10" ht="15" hidden="1" x14ac:dyDescent="0.25">
      <c r="A1655" t="s">
        <v>401</v>
      </c>
      <c r="B1655" t="s">
        <v>406</v>
      </c>
      <c r="C1655">
        <v>0</v>
      </c>
      <c r="D1655" t="s">
        <v>601</v>
      </c>
      <c r="E1655" t="s">
        <v>602</v>
      </c>
      <c r="F1655">
        <v>0.16</v>
      </c>
      <c r="G1655">
        <v>50</v>
      </c>
      <c r="H1655">
        <v>8</v>
      </c>
      <c r="I1655">
        <v>-1</v>
      </c>
      <c r="J1655" s="1">
        <f>DATEVALUE(items[[#This Row],[date]])</f>
        <v>44128</v>
      </c>
    </row>
    <row r="1656" spans="1:10" ht="15" hidden="1" x14ac:dyDescent="0.25">
      <c r="A1656" t="s">
        <v>401</v>
      </c>
      <c r="B1656" t="s">
        <v>406</v>
      </c>
      <c r="C1656">
        <v>0</v>
      </c>
      <c r="D1656" t="s">
        <v>669</v>
      </c>
      <c r="E1656" t="s">
        <v>599</v>
      </c>
      <c r="F1656">
        <v>0.2</v>
      </c>
      <c r="G1656">
        <v>100</v>
      </c>
      <c r="H1656">
        <v>20</v>
      </c>
      <c r="I1656">
        <v>-1</v>
      </c>
      <c r="J1656" s="1">
        <f>DATEVALUE(items[[#This Row],[date]])</f>
        <v>44128</v>
      </c>
    </row>
    <row r="1657" spans="1:10" ht="15" hidden="1" x14ac:dyDescent="0.25">
      <c r="A1657" t="s">
        <v>401</v>
      </c>
      <c r="B1657" t="s">
        <v>407</v>
      </c>
      <c r="C1657">
        <v>0</v>
      </c>
      <c r="D1657" t="s">
        <v>662</v>
      </c>
      <c r="E1657" t="s">
        <v>602</v>
      </c>
      <c r="F1657">
        <v>0.14000000000000001</v>
      </c>
      <c r="G1657">
        <v>49.999999999999993</v>
      </c>
      <c r="H1657">
        <v>7</v>
      </c>
      <c r="I1657">
        <v>-1</v>
      </c>
      <c r="J1657" s="1">
        <f>DATEVALUE(items[[#This Row],[date]])</f>
        <v>44128</v>
      </c>
    </row>
    <row r="1658" spans="1:10" ht="15" hidden="1" x14ac:dyDescent="0.25">
      <c r="A1658" t="s">
        <v>401</v>
      </c>
      <c r="B1658" t="s">
        <v>407</v>
      </c>
      <c r="C1658">
        <v>0</v>
      </c>
      <c r="D1658" t="s">
        <v>623</v>
      </c>
      <c r="E1658" t="s">
        <v>602</v>
      </c>
      <c r="F1658">
        <v>0.34</v>
      </c>
      <c r="G1658">
        <v>99.999999999999986</v>
      </c>
      <c r="H1658">
        <v>34</v>
      </c>
      <c r="I1658">
        <v>-1</v>
      </c>
      <c r="J1658" s="1">
        <f>DATEVALUE(items[[#This Row],[date]])</f>
        <v>44128</v>
      </c>
    </row>
    <row r="1659" spans="1:10" ht="15" hidden="1" x14ac:dyDescent="0.25">
      <c r="A1659" t="s">
        <v>401</v>
      </c>
      <c r="B1659" t="s">
        <v>407</v>
      </c>
      <c r="C1659">
        <v>0</v>
      </c>
      <c r="D1659" t="s">
        <v>610</v>
      </c>
      <c r="E1659" t="s">
        <v>597</v>
      </c>
      <c r="F1659">
        <v>1</v>
      </c>
      <c r="G1659">
        <v>30</v>
      </c>
      <c r="H1659">
        <v>30</v>
      </c>
      <c r="I1659">
        <v>-1</v>
      </c>
      <c r="J1659" s="1">
        <f>DATEVALUE(items[[#This Row],[date]])</f>
        <v>44128</v>
      </c>
    </row>
    <row r="1660" spans="1:10" ht="15" hidden="1" x14ac:dyDescent="0.25">
      <c r="A1660" t="s">
        <v>401</v>
      </c>
      <c r="B1660" t="s">
        <v>408</v>
      </c>
      <c r="C1660">
        <v>0</v>
      </c>
      <c r="D1660" t="s">
        <v>669</v>
      </c>
      <c r="E1660" t="s">
        <v>599</v>
      </c>
      <c r="F1660">
        <v>0.2</v>
      </c>
      <c r="G1660">
        <v>100</v>
      </c>
      <c r="H1660">
        <v>20</v>
      </c>
      <c r="I1660">
        <v>-1</v>
      </c>
      <c r="J1660" s="1">
        <f>DATEVALUE(items[[#This Row],[date]])</f>
        <v>44128</v>
      </c>
    </row>
    <row r="1661" spans="1:10" ht="15" hidden="1" x14ac:dyDescent="0.25">
      <c r="A1661" t="s">
        <v>401</v>
      </c>
      <c r="B1661" t="s">
        <v>408</v>
      </c>
      <c r="C1661">
        <v>0</v>
      </c>
      <c r="D1661" t="s">
        <v>712</v>
      </c>
      <c r="E1661" t="s">
        <v>597</v>
      </c>
      <c r="F1661">
        <v>1</v>
      </c>
      <c r="G1661">
        <v>70</v>
      </c>
      <c r="H1661">
        <v>70</v>
      </c>
      <c r="I1661">
        <v>-1</v>
      </c>
      <c r="J1661" s="1">
        <f>DATEVALUE(items[[#This Row],[date]])</f>
        <v>44128</v>
      </c>
    </row>
    <row r="1662" spans="1:10" ht="15" hidden="1" x14ac:dyDescent="0.25">
      <c r="A1662" t="s">
        <v>401</v>
      </c>
      <c r="B1662" t="s">
        <v>408</v>
      </c>
      <c r="C1662">
        <v>0</v>
      </c>
      <c r="D1662" t="s">
        <v>605</v>
      </c>
      <c r="E1662" t="s">
        <v>602</v>
      </c>
      <c r="F1662">
        <v>0.69</v>
      </c>
      <c r="G1662">
        <v>50.000000000000007</v>
      </c>
      <c r="H1662">
        <v>34.5</v>
      </c>
      <c r="I1662">
        <v>-1</v>
      </c>
      <c r="J1662" s="1">
        <f>DATEVALUE(items[[#This Row],[date]])</f>
        <v>44128</v>
      </c>
    </row>
    <row r="1663" spans="1:10" ht="15" hidden="1" x14ac:dyDescent="0.25">
      <c r="A1663" t="s">
        <v>401</v>
      </c>
      <c r="B1663" t="s">
        <v>408</v>
      </c>
      <c r="C1663">
        <v>0</v>
      </c>
      <c r="D1663" t="s">
        <v>662</v>
      </c>
      <c r="E1663" t="s">
        <v>602</v>
      </c>
      <c r="F1663">
        <v>0.55000000000000004</v>
      </c>
      <c r="G1663">
        <v>49.999999999999993</v>
      </c>
      <c r="H1663">
        <v>27.5</v>
      </c>
      <c r="I1663">
        <v>-1</v>
      </c>
      <c r="J1663" s="1">
        <f>DATEVALUE(items[[#This Row],[date]])</f>
        <v>44128</v>
      </c>
    </row>
    <row r="1664" spans="1:10" ht="15" hidden="1" x14ac:dyDescent="0.25">
      <c r="A1664" t="s">
        <v>401</v>
      </c>
      <c r="B1664" t="s">
        <v>408</v>
      </c>
      <c r="C1664">
        <v>0</v>
      </c>
      <c r="D1664" t="s">
        <v>627</v>
      </c>
      <c r="E1664" t="s">
        <v>602</v>
      </c>
      <c r="F1664">
        <v>0.44</v>
      </c>
      <c r="G1664">
        <v>60</v>
      </c>
      <c r="H1664">
        <v>26.4</v>
      </c>
      <c r="I1664">
        <v>-1</v>
      </c>
      <c r="J1664" s="1">
        <f>DATEVALUE(items[[#This Row],[date]])</f>
        <v>44128</v>
      </c>
    </row>
    <row r="1665" spans="1:10" ht="15" hidden="1" x14ac:dyDescent="0.25">
      <c r="A1665" t="s">
        <v>401</v>
      </c>
      <c r="B1665" t="s">
        <v>408</v>
      </c>
      <c r="C1665">
        <v>0</v>
      </c>
      <c r="D1665" t="s">
        <v>608</v>
      </c>
      <c r="E1665" t="s">
        <v>599</v>
      </c>
      <c r="F1665">
        <v>0.2</v>
      </c>
      <c r="G1665">
        <v>100</v>
      </c>
      <c r="H1665">
        <v>20</v>
      </c>
      <c r="I1665">
        <v>-1</v>
      </c>
      <c r="J1665" s="1">
        <f>DATEVALUE(items[[#This Row],[date]])</f>
        <v>44128</v>
      </c>
    </row>
    <row r="1666" spans="1:10" ht="15" hidden="1" x14ac:dyDescent="0.25">
      <c r="A1666" t="s">
        <v>401</v>
      </c>
      <c r="B1666" t="s">
        <v>408</v>
      </c>
      <c r="C1666">
        <v>0</v>
      </c>
      <c r="D1666" t="s">
        <v>703</v>
      </c>
      <c r="E1666" t="s">
        <v>602</v>
      </c>
      <c r="F1666">
        <v>0.27</v>
      </c>
      <c r="G1666">
        <v>50</v>
      </c>
      <c r="H1666">
        <v>13.5</v>
      </c>
      <c r="I1666">
        <v>-1</v>
      </c>
      <c r="J1666" s="1">
        <f>DATEVALUE(items[[#This Row],[date]])</f>
        <v>44128</v>
      </c>
    </row>
    <row r="1667" spans="1:10" ht="15" hidden="1" x14ac:dyDescent="0.25">
      <c r="A1667" t="s">
        <v>401</v>
      </c>
      <c r="B1667" t="s">
        <v>408</v>
      </c>
      <c r="C1667">
        <v>0</v>
      </c>
      <c r="D1667" t="s">
        <v>630</v>
      </c>
      <c r="E1667" t="s">
        <v>597</v>
      </c>
      <c r="F1667">
        <v>1.25</v>
      </c>
      <c r="G1667">
        <v>50</v>
      </c>
      <c r="H1667">
        <v>62.5</v>
      </c>
      <c r="I1667">
        <v>-1</v>
      </c>
      <c r="J1667" s="1">
        <f>DATEVALUE(items[[#This Row],[date]])</f>
        <v>44128</v>
      </c>
    </row>
    <row r="1668" spans="1:10" ht="15" hidden="1" x14ac:dyDescent="0.25">
      <c r="A1668" t="s">
        <v>401</v>
      </c>
      <c r="B1668" t="s">
        <v>408</v>
      </c>
      <c r="C1668">
        <v>0</v>
      </c>
      <c r="D1668" t="s">
        <v>664</v>
      </c>
      <c r="E1668" t="s">
        <v>597</v>
      </c>
      <c r="F1668">
        <v>1</v>
      </c>
      <c r="G1668">
        <v>50</v>
      </c>
      <c r="H1668">
        <v>50</v>
      </c>
      <c r="I1668">
        <v>-1</v>
      </c>
      <c r="J1668" s="1">
        <f>DATEVALUE(items[[#This Row],[date]])</f>
        <v>44128</v>
      </c>
    </row>
    <row r="1669" spans="1:10" ht="15" hidden="1" x14ac:dyDescent="0.25">
      <c r="A1669" t="s">
        <v>401</v>
      </c>
      <c r="B1669" t="s">
        <v>409</v>
      </c>
      <c r="C1669">
        <v>0</v>
      </c>
      <c r="D1669" t="s">
        <v>664</v>
      </c>
      <c r="E1669" t="s">
        <v>597</v>
      </c>
      <c r="F1669">
        <v>1</v>
      </c>
      <c r="G1669">
        <v>50</v>
      </c>
      <c r="H1669">
        <v>50</v>
      </c>
      <c r="I1669">
        <v>-1</v>
      </c>
      <c r="J1669" s="1">
        <f>DATEVALUE(items[[#This Row],[date]])</f>
        <v>44128</v>
      </c>
    </row>
    <row r="1670" spans="1:10" ht="15" hidden="1" x14ac:dyDescent="0.25">
      <c r="A1670" t="s">
        <v>401</v>
      </c>
      <c r="B1670" t="s">
        <v>409</v>
      </c>
      <c r="C1670">
        <v>0</v>
      </c>
      <c r="D1670" t="s">
        <v>700</v>
      </c>
      <c r="E1670" t="s">
        <v>597</v>
      </c>
      <c r="F1670">
        <v>0.46</v>
      </c>
      <c r="G1670">
        <v>60</v>
      </c>
      <c r="H1670">
        <v>27.6</v>
      </c>
      <c r="I1670">
        <v>-1</v>
      </c>
      <c r="J1670" s="1">
        <f>DATEVALUE(items[[#This Row],[date]])</f>
        <v>44128</v>
      </c>
    </row>
    <row r="1671" spans="1:10" ht="15" hidden="1" x14ac:dyDescent="0.25">
      <c r="A1671" t="s">
        <v>401</v>
      </c>
      <c r="B1671" t="s">
        <v>409</v>
      </c>
      <c r="C1671">
        <v>0</v>
      </c>
      <c r="D1671" t="s">
        <v>607</v>
      </c>
      <c r="E1671" t="s">
        <v>599</v>
      </c>
      <c r="F1671">
        <v>0.1</v>
      </c>
      <c r="G1671">
        <v>100</v>
      </c>
      <c r="H1671">
        <v>10</v>
      </c>
      <c r="I1671">
        <v>-1</v>
      </c>
      <c r="J1671" s="1">
        <f>DATEVALUE(items[[#This Row],[date]])</f>
        <v>44128</v>
      </c>
    </row>
    <row r="1672" spans="1:10" ht="15" hidden="1" x14ac:dyDescent="0.25">
      <c r="A1672" t="s">
        <v>401</v>
      </c>
      <c r="B1672" t="s">
        <v>410</v>
      </c>
      <c r="C1672">
        <v>0</v>
      </c>
      <c r="D1672" t="s">
        <v>603</v>
      </c>
      <c r="E1672" t="s">
        <v>602</v>
      </c>
      <c r="F1672">
        <v>0.95</v>
      </c>
      <c r="G1672">
        <v>50</v>
      </c>
      <c r="H1672">
        <v>47.5</v>
      </c>
      <c r="I1672">
        <v>-1</v>
      </c>
      <c r="J1672" s="1">
        <f>DATEVALUE(items[[#This Row],[date]])</f>
        <v>44128</v>
      </c>
    </row>
    <row r="1673" spans="1:10" ht="15" hidden="1" x14ac:dyDescent="0.25">
      <c r="A1673" t="s">
        <v>401</v>
      </c>
      <c r="B1673" t="s">
        <v>410</v>
      </c>
      <c r="C1673">
        <v>0</v>
      </c>
      <c r="D1673" t="s">
        <v>604</v>
      </c>
      <c r="E1673" t="s">
        <v>602</v>
      </c>
      <c r="F1673">
        <v>0.73</v>
      </c>
      <c r="G1673">
        <v>50</v>
      </c>
      <c r="H1673">
        <v>36.5</v>
      </c>
      <c r="I1673">
        <v>-1</v>
      </c>
      <c r="J1673" s="1">
        <f>DATEVALUE(items[[#This Row],[date]])</f>
        <v>44128</v>
      </c>
    </row>
    <row r="1674" spans="1:10" ht="15" hidden="1" x14ac:dyDescent="0.25">
      <c r="A1674" t="s">
        <v>401</v>
      </c>
      <c r="B1674" t="s">
        <v>410</v>
      </c>
      <c r="C1674">
        <v>0</v>
      </c>
      <c r="D1674" t="s">
        <v>671</v>
      </c>
      <c r="E1674" t="s">
        <v>602</v>
      </c>
      <c r="F1674">
        <v>0.38</v>
      </c>
      <c r="G1674">
        <v>50</v>
      </c>
      <c r="H1674">
        <v>19</v>
      </c>
      <c r="I1674">
        <v>-1</v>
      </c>
      <c r="J1674" s="1">
        <f>DATEVALUE(items[[#This Row],[date]])</f>
        <v>44128</v>
      </c>
    </row>
    <row r="1675" spans="1:10" ht="15" hidden="1" x14ac:dyDescent="0.25">
      <c r="A1675" t="s">
        <v>401</v>
      </c>
      <c r="B1675" t="s">
        <v>410</v>
      </c>
      <c r="C1675">
        <v>0</v>
      </c>
      <c r="D1675" t="s">
        <v>629</v>
      </c>
      <c r="E1675" t="s">
        <v>597</v>
      </c>
      <c r="F1675">
        <v>2</v>
      </c>
      <c r="G1675">
        <v>50</v>
      </c>
      <c r="H1675">
        <v>100</v>
      </c>
      <c r="I1675">
        <v>-1</v>
      </c>
      <c r="J1675" s="1">
        <f>DATEVALUE(items[[#This Row],[date]])</f>
        <v>44128</v>
      </c>
    </row>
    <row r="1676" spans="1:10" ht="15" hidden="1" x14ac:dyDescent="0.25">
      <c r="A1676" t="s">
        <v>401</v>
      </c>
      <c r="B1676" t="s">
        <v>410</v>
      </c>
      <c r="C1676">
        <v>0</v>
      </c>
      <c r="D1676" t="s">
        <v>617</v>
      </c>
      <c r="E1676" t="s">
        <v>602</v>
      </c>
      <c r="F1676">
        <v>0.1</v>
      </c>
      <c r="G1676">
        <v>200</v>
      </c>
      <c r="H1676">
        <v>20</v>
      </c>
      <c r="I1676">
        <v>-1</v>
      </c>
      <c r="J1676" s="1">
        <f>DATEVALUE(items[[#This Row],[date]])</f>
        <v>44128</v>
      </c>
    </row>
    <row r="1677" spans="1:10" ht="15" hidden="1" x14ac:dyDescent="0.25">
      <c r="A1677" t="s">
        <v>401</v>
      </c>
      <c r="B1677" t="s">
        <v>410</v>
      </c>
      <c r="C1677">
        <v>0</v>
      </c>
      <c r="D1677" t="s">
        <v>662</v>
      </c>
      <c r="E1677" t="s">
        <v>602</v>
      </c>
      <c r="F1677">
        <v>0.3</v>
      </c>
      <c r="G1677">
        <v>50</v>
      </c>
      <c r="H1677">
        <v>15</v>
      </c>
      <c r="I1677">
        <v>-1</v>
      </c>
      <c r="J1677" s="1">
        <f>DATEVALUE(items[[#This Row],[date]])</f>
        <v>44128</v>
      </c>
    </row>
    <row r="1678" spans="1:10" ht="15" hidden="1" x14ac:dyDescent="0.25">
      <c r="A1678" t="s">
        <v>401</v>
      </c>
      <c r="B1678" t="s">
        <v>410</v>
      </c>
      <c r="C1678">
        <v>0</v>
      </c>
      <c r="D1678" t="s">
        <v>613</v>
      </c>
      <c r="E1678" t="s">
        <v>599</v>
      </c>
      <c r="F1678">
        <v>0.8</v>
      </c>
      <c r="G1678">
        <v>100</v>
      </c>
      <c r="H1678">
        <v>80</v>
      </c>
      <c r="I1678">
        <v>-1</v>
      </c>
      <c r="J1678" s="1">
        <f>DATEVALUE(items[[#This Row],[date]])</f>
        <v>44128</v>
      </c>
    </row>
    <row r="1679" spans="1:10" ht="15" hidden="1" x14ac:dyDescent="0.25">
      <c r="A1679" t="s">
        <v>401</v>
      </c>
      <c r="B1679" t="s">
        <v>410</v>
      </c>
      <c r="C1679">
        <v>0</v>
      </c>
      <c r="D1679" t="s">
        <v>598</v>
      </c>
      <c r="E1679" t="s">
        <v>599</v>
      </c>
      <c r="F1679">
        <v>0.1</v>
      </c>
      <c r="G1679">
        <v>100</v>
      </c>
      <c r="H1679">
        <v>10</v>
      </c>
      <c r="I1679">
        <v>-1</v>
      </c>
      <c r="J1679" s="1">
        <f>DATEVALUE(items[[#This Row],[date]])</f>
        <v>44128</v>
      </c>
    </row>
    <row r="1680" spans="1:10" ht="15" hidden="1" x14ac:dyDescent="0.25">
      <c r="A1680" t="s">
        <v>401</v>
      </c>
      <c r="B1680" t="s">
        <v>410</v>
      </c>
      <c r="C1680">
        <v>0</v>
      </c>
      <c r="D1680" t="s">
        <v>628</v>
      </c>
      <c r="E1680" t="s">
        <v>599</v>
      </c>
      <c r="F1680">
        <v>0.1</v>
      </c>
      <c r="G1680">
        <v>100</v>
      </c>
      <c r="H1680">
        <v>10</v>
      </c>
      <c r="I1680">
        <v>-1</v>
      </c>
      <c r="J1680" s="1">
        <f>DATEVALUE(items[[#This Row],[date]])</f>
        <v>44128</v>
      </c>
    </row>
    <row r="1681" spans="1:10" ht="15" hidden="1" x14ac:dyDescent="0.25">
      <c r="A1681" t="s">
        <v>401</v>
      </c>
      <c r="B1681" t="s">
        <v>410</v>
      </c>
      <c r="C1681">
        <v>0</v>
      </c>
      <c r="D1681" t="s">
        <v>647</v>
      </c>
      <c r="E1681" t="s">
        <v>602</v>
      </c>
      <c r="F1681">
        <v>0.69</v>
      </c>
      <c r="G1681">
        <v>50.000000000000007</v>
      </c>
      <c r="H1681">
        <v>34.5</v>
      </c>
      <c r="I1681">
        <v>-1</v>
      </c>
      <c r="J1681" s="1">
        <f>DATEVALUE(items[[#This Row],[date]])</f>
        <v>44128</v>
      </c>
    </row>
    <row r="1682" spans="1:10" ht="15" hidden="1" x14ac:dyDescent="0.25">
      <c r="A1682" t="s">
        <v>401</v>
      </c>
      <c r="B1682" t="s">
        <v>410</v>
      </c>
      <c r="C1682">
        <v>0</v>
      </c>
      <c r="D1682" t="s">
        <v>607</v>
      </c>
      <c r="E1682" t="s">
        <v>599</v>
      </c>
      <c r="F1682">
        <v>0.1</v>
      </c>
      <c r="G1682">
        <v>100</v>
      </c>
      <c r="H1682">
        <v>10</v>
      </c>
      <c r="I1682">
        <v>-1</v>
      </c>
      <c r="J1682" s="1">
        <f>DATEVALUE(items[[#This Row],[date]])</f>
        <v>44128</v>
      </c>
    </row>
    <row r="1683" spans="1:10" ht="15" hidden="1" x14ac:dyDescent="0.25">
      <c r="A1683" t="s">
        <v>401</v>
      </c>
      <c r="B1683" t="s">
        <v>410</v>
      </c>
      <c r="C1683">
        <v>0</v>
      </c>
      <c r="D1683" t="s">
        <v>623</v>
      </c>
      <c r="E1683" t="s">
        <v>602</v>
      </c>
      <c r="F1683">
        <v>0.63</v>
      </c>
      <c r="G1683">
        <v>100</v>
      </c>
      <c r="H1683">
        <v>63</v>
      </c>
      <c r="I1683">
        <v>-1</v>
      </c>
      <c r="J1683" s="1">
        <f>DATEVALUE(items[[#This Row],[date]])</f>
        <v>44128</v>
      </c>
    </row>
    <row r="1684" spans="1:10" ht="15" hidden="1" x14ac:dyDescent="0.25">
      <c r="A1684" t="s">
        <v>401</v>
      </c>
      <c r="B1684" t="s">
        <v>410</v>
      </c>
      <c r="C1684">
        <v>0</v>
      </c>
      <c r="D1684" t="s">
        <v>605</v>
      </c>
      <c r="E1684" t="s">
        <v>602</v>
      </c>
      <c r="F1684">
        <v>0.83</v>
      </c>
      <c r="G1684">
        <v>50</v>
      </c>
      <c r="H1684">
        <v>41.5</v>
      </c>
      <c r="I1684">
        <v>-1</v>
      </c>
      <c r="J1684" s="1">
        <f>DATEVALUE(items[[#This Row],[date]])</f>
        <v>44128</v>
      </c>
    </row>
    <row r="1685" spans="1:10" ht="15" hidden="1" x14ac:dyDescent="0.25">
      <c r="A1685" t="s">
        <v>401</v>
      </c>
      <c r="B1685" t="s">
        <v>411</v>
      </c>
      <c r="C1685">
        <v>0</v>
      </c>
      <c r="D1685" t="s">
        <v>664</v>
      </c>
      <c r="E1685" t="s">
        <v>597</v>
      </c>
      <c r="F1685">
        <v>2.54</v>
      </c>
      <c r="G1685">
        <v>50</v>
      </c>
      <c r="H1685">
        <v>127</v>
      </c>
      <c r="I1685">
        <v>-1</v>
      </c>
      <c r="J1685" s="1">
        <f>DATEVALUE(items[[#This Row],[date]])</f>
        <v>44128</v>
      </c>
    </row>
    <row r="1686" spans="1:10" ht="15" hidden="1" x14ac:dyDescent="0.25">
      <c r="A1686" t="s">
        <v>401</v>
      </c>
      <c r="B1686" t="s">
        <v>411</v>
      </c>
      <c r="C1686">
        <v>0</v>
      </c>
      <c r="D1686" t="s">
        <v>662</v>
      </c>
      <c r="E1686" t="s">
        <v>602</v>
      </c>
      <c r="F1686">
        <v>0.64</v>
      </c>
      <c r="G1686">
        <v>50</v>
      </c>
      <c r="H1686">
        <v>32</v>
      </c>
      <c r="I1686">
        <v>-1</v>
      </c>
      <c r="J1686" s="1">
        <f>DATEVALUE(items[[#This Row],[date]])</f>
        <v>44128</v>
      </c>
    </row>
    <row r="1687" spans="1:10" ht="15" hidden="1" x14ac:dyDescent="0.25">
      <c r="A1687" t="s">
        <v>401</v>
      </c>
      <c r="B1687" t="s">
        <v>412</v>
      </c>
      <c r="C1687">
        <v>0</v>
      </c>
      <c r="D1687" t="s">
        <v>633</v>
      </c>
      <c r="E1687" t="s">
        <v>597</v>
      </c>
      <c r="F1687">
        <v>0.33</v>
      </c>
      <c r="G1687">
        <v>60</v>
      </c>
      <c r="H1687">
        <v>19.8</v>
      </c>
      <c r="I1687">
        <v>-1</v>
      </c>
      <c r="J1687" s="1">
        <f>DATEVALUE(items[[#This Row],[date]])</f>
        <v>44128</v>
      </c>
    </row>
    <row r="1688" spans="1:10" ht="15" hidden="1" x14ac:dyDescent="0.25">
      <c r="A1688" t="s">
        <v>401</v>
      </c>
      <c r="B1688" t="s">
        <v>412</v>
      </c>
      <c r="C1688">
        <v>0</v>
      </c>
      <c r="D1688" t="s">
        <v>662</v>
      </c>
      <c r="E1688" t="s">
        <v>602</v>
      </c>
      <c r="F1688">
        <v>1.3</v>
      </c>
      <c r="G1688">
        <v>50</v>
      </c>
      <c r="H1688">
        <v>65</v>
      </c>
      <c r="I1688">
        <v>-1</v>
      </c>
      <c r="J1688" s="1">
        <f>DATEVALUE(items[[#This Row],[date]])</f>
        <v>44128</v>
      </c>
    </row>
    <row r="1689" spans="1:10" ht="15" hidden="1" x14ac:dyDescent="0.25">
      <c r="A1689" t="s">
        <v>401</v>
      </c>
      <c r="B1689" t="s">
        <v>412</v>
      </c>
      <c r="C1689">
        <v>0</v>
      </c>
      <c r="D1689" t="s">
        <v>627</v>
      </c>
      <c r="E1689" t="s">
        <v>602</v>
      </c>
      <c r="F1689">
        <v>0.56000000000000005</v>
      </c>
      <c r="G1689">
        <v>60</v>
      </c>
      <c r="H1689">
        <v>33.6</v>
      </c>
      <c r="I1689">
        <v>-1</v>
      </c>
      <c r="J1689" s="1">
        <f>DATEVALUE(items[[#This Row],[date]])</f>
        <v>44128</v>
      </c>
    </row>
    <row r="1690" spans="1:10" ht="15" hidden="1" x14ac:dyDescent="0.25">
      <c r="A1690" t="s">
        <v>401</v>
      </c>
      <c r="B1690" t="s">
        <v>413</v>
      </c>
      <c r="C1690">
        <v>0</v>
      </c>
      <c r="D1690" t="s">
        <v>664</v>
      </c>
      <c r="E1690" t="s">
        <v>597</v>
      </c>
      <c r="F1690">
        <v>1.3</v>
      </c>
      <c r="G1690">
        <v>50</v>
      </c>
      <c r="H1690">
        <v>65</v>
      </c>
      <c r="I1690">
        <v>-1</v>
      </c>
      <c r="J1690" s="1">
        <f>DATEVALUE(items[[#This Row],[date]])</f>
        <v>44128</v>
      </c>
    </row>
    <row r="1691" spans="1:10" ht="15" hidden="1" x14ac:dyDescent="0.25">
      <c r="A1691" t="s">
        <v>401</v>
      </c>
      <c r="B1691" t="s">
        <v>413</v>
      </c>
      <c r="C1691">
        <v>0</v>
      </c>
      <c r="D1691" t="s">
        <v>633</v>
      </c>
      <c r="E1691" t="s">
        <v>597</v>
      </c>
      <c r="F1691">
        <v>0.88</v>
      </c>
      <c r="G1691">
        <v>60</v>
      </c>
      <c r="H1691">
        <v>52.8</v>
      </c>
      <c r="I1691">
        <v>-1</v>
      </c>
      <c r="J1691" s="1">
        <f>DATEVALUE(items[[#This Row],[date]])</f>
        <v>44128</v>
      </c>
    </row>
    <row r="1692" spans="1:10" ht="15" hidden="1" x14ac:dyDescent="0.25">
      <c r="A1692" t="s">
        <v>401</v>
      </c>
      <c r="B1692" t="s">
        <v>414</v>
      </c>
      <c r="C1692">
        <v>0</v>
      </c>
      <c r="D1692" t="s">
        <v>630</v>
      </c>
      <c r="E1692" t="s">
        <v>597</v>
      </c>
      <c r="F1692">
        <v>5.16</v>
      </c>
      <c r="G1692">
        <v>50</v>
      </c>
      <c r="H1692">
        <v>258</v>
      </c>
      <c r="I1692">
        <v>-1</v>
      </c>
      <c r="J1692" s="1">
        <f>DATEVALUE(items[[#This Row],[date]])</f>
        <v>44128</v>
      </c>
    </row>
    <row r="1693" spans="1:10" ht="15" hidden="1" x14ac:dyDescent="0.25">
      <c r="A1693" t="s">
        <v>401</v>
      </c>
      <c r="B1693" t="s">
        <v>414</v>
      </c>
      <c r="C1693">
        <v>0</v>
      </c>
      <c r="D1693" t="s">
        <v>630</v>
      </c>
      <c r="E1693" t="s">
        <v>597</v>
      </c>
      <c r="F1693">
        <v>1.92</v>
      </c>
      <c r="G1693">
        <v>50</v>
      </c>
      <c r="H1693">
        <v>96</v>
      </c>
      <c r="I1693">
        <v>-1</v>
      </c>
      <c r="J1693" s="1">
        <f>DATEVALUE(items[[#This Row],[date]])</f>
        <v>44128</v>
      </c>
    </row>
    <row r="1694" spans="1:10" ht="15" hidden="1" x14ac:dyDescent="0.25">
      <c r="A1694" t="s">
        <v>401</v>
      </c>
      <c r="B1694" t="s">
        <v>414</v>
      </c>
      <c r="C1694">
        <v>0</v>
      </c>
      <c r="D1694" t="s">
        <v>671</v>
      </c>
      <c r="E1694" t="s">
        <v>602</v>
      </c>
      <c r="F1694">
        <v>0.38</v>
      </c>
      <c r="G1694">
        <v>50</v>
      </c>
      <c r="H1694">
        <v>19</v>
      </c>
      <c r="I1694">
        <v>-1</v>
      </c>
      <c r="J1694" s="1">
        <f>DATEVALUE(items[[#This Row],[date]])</f>
        <v>44128</v>
      </c>
    </row>
    <row r="1695" spans="1:10" ht="15" hidden="1" x14ac:dyDescent="0.25">
      <c r="A1695" t="s">
        <v>401</v>
      </c>
      <c r="B1695" t="s">
        <v>414</v>
      </c>
      <c r="C1695">
        <v>0</v>
      </c>
      <c r="D1695" t="s">
        <v>627</v>
      </c>
      <c r="E1695" t="s">
        <v>602</v>
      </c>
      <c r="F1695">
        <v>1.26</v>
      </c>
      <c r="G1695">
        <v>59.999999999999993</v>
      </c>
      <c r="H1695">
        <v>75.599999999999994</v>
      </c>
      <c r="I1695">
        <v>-1</v>
      </c>
      <c r="J1695" s="1">
        <f>DATEVALUE(items[[#This Row],[date]])</f>
        <v>44128</v>
      </c>
    </row>
    <row r="1696" spans="1:10" ht="15" hidden="1" x14ac:dyDescent="0.25">
      <c r="A1696" t="s">
        <v>401</v>
      </c>
      <c r="B1696" t="s">
        <v>414</v>
      </c>
      <c r="C1696">
        <v>0</v>
      </c>
      <c r="D1696" t="s">
        <v>607</v>
      </c>
      <c r="E1696" t="s">
        <v>599</v>
      </c>
      <c r="F1696">
        <v>0.1</v>
      </c>
      <c r="G1696">
        <v>100</v>
      </c>
      <c r="H1696">
        <v>10</v>
      </c>
      <c r="I1696">
        <v>-1</v>
      </c>
      <c r="J1696" s="1">
        <f>DATEVALUE(items[[#This Row],[date]])</f>
        <v>44128</v>
      </c>
    </row>
    <row r="1697" spans="1:10" ht="15" hidden="1" x14ac:dyDescent="0.25">
      <c r="A1697" t="s">
        <v>401</v>
      </c>
      <c r="B1697" t="s">
        <v>414</v>
      </c>
      <c r="C1697">
        <v>0</v>
      </c>
      <c r="D1697" t="s">
        <v>601</v>
      </c>
      <c r="E1697" t="s">
        <v>602</v>
      </c>
      <c r="F1697">
        <v>0.5</v>
      </c>
      <c r="G1697">
        <v>50</v>
      </c>
      <c r="H1697">
        <v>25</v>
      </c>
      <c r="I1697">
        <v>-1</v>
      </c>
      <c r="J1697" s="1">
        <f>DATEVALUE(items[[#This Row],[date]])</f>
        <v>44128</v>
      </c>
    </row>
    <row r="1698" spans="1:10" ht="15" hidden="1" x14ac:dyDescent="0.25">
      <c r="A1698" t="s">
        <v>401</v>
      </c>
      <c r="B1698" t="s">
        <v>414</v>
      </c>
      <c r="C1698">
        <v>0</v>
      </c>
      <c r="D1698" t="s">
        <v>609</v>
      </c>
      <c r="E1698" t="s">
        <v>597</v>
      </c>
      <c r="F1698">
        <v>1.2</v>
      </c>
      <c r="G1698">
        <v>60</v>
      </c>
      <c r="H1698">
        <v>72</v>
      </c>
      <c r="I1698">
        <v>-1</v>
      </c>
      <c r="J1698" s="1">
        <f>DATEVALUE(items[[#This Row],[date]])</f>
        <v>44128</v>
      </c>
    </row>
    <row r="1699" spans="1:10" ht="15" hidden="1" x14ac:dyDescent="0.25">
      <c r="A1699" t="s">
        <v>401</v>
      </c>
      <c r="B1699" t="s">
        <v>415</v>
      </c>
      <c r="C1699">
        <v>0</v>
      </c>
      <c r="D1699" t="s">
        <v>696</v>
      </c>
      <c r="E1699" t="s">
        <v>697</v>
      </c>
      <c r="F1699">
        <v>18</v>
      </c>
      <c r="G1699">
        <v>6</v>
      </c>
      <c r="H1699">
        <v>108</v>
      </c>
      <c r="I1699">
        <v>-1</v>
      </c>
      <c r="J1699" s="1">
        <f>DATEVALUE(items[[#This Row],[date]])</f>
        <v>44128</v>
      </c>
    </row>
    <row r="1700" spans="1:10" ht="15" hidden="1" x14ac:dyDescent="0.25">
      <c r="A1700" t="s">
        <v>401</v>
      </c>
      <c r="B1700" t="s">
        <v>416</v>
      </c>
      <c r="C1700">
        <v>0</v>
      </c>
      <c r="D1700" t="s">
        <v>612</v>
      </c>
      <c r="E1700" t="s">
        <v>599</v>
      </c>
      <c r="F1700">
        <v>0.5</v>
      </c>
      <c r="G1700">
        <v>100</v>
      </c>
      <c r="H1700">
        <v>50</v>
      </c>
      <c r="I1700">
        <v>-1</v>
      </c>
      <c r="J1700" s="1">
        <f>DATEVALUE(items[[#This Row],[date]])</f>
        <v>44128</v>
      </c>
    </row>
    <row r="1701" spans="1:10" ht="15" hidden="1" x14ac:dyDescent="0.25">
      <c r="A1701" t="s">
        <v>401</v>
      </c>
      <c r="B1701" t="s">
        <v>416</v>
      </c>
      <c r="C1701">
        <v>0</v>
      </c>
      <c r="D1701" t="s">
        <v>605</v>
      </c>
      <c r="E1701" t="s">
        <v>602</v>
      </c>
      <c r="F1701">
        <v>1.4</v>
      </c>
      <c r="G1701">
        <v>50</v>
      </c>
      <c r="H1701">
        <v>70</v>
      </c>
      <c r="I1701">
        <v>-1</v>
      </c>
      <c r="J1701" s="1">
        <f>DATEVALUE(items[[#This Row],[date]])</f>
        <v>44128</v>
      </c>
    </row>
    <row r="1702" spans="1:10" ht="15" hidden="1" x14ac:dyDescent="0.25">
      <c r="A1702" t="s">
        <v>401</v>
      </c>
      <c r="B1702" t="s">
        <v>417</v>
      </c>
      <c r="C1702">
        <v>0</v>
      </c>
      <c r="D1702" t="s">
        <v>672</v>
      </c>
      <c r="E1702" t="s">
        <v>597</v>
      </c>
      <c r="F1702">
        <v>1</v>
      </c>
      <c r="G1702">
        <v>50</v>
      </c>
      <c r="H1702">
        <v>50</v>
      </c>
      <c r="I1702">
        <v>-1</v>
      </c>
      <c r="J1702" s="1">
        <f>DATEVALUE(items[[#This Row],[date]])</f>
        <v>44128</v>
      </c>
    </row>
    <row r="1703" spans="1:10" ht="15" hidden="1" x14ac:dyDescent="0.25">
      <c r="A1703" t="s">
        <v>401</v>
      </c>
      <c r="B1703" t="s">
        <v>417</v>
      </c>
      <c r="C1703">
        <v>0</v>
      </c>
      <c r="D1703" t="s">
        <v>712</v>
      </c>
      <c r="E1703" t="s">
        <v>597</v>
      </c>
      <c r="F1703">
        <v>1</v>
      </c>
      <c r="G1703">
        <v>70</v>
      </c>
      <c r="H1703">
        <v>70</v>
      </c>
      <c r="I1703">
        <v>-1</v>
      </c>
      <c r="J1703" s="1">
        <f>DATEVALUE(items[[#This Row],[date]])</f>
        <v>44128</v>
      </c>
    </row>
    <row r="1704" spans="1:10" ht="15" hidden="1" x14ac:dyDescent="0.25">
      <c r="A1704" t="s">
        <v>401</v>
      </c>
      <c r="B1704" t="s">
        <v>417</v>
      </c>
      <c r="C1704">
        <v>0</v>
      </c>
      <c r="D1704" t="s">
        <v>610</v>
      </c>
      <c r="E1704" t="s">
        <v>597</v>
      </c>
      <c r="F1704">
        <v>1</v>
      </c>
      <c r="G1704">
        <v>30</v>
      </c>
      <c r="H1704">
        <v>30</v>
      </c>
      <c r="I1704">
        <v>-1</v>
      </c>
      <c r="J1704" s="1">
        <f>DATEVALUE(items[[#This Row],[date]])</f>
        <v>44128</v>
      </c>
    </row>
    <row r="1705" spans="1:10" ht="15" hidden="1" x14ac:dyDescent="0.25">
      <c r="A1705" t="s">
        <v>401</v>
      </c>
      <c r="B1705" t="s">
        <v>418</v>
      </c>
      <c r="C1705">
        <v>0</v>
      </c>
      <c r="D1705" t="s">
        <v>627</v>
      </c>
      <c r="E1705" t="s">
        <v>602</v>
      </c>
      <c r="F1705">
        <v>1.5</v>
      </c>
      <c r="G1705">
        <v>60</v>
      </c>
      <c r="H1705">
        <v>90</v>
      </c>
      <c r="I1705">
        <v>-1</v>
      </c>
      <c r="J1705" s="1">
        <f>DATEVALUE(items[[#This Row],[date]])</f>
        <v>44128</v>
      </c>
    </row>
    <row r="1706" spans="1:10" ht="15" hidden="1" x14ac:dyDescent="0.25">
      <c r="A1706" t="s">
        <v>401</v>
      </c>
      <c r="B1706" t="s">
        <v>418</v>
      </c>
      <c r="C1706">
        <v>0</v>
      </c>
      <c r="D1706" t="s">
        <v>603</v>
      </c>
      <c r="E1706" t="s">
        <v>602</v>
      </c>
      <c r="F1706">
        <v>0.6</v>
      </c>
      <c r="G1706">
        <v>50</v>
      </c>
      <c r="H1706">
        <v>30</v>
      </c>
      <c r="I1706">
        <v>-1</v>
      </c>
      <c r="J1706" s="1">
        <f>DATEVALUE(items[[#This Row],[date]])</f>
        <v>44128</v>
      </c>
    </row>
    <row r="1707" spans="1:10" ht="15" hidden="1" x14ac:dyDescent="0.25">
      <c r="A1707" t="s">
        <v>401</v>
      </c>
      <c r="B1707" t="s">
        <v>418</v>
      </c>
      <c r="C1707">
        <v>0</v>
      </c>
      <c r="D1707" t="s">
        <v>612</v>
      </c>
      <c r="E1707" t="s">
        <v>599</v>
      </c>
      <c r="F1707">
        <v>0.14000000000000001</v>
      </c>
      <c r="G1707">
        <v>99.999999999999986</v>
      </c>
      <c r="H1707">
        <v>14</v>
      </c>
      <c r="I1707">
        <v>-1</v>
      </c>
      <c r="J1707" s="1">
        <f>DATEVALUE(items[[#This Row],[date]])</f>
        <v>44128</v>
      </c>
    </row>
    <row r="1708" spans="1:10" ht="15" hidden="1" x14ac:dyDescent="0.25">
      <c r="A1708" t="s">
        <v>401</v>
      </c>
      <c r="B1708" t="s">
        <v>418</v>
      </c>
      <c r="C1708">
        <v>0</v>
      </c>
      <c r="D1708" t="s">
        <v>652</v>
      </c>
      <c r="E1708" t="s">
        <v>599</v>
      </c>
      <c r="F1708">
        <v>0.1</v>
      </c>
      <c r="G1708">
        <v>100</v>
      </c>
      <c r="H1708">
        <v>10</v>
      </c>
      <c r="I1708">
        <v>-1</v>
      </c>
      <c r="J1708" s="1">
        <f>DATEVALUE(items[[#This Row],[date]])</f>
        <v>44128</v>
      </c>
    </row>
    <row r="1709" spans="1:10" ht="15" hidden="1" x14ac:dyDescent="0.25">
      <c r="A1709" t="s">
        <v>401</v>
      </c>
      <c r="B1709" t="s">
        <v>418</v>
      </c>
      <c r="C1709">
        <v>0</v>
      </c>
      <c r="D1709" t="s">
        <v>608</v>
      </c>
      <c r="E1709" t="s">
        <v>599</v>
      </c>
      <c r="F1709">
        <v>0.1</v>
      </c>
      <c r="G1709">
        <v>100</v>
      </c>
      <c r="H1709">
        <v>10</v>
      </c>
      <c r="I1709">
        <v>-1</v>
      </c>
      <c r="J1709" s="1">
        <f>DATEVALUE(items[[#This Row],[date]])</f>
        <v>44128</v>
      </c>
    </row>
    <row r="1710" spans="1:10" ht="15" hidden="1" x14ac:dyDescent="0.25">
      <c r="A1710" t="s">
        <v>401</v>
      </c>
      <c r="B1710" t="s">
        <v>419</v>
      </c>
      <c r="C1710">
        <v>0</v>
      </c>
      <c r="D1710" t="s">
        <v>643</v>
      </c>
      <c r="E1710" t="s">
        <v>619</v>
      </c>
      <c r="F1710">
        <v>0.24</v>
      </c>
      <c r="G1710">
        <v>350</v>
      </c>
      <c r="H1710">
        <v>84</v>
      </c>
      <c r="I1710">
        <v>-1</v>
      </c>
      <c r="J1710" s="1">
        <f>DATEVALUE(items[[#This Row],[date]])</f>
        <v>44128</v>
      </c>
    </row>
    <row r="1711" spans="1:10" ht="15" hidden="1" x14ac:dyDescent="0.25">
      <c r="A1711" t="s">
        <v>401</v>
      </c>
      <c r="B1711" t="s">
        <v>419</v>
      </c>
      <c r="C1711">
        <v>0</v>
      </c>
      <c r="D1711" t="s">
        <v>708</v>
      </c>
      <c r="E1711" t="s">
        <v>619</v>
      </c>
      <c r="F1711">
        <v>0.45500000000000002</v>
      </c>
      <c r="G1711">
        <v>150</v>
      </c>
      <c r="H1711">
        <v>68.25</v>
      </c>
      <c r="I1711">
        <v>-1</v>
      </c>
      <c r="J1711" s="1">
        <f>DATEVALUE(items[[#This Row],[date]])</f>
        <v>44128</v>
      </c>
    </row>
    <row r="1712" spans="1:10" ht="15" hidden="1" x14ac:dyDescent="0.25">
      <c r="A1712" t="s">
        <v>401</v>
      </c>
      <c r="B1712" t="s">
        <v>419</v>
      </c>
      <c r="C1712">
        <v>0</v>
      </c>
      <c r="D1712" t="s">
        <v>706</v>
      </c>
      <c r="E1712" t="s">
        <v>619</v>
      </c>
      <c r="F1712">
        <v>1</v>
      </c>
      <c r="G1712">
        <v>150</v>
      </c>
      <c r="H1712">
        <v>150</v>
      </c>
      <c r="I1712">
        <v>-1</v>
      </c>
      <c r="J1712" s="1">
        <f>DATEVALUE(items[[#This Row],[date]])</f>
        <v>44128</v>
      </c>
    </row>
    <row r="1713" spans="1:10" ht="15" hidden="1" x14ac:dyDescent="0.25">
      <c r="A1713" t="s">
        <v>401</v>
      </c>
      <c r="B1713" t="s">
        <v>419</v>
      </c>
      <c r="C1713">
        <v>0</v>
      </c>
      <c r="D1713" t="s">
        <v>684</v>
      </c>
      <c r="E1713" t="s">
        <v>619</v>
      </c>
      <c r="F1713">
        <v>0.64</v>
      </c>
      <c r="G1713">
        <v>200</v>
      </c>
      <c r="H1713">
        <v>128</v>
      </c>
      <c r="I1713">
        <v>-1</v>
      </c>
      <c r="J1713" s="1">
        <f>DATEVALUE(items[[#This Row],[date]])</f>
        <v>44128</v>
      </c>
    </row>
    <row r="1714" spans="1:10" ht="15" hidden="1" x14ac:dyDescent="0.25">
      <c r="A1714" t="s">
        <v>401</v>
      </c>
      <c r="B1714" t="s">
        <v>419</v>
      </c>
      <c r="C1714">
        <v>0</v>
      </c>
      <c r="D1714" t="s">
        <v>640</v>
      </c>
      <c r="E1714" t="s">
        <v>619</v>
      </c>
      <c r="F1714">
        <v>0.46500000000000002</v>
      </c>
      <c r="G1714">
        <v>300</v>
      </c>
      <c r="H1714">
        <v>139.5</v>
      </c>
      <c r="I1714">
        <v>-1</v>
      </c>
      <c r="J1714" s="1">
        <f>DATEVALUE(items[[#This Row],[date]])</f>
        <v>44128</v>
      </c>
    </row>
    <row r="1715" spans="1:10" ht="15" hidden="1" x14ac:dyDescent="0.25">
      <c r="A1715" t="s">
        <v>401</v>
      </c>
      <c r="B1715" t="s">
        <v>419</v>
      </c>
      <c r="C1715">
        <v>0</v>
      </c>
      <c r="D1715" t="s">
        <v>702</v>
      </c>
      <c r="E1715" t="s">
        <v>599</v>
      </c>
      <c r="F1715">
        <v>0.1</v>
      </c>
      <c r="G1715">
        <v>100</v>
      </c>
      <c r="H1715">
        <v>10</v>
      </c>
      <c r="I1715">
        <v>-1</v>
      </c>
      <c r="J1715" s="1">
        <f>DATEVALUE(items[[#This Row],[date]])</f>
        <v>44128</v>
      </c>
    </row>
    <row r="1716" spans="1:10" ht="15" hidden="1" x14ac:dyDescent="0.25">
      <c r="A1716" t="s">
        <v>401</v>
      </c>
      <c r="B1716" t="s">
        <v>419</v>
      </c>
      <c r="C1716">
        <v>0</v>
      </c>
      <c r="D1716" t="s">
        <v>601</v>
      </c>
      <c r="E1716" t="s">
        <v>602</v>
      </c>
      <c r="F1716">
        <v>0.4</v>
      </c>
      <c r="G1716">
        <v>50</v>
      </c>
      <c r="H1716">
        <v>20</v>
      </c>
      <c r="I1716">
        <v>-1</v>
      </c>
      <c r="J1716" s="1">
        <f>DATEVALUE(items[[#This Row],[date]])</f>
        <v>44128</v>
      </c>
    </row>
    <row r="1717" spans="1:10" ht="15" hidden="1" x14ac:dyDescent="0.25">
      <c r="A1717" t="s">
        <v>401</v>
      </c>
      <c r="B1717" t="s">
        <v>419</v>
      </c>
      <c r="C1717">
        <v>0</v>
      </c>
      <c r="D1717" t="s">
        <v>610</v>
      </c>
      <c r="E1717" t="s">
        <v>597</v>
      </c>
      <c r="F1717">
        <v>1</v>
      </c>
      <c r="G1717">
        <v>30</v>
      </c>
      <c r="H1717">
        <v>30</v>
      </c>
      <c r="I1717">
        <v>-1</v>
      </c>
      <c r="J1717" s="1">
        <f>DATEVALUE(items[[#This Row],[date]])</f>
        <v>44128</v>
      </c>
    </row>
    <row r="1718" spans="1:10" ht="15" hidden="1" x14ac:dyDescent="0.25">
      <c r="A1718" t="s">
        <v>401</v>
      </c>
      <c r="B1718" t="s">
        <v>420</v>
      </c>
      <c r="C1718">
        <v>0</v>
      </c>
      <c r="D1718" t="s">
        <v>637</v>
      </c>
      <c r="E1718" t="s">
        <v>602</v>
      </c>
      <c r="F1718">
        <v>0.43</v>
      </c>
      <c r="G1718">
        <v>180.00000000000003</v>
      </c>
      <c r="H1718">
        <v>77.400000000000006</v>
      </c>
      <c r="I1718">
        <v>-1</v>
      </c>
      <c r="J1718" s="1">
        <f>DATEVALUE(items[[#This Row],[date]])</f>
        <v>44128</v>
      </c>
    </row>
    <row r="1719" spans="1:10" ht="15" hidden="1" x14ac:dyDescent="0.25">
      <c r="A1719" t="s">
        <v>401</v>
      </c>
      <c r="B1719" t="s">
        <v>420</v>
      </c>
      <c r="C1719">
        <v>0</v>
      </c>
      <c r="D1719" t="s">
        <v>677</v>
      </c>
      <c r="E1719" t="s">
        <v>602</v>
      </c>
      <c r="F1719">
        <v>0.31</v>
      </c>
      <c r="G1719">
        <v>60.000000000000007</v>
      </c>
      <c r="H1719">
        <v>18.600000000000001</v>
      </c>
      <c r="I1719">
        <v>-1</v>
      </c>
      <c r="J1719" s="1">
        <f>DATEVALUE(items[[#This Row],[date]])</f>
        <v>44128</v>
      </c>
    </row>
    <row r="1720" spans="1:10" ht="15" hidden="1" x14ac:dyDescent="0.25">
      <c r="A1720" t="s">
        <v>401</v>
      </c>
      <c r="B1720" t="s">
        <v>421</v>
      </c>
      <c r="C1720">
        <v>0</v>
      </c>
      <c r="D1720" t="s">
        <v>670</v>
      </c>
      <c r="E1720" t="s">
        <v>602</v>
      </c>
      <c r="F1720">
        <v>0.18</v>
      </c>
      <c r="G1720">
        <v>50</v>
      </c>
      <c r="H1720">
        <v>9</v>
      </c>
      <c r="I1720">
        <v>-1</v>
      </c>
      <c r="J1720" s="1">
        <f>DATEVALUE(items[[#This Row],[date]])</f>
        <v>44128</v>
      </c>
    </row>
    <row r="1721" spans="1:10" ht="15" hidden="1" x14ac:dyDescent="0.25">
      <c r="A1721" t="s">
        <v>401</v>
      </c>
      <c r="B1721" t="s">
        <v>421</v>
      </c>
      <c r="C1721">
        <v>0</v>
      </c>
      <c r="D1721" t="s">
        <v>614</v>
      </c>
      <c r="E1721" t="s">
        <v>599</v>
      </c>
      <c r="F1721">
        <v>0.18</v>
      </c>
      <c r="G1721">
        <v>100</v>
      </c>
      <c r="H1721">
        <v>18</v>
      </c>
      <c r="I1721">
        <v>-1</v>
      </c>
      <c r="J1721" s="1">
        <f>DATEVALUE(items[[#This Row],[date]])</f>
        <v>44128</v>
      </c>
    </row>
    <row r="1722" spans="1:10" ht="15" hidden="1" x14ac:dyDescent="0.25">
      <c r="A1722" t="s">
        <v>401</v>
      </c>
      <c r="B1722" t="s">
        <v>421</v>
      </c>
      <c r="C1722">
        <v>0</v>
      </c>
      <c r="D1722" t="s">
        <v>702</v>
      </c>
      <c r="E1722" t="s">
        <v>599</v>
      </c>
      <c r="F1722">
        <v>0.1</v>
      </c>
      <c r="G1722">
        <v>100</v>
      </c>
      <c r="H1722">
        <v>10</v>
      </c>
      <c r="I1722">
        <v>-1</v>
      </c>
      <c r="J1722" s="1">
        <f>DATEVALUE(items[[#This Row],[date]])</f>
        <v>44128</v>
      </c>
    </row>
    <row r="1723" spans="1:10" ht="15" hidden="1" x14ac:dyDescent="0.25">
      <c r="A1723" t="s">
        <v>401</v>
      </c>
      <c r="B1723" t="s">
        <v>421</v>
      </c>
      <c r="C1723">
        <v>0</v>
      </c>
      <c r="D1723" t="s">
        <v>607</v>
      </c>
      <c r="E1723" t="s">
        <v>599</v>
      </c>
      <c r="F1723">
        <v>0.1</v>
      </c>
      <c r="G1723">
        <v>100</v>
      </c>
      <c r="H1723">
        <v>10</v>
      </c>
      <c r="I1723">
        <v>-1</v>
      </c>
      <c r="J1723" s="1">
        <f>DATEVALUE(items[[#This Row],[date]])</f>
        <v>44128</v>
      </c>
    </row>
    <row r="1724" spans="1:10" ht="15" hidden="1" x14ac:dyDescent="0.25">
      <c r="A1724" t="s">
        <v>401</v>
      </c>
      <c r="B1724" t="s">
        <v>421</v>
      </c>
      <c r="C1724">
        <v>0</v>
      </c>
      <c r="D1724" t="s">
        <v>715</v>
      </c>
      <c r="E1724" t="s">
        <v>602</v>
      </c>
      <c r="F1724">
        <v>0.09</v>
      </c>
      <c r="G1724">
        <v>200</v>
      </c>
      <c r="H1724">
        <v>18</v>
      </c>
      <c r="I1724">
        <v>-1</v>
      </c>
      <c r="J1724" s="1">
        <f>DATEVALUE(items[[#This Row],[date]])</f>
        <v>44128</v>
      </c>
    </row>
    <row r="1725" spans="1:10" ht="15" hidden="1" x14ac:dyDescent="0.25">
      <c r="A1725" t="s">
        <v>401</v>
      </c>
      <c r="B1725" t="s">
        <v>421</v>
      </c>
      <c r="C1725">
        <v>0</v>
      </c>
      <c r="D1725" t="s">
        <v>626</v>
      </c>
      <c r="E1725" t="s">
        <v>602</v>
      </c>
      <c r="F1725">
        <v>1.45</v>
      </c>
      <c r="G1725">
        <v>50</v>
      </c>
      <c r="H1725">
        <v>72.5</v>
      </c>
      <c r="I1725">
        <v>-1</v>
      </c>
      <c r="J1725" s="1">
        <f>DATEVALUE(items[[#This Row],[date]])</f>
        <v>44128</v>
      </c>
    </row>
    <row r="1726" spans="1:10" ht="15" hidden="1" x14ac:dyDescent="0.25">
      <c r="A1726" t="s">
        <v>401</v>
      </c>
      <c r="B1726" t="s">
        <v>421</v>
      </c>
      <c r="C1726">
        <v>0</v>
      </c>
      <c r="D1726" t="s">
        <v>647</v>
      </c>
      <c r="E1726" t="s">
        <v>602</v>
      </c>
      <c r="F1726">
        <v>0.9</v>
      </c>
      <c r="G1726">
        <v>50</v>
      </c>
      <c r="H1726">
        <v>45</v>
      </c>
      <c r="I1726">
        <v>-1</v>
      </c>
      <c r="J1726" s="1">
        <f>DATEVALUE(items[[#This Row],[date]])</f>
        <v>44128</v>
      </c>
    </row>
    <row r="1727" spans="1:10" ht="15" hidden="1" x14ac:dyDescent="0.25">
      <c r="A1727" t="s">
        <v>401</v>
      </c>
      <c r="B1727" t="s">
        <v>421</v>
      </c>
      <c r="C1727">
        <v>0</v>
      </c>
      <c r="D1727" t="s">
        <v>664</v>
      </c>
      <c r="E1727" t="s">
        <v>597</v>
      </c>
      <c r="F1727">
        <v>0.88</v>
      </c>
      <c r="G1727">
        <v>50</v>
      </c>
      <c r="H1727">
        <v>44</v>
      </c>
      <c r="I1727">
        <v>-1</v>
      </c>
      <c r="J1727" s="1">
        <f>DATEVALUE(items[[#This Row],[date]])</f>
        <v>44128</v>
      </c>
    </row>
    <row r="1728" spans="1:10" ht="15" hidden="1" x14ac:dyDescent="0.25">
      <c r="A1728" t="s">
        <v>401</v>
      </c>
      <c r="B1728" t="s">
        <v>421</v>
      </c>
      <c r="C1728">
        <v>0</v>
      </c>
      <c r="D1728" t="s">
        <v>637</v>
      </c>
      <c r="E1728" t="s">
        <v>602</v>
      </c>
      <c r="F1728">
        <v>0.4</v>
      </c>
      <c r="G1728">
        <v>180</v>
      </c>
      <c r="H1728">
        <v>72</v>
      </c>
      <c r="I1728">
        <v>-1</v>
      </c>
      <c r="J1728" s="1">
        <f>DATEVALUE(items[[#This Row],[date]])</f>
        <v>44128</v>
      </c>
    </row>
    <row r="1729" spans="1:10" ht="15" hidden="1" x14ac:dyDescent="0.25">
      <c r="A1729" t="s">
        <v>401</v>
      </c>
      <c r="B1729" t="s">
        <v>421</v>
      </c>
      <c r="C1729">
        <v>0</v>
      </c>
      <c r="D1729" t="s">
        <v>662</v>
      </c>
      <c r="E1729" t="s">
        <v>602</v>
      </c>
      <c r="F1729">
        <v>0.62</v>
      </c>
      <c r="G1729">
        <v>50</v>
      </c>
      <c r="H1729">
        <v>31</v>
      </c>
      <c r="I1729">
        <v>-1</v>
      </c>
      <c r="J1729" s="1">
        <f>DATEVALUE(items[[#This Row],[date]])</f>
        <v>44128</v>
      </c>
    </row>
    <row r="1730" spans="1:10" ht="15" hidden="1" x14ac:dyDescent="0.25">
      <c r="A1730" t="s">
        <v>401</v>
      </c>
      <c r="B1730" t="s">
        <v>422</v>
      </c>
      <c r="C1730">
        <v>0</v>
      </c>
      <c r="D1730" t="s">
        <v>637</v>
      </c>
      <c r="E1730" t="s">
        <v>602</v>
      </c>
      <c r="F1730">
        <v>0.45</v>
      </c>
      <c r="G1730">
        <v>180</v>
      </c>
      <c r="H1730">
        <v>81</v>
      </c>
      <c r="I1730">
        <v>-1</v>
      </c>
      <c r="J1730" s="1">
        <f>DATEVALUE(items[[#This Row],[date]])</f>
        <v>44128</v>
      </c>
    </row>
    <row r="1731" spans="1:10" ht="15" hidden="1" x14ac:dyDescent="0.25">
      <c r="A1731" t="s">
        <v>401</v>
      </c>
      <c r="B1731" t="s">
        <v>422</v>
      </c>
      <c r="C1731">
        <v>0</v>
      </c>
      <c r="D1731" t="s">
        <v>614</v>
      </c>
      <c r="E1731" t="s">
        <v>599</v>
      </c>
      <c r="F1731">
        <v>0.35</v>
      </c>
      <c r="G1731">
        <v>100</v>
      </c>
      <c r="H1731">
        <v>35</v>
      </c>
      <c r="I1731">
        <v>-1</v>
      </c>
      <c r="J1731" s="1">
        <f>DATEVALUE(items[[#This Row],[date]])</f>
        <v>44128</v>
      </c>
    </row>
    <row r="1732" spans="1:10" ht="15" hidden="1" x14ac:dyDescent="0.25">
      <c r="A1732" t="s">
        <v>401</v>
      </c>
      <c r="B1732" t="s">
        <v>423</v>
      </c>
      <c r="C1732">
        <v>0</v>
      </c>
      <c r="D1732" t="s">
        <v>626</v>
      </c>
      <c r="E1732" t="s">
        <v>602</v>
      </c>
      <c r="F1732">
        <v>1.2</v>
      </c>
      <c r="G1732">
        <v>50</v>
      </c>
      <c r="H1732">
        <v>60</v>
      </c>
      <c r="I1732">
        <v>-1</v>
      </c>
      <c r="J1732" s="1">
        <f>DATEVALUE(items[[#This Row],[date]])</f>
        <v>44128</v>
      </c>
    </row>
    <row r="1733" spans="1:10" ht="15" hidden="1" x14ac:dyDescent="0.25">
      <c r="A1733" t="s">
        <v>401</v>
      </c>
      <c r="B1733" t="s">
        <v>423</v>
      </c>
      <c r="C1733">
        <v>0</v>
      </c>
      <c r="D1733" t="s">
        <v>596</v>
      </c>
      <c r="E1733" t="s">
        <v>597</v>
      </c>
      <c r="F1733">
        <v>3</v>
      </c>
      <c r="G1733">
        <v>40</v>
      </c>
      <c r="H1733">
        <v>120</v>
      </c>
      <c r="I1733">
        <v>-1</v>
      </c>
      <c r="J1733" s="1">
        <f>DATEVALUE(items[[#This Row],[date]])</f>
        <v>44128</v>
      </c>
    </row>
    <row r="1734" spans="1:10" ht="15" hidden="1" x14ac:dyDescent="0.25">
      <c r="A1734" t="s">
        <v>401</v>
      </c>
      <c r="B1734" t="s">
        <v>424</v>
      </c>
      <c r="C1734">
        <v>0</v>
      </c>
      <c r="D1734" t="s">
        <v>596</v>
      </c>
      <c r="E1734" t="s">
        <v>597</v>
      </c>
      <c r="F1734">
        <v>1</v>
      </c>
      <c r="G1734">
        <v>40</v>
      </c>
      <c r="H1734">
        <v>40</v>
      </c>
      <c r="I1734">
        <v>-1</v>
      </c>
      <c r="J1734" s="1">
        <f>DATEVALUE(items[[#This Row],[date]])</f>
        <v>44128</v>
      </c>
    </row>
    <row r="1735" spans="1:10" ht="15" hidden="1" x14ac:dyDescent="0.25">
      <c r="A1735" t="s">
        <v>401</v>
      </c>
      <c r="B1735" t="s">
        <v>425</v>
      </c>
      <c r="C1735">
        <v>0</v>
      </c>
      <c r="D1735" t="s">
        <v>637</v>
      </c>
      <c r="E1735" t="s">
        <v>602</v>
      </c>
      <c r="F1735">
        <v>0.3</v>
      </c>
      <c r="G1735">
        <v>180</v>
      </c>
      <c r="H1735">
        <v>54</v>
      </c>
      <c r="I1735">
        <v>-1</v>
      </c>
      <c r="J1735" s="1">
        <f>DATEVALUE(items[[#This Row],[date]])</f>
        <v>44128</v>
      </c>
    </row>
    <row r="1736" spans="1:10" ht="15" hidden="1" x14ac:dyDescent="0.25">
      <c r="A1736" t="s">
        <v>401</v>
      </c>
      <c r="B1736" t="s">
        <v>426</v>
      </c>
      <c r="C1736">
        <v>0</v>
      </c>
      <c r="D1736" t="s">
        <v>703</v>
      </c>
      <c r="E1736" t="s">
        <v>602</v>
      </c>
      <c r="F1736">
        <v>0.6</v>
      </c>
      <c r="G1736">
        <v>50</v>
      </c>
      <c r="H1736">
        <v>30</v>
      </c>
      <c r="I1736">
        <v>-1</v>
      </c>
      <c r="J1736" s="1">
        <f>DATEVALUE(items[[#This Row],[date]])</f>
        <v>44128</v>
      </c>
    </row>
    <row r="1737" spans="1:10" ht="15" hidden="1" x14ac:dyDescent="0.25">
      <c r="A1737" t="s">
        <v>401</v>
      </c>
      <c r="B1737" t="s">
        <v>426</v>
      </c>
      <c r="C1737">
        <v>0</v>
      </c>
      <c r="D1737" t="s">
        <v>608</v>
      </c>
      <c r="E1737" t="s">
        <v>599</v>
      </c>
      <c r="F1737">
        <v>0.24</v>
      </c>
      <c r="G1737">
        <v>100</v>
      </c>
      <c r="H1737">
        <v>24</v>
      </c>
      <c r="I1737">
        <v>-1</v>
      </c>
      <c r="J1737" s="1">
        <f>DATEVALUE(items[[#This Row],[date]])</f>
        <v>44128</v>
      </c>
    </row>
    <row r="1738" spans="1:10" ht="15" hidden="1" x14ac:dyDescent="0.25">
      <c r="A1738" t="s">
        <v>401</v>
      </c>
      <c r="B1738" t="s">
        <v>426</v>
      </c>
      <c r="C1738">
        <v>0</v>
      </c>
      <c r="D1738" t="s">
        <v>659</v>
      </c>
      <c r="E1738" t="s">
        <v>602</v>
      </c>
      <c r="F1738">
        <v>2</v>
      </c>
      <c r="G1738">
        <v>10</v>
      </c>
      <c r="H1738">
        <v>20</v>
      </c>
      <c r="I1738">
        <v>-1</v>
      </c>
      <c r="J1738" s="1">
        <f>DATEVALUE(items[[#This Row],[date]])</f>
        <v>44128</v>
      </c>
    </row>
    <row r="1739" spans="1:10" ht="15" hidden="1" x14ac:dyDescent="0.25">
      <c r="A1739" t="s">
        <v>401</v>
      </c>
      <c r="B1739" t="s">
        <v>426</v>
      </c>
      <c r="C1739">
        <v>0</v>
      </c>
      <c r="D1739" t="s">
        <v>669</v>
      </c>
      <c r="E1739" t="s">
        <v>599</v>
      </c>
      <c r="F1739">
        <v>0.2</v>
      </c>
      <c r="G1739">
        <v>100</v>
      </c>
      <c r="H1739">
        <v>20</v>
      </c>
      <c r="I1739">
        <v>-1</v>
      </c>
      <c r="J1739" s="1">
        <f>DATEVALUE(items[[#This Row],[date]])</f>
        <v>44128</v>
      </c>
    </row>
    <row r="1740" spans="1:10" ht="15" hidden="1" x14ac:dyDescent="0.25">
      <c r="A1740" t="s">
        <v>401</v>
      </c>
      <c r="B1740" t="s">
        <v>426</v>
      </c>
      <c r="C1740">
        <v>0</v>
      </c>
      <c r="D1740" t="s">
        <v>647</v>
      </c>
      <c r="E1740" t="s">
        <v>602</v>
      </c>
      <c r="F1740">
        <v>1.47</v>
      </c>
      <c r="G1740">
        <v>50</v>
      </c>
      <c r="H1740">
        <v>73.5</v>
      </c>
      <c r="I1740">
        <v>-1</v>
      </c>
      <c r="J1740" s="1">
        <f>DATEVALUE(items[[#This Row],[date]])</f>
        <v>44128</v>
      </c>
    </row>
    <row r="1741" spans="1:10" ht="15" hidden="1" x14ac:dyDescent="0.25">
      <c r="A1741" t="s">
        <v>401</v>
      </c>
      <c r="B1741" t="s">
        <v>426</v>
      </c>
      <c r="C1741">
        <v>0</v>
      </c>
      <c r="D1741" t="s">
        <v>655</v>
      </c>
      <c r="E1741" t="s">
        <v>602</v>
      </c>
      <c r="F1741">
        <v>1.4</v>
      </c>
      <c r="G1741">
        <v>50</v>
      </c>
      <c r="H1741">
        <v>70</v>
      </c>
      <c r="I1741">
        <v>-1</v>
      </c>
      <c r="J1741" s="1">
        <f>DATEVALUE(items[[#This Row],[date]])</f>
        <v>44128</v>
      </c>
    </row>
    <row r="1742" spans="1:10" ht="15" hidden="1" x14ac:dyDescent="0.25">
      <c r="A1742" t="s">
        <v>401</v>
      </c>
      <c r="B1742" t="s">
        <v>426</v>
      </c>
      <c r="C1742">
        <v>0</v>
      </c>
      <c r="D1742" t="s">
        <v>702</v>
      </c>
      <c r="E1742" t="s">
        <v>599</v>
      </c>
      <c r="F1742">
        <v>0.1</v>
      </c>
      <c r="G1742">
        <v>100</v>
      </c>
      <c r="H1742">
        <v>10</v>
      </c>
      <c r="I1742">
        <v>-1</v>
      </c>
      <c r="J1742" s="1">
        <f>DATEVALUE(items[[#This Row],[date]])</f>
        <v>44128</v>
      </c>
    </row>
    <row r="1743" spans="1:10" ht="15" hidden="1" x14ac:dyDescent="0.25">
      <c r="A1743" t="s">
        <v>401</v>
      </c>
      <c r="B1743" t="s">
        <v>426</v>
      </c>
      <c r="C1743">
        <v>0</v>
      </c>
      <c r="D1743" t="s">
        <v>607</v>
      </c>
      <c r="E1743" t="s">
        <v>599</v>
      </c>
      <c r="F1743">
        <v>0.1</v>
      </c>
      <c r="G1743">
        <v>100</v>
      </c>
      <c r="H1743">
        <v>10</v>
      </c>
      <c r="I1743">
        <v>-1</v>
      </c>
      <c r="J1743" s="1">
        <f>DATEVALUE(items[[#This Row],[date]])</f>
        <v>44128</v>
      </c>
    </row>
    <row r="1744" spans="1:10" ht="15" hidden="1" x14ac:dyDescent="0.25">
      <c r="A1744" t="s">
        <v>401</v>
      </c>
      <c r="B1744" t="s">
        <v>427</v>
      </c>
      <c r="C1744">
        <v>0</v>
      </c>
      <c r="D1744" t="s">
        <v>708</v>
      </c>
      <c r="E1744" t="s">
        <v>619</v>
      </c>
      <c r="F1744">
        <v>0.47499999999999998</v>
      </c>
      <c r="G1744">
        <v>150</v>
      </c>
      <c r="H1744">
        <v>71.25</v>
      </c>
      <c r="I1744">
        <v>-1</v>
      </c>
      <c r="J1744" s="1">
        <f>DATEVALUE(items[[#This Row],[date]])</f>
        <v>44128</v>
      </c>
    </row>
    <row r="1745" spans="1:10" ht="15" hidden="1" x14ac:dyDescent="0.25">
      <c r="A1745" t="s">
        <v>401</v>
      </c>
      <c r="B1745" t="s">
        <v>427</v>
      </c>
      <c r="C1745">
        <v>0</v>
      </c>
      <c r="D1745" t="s">
        <v>640</v>
      </c>
      <c r="E1745" t="s">
        <v>619</v>
      </c>
      <c r="F1745">
        <v>0.52</v>
      </c>
      <c r="G1745">
        <v>300</v>
      </c>
      <c r="H1745">
        <v>156</v>
      </c>
      <c r="I1745">
        <v>-1</v>
      </c>
      <c r="J1745" s="1">
        <f>DATEVALUE(items[[#This Row],[date]])</f>
        <v>44128</v>
      </c>
    </row>
    <row r="1746" spans="1:10" ht="15" hidden="1" x14ac:dyDescent="0.25">
      <c r="A1746" t="s">
        <v>401</v>
      </c>
      <c r="B1746" t="s">
        <v>427</v>
      </c>
      <c r="C1746">
        <v>0</v>
      </c>
      <c r="D1746" t="s">
        <v>643</v>
      </c>
      <c r="E1746" t="s">
        <v>619</v>
      </c>
      <c r="F1746">
        <v>0.315</v>
      </c>
      <c r="G1746">
        <v>350</v>
      </c>
      <c r="H1746">
        <v>110.25</v>
      </c>
      <c r="I1746">
        <v>-1</v>
      </c>
      <c r="J1746" s="1">
        <f>DATEVALUE(items[[#This Row],[date]])</f>
        <v>44128</v>
      </c>
    </row>
    <row r="1747" spans="1:10" ht="15" hidden="1" x14ac:dyDescent="0.25">
      <c r="A1747" t="s">
        <v>401</v>
      </c>
      <c r="B1747" t="s">
        <v>427</v>
      </c>
      <c r="C1747">
        <v>0</v>
      </c>
      <c r="D1747" t="s">
        <v>667</v>
      </c>
      <c r="E1747" t="s">
        <v>619</v>
      </c>
      <c r="F1747">
        <v>0.35</v>
      </c>
      <c r="G1747">
        <v>350</v>
      </c>
      <c r="H1747">
        <v>122.5</v>
      </c>
      <c r="I1747">
        <v>-1</v>
      </c>
      <c r="J1747" s="1">
        <f>DATEVALUE(items[[#This Row],[date]])</f>
        <v>44128</v>
      </c>
    </row>
    <row r="1748" spans="1:10" ht="15" hidden="1" x14ac:dyDescent="0.25">
      <c r="A1748" t="s">
        <v>401</v>
      </c>
      <c r="B1748" t="s">
        <v>427</v>
      </c>
      <c r="C1748">
        <v>0</v>
      </c>
      <c r="D1748" t="s">
        <v>643</v>
      </c>
      <c r="E1748" t="s">
        <v>619</v>
      </c>
      <c r="F1748">
        <v>0.54500000000000004</v>
      </c>
      <c r="G1748">
        <v>350</v>
      </c>
      <c r="H1748">
        <v>190.75</v>
      </c>
      <c r="I1748">
        <v>-1</v>
      </c>
      <c r="J1748" s="1">
        <f>DATEVALUE(items[[#This Row],[date]])</f>
        <v>44128</v>
      </c>
    </row>
    <row r="1749" spans="1:10" ht="15" hidden="1" x14ac:dyDescent="0.25">
      <c r="A1749" t="s">
        <v>401</v>
      </c>
      <c r="B1749" t="s">
        <v>428</v>
      </c>
      <c r="C1749">
        <v>0</v>
      </c>
      <c r="D1749" t="s">
        <v>662</v>
      </c>
      <c r="E1749" t="s">
        <v>602</v>
      </c>
      <c r="F1749">
        <v>0.43</v>
      </c>
      <c r="G1749">
        <v>50</v>
      </c>
      <c r="H1749">
        <v>21.5</v>
      </c>
      <c r="I1749">
        <v>-1</v>
      </c>
      <c r="J1749" s="1">
        <f>DATEVALUE(items[[#This Row],[date]])</f>
        <v>44128</v>
      </c>
    </row>
    <row r="1750" spans="1:10" ht="15" hidden="1" x14ac:dyDescent="0.25">
      <c r="A1750" t="s">
        <v>401</v>
      </c>
      <c r="B1750" t="s">
        <v>428</v>
      </c>
      <c r="C1750">
        <v>0</v>
      </c>
      <c r="D1750" t="s">
        <v>713</v>
      </c>
      <c r="E1750" t="s">
        <v>597</v>
      </c>
      <c r="F1750">
        <v>1</v>
      </c>
      <c r="G1750">
        <v>50</v>
      </c>
      <c r="H1750">
        <v>50</v>
      </c>
      <c r="I1750">
        <v>-1</v>
      </c>
      <c r="J1750" s="1">
        <f>DATEVALUE(items[[#This Row],[date]])</f>
        <v>44128</v>
      </c>
    </row>
    <row r="1751" spans="1:10" ht="15" hidden="1" x14ac:dyDescent="0.25">
      <c r="A1751" t="s">
        <v>401</v>
      </c>
      <c r="B1751" t="s">
        <v>428</v>
      </c>
      <c r="C1751">
        <v>0</v>
      </c>
      <c r="D1751" t="s">
        <v>596</v>
      </c>
      <c r="E1751" t="s">
        <v>597</v>
      </c>
      <c r="F1751">
        <v>1</v>
      </c>
      <c r="G1751">
        <v>40</v>
      </c>
      <c r="H1751">
        <v>40</v>
      </c>
      <c r="I1751">
        <v>-1</v>
      </c>
      <c r="J1751" s="1">
        <f>DATEVALUE(items[[#This Row],[date]])</f>
        <v>44128</v>
      </c>
    </row>
    <row r="1752" spans="1:10" ht="15" hidden="1" x14ac:dyDescent="0.25">
      <c r="A1752" t="s">
        <v>401</v>
      </c>
      <c r="B1752" t="s">
        <v>429</v>
      </c>
      <c r="C1752">
        <v>0</v>
      </c>
      <c r="D1752" t="s">
        <v>623</v>
      </c>
      <c r="E1752" t="s">
        <v>602</v>
      </c>
      <c r="F1752">
        <v>0.3</v>
      </c>
      <c r="G1752">
        <v>100</v>
      </c>
      <c r="H1752">
        <v>30</v>
      </c>
      <c r="I1752">
        <v>-1</v>
      </c>
      <c r="J1752" s="1">
        <f>DATEVALUE(items[[#This Row],[date]])</f>
        <v>44128</v>
      </c>
    </row>
    <row r="1753" spans="1:10" ht="15" hidden="1" x14ac:dyDescent="0.25">
      <c r="A1753" t="s">
        <v>401</v>
      </c>
      <c r="B1753" t="s">
        <v>430</v>
      </c>
      <c r="C1753">
        <v>0</v>
      </c>
      <c r="D1753" t="s">
        <v>659</v>
      </c>
      <c r="E1753" t="s">
        <v>602</v>
      </c>
      <c r="F1753">
        <v>1</v>
      </c>
      <c r="G1753">
        <v>10</v>
      </c>
      <c r="H1753">
        <v>10</v>
      </c>
      <c r="I1753">
        <v>-1</v>
      </c>
      <c r="J1753" s="1">
        <f>DATEVALUE(items[[#This Row],[date]])</f>
        <v>44128</v>
      </c>
    </row>
    <row r="1754" spans="1:10" ht="15" hidden="1" x14ac:dyDescent="0.25">
      <c r="A1754" t="s">
        <v>401</v>
      </c>
      <c r="B1754" t="s">
        <v>430</v>
      </c>
      <c r="C1754">
        <v>0</v>
      </c>
      <c r="D1754" t="s">
        <v>662</v>
      </c>
      <c r="E1754" t="s">
        <v>602</v>
      </c>
      <c r="F1754">
        <v>0.24</v>
      </c>
      <c r="G1754">
        <v>50</v>
      </c>
      <c r="H1754">
        <v>12</v>
      </c>
      <c r="I1754">
        <v>-1</v>
      </c>
      <c r="J1754" s="1">
        <f>DATEVALUE(items[[#This Row],[date]])</f>
        <v>44128</v>
      </c>
    </row>
    <row r="1755" spans="1:10" ht="15" hidden="1" x14ac:dyDescent="0.25">
      <c r="A1755" t="s">
        <v>401</v>
      </c>
      <c r="B1755" t="s">
        <v>430</v>
      </c>
      <c r="C1755">
        <v>0</v>
      </c>
      <c r="D1755" t="s">
        <v>670</v>
      </c>
      <c r="E1755" t="s">
        <v>602</v>
      </c>
      <c r="F1755">
        <v>0.1</v>
      </c>
      <c r="G1755">
        <v>50</v>
      </c>
      <c r="H1755">
        <v>5</v>
      </c>
      <c r="I1755">
        <v>-1</v>
      </c>
      <c r="J1755" s="1">
        <f>DATEVALUE(items[[#This Row],[date]])</f>
        <v>44128</v>
      </c>
    </row>
    <row r="1756" spans="1:10" ht="15" hidden="1" x14ac:dyDescent="0.25">
      <c r="A1756" t="s">
        <v>401</v>
      </c>
      <c r="B1756" t="s">
        <v>431</v>
      </c>
      <c r="C1756">
        <v>0</v>
      </c>
      <c r="D1756" t="s">
        <v>640</v>
      </c>
      <c r="E1756" t="s">
        <v>619</v>
      </c>
      <c r="F1756">
        <v>0.92500000000000004</v>
      </c>
      <c r="G1756">
        <v>300</v>
      </c>
      <c r="H1756">
        <v>277.5</v>
      </c>
      <c r="I1756">
        <v>-1</v>
      </c>
      <c r="J1756" s="1">
        <f>DATEVALUE(items[[#This Row],[date]])</f>
        <v>44128</v>
      </c>
    </row>
    <row r="1757" spans="1:10" ht="15" hidden="1" x14ac:dyDescent="0.25">
      <c r="A1757" t="s">
        <v>401</v>
      </c>
      <c r="B1757" t="s">
        <v>431</v>
      </c>
      <c r="C1757">
        <v>0</v>
      </c>
      <c r="D1757" t="s">
        <v>643</v>
      </c>
      <c r="E1757" t="s">
        <v>619</v>
      </c>
      <c r="F1757">
        <v>0.32</v>
      </c>
      <c r="G1757">
        <v>350</v>
      </c>
      <c r="H1757">
        <v>112</v>
      </c>
      <c r="I1757">
        <v>-1</v>
      </c>
      <c r="J1757" s="1">
        <f>DATEVALUE(items[[#This Row],[date]])</f>
        <v>44128</v>
      </c>
    </row>
    <row r="1758" spans="1:10" ht="15" hidden="1" x14ac:dyDescent="0.25">
      <c r="A1758" t="s">
        <v>401</v>
      </c>
      <c r="B1758" t="s">
        <v>432</v>
      </c>
      <c r="C1758">
        <v>0</v>
      </c>
      <c r="D1758" t="s">
        <v>640</v>
      </c>
      <c r="E1758" t="s">
        <v>619</v>
      </c>
      <c r="F1758">
        <v>0.66</v>
      </c>
      <c r="G1758">
        <v>300</v>
      </c>
      <c r="H1758">
        <v>198</v>
      </c>
      <c r="I1758">
        <v>-1</v>
      </c>
      <c r="J1758" s="1">
        <f>DATEVALUE(items[[#This Row],[date]])</f>
        <v>44128</v>
      </c>
    </row>
    <row r="1759" spans="1:10" ht="15" hidden="1" x14ac:dyDescent="0.25">
      <c r="A1759" t="s">
        <v>401</v>
      </c>
      <c r="B1759" t="s">
        <v>433</v>
      </c>
      <c r="C1759">
        <v>0</v>
      </c>
      <c r="D1759" t="s">
        <v>605</v>
      </c>
      <c r="E1759" t="s">
        <v>602</v>
      </c>
      <c r="F1759">
        <v>1.6</v>
      </c>
      <c r="G1759">
        <v>50</v>
      </c>
      <c r="H1759">
        <v>80</v>
      </c>
      <c r="I1759">
        <v>-1</v>
      </c>
      <c r="J1759" s="1">
        <f>DATEVALUE(items[[#This Row],[date]])</f>
        <v>44128</v>
      </c>
    </row>
    <row r="1760" spans="1:10" ht="15" hidden="1" x14ac:dyDescent="0.25">
      <c r="A1760" t="s">
        <v>401</v>
      </c>
      <c r="B1760" t="s">
        <v>434</v>
      </c>
      <c r="C1760">
        <v>0</v>
      </c>
      <c r="D1760" t="s">
        <v>637</v>
      </c>
      <c r="E1760" t="s">
        <v>602</v>
      </c>
      <c r="F1760">
        <v>0.17</v>
      </c>
      <c r="G1760">
        <v>180</v>
      </c>
      <c r="H1760">
        <v>30.6</v>
      </c>
      <c r="I1760">
        <v>-1</v>
      </c>
      <c r="J1760" s="1">
        <f>DATEVALUE(items[[#This Row],[date]])</f>
        <v>44128</v>
      </c>
    </row>
    <row r="1761" spans="1:10" ht="15" hidden="1" x14ac:dyDescent="0.25">
      <c r="A1761" t="s">
        <v>401</v>
      </c>
      <c r="B1761" t="s">
        <v>435</v>
      </c>
      <c r="C1761">
        <v>0</v>
      </c>
      <c r="D1761" t="s">
        <v>608</v>
      </c>
      <c r="E1761" t="s">
        <v>599</v>
      </c>
      <c r="F1761">
        <v>0.15</v>
      </c>
      <c r="G1761">
        <v>100</v>
      </c>
      <c r="H1761">
        <v>15</v>
      </c>
      <c r="I1761">
        <v>-1</v>
      </c>
      <c r="J1761" s="1">
        <f>DATEVALUE(items[[#This Row],[date]])</f>
        <v>44128</v>
      </c>
    </row>
    <row r="1762" spans="1:10" ht="15" hidden="1" x14ac:dyDescent="0.25">
      <c r="A1762" t="s">
        <v>401</v>
      </c>
      <c r="B1762" t="s">
        <v>435</v>
      </c>
      <c r="C1762">
        <v>0</v>
      </c>
      <c r="D1762" t="s">
        <v>651</v>
      </c>
      <c r="E1762" t="s">
        <v>599</v>
      </c>
      <c r="F1762">
        <v>0.1</v>
      </c>
      <c r="G1762">
        <v>100</v>
      </c>
      <c r="H1762">
        <v>10</v>
      </c>
      <c r="I1762">
        <v>-1</v>
      </c>
      <c r="J1762" s="1">
        <f>DATEVALUE(items[[#This Row],[date]])</f>
        <v>44128</v>
      </c>
    </row>
    <row r="1763" spans="1:10" ht="15" hidden="1" x14ac:dyDescent="0.25">
      <c r="A1763" t="s">
        <v>401</v>
      </c>
      <c r="B1763" t="s">
        <v>435</v>
      </c>
      <c r="C1763">
        <v>0</v>
      </c>
      <c r="D1763" t="s">
        <v>600</v>
      </c>
      <c r="E1763" t="s">
        <v>599</v>
      </c>
      <c r="F1763">
        <v>0.1</v>
      </c>
      <c r="G1763">
        <v>100</v>
      </c>
      <c r="H1763">
        <v>10</v>
      </c>
      <c r="I1763">
        <v>-1</v>
      </c>
      <c r="J1763" s="1">
        <f>DATEVALUE(items[[#This Row],[date]])</f>
        <v>44128</v>
      </c>
    </row>
    <row r="1764" spans="1:10" ht="15" hidden="1" x14ac:dyDescent="0.25">
      <c r="A1764" t="s">
        <v>401</v>
      </c>
      <c r="B1764" t="s">
        <v>436</v>
      </c>
      <c r="C1764">
        <v>0</v>
      </c>
      <c r="D1764" t="s">
        <v>627</v>
      </c>
      <c r="E1764" t="s">
        <v>602</v>
      </c>
      <c r="F1764">
        <v>0.2</v>
      </c>
      <c r="G1764">
        <v>60</v>
      </c>
      <c r="H1764">
        <v>12</v>
      </c>
      <c r="I1764">
        <v>-1</v>
      </c>
      <c r="J1764" s="1">
        <f>DATEVALUE(items[[#This Row],[date]])</f>
        <v>44128</v>
      </c>
    </row>
    <row r="1765" spans="1:10" ht="15" hidden="1" x14ac:dyDescent="0.25">
      <c r="A1765" t="s">
        <v>401</v>
      </c>
      <c r="B1765" t="s">
        <v>437</v>
      </c>
      <c r="C1765">
        <v>0</v>
      </c>
      <c r="D1765" t="s">
        <v>603</v>
      </c>
      <c r="E1765" t="s">
        <v>602</v>
      </c>
      <c r="F1765">
        <v>0.4</v>
      </c>
      <c r="G1765">
        <v>50</v>
      </c>
      <c r="H1765">
        <v>20</v>
      </c>
      <c r="I1765">
        <v>-1</v>
      </c>
      <c r="J1765" s="1">
        <f>DATEVALUE(items[[#This Row],[date]])</f>
        <v>44128</v>
      </c>
    </row>
    <row r="1766" spans="1:10" ht="15" hidden="1" x14ac:dyDescent="0.25">
      <c r="A1766" t="s">
        <v>401</v>
      </c>
      <c r="B1766" t="s">
        <v>438</v>
      </c>
      <c r="C1766">
        <v>0</v>
      </c>
      <c r="D1766" t="s">
        <v>643</v>
      </c>
      <c r="E1766" t="s">
        <v>619</v>
      </c>
      <c r="F1766">
        <v>0.25</v>
      </c>
      <c r="G1766">
        <v>200</v>
      </c>
      <c r="H1766">
        <v>50</v>
      </c>
      <c r="I1766">
        <v>-1</v>
      </c>
      <c r="J1766" s="1">
        <f>DATEVALUE(items[[#This Row],[date]])</f>
        <v>44128</v>
      </c>
    </row>
    <row r="1767" spans="1:10" ht="15" hidden="1" x14ac:dyDescent="0.25">
      <c r="A1767" t="s">
        <v>401</v>
      </c>
      <c r="B1767" t="s">
        <v>438</v>
      </c>
      <c r="C1767">
        <v>0</v>
      </c>
      <c r="D1767" t="s">
        <v>643</v>
      </c>
      <c r="E1767" t="s">
        <v>619</v>
      </c>
      <c r="F1767">
        <v>0.3</v>
      </c>
      <c r="G1767">
        <v>200</v>
      </c>
      <c r="H1767">
        <v>60</v>
      </c>
      <c r="I1767">
        <v>-1</v>
      </c>
      <c r="J1767" s="1">
        <f>DATEVALUE(items[[#This Row],[date]])</f>
        <v>44128</v>
      </c>
    </row>
    <row r="1768" spans="1:10" ht="15" hidden="1" x14ac:dyDescent="0.25">
      <c r="A1768" t="s">
        <v>401</v>
      </c>
      <c r="B1768" t="s">
        <v>439</v>
      </c>
      <c r="C1768">
        <v>0</v>
      </c>
      <c r="D1768" t="s">
        <v>662</v>
      </c>
      <c r="E1768" t="s">
        <v>602</v>
      </c>
      <c r="F1768">
        <v>0.6</v>
      </c>
      <c r="G1768">
        <v>50</v>
      </c>
      <c r="H1768">
        <v>30</v>
      </c>
      <c r="I1768">
        <v>-1</v>
      </c>
      <c r="J1768" s="1">
        <f>DATEVALUE(items[[#This Row],[date]])</f>
        <v>44128</v>
      </c>
    </row>
    <row r="1769" spans="1:10" ht="15" hidden="1" x14ac:dyDescent="0.25">
      <c r="A1769" t="s">
        <v>401</v>
      </c>
      <c r="B1769" t="s">
        <v>439</v>
      </c>
      <c r="C1769">
        <v>0</v>
      </c>
      <c r="D1769" t="s">
        <v>700</v>
      </c>
      <c r="E1769" t="s">
        <v>597</v>
      </c>
      <c r="F1769">
        <v>0.45</v>
      </c>
      <c r="G1769">
        <v>60</v>
      </c>
      <c r="H1769">
        <v>27</v>
      </c>
      <c r="I1769">
        <v>-1</v>
      </c>
      <c r="J1769" s="1">
        <f>DATEVALUE(items[[#This Row],[date]])</f>
        <v>44128</v>
      </c>
    </row>
    <row r="1770" spans="1:10" ht="15" hidden="1" x14ac:dyDescent="0.25">
      <c r="A1770" t="s">
        <v>401</v>
      </c>
      <c r="B1770" t="s">
        <v>440</v>
      </c>
      <c r="C1770">
        <v>0</v>
      </c>
      <c r="D1770" t="s">
        <v>603</v>
      </c>
      <c r="E1770" t="s">
        <v>602</v>
      </c>
      <c r="F1770">
        <v>1</v>
      </c>
      <c r="G1770">
        <v>50</v>
      </c>
      <c r="H1770">
        <v>50</v>
      </c>
      <c r="I1770">
        <v>-1</v>
      </c>
      <c r="J1770" s="1">
        <f>DATEVALUE(items[[#This Row],[date]])</f>
        <v>44128</v>
      </c>
    </row>
    <row r="1771" spans="1:10" ht="15" hidden="1" x14ac:dyDescent="0.25">
      <c r="A1771" t="s">
        <v>401</v>
      </c>
      <c r="B1771" t="s">
        <v>440</v>
      </c>
      <c r="C1771">
        <v>0</v>
      </c>
      <c r="D1771" t="s">
        <v>607</v>
      </c>
      <c r="E1771" t="s">
        <v>599</v>
      </c>
      <c r="F1771">
        <v>0.1</v>
      </c>
      <c r="G1771">
        <v>100</v>
      </c>
      <c r="H1771">
        <v>10</v>
      </c>
      <c r="I1771">
        <v>-1</v>
      </c>
      <c r="J1771" s="1">
        <f>DATEVALUE(items[[#This Row],[date]])</f>
        <v>44128</v>
      </c>
    </row>
    <row r="1772" spans="1:10" ht="15" hidden="1" x14ac:dyDescent="0.25">
      <c r="A1772" t="s">
        <v>401</v>
      </c>
      <c r="B1772" t="s">
        <v>440</v>
      </c>
      <c r="C1772">
        <v>0</v>
      </c>
      <c r="D1772" t="s">
        <v>702</v>
      </c>
      <c r="E1772" t="s">
        <v>599</v>
      </c>
      <c r="F1772">
        <v>0.1</v>
      </c>
      <c r="G1772">
        <v>100</v>
      </c>
      <c r="H1772">
        <v>10</v>
      </c>
      <c r="I1772">
        <v>-1</v>
      </c>
      <c r="J1772" s="1">
        <f>DATEVALUE(items[[#This Row],[date]])</f>
        <v>44128</v>
      </c>
    </row>
    <row r="1773" spans="1:10" ht="15" hidden="1" x14ac:dyDescent="0.25">
      <c r="A1773" t="s">
        <v>401</v>
      </c>
      <c r="B1773" t="s">
        <v>440</v>
      </c>
      <c r="C1773">
        <v>0</v>
      </c>
      <c r="D1773" t="s">
        <v>623</v>
      </c>
      <c r="E1773" t="s">
        <v>602</v>
      </c>
      <c r="F1773">
        <v>0.42</v>
      </c>
      <c r="G1773">
        <v>100</v>
      </c>
      <c r="H1773">
        <v>42</v>
      </c>
      <c r="I1773">
        <v>-1</v>
      </c>
      <c r="J1773" s="1">
        <f>DATEVALUE(items[[#This Row],[date]])</f>
        <v>44128</v>
      </c>
    </row>
    <row r="1774" spans="1:10" ht="15" hidden="1" x14ac:dyDescent="0.25">
      <c r="A1774" t="s">
        <v>401</v>
      </c>
      <c r="B1774" t="s">
        <v>440</v>
      </c>
      <c r="C1774">
        <v>0</v>
      </c>
      <c r="D1774" t="s">
        <v>684</v>
      </c>
      <c r="E1774" t="s">
        <v>619</v>
      </c>
      <c r="F1774">
        <v>0.6</v>
      </c>
      <c r="G1774">
        <v>200</v>
      </c>
      <c r="H1774">
        <v>120</v>
      </c>
      <c r="I1774">
        <v>-1</v>
      </c>
      <c r="J1774" s="1">
        <f>DATEVALUE(items[[#This Row],[date]])</f>
        <v>44128</v>
      </c>
    </row>
    <row r="1775" spans="1:10" ht="15" hidden="1" x14ac:dyDescent="0.25">
      <c r="A1775" t="s">
        <v>401</v>
      </c>
      <c r="B1775" t="s">
        <v>440</v>
      </c>
      <c r="C1775">
        <v>0</v>
      </c>
      <c r="D1775" t="s">
        <v>643</v>
      </c>
      <c r="E1775" t="s">
        <v>619</v>
      </c>
      <c r="F1775">
        <v>0.56000000000000005</v>
      </c>
      <c r="G1775">
        <v>249.99999999999997</v>
      </c>
      <c r="H1775">
        <v>140</v>
      </c>
      <c r="I1775">
        <v>-1</v>
      </c>
      <c r="J1775" s="1">
        <f>DATEVALUE(items[[#This Row],[date]])</f>
        <v>44128</v>
      </c>
    </row>
    <row r="1776" spans="1:10" ht="15" hidden="1" x14ac:dyDescent="0.25">
      <c r="A1776" t="s">
        <v>401</v>
      </c>
      <c r="B1776" t="s">
        <v>440</v>
      </c>
      <c r="C1776">
        <v>0</v>
      </c>
      <c r="D1776" t="s">
        <v>667</v>
      </c>
      <c r="E1776" t="s">
        <v>619</v>
      </c>
      <c r="F1776">
        <v>0.3</v>
      </c>
      <c r="G1776">
        <v>350</v>
      </c>
      <c r="H1776">
        <v>105</v>
      </c>
      <c r="I1776">
        <v>-1</v>
      </c>
      <c r="J1776" s="1">
        <f>DATEVALUE(items[[#This Row],[date]])</f>
        <v>44128</v>
      </c>
    </row>
    <row r="1777" spans="1:10" ht="15" hidden="1" x14ac:dyDescent="0.25">
      <c r="A1777" t="s">
        <v>401</v>
      </c>
      <c r="B1777" t="s">
        <v>441</v>
      </c>
      <c r="C1777">
        <v>0</v>
      </c>
      <c r="D1777" t="s">
        <v>596</v>
      </c>
      <c r="E1777" t="s">
        <v>597</v>
      </c>
      <c r="F1777">
        <v>1</v>
      </c>
      <c r="G1777">
        <v>40</v>
      </c>
      <c r="H1777">
        <v>40</v>
      </c>
      <c r="I1777">
        <v>-1</v>
      </c>
      <c r="J1777" s="1">
        <f>DATEVALUE(items[[#This Row],[date]])</f>
        <v>44128</v>
      </c>
    </row>
    <row r="1778" spans="1:10" ht="15" hidden="1" x14ac:dyDescent="0.25">
      <c r="A1778" t="s">
        <v>401</v>
      </c>
      <c r="B1778" t="s">
        <v>442</v>
      </c>
      <c r="C1778">
        <v>0</v>
      </c>
      <c r="D1778" t="s">
        <v>600</v>
      </c>
      <c r="E1778" t="s">
        <v>599</v>
      </c>
      <c r="F1778">
        <v>0.1</v>
      </c>
      <c r="G1778">
        <v>100</v>
      </c>
      <c r="H1778">
        <v>10</v>
      </c>
      <c r="I1778">
        <v>-1</v>
      </c>
      <c r="J1778" s="1">
        <f>DATEVALUE(items[[#This Row],[date]])</f>
        <v>44128</v>
      </c>
    </row>
    <row r="1779" spans="1:10" ht="15" hidden="1" x14ac:dyDescent="0.25">
      <c r="A1779" t="s">
        <v>401</v>
      </c>
      <c r="B1779" t="s">
        <v>442</v>
      </c>
      <c r="C1779">
        <v>0</v>
      </c>
      <c r="D1779" t="s">
        <v>637</v>
      </c>
      <c r="E1779" t="s">
        <v>602</v>
      </c>
      <c r="F1779">
        <v>0.115</v>
      </c>
      <c r="G1779">
        <v>180</v>
      </c>
      <c r="H1779">
        <v>20.7</v>
      </c>
      <c r="I1779">
        <v>-1</v>
      </c>
      <c r="J1779" s="1">
        <f>DATEVALUE(items[[#This Row],[date]])</f>
        <v>44128</v>
      </c>
    </row>
    <row r="1780" spans="1:10" ht="15" hidden="1" x14ac:dyDescent="0.25">
      <c r="A1780" t="s">
        <v>401</v>
      </c>
      <c r="B1780" t="s">
        <v>443</v>
      </c>
      <c r="C1780">
        <v>0</v>
      </c>
      <c r="D1780" t="s">
        <v>623</v>
      </c>
      <c r="E1780" t="s">
        <v>602</v>
      </c>
      <c r="F1780">
        <v>0.68</v>
      </c>
      <c r="G1780">
        <v>99.999999999999986</v>
      </c>
      <c r="H1780">
        <v>68</v>
      </c>
      <c r="I1780">
        <v>-1</v>
      </c>
      <c r="J1780" s="1">
        <f>DATEVALUE(items[[#This Row],[date]])</f>
        <v>44128</v>
      </c>
    </row>
    <row r="1781" spans="1:10" ht="15" hidden="1" x14ac:dyDescent="0.25">
      <c r="A1781" t="s">
        <v>401</v>
      </c>
      <c r="B1781" t="s">
        <v>443</v>
      </c>
      <c r="C1781">
        <v>0</v>
      </c>
      <c r="D1781" t="s">
        <v>662</v>
      </c>
      <c r="E1781" t="s">
        <v>602</v>
      </c>
      <c r="F1781">
        <v>0.46</v>
      </c>
      <c r="G1781">
        <v>50</v>
      </c>
      <c r="H1781">
        <v>23</v>
      </c>
      <c r="I1781">
        <v>-1</v>
      </c>
      <c r="J1781" s="1">
        <f>DATEVALUE(items[[#This Row],[date]])</f>
        <v>44128</v>
      </c>
    </row>
    <row r="1782" spans="1:10" ht="15" hidden="1" x14ac:dyDescent="0.25">
      <c r="A1782" t="s">
        <v>401</v>
      </c>
      <c r="B1782" t="s">
        <v>443</v>
      </c>
      <c r="C1782">
        <v>0</v>
      </c>
      <c r="D1782" t="s">
        <v>607</v>
      </c>
      <c r="E1782" t="s">
        <v>599</v>
      </c>
      <c r="F1782">
        <v>0.1</v>
      </c>
      <c r="G1782">
        <v>100</v>
      </c>
      <c r="H1782">
        <v>10</v>
      </c>
      <c r="I1782">
        <v>-1</v>
      </c>
      <c r="J1782" s="1">
        <f>DATEVALUE(items[[#This Row],[date]])</f>
        <v>44128</v>
      </c>
    </row>
    <row r="1783" spans="1:10" ht="15" hidden="1" x14ac:dyDescent="0.25">
      <c r="A1783" t="s">
        <v>401</v>
      </c>
      <c r="B1783" t="s">
        <v>443</v>
      </c>
      <c r="C1783">
        <v>0</v>
      </c>
      <c r="D1783" t="s">
        <v>716</v>
      </c>
      <c r="E1783" t="s">
        <v>599</v>
      </c>
      <c r="F1783">
        <v>0.06</v>
      </c>
      <c r="G1783">
        <v>100</v>
      </c>
      <c r="H1783">
        <v>6</v>
      </c>
      <c r="I1783">
        <v>-1</v>
      </c>
      <c r="J1783" s="1">
        <f>DATEVALUE(items[[#This Row],[date]])</f>
        <v>44128</v>
      </c>
    </row>
    <row r="1784" spans="1:10" ht="15" hidden="1" x14ac:dyDescent="0.25">
      <c r="A1784" t="s">
        <v>401</v>
      </c>
      <c r="B1784" t="s">
        <v>443</v>
      </c>
      <c r="C1784">
        <v>0</v>
      </c>
      <c r="D1784" t="s">
        <v>629</v>
      </c>
      <c r="E1784" t="s">
        <v>597</v>
      </c>
      <c r="F1784">
        <v>1</v>
      </c>
      <c r="G1784">
        <v>50</v>
      </c>
      <c r="H1784">
        <v>50</v>
      </c>
      <c r="I1784">
        <v>-1</v>
      </c>
      <c r="J1784" s="1">
        <f>DATEVALUE(items[[#This Row],[date]])</f>
        <v>44128</v>
      </c>
    </row>
    <row r="1785" spans="1:10" ht="15" hidden="1" x14ac:dyDescent="0.25">
      <c r="A1785" t="s">
        <v>401</v>
      </c>
      <c r="B1785" t="s">
        <v>444</v>
      </c>
      <c r="C1785">
        <v>0</v>
      </c>
      <c r="D1785" t="s">
        <v>713</v>
      </c>
      <c r="E1785" t="s">
        <v>597</v>
      </c>
      <c r="F1785">
        <v>1</v>
      </c>
      <c r="G1785">
        <v>40</v>
      </c>
      <c r="H1785">
        <v>40</v>
      </c>
      <c r="I1785">
        <v>-1</v>
      </c>
      <c r="J1785" s="1">
        <f>DATEVALUE(items[[#This Row],[date]])</f>
        <v>44128</v>
      </c>
    </row>
    <row r="1786" spans="1:10" ht="15" hidden="1" x14ac:dyDescent="0.25">
      <c r="A1786" t="s">
        <v>401</v>
      </c>
      <c r="B1786" t="s">
        <v>444</v>
      </c>
      <c r="C1786">
        <v>0</v>
      </c>
      <c r="D1786" t="s">
        <v>610</v>
      </c>
      <c r="E1786" t="s">
        <v>597</v>
      </c>
      <c r="F1786">
        <v>1</v>
      </c>
      <c r="G1786">
        <v>30</v>
      </c>
      <c r="H1786">
        <v>30</v>
      </c>
      <c r="I1786">
        <v>-1</v>
      </c>
      <c r="J1786" s="1">
        <f>DATEVALUE(items[[#This Row],[date]])</f>
        <v>44128</v>
      </c>
    </row>
    <row r="1787" spans="1:10" ht="15" hidden="1" x14ac:dyDescent="0.25">
      <c r="A1787" t="s">
        <v>401</v>
      </c>
      <c r="B1787" t="s">
        <v>444</v>
      </c>
      <c r="C1787">
        <v>0</v>
      </c>
      <c r="D1787" t="s">
        <v>630</v>
      </c>
      <c r="E1787" t="s">
        <v>597</v>
      </c>
      <c r="F1787">
        <v>2.1</v>
      </c>
      <c r="G1787">
        <v>50</v>
      </c>
      <c r="H1787">
        <v>105</v>
      </c>
      <c r="I1787">
        <v>-1</v>
      </c>
      <c r="J1787" s="1">
        <f>DATEVALUE(items[[#This Row],[date]])</f>
        <v>44128</v>
      </c>
    </row>
    <row r="1788" spans="1:10" ht="15" hidden="1" x14ac:dyDescent="0.25">
      <c r="A1788" t="s">
        <v>401</v>
      </c>
      <c r="B1788" t="s">
        <v>445</v>
      </c>
      <c r="C1788">
        <v>0</v>
      </c>
      <c r="D1788" t="s">
        <v>627</v>
      </c>
      <c r="E1788" t="s">
        <v>602</v>
      </c>
      <c r="F1788">
        <v>0.35</v>
      </c>
      <c r="G1788">
        <v>60.000000000000007</v>
      </c>
      <c r="H1788">
        <v>21</v>
      </c>
      <c r="I1788">
        <v>-1</v>
      </c>
      <c r="J1788" s="1">
        <f>DATEVALUE(items[[#This Row],[date]])</f>
        <v>44128</v>
      </c>
    </row>
    <row r="1789" spans="1:10" ht="15" hidden="1" x14ac:dyDescent="0.25">
      <c r="A1789" t="s">
        <v>401</v>
      </c>
      <c r="B1789" t="s">
        <v>445</v>
      </c>
      <c r="C1789">
        <v>0</v>
      </c>
      <c r="D1789" t="s">
        <v>608</v>
      </c>
      <c r="E1789" t="s">
        <v>599</v>
      </c>
      <c r="F1789">
        <v>0.26</v>
      </c>
      <c r="G1789">
        <v>100</v>
      </c>
      <c r="H1789">
        <v>26</v>
      </c>
      <c r="I1789">
        <v>-1</v>
      </c>
      <c r="J1789" s="1">
        <f>DATEVALUE(items[[#This Row],[date]])</f>
        <v>44128</v>
      </c>
    </row>
    <row r="1790" spans="1:10" ht="15" hidden="1" x14ac:dyDescent="0.25">
      <c r="A1790" t="s">
        <v>401</v>
      </c>
      <c r="B1790" t="s">
        <v>446</v>
      </c>
      <c r="C1790">
        <v>0</v>
      </c>
      <c r="D1790" t="s">
        <v>659</v>
      </c>
      <c r="E1790" t="s">
        <v>602</v>
      </c>
      <c r="F1790">
        <v>2</v>
      </c>
      <c r="G1790">
        <v>20</v>
      </c>
      <c r="H1790">
        <v>40</v>
      </c>
      <c r="I1790">
        <v>-1</v>
      </c>
      <c r="J1790" s="1">
        <f>DATEVALUE(items[[#This Row],[date]])</f>
        <v>44128</v>
      </c>
    </row>
    <row r="1791" spans="1:10" ht="15" hidden="1" x14ac:dyDescent="0.25">
      <c r="A1791" t="s">
        <v>401</v>
      </c>
      <c r="B1791" t="s">
        <v>446</v>
      </c>
      <c r="C1791">
        <v>0</v>
      </c>
      <c r="D1791" t="s">
        <v>603</v>
      </c>
      <c r="E1791" t="s">
        <v>602</v>
      </c>
      <c r="F1791">
        <v>0.95</v>
      </c>
      <c r="G1791">
        <v>50</v>
      </c>
      <c r="H1791">
        <v>47.5</v>
      </c>
      <c r="I1791">
        <v>-1</v>
      </c>
      <c r="J1791" s="1">
        <f>DATEVALUE(items[[#This Row],[date]])</f>
        <v>44128</v>
      </c>
    </row>
    <row r="1792" spans="1:10" ht="15" hidden="1" x14ac:dyDescent="0.25">
      <c r="A1792" t="s">
        <v>401</v>
      </c>
      <c r="B1792" t="s">
        <v>446</v>
      </c>
      <c r="C1792">
        <v>0</v>
      </c>
      <c r="D1792" t="s">
        <v>677</v>
      </c>
      <c r="E1792" t="s">
        <v>602</v>
      </c>
      <c r="F1792">
        <v>0.56999999999999995</v>
      </c>
      <c r="G1792">
        <v>60.000000000000007</v>
      </c>
      <c r="H1792">
        <v>34.200000000000003</v>
      </c>
      <c r="I1792">
        <v>-1</v>
      </c>
      <c r="J1792" s="1">
        <f>DATEVALUE(items[[#This Row],[date]])</f>
        <v>44128</v>
      </c>
    </row>
    <row r="1793" spans="1:10" ht="15" hidden="1" x14ac:dyDescent="0.25">
      <c r="A1793" t="s">
        <v>401</v>
      </c>
      <c r="B1793" t="s">
        <v>446</v>
      </c>
      <c r="C1793">
        <v>0</v>
      </c>
      <c r="D1793" t="s">
        <v>637</v>
      </c>
      <c r="E1793" t="s">
        <v>602</v>
      </c>
      <c r="F1793">
        <v>0.4</v>
      </c>
      <c r="G1793">
        <v>180</v>
      </c>
      <c r="H1793">
        <v>72</v>
      </c>
      <c r="I1793">
        <v>-1</v>
      </c>
      <c r="J1793" s="1">
        <f>DATEVALUE(items[[#This Row],[date]])</f>
        <v>44128</v>
      </c>
    </row>
    <row r="1794" spans="1:10" ht="15" hidden="1" x14ac:dyDescent="0.25">
      <c r="A1794" t="s">
        <v>401</v>
      </c>
      <c r="B1794" t="s">
        <v>446</v>
      </c>
      <c r="C1794">
        <v>0</v>
      </c>
      <c r="D1794" t="s">
        <v>608</v>
      </c>
      <c r="E1794" t="s">
        <v>599</v>
      </c>
      <c r="F1794">
        <v>0.17</v>
      </c>
      <c r="G1794">
        <v>99.999999999999986</v>
      </c>
      <c r="H1794">
        <v>17</v>
      </c>
      <c r="I1794">
        <v>-1</v>
      </c>
      <c r="J1794" s="1">
        <f>DATEVALUE(items[[#This Row],[date]])</f>
        <v>44128</v>
      </c>
    </row>
    <row r="1795" spans="1:10" ht="15" hidden="1" x14ac:dyDescent="0.25">
      <c r="A1795" t="s">
        <v>401</v>
      </c>
      <c r="B1795" t="s">
        <v>446</v>
      </c>
      <c r="C1795">
        <v>0</v>
      </c>
      <c r="D1795" t="s">
        <v>715</v>
      </c>
      <c r="E1795" t="s">
        <v>602</v>
      </c>
      <c r="F1795">
        <v>0.1</v>
      </c>
      <c r="G1795">
        <v>200</v>
      </c>
      <c r="H1795">
        <v>20</v>
      </c>
      <c r="I1795">
        <v>-1</v>
      </c>
      <c r="J1795" s="1">
        <f>DATEVALUE(items[[#This Row],[date]])</f>
        <v>44128</v>
      </c>
    </row>
    <row r="1796" spans="1:10" ht="15" hidden="1" x14ac:dyDescent="0.25">
      <c r="A1796" t="s">
        <v>401</v>
      </c>
      <c r="B1796" t="s">
        <v>446</v>
      </c>
      <c r="C1796">
        <v>0</v>
      </c>
      <c r="D1796" t="s">
        <v>626</v>
      </c>
      <c r="E1796" t="s">
        <v>602</v>
      </c>
      <c r="F1796">
        <v>1.95</v>
      </c>
      <c r="G1796">
        <v>50</v>
      </c>
      <c r="H1796">
        <v>97.5</v>
      </c>
      <c r="I1796">
        <v>-1</v>
      </c>
      <c r="J1796" s="1">
        <f>DATEVALUE(items[[#This Row],[date]])</f>
        <v>44128</v>
      </c>
    </row>
    <row r="1797" spans="1:10" ht="15" hidden="1" x14ac:dyDescent="0.25">
      <c r="A1797" t="s">
        <v>401</v>
      </c>
      <c r="B1797" t="s">
        <v>446</v>
      </c>
      <c r="C1797">
        <v>0</v>
      </c>
      <c r="D1797" t="s">
        <v>669</v>
      </c>
      <c r="E1797" t="s">
        <v>599</v>
      </c>
      <c r="F1797">
        <v>0.1</v>
      </c>
      <c r="G1797">
        <v>100</v>
      </c>
      <c r="H1797">
        <v>10</v>
      </c>
      <c r="I1797">
        <v>-1</v>
      </c>
      <c r="J1797" s="1">
        <f>DATEVALUE(items[[#This Row],[date]])</f>
        <v>44128</v>
      </c>
    </row>
    <row r="1798" spans="1:10" ht="15" hidden="1" x14ac:dyDescent="0.25">
      <c r="A1798" t="s">
        <v>401</v>
      </c>
      <c r="B1798" t="s">
        <v>447</v>
      </c>
      <c r="C1798">
        <v>0</v>
      </c>
      <c r="D1798" t="s">
        <v>626</v>
      </c>
      <c r="E1798" t="s">
        <v>602</v>
      </c>
      <c r="F1798">
        <v>2.0299999999999998</v>
      </c>
      <c r="G1798">
        <v>50.000000000000007</v>
      </c>
      <c r="H1798">
        <v>101.5</v>
      </c>
      <c r="I1798">
        <v>-1</v>
      </c>
      <c r="J1798" s="1">
        <f>DATEVALUE(items[[#This Row],[date]])</f>
        <v>44128</v>
      </c>
    </row>
    <row r="1799" spans="1:10" ht="15" hidden="1" x14ac:dyDescent="0.25">
      <c r="A1799" t="s">
        <v>401</v>
      </c>
      <c r="B1799" t="s">
        <v>448</v>
      </c>
      <c r="C1799">
        <v>0</v>
      </c>
      <c r="D1799" t="s">
        <v>713</v>
      </c>
      <c r="E1799" t="s">
        <v>597</v>
      </c>
      <c r="F1799">
        <v>1</v>
      </c>
      <c r="G1799">
        <v>50</v>
      </c>
      <c r="H1799">
        <v>50</v>
      </c>
      <c r="I1799">
        <v>-1</v>
      </c>
      <c r="J1799" s="1">
        <f>DATEVALUE(items[[#This Row],[date]])</f>
        <v>44128</v>
      </c>
    </row>
    <row r="1800" spans="1:10" ht="15" hidden="1" x14ac:dyDescent="0.25">
      <c r="A1800" t="s">
        <v>401</v>
      </c>
      <c r="B1800" t="s">
        <v>448</v>
      </c>
      <c r="C1800">
        <v>0</v>
      </c>
      <c r="D1800" t="s">
        <v>703</v>
      </c>
      <c r="E1800" t="s">
        <v>602</v>
      </c>
      <c r="F1800">
        <v>0.34</v>
      </c>
      <c r="G1800">
        <v>49.999999999999993</v>
      </c>
      <c r="H1800">
        <v>17</v>
      </c>
      <c r="I1800">
        <v>-1</v>
      </c>
      <c r="J1800" s="1">
        <f>DATEVALUE(items[[#This Row],[date]])</f>
        <v>44128</v>
      </c>
    </row>
    <row r="1801" spans="1:10" ht="15" hidden="1" x14ac:dyDescent="0.25">
      <c r="A1801" t="s">
        <v>401</v>
      </c>
      <c r="B1801" t="s">
        <v>448</v>
      </c>
      <c r="C1801">
        <v>0</v>
      </c>
      <c r="D1801" t="s">
        <v>623</v>
      </c>
      <c r="E1801" t="s">
        <v>602</v>
      </c>
      <c r="F1801">
        <v>0.31</v>
      </c>
      <c r="G1801">
        <v>100</v>
      </c>
      <c r="H1801">
        <v>31</v>
      </c>
      <c r="I1801">
        <v>-1</v>
      </c>
      <c r="J1801" s="1">
        <f>DATEVALUE(items[[#This Row],[date]])</f>
        <v>44128</v>
      </c>
    </row>
    <row r="1802" spans="1:10" ht="15" hidden="1" x14ac:dyDescent="0.25">
      <c r="A1802" t="s">
        <v>401</v>
      </c>
      <c r="B1802" t="s">
        <v>448</v>
      </c>
      <c r="C1802">
        <v>0</v>
      </c>
      <c r="D1802" t="s">
        <v>662</v>
      </c>
      <c r="E1802" t="s">
        <v>602</v>
      </c>
      <c r="F1802">
        <v>0.42</v>
      </c>
      <c r="G1802">
        <v>50</v>
      </c>
      <c r="H1802">
        <v>21</v>
      </c>
      <c r="I1802">
        <v>-1</v>
      </c>
      <c r="J1802" s="1">
        <f>DATEVALUE(items[[#This Row],[date]])</f>
        <v>44128</v>
      </c>
    </row>
    <row r="1803" spans="1:10" ht="15" hidden="1" x14ac:dyDescent="0.25">
      <c r="A1803" t="s">
        <v>401</v>
      </c>
      <c r="B1803" t="s">
        <v>448</v>
      </c>
      <c r="C1803">
        <v>0</v>
      </c>
      <c r="D1803" t="s">
        <v>604</v>
      </c>
      <c r="E1803" t="s">
        <v>602</v>
      </c>
      <c r="F1803">
        <v>0.98</v>
      </c>
      <c r="G1803">
        <v>50</v>
      </c>
      <c r="H1803">
        <v>49</v>
      </c>
      <c r="I1803">
        <v>-1</v>
      </c>
      <c r="J1803" s="1">
        <f>DATEVALUE(items[[#This Row],[date]])</f>
        <v>44128</v>
      </c>
    </row>
    <row r="1804" spans="1:10" ht="15" hidden="1" x14ac:dyDescent="0.25">
      <c r="A1804" t="s">
        <v>401</v>
      </c>
      <c r="B1804" t="s">
        <v>448</v>
      </c>
      <c r="C1804">
        <v>0</v>
      </c>
      <c r="D1804" t="s">
        <v>605</v>
      </c>
      <c r="E1804" t="s">
        <v>602</v>
      </c>
      <c r="F1804">
        <v>0.4</v>
      </c>
      <c r="G1804">
        <v>50</v>
      </c>
      <c r="H1804">
        <v>20</v>
      </c>
      <c r="I1804">
        <v>-1</v>
      </c>
      <c r="J1804" s="1">
        <f>DATEVALUE(items[[#This Row],[date]])</f>
        <v>44128</v>
      </c>
    </row>
    <row r="1805" spans="1:10" ht="15" hidden="1" x14ac:dyDescent="0.25">
      <c r="A1805" t="s">
        <v>401</v>
      </c>
      <c r="B1805" t="s">
        <v>448</v>
      </c>
      <c r="C1805">
        <v>0</v>
      </c>
      <c r="D1805" t="s">
        <v>659</v>
      </c>
      <c r="E1805" t="s">
        <v>602</v>
      </c>
      <c r="F1805">
        <v>1</v>
      </c>
      <c r="G1805">
        <v>20</v>
      </c>
      <c r="H1805">
        <v>20</v>
      </c>
      <c r="I1805">
        <v>-1</v>
      </c>
      <c r="J1805" s="1">
        <f>DATEVALUE(items[[#This Row],[date]])</f>
        <v>44128</v>
      </c>
    </row>
    <row r="1806" spans="1:10" ht="15" hidden="1" x14ac:dyDescent="0.25">
      <c r="A1806" t="s">
        <v>401</v>
      </c>
      <c r="B1806" t="s">
        <v>448</v>
      </c>
      <c r="C1806">
        <v>0</v>
      </c>
      <c r="D1806" t="s">
        <v>717</v>
      </c>
      <c r="E1806" t="s">
        <v>599</v>
      </c>
      <c r="F1806">
        <v>0.26</v>
      </c>
      <c r="G1806">
        <v>100</v>
      </c>
      <c r="H1806">
        <v>26</v>
      </c>
      <c r="I1806">
        <v>-1</v>
      </c>
      <c r="J1806" s="1">
        <f>DATEVALUE(items[[#This Row],[date]])</f>
        <v>44128</v>
      </c>
    </row>
    <row r="1807" spans="1:10" ht="15" hidden="1" x14ac:dyDescent="0.25">
      <c r="A1807" t="s">
        <v>401</v>
      </c>
      <c r="B1807" t="s">
        <v>448</v>
      </c>
      <c r="C1807">
        <v>0</v>
      </c>
      <c r="D1807" t="s">
        <v>667</v>
      </c>
      <c r="E1807" t="s">
        <v>619</v>
      </c>
      <c r="F1807">
        <v>0.46500000000000002</v>
      </c>
      <c r="G1807">
        <v>350</v>
      </c>
      <c r="H1807">
        <v>162.75</v>
      </c>
      <c r="I1807">
        <v>-1</v>
      </c>
      <c r="J1807" s="1">
        <f>DATEVALUE(items[[#This Row],[date]])</f>
        <v>44128</v>
      </c>
    </row>
    <row r="1808" spans="1:10" ht="15" hidden="1" x14ac:dyDescent="0.25">
      <c r="A1808" t="s">
        <v>401</v>
      </c>
      <c r="B1808" t="s">
        <v>448</v>
      </c>
      <c r="C1808">
        <v>0</v>
      </c>
      <c r="D1808" t="s">
        <v>620</v>
      </c>
      <c r="E1808" t="s">
        <v>619</v>
      </c>
      <c r="F1808">
        <v>0.44500000000000001</v>
      </c>
      <c r="G1808">
        <v>300</v>
      </c>
      <c r="H1808">
        <v>133.5</v>
      </c>
      <c r="I1808">
        <v>-1</v>
      </c>
      <c r="J1808" s="1">
        <f>DATEVALUE(items[[#This Row],[date]])</f>
        <v>44128</v>
      </c>
    </row>
    <row r="1809" spans="1:10" ht="15" hidden="1" x14ac:dyDescent="0.25">
      <c r="A1809" t="s">
        <v>401</v>
      </c>
      <c r="B1809" t="s">
        <v>448</v>
      </c>
      <c r="C1809">
        <v>0</v>
      </c>
      <c r="D1809" t="s">
        <v>626</v>
      </c>
      <c r="E1809" t="s">
        <v>602</v>
      </c>
      <c r="F1809">
        <v>0.79500000000000004</v>
      </c>
      <c r="G1809">
        <v>50</v>
      </c>
      <c r="H1809">
        <v>39.75</v>
      </c>
      <c r="I1809">
        <v>-1</v>
      </c>
      <c r="J1809" s="1">
        <f>DATEVALUE(items[[#This Row],[date]])</f>
        <v>44128</v>
      </c>
    </row>
    <row r="1810" spans="1:10" ht="15" hidden="1" x14ac:dyDescent="0.25">
      <c r="A1810" t="s">
        <v>401</v>
      </c>
      <c r="B1810" t="s">
        <v>449</v>
      </c>
      <c r="C1810">
        <v>0</v>
      </c>
      <c r="D1810" t="s">
        <v>630</v>
      </c>
      <c r="E1810" t="s">
        <v>597</v>
      </c>
      <c r="F1810">
        <v>1.18</v>
      </c>
      <c r="G1810">
        <v>50</v>
      </c>
      <c r="H1810">
        <v>59</v>
      </c>
      <c r="I1810">
        <v>-1</v>
      </c>
      <c r="J1810" s="1">
        <f>DATEVALUE(items[[#This Row],[date]])</f>
        <v>44128</v>
      </c>
    </row>
    <row r="1811" spans="1:10" ht="15" hidden="1" x14ac:dyDescent="0.25">
      <c r="A1811" t="s">
        <v>401</v>
      </c>
      <c r="B1811" t="s">
        <v>450</v>
      </c>
      <c r="C1811">
        <v>0</v>
      </c>
      <c r="D1811" t="s">
        <v>664</v>
      </c>
      <c r="E1811" t="s">
        <v>597</v>
      </c>
      <c r="F1811">
        <v>1</v>
      </c>
      <c r="G1811">
        <v>50</v>
      </c>
      <c r="H1811">
        <v>50</v>
      </c>
      <c r="I1811">
        <v>-1</v>
      </c>
      <c r="J1811" s="1">
        <f>DATEVALUE(items[[#This Row],[date]])</f>
        <v>44128</v>
      </c>
    </row>
    <row r="1812" spans="1:10" ht="15" hidden="1" x14ac:dyDescent="0.25">
      <c r="A1812" t="s">
        <v>401</v>
      </c>
      <c r="B1812" t="s">
        <v>450</v>
      </c>
      <c r="C1812">
        <v>0</v>
      </c>
      <c r="D1812" t="s">
        <v>713</v>
      </c>
      <c r="E1812" t="s">
        <v>597</v>
      </c>
      <c r="F1812">
        <v>2</v>
      </c>
      <c r="G1812">
        <v>50</v>
      </c>
      <c r="H1812">
        <v>100</v>
      </c>
      <c r="I1812">
        <v>-1</v>
      </c>
      <c r="J1812" s="1">
        <f>DATEVALUE(items[[#This Row],[date]])</f>
        <v>44128</v>
      </c>
    </row>
    <row r="1813" spans="1:10" ht="15" hidden="1" x14ac:dyDescent="0.25">
      <c r="A1813" t="s">
        <v>401</v>
      </c>
      <c r="B1813" t="s">
        <v>451</v>
      </c>
      <c r="C1813">
        <v>0</v>
      </c>
      <c r="D1813" t="s">
        <v>669</v>
      </c>
      <c r="E1813" t="s">
        <v>599</v>
      </c>
      <c r="F1813">
        <v>0.1</v>
      </c>
      <c r="G1813">
        <v>100</v>
      </c>
      <c r="H1813">
        <v>10</v>
      </c>
      <c r="I1813">
        <v>-1</v>
      </c>
      <c r="J1813" s="1">
        <f>DATEVALUE(items[[#This Row],[date]])</f>
        <v>44128</v>
      </c>
    </row>
    <row r="1814" spans="1:10" ht="15" hidden="1" x14ac:dyDescent="0.25">
      <c r="A1814" t="s">
        <v>401</v>
      </c>
      <c r="B1814" t="s">
        <v>452</v>
      </c>
      <c r="C1814">
        <v>0</v>
      </c>
      <c r="D1814" t="s">
        <v>625</v>
      </c>
      <c r="E1814" t="s">
        <v>599</v>
      </c>
      <c r="F1814">
        <v>2</v>
      </c>
      <c r="G1814">
        <v>40</v>
      </c>
      <c r="H1814">
        <v>80</v>
      </c>
      <c r="I1814">
        <v>-1</v>
      </c>
      <c r="J1814" s="1">
        <f>DATEVALUE(items[[#This Row],[date]])</f>
        <v>44128</v>
      </c>
    </row>
    <row r="1815" spans="1:10" ht="15" hidden="1" x14ac:dyDescent="0.25">
      <c r="A1815" t="s">
        <v>401</v>
      </c>
      <c r="B1815" t="s">
        <v>453</v>
      </c>
      <c r="C1815">
        <v>0</v>
      </c>
      <c r="D1815" t="s">
        <v>653</v>
      </c>
      <c r="E1815" t="s">
        <v>602</v>
      </c>
      <c r="F1815">
        <v>0.05</v>
      </c>
      <c r="G1815">
        <v>200</v>
      </c>
      <c r="H1815">
        <v>10</v>
      </c>
      <c r="I1815">
        <v>-1</v>
      </c>
      <c r="J1815" s="1">
        <f>DATEVALUE(items[[#This Row],[date]])</f>
        <v>44128</v>
      </c>
    </row>
    <row r="1816" spans="1:10" ht="15" hidden="1" x14ac:dyDescent="0.25">
      <c r="A1816" t="s">
        <v>401</v>
      </c>
      <c r="B1816" t="s">
        <v>454</v>
      </c>
      <c r="C1816">
        <v>0</v>
      </c>
      <c r="D1816" t="s">
        <v>608</v>
      </c>
      <c r="E1816" t="s">
        <v>599</v>
      </c>
      <c r="F1816">
        <v>0.2</v>
      </c>
      <c r="G1816">
        <v>100</v>
      </c>
      <c r="H1816">
        <v>20</v>
      </c>
      <c r="I1816">
        <v>-1</v>
      </c>
      <c r="J1816" s="1">
        <f>DATEVALUE(items[[#This Row],[date]])</f>
        <v>44128</v>
      </c>
    </row>
    <row r="1817" spans="1:10" ht="15" hidden="1" x14ac:dyDescent="0.25">
      <c r="A1817" t="s">
        <v>401</v>
      </c>
      <c r="B1817" t="s">
        <v>454</v>
      </c>
      <c r="C1817">
        <v>0</v>
      </c>
      <c r="D1817" t="s">
        <v>626</v>
      </c>
      <c r="E1817" t="s">
        <v>602</v>
      </c>
      <c r="F1817">
        <v>0.94</v>
      </c>
      <c r="G1817">
        <v>50</v>
      </c>
      <c r="H1817">
        <v>47</v>
      </c>
      <c r="I1817">
        <v>-1</v>
      </c>
      <c r="J1817" s="1">
        <f>DATEVALUE(items[[#This Row],[date]])</f>
        <v>44128</v>
      </c>
    </row>
    <row r="1818" spans="1:10" ht="15" hidden="1" x14ac:dyDescent="0.25">
      <c r="A1818" t="s">
        <v>401</v>
      </c>
      <c r="B1818" t="s">
        <v>455</v>
      </c>
      <c r="C1818">
        <v>0</v>
      </c>
      <c r="D1818" t="s">
        <v>700</v>
      </c>
      <c r="E1818" t="s">
        <v>597</v>
      </c>
      <c r="F1818">
        <v>0.83</v>
      </c>
      <c r="G1818">
        <v>60</v>
      </c>
      <c r="H1818">
        <v>49.8</v>
      </c>
      <c r="I1818">
        <v>-1</v>
      </c>
      <c r="J1818" s="1">
        <f>DATEVALUE(items[[#This Row],[date]])</f>
        <v>44128</v>
      </c>
    </row>
    <row r="1819" spans="1:10" ht="15" hidden="1" x14ac:dyDescent="0.25">
      <c r="A1819" t="s">
        <v>401</v>
      </c>
      <c r="B1819" t="s">
        <v>455</v>
      </c>
      <c r="C1819">
        <v>0</v>
      </c>
      <c r="D1819" t="s">
        <v>596</v>
      </c>
      <c r="E1819" t="s">
        <v>597</v>
      </c>
      <c r="F1819">
        <v>1</v>
      </c>
      <c r="G1819">
        <v>40</v>
      </c>
      <c r="H1819">
        <v>40</v>
      </c>
      <c r="I1819">
        <v>-1</v>
      </c>
      <c r="J1819" s="1">
        <f>DATEVALUE(items[[#This Row],[date]])</f>
        <v>44128</v>
      </c>
    </row>
    <row r="1820" spans="1:10" ht="15" hidden="1" x14ac:dyDescent="0.25">
      <c r="A1820" t="s">
        <v>401</v>
      </c>
      <c r="B1820" t="s">
        <v>456</v>
      </c>
      <c r="C1820">
        <v>0</v>
      </c>
      <c r="D1820" t="s">
        <v>614</v>
      </c>
      <c r="E1820" t="s">
        <v>599</v>
      </c>
      <c r="F1820">
        <v>0.1</v>
      </c>
      <c r="G1820">
        <v>100</v>
      </c>
      <c r="H1820">
        <v>10</v>
      </c>
      <c r="I1820">
        <v>-1</v>
      </c>
      <c r="J1820" s="1">
        <f>DATEVALUE(items[[#This Row],[date]])</f>
        <v>44128</v>
      </c>
    </row>
    <row r="1821" spans="1:10" ht="15" hidden="1" x14ac:dyDescent="0.25">
      <c r="A1821" t="s">
        <v>401</v>
      </c>
      <c r="B1821" t="s">
        <v>457</v>
      </c>
      <c r="C1821">
        <v>0</v>
      </c>
      <c r="D1821" t="s">
        <v>637</v>
      </c>
      <c r="E1821" t="s">
        <v>602</v>
      </c>
      <c r="F1821">
        <v>0.42499999999999999</v>
      </c>
      <c r="G1821">
        <v>180</v>
      </c>
      <c r="H1821">
        <v>76.5</v>
      </c>
      <c r="I1821">
        <v>-1</v>
      </c>
      <c r="J1821" s="1">
        <f>DATEVALUE(items[[#This Row],[date]])</f>
        <v>44128</v>
      </c>
    </row>
    <row r="1822" spans="1:10" ht="15" hidden="1" x14ac:dyDescent="0.25">
      <c r="A1822" t="s">
        <v>401</v>
      </c>
      <c r="B1822" t="s">
        <v>457</v>
      </c>
      <c r="C1822">
        <v>0</v>
      </c>
      <c r="D1822" t="s">
        <v>623</v>
      </c>
      <c r="E1822" t="s">
        <v>602</v>
      </c>
      <c r="F1822">
        <v>0.11</v>
      </c>
      <c r="G1822">
        <v>100</v>
      </c>
      <c r="H1822">
        <v>11</v>
      </c>
      <c r="I1822">
        <v>-1</v>
      </c>
      <c r="J1822" s="1">
        <f>DATEVALUE(items[[#This Row],[date]])</f>
        <v>44128</v>
      </c>
    </row>
    <row r="1823" spans="1:10" ht="15" hidden="1" x14ac:dyDescent="0.25">
      <c r="A1823" t="s">
        <v>401</v>
      </c>
      <c r="B1823" t="s">
        <v>457</v>
      </c>
      <c r="C1823">
        <v>0</v>
      </c>
      <c r="D1823" t="s">
        <v>627</v>
      </c>
      <c r="E1823" t="s">
        <v>602</v>
      </c>
      <c r="F1823">
        <v>0.125</v>
      </c>
      <c r="G1823">
        <v>60</v>
      </c>
      <c r="H1823">
        <v>7.5</v>
      </c>
      <c r="I1823">
        <v>-1</v>
      </c>
      <c r="J1823" s="1">
        <f>DATEVALUE(items[[#This Row],[date]])</f>
        <v>44128</v>
      </c>
    </row>
    <row r="1824" spans="1:10" ht="15" hidden="1" x14ac:dyDescent="0.25">
      <c r="A1824" t="s">
        <v>401</v>
      </c>
      <c r="B1824" t="s">
        <v>457</v>
      </c>
      <c r="C1824">
        <v>0</v>
      </c>
      <c r="D1824" t="s">
        <v>653</v>
      </c>
      <c r="E1824" t="s">
        <v>602</v>
      </c>
      <c r="F1824">
        <v>0.05</v>
      </c>
      <c r="G1824">
        <v>200</v>
      </c>
      <c r="H1824">
        <v>10</v>
      </c>
      <c r="I1824">
        <v>-1</v>
      </c>
      <c r="J1824" s="1">
        <f>DATEVALUE(items[[#This Row],[date]])</f>
        <v>44128</v>
      </c>
    </row>
    <row r="1825" spans="1:10" ht="15" hidden="1" x14ac:dyDescent="0.25">
      <c r="A1825" t="s">
        <v>401</v>
      </c>
      <c r="B1825" t="s">
        <v>458</v>
      </c>
      <c r="C1825">
        <v>0</v>
      </c>
      <c r="D1825" t="s">
        <v>664</v>
      </c>
      <c r="E1825" t="s">
        <v>597</v>
      </c>
      <c r="F1825">
        <v>1</v>
      </c>
      <c r="G1825">
        <v>50</v>
      </c>
      <c r="H1825">
        <v>50</v>
      </c>
      <c r="I1825">
        <v>-1</v>
      </c>
      <c r="J1825" s="1">
        <f>DATEVALUE(items[[#This Row],[date]])</f>
        <v>44128</v>
      </c>
    </row>
    <row r="1826" spans="1:10" ht="15" hidden="1" x14ac:dyDescent="0.25">
      <c r="A1826" t="s">
        <v>401</v>
      </c>
      <c r="B1826" t="s">
        <v>459</v>
      </c>
      <c r="C1826">
        <v>0</v>
      </c>
      <c r="D1826" t="s">
        <v>625</v>
      </c>
      <c r="E1826" t="s">
        <v>599</v>
      </c>
      <c r="F1826">
        <v>1</v>
      </c>
      <c r="G1826">
        <v>40</v>
      </c>
      <c r="H1826">
        <v>40</v>
      </c>
      <c r="I1826">
        <v>-1</v>
      </c>
      <c r="J1826" s="1">
        <f>DATEVALUE(items[[#This Row],[date]])</f>
        <v>44128</v>
      </c>
    </row>
    <row r="1827" spans="1:10" ht="15" hidden="1" x14ac:dyDescent="0.25">
      <c r="A1827" t="s">
        <v>401</v>
      </c>
      <c r="B1827" t="s">
        <v>459</v>
      </c>
      <c r="C1827">
        <v>0</v>
      </c>
      <c r="D1827" t="s">
        <v>653</v>
      </c>
      <c r="E1827" t="s">
        <v>602</v>
      </c>
      <c r="F1827">
        <v>0.05</v>
      </c>
      <c r="G1827">
        <v>200</v>
      </c>
      <c r="H1827">
        <v>10</v>
      </c>
      <c r="I1827">
        <v>-1</v>
      </c>
      <c r="J1827" s="1">
        <f>DATEVALUE(items[[#This Row],[date]])</f>
        <v>44128</v>
      </c>
    </row>
    <row r="1828" spans="1:10" ht="15" hidden="1" x14ac:dyDescent="0.25">
      <c r="A1828" t="s">
        <v>401</v>
      </c>
      <c r="B1828" t="s">
        <v>459</v>
      </c>
      <c r="C1828">
        <v>0</v>
      </c>
      <c r="D1828" t="s">
        <v>626</v>
      </c>
      <c r="E1828" t="s">
        <v>602</v>
      </c>
      <c r="F1828">
        <v>2.88</v>
      </c>
      <c r="G1828">
        <v>50</v>
      </c>
      <c r="H1828">
        <v>144</v>
      </c>
      <c r="I1828">
        <v>-1</v>
      </c>
      <c r="J1828" s="1">
        <f>DATEVALUE(items[[#This Row],[date]])</f>
        <v>44128</v>
      </c>
    </row>
    <row r="1829" spans="1:10" ht="15" hidden="1" x14ac:dyDescent="0.25">
      <c r="A1829" t="s">
        <v>401</v>
      </c>
      <c r="B1829" t="s">
        <v>460</v>
      </c>
      <c r="C1829">
        <v>0</v>
      </c>
      <c r="D1829" t="s">
        <v>712</v>
      </c>
      <c r="E1829" t="s">
        <v>597</v>
      </c>
      <c r="F1829">
        <v>1</v>
      </c>
      <c r="G1829">
        <v>70</v>
      </c>
      <c r="H1829">
        <v>70</v>
      </c>
      <c r="I1829">
        <v>-1</v>
      </c>
      <c r="J1829" s="1">
        <f>DATEVALUE(items[[#This Row],[date]])</f>
        <v>44128</v>
      </c>
    </row>
    <row r="1830" spans="1:10" ht="15" hidden="1" x14ac:dyDescent="0.25">
      <c r="A1830" t="s">
        <v>401</v>
      </c>
      <c r="B1830" t="s">
        <v>461</v>
      </c>
      <c r="C1830">
        <v>0</v>
      </c>
      <c r="D1830" t="s">
        <v>664</v>
      </c>
      <c r="E1830" t="s">
        <v>597</v>
      </c>
      <c r="F1830">
        <v>1.72</v>
      </c>
      <c r="G1830">
        <v>50</v>
      </c>
      <c r="H1830">
        <v>86</v>
      </c>
      <c r="I1830">
        <v>-1</v>
      </c>
      <c r="J1830" s="1">
        <f>DATEVALUE(items[[#This Row],[date]])</f>
        <v>44128</v>
      </c>
    </row>
    <row r="1831" spans="1:10" ht="15" hidden="1" x14ac:dyDescent="0.25">
      <c r="A1831" t="s">
        <v>401</v>
      </c>
      <c r="B1831" t="s">
        <v>462</v>
      </c>
      <c r="C1831">
        <v>0</v>
      </c>
      <c r="D1831" t="s">
        <v>614</v>
      </c>
      <c r="E1831" t="s">
        <v>599</v>
      </c>
      <c r="F1831">
        <v>0.27</v>
      </c>
      <c r="G1831">
        <v>100</v>
      </c>
      <c r="H1831">
        <v>27</v>
      </c>
      <c r="I1831">
        <v>-1</v>
      </c>
      <c r="J1831" s="1">
        <f>DATEVALUE(items[[#This Row],[date]])</f>
        <v>44128</v>
      </c>
    </row>
    <row r="1832" spans="1:10" ht="15" hidden="1" x14ac:dyDescent="0.25">
      <c r="A1832" t="s">
        <v>401</v>
      </c>
      <c r="B1832" t="s">
        <v>463</v>
      </c>
      <c r="C1832">
        <v>0</v>
      </c>
      <c r="D1832" t="s">
        <v>662</v>
      </c>
      <c r="E1832" t="s">
        <v>602</v>
      </c>
      <c r="F1832">
        <v>0.57999999999999996</v>
      </c>
      <c r="G1832">
        <v>50</v>
      </c>
      <c r="H1832">
        <v>29</v>
      </c>
      <c r="I1832">
        <v>-1</v>
      </c>
      <c r="J1832" s="1">
        <f>DATEVALUE(items[[#This Row],[date]])</f>
        <v>44128</v>
      </c>
    </row>
    <row r="1833" spans="1:10" ht="15" hidden="1" x14ac:dyDescent="0.25">
      <c r="A1833" t="s">
        <v>401</v>
      </c>
      <c r="B1833" t="s">
        <v>463</v>
      </c>
      <c r="C1833">
        <v>0</v>
      </c>
      <c r="D1833" t="s">
        <v>607</v>
      </c>
      <c r="E1833" t="s">
        <v>599</v>
      </c>
      <c r="F1833">
        <v>0.1</v>
      </c>
      <c r="G1833">
        <v>100</v>
      </c>
      <c r="H1833">
        <v>10</v>
      </c>
      <c r="I1833">
        <v>-1</v>
      </c>
      <c r="J1833" s="1">
        <f>DATEVALUE(items[[#This Row],[date]])</f>
        <v>44128</v>
      </c>
    </row>
    <row r="1834" spans="1:10" ht="15" hidden="1" x14ac:dyDescent="0.25">
      <c r="A1834" t="s">
        <v>401</v>
      </c>
      <c r="B1834" t="s">
        <v>464</v>
      </c>
      <c r="C1834">
        <v>0</v>
      </c>
      <c r="D1834" t="s">
        <v>625</v>
      </c>
      <c r="E1834" t="s">
        <v>599</v>
      </c>
      <c r="F1834">
        <v>1</v>
      </c>
      <c r="G1834">
        <v>40</v>
      </c>
      <c r="H1834">
        <v>40</v>
      </c>
      <c r="I1834">
        <v>-1</v>
      </c>
      <c r="J1834" s="1">
        <f>DATEVALUE(items[[#This Row],[date]])</f>
        <v>44128</v>
      </c>
    </row>
    <row r="1835" spans="1:10" ht="15" hidden="1" x14ac:dyDescent="0.25">
      <c r="A1835" t="s">
        <v>401</v>
      </c>
      <c r="B1835" t="s">
        <v>464</v>
      </c>
      <c r="C1835">
        <v>0</v>
      </c>
      <c r="D1835" t="s">
        <v>716</v>
      </c>
      <c r="E1835" t="s">
        <v>599</v>
      </c>
      <c r="F1835">
        <v>0.1</v>
      </c>
      <c r="G1835">
        <v>100</v>
      </c>
      <c r="H1835">
        <v>10</v>
      </c>
      <c r="I1835">
        <v>-1</v>
      </c>
      <c r="J1835" s="1">
        <f>DATEVALUE(items[[#This Row],[date]])</f>
        <v>44128</v>
      </c>
    </row>
    <row r="1836" spans="1:10" ht="15" hidden="1" x14ac:dyDescent="0.25">
      <c r="A1836" t="s">
        <v>401</v>
      </c>
      <c r="B1836" t="s">
        <v>464</v>
      </c>
      <c r="C1836">
        <v>0</v>
      </c>
      <c r="D1836" t="s">
        <v>651</v>
      </c>
      <c r="E1836" t="s">
        <v>599</v>
      </c>
      <c r="F1836">
        <v>0.1</v>
      </c>
      <c r="G1836">
        <v>100</v>
      </c>
      <c r="H1836">
        <v>10</v>
      </c>
      <c r="I1836">
        <v>-1</v>
      </c>
      <c r="J1836" s="1">
        <f>DATEVALUE(items[[#This Row],[date]])</f>
        <v>44128</v>
      </c>
    </row>
    <row r="1837" spans="1:10" ht="15" hidden="1" x14ac:dyDescent="0.25">
      <c r="A1837" t="s">
        <v>401</v>
      </c>
      <c r="B1837" t="s">
        <v>464</v>
      </c>
      <c r="C1837">
        <v>0</v>
      </c>
      <c r="D1837" t="s">
        <v>653</v>
      </c>
      <c r="E1837" t="s">
        <v>602</v>
      </c>
      <c r="F1837">
        <v>0.05</v>
      </c>
      <c r="G1837">
        <v>200</v>
      </c>
      <c r="H1837">
        <v>10</v>
      </c>
      <c r="I1837">
        <v>-1</v>
      </c>
      <c r="J1837" s="1">
        <f>DATEVALUE(items[[#This Row],[date]])</f>
        <v>44128</v>
      </c>
    </row>
    <row r="1838" spans="1:10" ht="15" hidden="1" x14ac:dyDescent="0.25">
      <c r="A1838" t="s">
        <v>401</v>
      </c>
      <c r="B1838" t="s">
        <v>465</v>
      </c>
      <c r="C1838">
        <v>0</v>
      </c>
      <c r="D1838" t="s">
        <v>718</v>
      </c>
      <c r="E1838" t="s">
        <v>597</v>
      </c>
      <c r="F1838">
        <v>2</v>
      </c>
      <c r="G1838">
        <v>20</v>
      </c>
      <c r="H1838">
        <v>40</v>
      </c>
      <c r="I1838">
        <v>-1</v>
      </c>
      <c r="J1838" s="1">
        <f>DATEVALUE(items[[#This Row],[date]])</f>
        <v>44128</v>
      </c>
    </row>
    <row r="1839" spans="1:10" ht="15" hidden="1" x14ac:dyDescent="0.25">
      <c r="A1839" t="s">
        <v>401</v>
      </c>
      <c r="B1839" t="s">
        <v>466</v>
      </c>
      <c r="C1839">
        <v>0</v>
      </c>
      <c r="D1839" t="s">
        <v>625</v>
      </c>
      <c r="E1839" t="s">
        <v>599</v>
      </c>
      <c r="F1839">
        <v>1</v>
      </c>
      <c r="G1839">
        <v>40</v>
      </c>
      <c r="H1839">
        <v>40</v>
      </c>
      <c r="I1839">
        <v>-1</v>
      </c>
      <c r="J1839" s="1">
        <f>DATEVALUE(items[[#This Row],[date]])</f>
        <v>44128</v>
      </c>
    </row>
    <row r="1840" spans="1:10" ht="15" hidden="1" x14ac:dyDescent="0.25">
      <c r="A1840" t="s">
        <v>401</v>
      </c>
      <c r="B1840" t="s">
        <v>466</v>
      </c>
      <c r="C1840">
        <v>0</v>
      </c>
      <c r="D1840" t="s">
        <v>607</v>
      </c>
      <c r="E1840" t="s">
        <v>599</v>
      </c>
      <c r="F1840">
        <v>0.1</v>
      </c>
      <c r="G1840">
        <v>100</v>
      </c>
      <c r="H1840">
        <v>10</v>
      </c>
      <c r="I1840">
        <v>-1</v>
      </c>
      <c r="J1840" s="1">
        <f>DATEVALUE(items[[#This Row],[date]])</f>
        <v>44128</v>
      </c>
    </row>
    <row r="1841" spans="1:10" ht="15" hidden="1" x14ac:dyDescent="0.25">
      <c r="A1841" t="s">
        <v>401</v>
      </c>
      <c r="B1841" t="s">
        <v>466</v>
      </c>
      <c r="C1841">
        <v>0</v>
      </c>
      <c r="D1841" t="s">
        <v>623</v>
      </c>
      <c r="E1841" t="s">
        <v>602</v>
      </c>
      <c r="F1841">
        <v>0.36499999999999999</v>
      </c>
      <c r="G1841">
        <v>100</v>
      </c>
      <c r="H1841">
        <v>36.5</v>
      </c>
      <c r="I1841">
        <v>-1</v>
      </c>
      <c r="J1841" s="1">
        <f>DATEVALUE(items[[#This Row],[date]])</f>
        <v>44128</v>
      </c>
    </row>
    <row r="1842" spans="1:10" ht="15" hidden="1" x14ac:dyDescent="0.25">
      <c r="A1842" t="s">
        <v>401</v>
      </c>
      <c r="B1842" t="s">
        <v>467</v>
      </c>
      <c r="C1842">
        <v>0</v>
      </c>
      <c r="D1842" t="s">
        <v>695</v>
      </c>
      <c r="E1842" t="s">
        <v>602</v>
      </c>
      <c r="F1842">
        <v>1.4</v>
      </c>
      <c r="G1842">
        <v>50</v>
      </c>
      <c r="H1842">
        <v>70</v>
      </c>
      <c r="I1842">
        <v>-1</v>
      </c>
      <c r="J1842" s="1">
        <f>DATEVALUE(items[[#This Row],[date]])</f>
        <v>44128</v>
      </c>
    </row>
    <row r="1843" spans="1:10" ht="15" hidden="1" x14ac:dyDescent="0.25">
      <c r="A1843" t="s">
        <v>401</v>
      </c>
      <c r="B1843" t="s">
        <v>467</v>
      </c>
      <c r="C1843">
        <v>0</v>
      </c>
      <c r="D1843" t="s">
        <v>700</v>
      </c>
      <c r="E1843" t="s">
        <v>597</v>
      </c>
      <c r="F1843">
        <v>0.5</v>
      </c>
      <c r="G1843">
        <v>60</v>
      </c>
      <c r="H1843">
        <v>30</v>
      </c>
      <c r="I1843">
        <v>-1</v>
      </c>
      <c r="J1843" s="1">
        <f>DATEVALUE(items[[#This Row],[date]])</f>
        <v>44128</v>
      </c>
    </row>
    <row r="1844" spans="1:10" ht="15" hidden="1" x14ac:dyDescent="0.25">
      <c r="A1844" t="s">
        <v>401</v>
      </c>
      <c r="B1844" t="s">
        <v>467</v>
      </c>
      <c r="C1844">
        <v>0</v>
      </c>
      <c r="D1844" t="s">
        <v>653</v>
      </c>
      <c r="E1844" t="s">
        <v>602</v>
      </c>
      <c r="F1844">
        <v>0.05</v>
      </c>
      <c r="G1844">
        <v>200</v>
      </c>
      <c r="H1844">
        <v>10</v>
      </c>
      <c r="I1844">
        <v>-1</v>
      </c>
      <c r="J1844" s="1">
        <f>DATEVALUE(items[[#This Row],[date]])</f>
        <v>44128</v>
      </c>
    </row>
    <row r="1845" spans="1:10" ht="15" hidden="1" x14ac:dyDescent="0.25">
      <c r="A1845" t="s">
        <v>401</v>
      </c>
      <c r="B1845" t="s">
        <v>467</v>
      </c>
      <c r="C1845">
        <v>0</v>
      </c>
      <c r="D1845" t="s">
        <v>607</v>
      </c>
      <c r="E1845" t="s">
        <v>599</v>
      </c>
      <c r="F1845">
        <v>0.1</v>
      </c>
      <c r="G1845">
        <v>100</v>
      </c>
      <c r="H1845">
        <v>10</v>
      </c>
      <c r="I1845">
        <v>-1</v>
      </c>
      <c r="J1845" s="1">
        <f>DATEVALUE(items[[#This Row],[date]])</f>
        <v>44128</v>
      </c>
    </row>
    <row r="1846" spans="1:10" ht="15" hidden="1" x14ac:dyDescent="0.25">
      <c r="A1846" t="s">
        <v>401</v>
      </c>
      <c r="B1846" t="s">
        <v>467</v>
      </c>
      <c r="C1846">
        <v>0</v>
      </c>
      <c r="D1846" t="s">
        <v>632</v>
      </c>
      <c r="E1846" t="s">
        <v>602</v>
      </c>
      <c r="F1846">
        <v>0.17499999999999999</v>
      </c>
      <c r="G1846">
        <v>50</v>
      </c>
      <c r="H1846">
        <v>8.75</v>
      </c>
      <c r="I1846">
        <v>-1</v>
      </c>
      <c r="J1846" s="1">
        <f>DATEVALUE(items[[#This Row],[date]])</f>
        <v>44128</v>
      </c>
    </row>
    <row r="1847" spans="1:10" ht="15" hidden="1" x14ac:dyDescent="0.25">
      <c r="A1847" t="s">
        <v>401</v>
      </c>
      <c r="B1847" t="s">
        <v>467</v>
      </c>
      <c r="C1847">
        <v>0</v>
      </c>
      <c r="D1847" t="s">
        <v>637</v>
      </c>
      <c r="E1847" t="s">
        <v>602</v>
      </c>
      <c r="F1847">
        <v>0.26500000000000001</v>
      </c>
      <c r="G1847">
        <v>180</v>
      </c>
      <c r="H1847">
        <v>47.7</v>
      </c>
      <c r="I1847">
        <v>-1</v>
      </c>
      <c r="J1847" s="1">
        <f>DATEVALUE(items[[#This Row],[date]])</f>
        <v>44128</v>
      </c>
    </row>
    <row r="1848" spans="1:10" ht="15" hidden="1" x14ac:dyDescent="0.25">
      <c r="A1848" t="s">
        <v>401</v>
      </c>
      <c r="B1848" t="s">
        <v>467</v>
      </c>
      <c r="C1848">
        <v>0</v>
      </c>
      <c r="D1848" t="s">
        <v>596</v>
      </c>
      <c r="E1848" t="s">
        <v>597</v>
      </c>
      <c r="F1848">
        <v>1</v>
      </c>
      <c r="G1848">
        <v>40</v>
      </c>
      <c r="H1848">
        <v>40</v>
      </c>
      <c r="I1848">
        <v>-1</v>
      </c>
      <c r="J1848" s="1">
        <f>DATEVALUE(items[[#This Row],[date]])</f>
        <v>44128</v>
      </c>
    </row>
    <row r="1849" spans="1:10" ht="15" hidden="1" x14ac:dyDescent="0.25">
      <c r="A1849" t="s">
        <v>401</v>
      </c>
      <c r="B1849" t="s">
        <v>468</v>
      </c>
      <c r="C1849">
        <v>0</v>
      </c>
      <c r="D1849" t="s">
        <v>623</v>
      </c>
      <c r="E1849" t="s">
        <v>602</v>
      </c>
      <c r="F1849">
        <v>0.37</v>
      </c>
      <c r="G1849">
        <v>100</v>
      </c>
      <c r="H1849">
        <v>37</v>
      </c>
      <c r="I1849">
        <v>-1</v>
      </c>
      <c r="J1849" s="1">
        <f>DATEVALUE(items[[#This Row],[date]])</f>
        <v>44128</v>
      </c>
    </row>
    <row r="1850" spans="1:10" ht="15" hidden="1" x14ac:dyDescent="0.25">
      <c r="A1850" t="s">
        <v>401</v>
      </c>
      <c r="B1850" t="s">
        <v>469</v>
      </c>
      <c r="C1850">
        <v>0</v>
      </c>
      <c r="D1850" t="s">
        <v>623</v>
      </c>
      <c r="E1850" t="s">
        <v>602</v>
      </c>
      <c r="F1850">
        <v>0.89</v>
      </c>
      <c r="G1850">
        <v>100</v>
      </c>
      <c r="H1850">
        <v>89</v>
      </c>
      <c r="I1850">
        <v>-1</v>
      </c>
      <c r="J1850" s="1">
        <f>DATEVALUE(items[[#This Row],[date]])</f>
        <v>44128</v>
      </c>
    </row>
    <row r="1851" spans="1:10" ht="15" hidden="1" x14ac:dyDescent="0.25">
      <c r="A1851" t="s">
        <v>401</v>
      </c>
      <c r="B1851" t="s">
        <v>470</v>
      </c>
      <c r="C1851">
        <v>0</v>
      </c>
      <c r="D1851" t="s">
        <v>625</v>
      </c>
      <c r="E1851" t="s">
        <v>599</v>
      </c>
      <c r="F1851">
        <v>1</v>
      </c>
      <c r="G1851">
        <v>40</v>
      </c>
      <c r="H1851">
        <v>40</v>
      </c>
      <c r="I1851">
        <v>-1</v>
      </c>
      <c r="J1851" s="1">
        <f>DATEVALUE(items[[#This Row],[date]])</f>
        <v>44128</v>
      </c>
    </row>
    <row r="1852" spans="1:10" ht="15" hidden="1" x14ac:dyDescent="0.25">
      <c r="A1852" t="s">
        <v>401</v>
      </c>
      <c r="B1852" t="s">
        <v>471</v>
      </c>
      <c r="C1852">
        <v>0</v>
      </c>
      <c r="D1852" t="s">
        <v>596</v>
      </c>
      <c r="E1852" t="s">
        <v>597</v>
      </c>
      <c r="F1852">
        <v>2</v>
      </c>
      <c r="G1852">
        <v>40</v>
      </c>
      <c r="H1852">
        <v>80</v>
      </c>
      <c r="I1852">
        <v>-1</v>
      </c>
      <c r="J1852" s="1">
        <f>DATEVALUE(items[[#This Row],[date]])</f>
        <v>44128</v>
      </c>
    </row>
    <row r="1853" spans="1:10" ht="15" hidden="1" x14ac:dyDescent="0.25">
      <c r="A1853" t="s">
        <v>401</v>
      </c>
      <c r="B1853" t="s">
        <v>471</v>
      </c>
      <c r="C1853">
        <v>0</v>
      </c>
      <c r="D1853" t="s">
        <v>630</v>
      </c>
      <c r="E1853" t="s">
        <v>597</v>
      </c>
      <c r="F1853">
        <v>3</v>
      </c>
      <c r="G1853">
        <v>50</v>
      </c>
      <c r="H1853">
        <v>150</v>
      </c>
      <c r="I1853">
        <v>-1</v>
      </c>
      <c r="J1853" s="1">
        <f>DATEVALUE(items[[#This Row],[date]])</f>
        <v>44128</v>
      </c>
    </row>
    <row r="1854" spans="1:10" ht="15" hidden="1" x14ac:dyDescent="0.25">
      <c r="A1854" t="s">
        <v>401</v>
      </c>
      <c r="B1854" t="s">
        <v>471</v>
      </c>
      <c r="C1854">
        <v>0</v>
      </c>
      <c r="D1854" t="s">
        <v>605</v>
      </c>
      <c r="E1854" t="s">
        <v>602</v>
      </c>
      <c r="F1854">
        <v>0.6</v>
      </c>
      <c r="G1854">
        <v>50</v>
      </c>
      <c r="H1854">
        <v>30</v>
      </c>
      <c r="I1854">
        <v>-1</v>
      </c>
      <c r="J1854" s="1">
        <f>DATEVALUE(items[[#This Row],[date]])</f>
        <v>44128</v>
      </c>
    </row>
    <row r="1855" spans="1:10" ht="15" hidden="1" x14ac:dyDescent="0.25">
      <c r="A1855" t="s">
        <v>401</v>
      </c>
      <c r="B1855" t="s">
        <v>472</v>
      </c>
      <c r="C1855">
        <v>0</v>
      </c>
      <c r="D1855" t="s">
        <v>625</v>
      </c>
      <c r="E1855" t="s">
        <v>599</v>
      </c>
      <c r="F1855">
        <v>2</v>
      </c>
      <c r="G1855">
        <v>40</v>
      </c>
      <c r="H1855">
        <v>80</v>
      </c>
      <c r="I1855">
        <v>-1</v>
      </c>
      <c r="J1855" s="1">
        <f>DATEVALUE(items[[#This Row],[date]])</f>
        <v>44128</v>
      </c>
    </row>
    <row r="1856" spans="1:10" ht="15" hidden="1" x14ac:dyDescent="0.25">
      <c r="A1856" t="s">
        <v>401</v>
      </c>
      <c r="B1856" t="s">
        <v>472</v>
      </c>
      <c r="C1856">
        <v>0</v>
      </c>
      <c r="D1856" t="s">
        <v>702</v>
      </c>
      <c r="E1856" t="s">
        <v>599</v>
      </c>
      <c r="F1856">
        <v>0.2</v>
      </c>
      <c r="G1856">
        <v>100</v>
      </c>
      <c r="H1856">
        <v>20</v>
      </c>
      <c r="I1856">
        <v>-1</v>
      </c>
      <c r="J1856" s="1">
        <f>DATEVALUE(items[[#This Row],[date]])</f>
        <v>44128</v>
      </c>
    </row>
    <row r="1857" spans="1:10" ht="15" hidden="1" x14ac:dyDescent="0.25">
      <c r="A1857" t="s">
        <v>401</v>
      </c>
      <c r="B1857" t="s">
        <v>472</v>
      </c>
      <c r="C1857">
        <v>0</v>
      </c>
      <c r="D1857" t="s">
        <v>664</v>
      </c>
      <c r="E1857" t="s">
        <v>597</v>
      </c>
      <c r="F1857">
        <v>1.75</v>
      </c>
      <c r="G1857">
        <v>50</v>
      </c>
      <c r="H1857">
        <v>87.5</v>
      </c>
      <c r="I1857">
        <v>-1</v>
      </c>
      <c r="J1857" s="1">
        <f>DATEVALUE(items[[#This Row],[date]])</f>
        <v>44128</v>
      </c>
    </row>
    <row r="1858" spans="1:10" ht="15" hidden="1" x14ac:dyDescent="0.25">
      <c r="A1858" t="s">
        <v>401</v>
      </c>
      <c r="B1858" t="s">
        <v>472</v>
      </c>
      <c r="C1858">
        <v>0</v>
      </c>
      <c r="D1858" t="s">
        <v>626</v>
      </c>
      <c r="E1858" t="s">
        <v>602</v>
      </c>
      <c r="F1858">
        <v>1.3</v>
      </c>
      <c r="G1858">
        <v>50</v>
      </c>
      <c r="H1858">
        <v>65</v>
      </c>
      <c r="I1858">
        <v>-1</v>
      </c>
      <c r="J1858" s="1">
        <f>DATEVALUE(items[[#This Row],[date]])</f>
        <v>44128</v>
      </c>
    </row>
    <row r="1859" spans="1:10" ht="15" hidden="1" x14ac:dyDescent="0.25">
      <c r="A1859" t="s">
        <v>401</v>
      </c>
      <c r="B1859" t="s">
        <v>472</v>
      </c>
      <c r="C1859">
        <v>0</v>
      </c>
      <c r="D1859" t="s">
        <v>630</v>
      </c>
      <c r="E1859" t="s">
        <v>597</v>
      </c>
      <c r="F1859">
        <v>1.2</v>
      </c>
      <c r="G1859">
        <v>50</v>
      </c>
      <c r="H1859">
        <v>60</v>
      </c>
      <c r="I1859">
        <v>-1</v>
      </c>
      <c r="J1859" s="1">
        <f>DATEVALUE(items[[#This Row],[date]])</f>
        <v>44128</v>
      </c>
    </row>
    <row r="1860" spans="1:10" ht="15" hidden="1" x14ac:dyDescent="0.25">
      <c r="A1860" t="s">
        <v>401</v>
      </c>
      <c r="B1860" t="s">
        <v>472</v>
      </c>
      <c r="C1860">
        <v>0</v>
      </c>
      <c r="D1860" t="s">
        <v>655</v>
      </c>
      <c r="E1860" t="s">
        <v>602</v>
      </c>
      <c r="F1860">
        <v>1.4</v>
      </c>
      <c r="G1860">
        <v>50</v>
      </c>
      <c r="H1860">
        <v>70</v>
      </c>
      <c r="I1860">
        <v>-1</v>
      </c>
      <c r="J1860" s="1">
        <f>DATEVALUE(items[[#This Row],[date]])</f>
        <v>44128</v>
      </c>
    </row>
    <row r="1861" spans="1:10" ht="15" hidden="1" x14ac:dyDescent="0.25">
      <c r="A1861" t="s">
        <v>401</v>
      </c>
      <c r="B1861" t="s">
        <v>473</v>
      </c>
      <c r="C1861">
        <v>0</v>
      </c>
      <c r="D1861" t="s">
        <v>637</v>
      </c>
      <c r="E1861" t="s">
        <v>602</v>
      </c>
      <c r="F1861">
        <v>0.53</v>
      </c>
      <c r="G1861">
        <v>180</v>
      </c>
      <c r="H1861">
        <v>95.4</v>
      </c>
      <c r="I1861">
        <v>-1</v>
      </c>
      <c r="J1861" s="1">
        <f>DATEVALUE(items[[#This Row],[date]])</f>
        <v>44128</v>
      </c>
    </row>
    <row r="1862" spans="1:10" ht="15" hidden="1" x14ac:dyDescent="0.25">
      <c r="A1862" t="s">
        <v>401</v>
      </c>
      <c r="B1862" t="s">
        <v>473</v>
      </c>
      <c r="C1862">
        <v>0</v>
      </c>
      <c r="D1862" t="s">
        <v>625</v>
      </c>
      <c r="E1862" t="s">
        <v>599</v>
      </c>
      <c r="F1862">
        <v>1</v>
      </c>
      <c r="G1862">
        <v>40</v>
      </c>
      <c r="H1862">
        <v>40</v>
      </c>
      <c r="I1862">
        <v>-1</v>
      </c>
      <c r="J1862" s="1">
        <f>DATEVALUE(items[[#This Row],[date]])</f>
        <v>44128</v>
      </c>
    </row>
    <row r="1863" spans="1:10" ht="15" hidden="1" x14ac:dyDescent="0.25">
      <c r="A1863" t="s">
        <v>401</v>
      </c>
      <c r="B1863" t="s">
        <v>473</v>
      </c>
      <c r="C1863">
        <v>0</v>
      </c>
      <c r="D1863" t="s">
        <v>653</v>
      </c>
      <c r="E1863" t="s">
        <v>602</v>
      </c>
      <c r="F1863">
        <v>0.05</v>
      </c>
      <c r="G1863">
        <v>200</v>
      </c>
      <c r="H1863">
        <v>10</v>
      </c>
      <c r="I1863">
        <v>-1</v>
      </c>
      <c r="J1863" s="1">
        <f>DATEVALUE(items[[#This Row],[date]])</f>
        <v>44128</v>
      </c>
    </row>
    <row r="1864" spans="1:10" ht="15" hidden="1" x14ac:dyDescent="0.25">
      <c r="A1864" t="s">
        <v>401</v>
      </c>
      <c r="B1864" t="s">
        <v>473</v>
      </c>
      <c r="C1864">
        <v>0</v>
      </c>
      <c r="D1864" t="s">
        <v>623</v>
      </c>
      <c r="E1864" t="s">
        <v>602</v>
      </c>
      <c r="F1864">
        <v>0.76</v>
      </c>
      <c r="G1864">
        <v>100</v>
      </c>
      <c r="H1864">
        <v>76</v>
      </c>
      <c r="I1864">
        <v>-1</v>
      </c>
      <c r="J1864" s="1">
        <f>DATEVALUE(items[[#This Row],[date]])</f>
        <v>44128</v>
      </c>
    </row>
    <row r="1865" spans="1:10" ht="15" hidden="1" x14ac:dyDescent="0.25">
      <c r="A1865" t="s">
        <v>401</v>
      </c>
      <c r="B1865" t="s">
        <v>474</v>
      </c>
      <c r="C1865">
        <v>0</v>
      </c>
      <c r="D1865" t="s">
        <v>627</v>
      </c>
      <c r="E1865" t="s">
        <v>602</v>
      </c>
      <c r="F1865">
        <v>1</v>
      </c>
      <c r="G1865">
        <v>60</v>
      </c>
      <c r="H1865">
        <v>60</v>
      </c>
      <c r="I1865">
        <v>-1</v>
      </c>
      <c r="J1865" s="1">
        <f>DATEVALUE(items[[#This Row],[date]])</f>
        <v>44128</v>
      </c>
    </row>
    <row r="1866" spans="1:10" ht="15" hidden="1" x14ac:dyDescent="0.25">
      <c r="A1866" t="s">
        <v>401</v>
      </c>
      <c r="B1866" t="s">
        <v>475</v>
      </c>
      <c r="C1866">
        <v>0</v>
      </c>
      <c r="D1866" t="s">
        <v>623</v>
      </c>
      <c r="E1866" t="s">
        <v>602</v>
      </c>
      <c r="F1866">
        <v>0.57999999999999996</v>
      </c>
      <c r="G1866">
        <v>100</v>
      </c>
      <c r="H1866">
        <v>58</v>
      </c>
      <c r="I1866">
        <v>-1</v>
      </c>
      <c r="J1866" s="1">
        <f>DATEVALUE(items[[#This Row],[date]])</f>
        <v>44128</v>
      </c>
    </row>
    <row r="1867" spans="1:10" ht="15" hidden="1" x14ac:dyDescent="0.25">
      <c r="A1867" t="s">
        <v>401</v>
      </c>
      <c r="B1867" t="s">
        <v>475</v>
      </c>
      <c r="C1867">
        <v>0</v>
      </c>
      <c r="D1867" t="s">
        <v>662</v>
      </c>
      <c r="E1867" t="s">
        <v>602</v>
      </c>
      <c r="F1867">
        <v>0.375</v>
      </c>
      <c r="G1867">
        <v>50</v>
      </c>
      <c r="H1867">
        <v>18.75</v>
      </c>
      <c r="I1867">
        <v>-1</v>
      </c>
      <c r="J1867" s="1">
        <f>DATEVALUE(items[[#This Row],[date]])</f>
        <v>44128</v>
      </c>
    </row>
    <row r="1868" spans="1:10" ht="15" hidden="1" x14ac:dyDescent="0.25">
      <c r="A1868" t="s">
        <v>401</v>
      </c>
      <c r="B1868" t="s">
        <v>475</v>
      </c>
      <c r="C1868">
        <v>0</v>
      </c>
      <c r="D1868" t="s">
        <v>596</v>
      </c>
      <c r="E1868" t="s">
        <v>597</v>
      </c>
      <c r="F1868">
        <v>1</v>
      </c>
      <c r="G1868">
        <v>40</v>
      </c>
      <c r="H1868">
        <v>40</v>
      </c>
      <c r="I1868">
        <v>-1</v>
      </c>
      <c r="J1868" s="1">
        <f>DATEVALUE(items[[#This Row],[date]])</f>
        <v>44128</v>
      </c>
    </row>
    <row r="1869" spans="1:10" ht="15" hidden="1" x14ac:dyDescent="0.25">
      <c r="A1869" t="s">
        <v>401</v>
      </c>
      <c r="B1869" t="s">
        <v>475</v>
      </c>
      <c r="C1869">
        <v>0</v>
      </c>
      <c r="D1869" t="s">
        <v>627</v>
      </c>
      <c r="E1869" t="s">
        <v>602</v>
      </c>
      <c r="F1869">
        <v>0.26500000000000001</v>
      </c>
      <c r="G1869">
        <v>60</v>
      </c>
      <c r="H1869">
        <v>15.9</v>
      </c>
      <c r="I1869">
        <v>-1</v>
      </c>
      <c r="J1869" s="1">
        <f>DATEVALUE(items[[#This Row],[date]])</f>
        <v>44128</v>
      </c>
    </row>
    <row r="1870" spans="1:10" ht="15" hidden="1" x14ac:dyDescent="0.25">
      <c r="A1870" t="s">
        <v>401</v>
      </c>
      <c r="B1870" t="s">
        <v>475</v>
      </c>
      <c r="C1870">
        <v>0</v>
      </c>
      <c r="D1870" t="s">
        <v>708</v>
      </c>
      <c r="E1870" t="s">
        <v>619</v>
      </c>
      <c r="F1870">
        <v>0.42</v>
      </c>
      <c r="G1870">
        <v>150</v>
      </c>
      <c r="H1870">
        <v>63</v>
      </c>
      <c r="I1870">
        <v>-1</v>
      </c>
      <c r="J1870" s="1">
        <f>DATEVALUE(items[[#This Row],[date]])</f>
        <v>44128</v>
      </c>
    </row>
    <row r="1871" spans="1:10" ht="15" hidden="1" x14ac:dyDescent="0.25">
      <c r="A1871" t="s">
        <v>401</v>
      </c>
      <c r="B1871" t="s">
        <v>476</v>
      </c>
      <c r="C1871">
        <v>0</v>
      </c>
      <c r="D1871" t="s">
        <v>625</v>
      </c>
      <c r="E1871" t="s">
        <v>599</v>
      </c>
      <c r="F1871">
        <v>2</v>
      </c>
      <c r="G1871">
        <v>40</v>
      </c>
      <c r="H1871">
        <v>80</v>
      </c>
      <c r="I1871">
        <v>-1</v>
      </c>
      <c r="J1871" s="1">
        <f>DATEVALUE(items[[#This Row],[date]])</f>
        <v>44128</v>
      </c>
    </row>
    <row r="1872" spans="1:10" ht="15" hidden="1" x14ac:dyDescent="0.25">
      <c r="A1872" t="s">
        <v>401</v>
      </c>
      <c r="B1872" t="s">
        <v>477</v>
      </c>
      <c r="C1872">
        <v>0</v>
      </c>
      <c r="D1872" t="s">
        <v>637</v>
      </c>
      <c r="E1872" t="s">
        <v>602</v>
      </c>
      <c r="F1872">
        <v>0.3</v>
      </c>
      <c r="G1872">
        <v>180</v>
      </c>
      <c r="H1872">
        <v>54</v>
      </c>
      <c r="I1872">
        <v>-1</v>
      </c>
      <c r="J1872" s="1">
        <f>DATEVALUE(items[[#This Row],[date]])</f>
        <v>44128</v>
      </c>
    </row>
    <row r="1873" spans="1:10" ht="15" hidden="1" x14ac:dyDescent="0.25">
      <c r="A1873" t="s">
        <v>401</v>
      </c>
      <c r="B1873" t="s">
        <v>477</v>
      </c>
      <c r="C1873">
        <v>0</v>
      </c>
      <c r="D1873" t="s">
        <v>607</v>
      </c>
      <c r="E1873" t="s">
        <v>599</v>
      </c>
      <c r="F1873">
        <v>0.1</v>
      </c>
      <c r="G1873">
        <v>100</v>
      </c>
      <c r="H1873">
        <v>10</v>
      </c>
      <c r="I1873">
        <v>-1</v>
      </c>
      <c r="J1873" s="1">
        <f>DATEVALUE(items[[#This Row],[date]])</f>
        <v>44128</v>
      </c>
    </row>
    <row r="1874" spans="1:10" ht="15" hidden="1" x14ac:dyDescent="0.25">
      <c r="A1874" t="s">
        <v>401</v>
      </c>
      <c r="B1874" t="s">
        <v>477</v>
      </c>
      <c r="C1874">
        <v>0</v>
      </c>
      <c r="D1874" t="s">
        <v>625</v>
      </c>
      <c r="E1874" t="s">
        <v>599</v>
      </c>
      <c r="F1874">
        <v>1</v>
      </c>
      <c r="G1874">
        <v>40</v>
      </c>
      <c r="H1874">
        <v>40</v>
      </c>
      <c r="I1874">
        <v>-1</v>
      </c>
      <c r="J1874" s="1">
        <f>DATEVALUE(items[[#This Row],[date]])</f>
        <v>44128</v>
      </c>
    </row>
    <row r="1875" spans="1:10" ht="15" hidden="1" x14ac:dyDescent="0.25">
      <c r="A1875" t="s">
        <v>401</v>
      </c>
      <c r="B1875" t="s">
        <v>478</v>
      </c>
      <c r="C1875">
        <v>0</v>
      </c>
      <c r="D1875" t="s">
        <v>653</v>
      </c>
      <c r="E1875" t="s">
        <v>602</v>
      </c>
      <c r="F1875">
        <v>0.05</v>
      </c>
      <c r="G1875">
        <v>200</v>
      </c>
      <c r="H1875">
        <v>10</v>
      </c>
      <c r="I1875">
        <v>-1</v>
      </c>
      <c r="J1875" s="1">
        <f>DATEVALUE(items[[#This Row],[date]])</f>
        <v>44128</v>
      </c>
    </row>
    <row r="1876" spans="1:10" ht="15" hidden="1" x14ac:dyDescent="0.25">
      <c r="A1876" t="s">
        <v>401</v>
      </c>
      <c r="B1876" t="s">
        <v>478</v>
      </c>
      <c r="C1876">
        <v>0</v>
      </c>
      <c r="D1876" t="s">
        <v>702</v>
      </c>
      <c r="E1876" t="s">
        <v>599</v>
      </c>
      <c r="F1876">
        <v>0.1</v>
      </c>
      <c r="G1876">
        <v>100</v>
      </c>
      <c r="H1876">
        <v>10</v>
      </c>
      <c r="I1876">
        <v>-1</v>
      </c>
      <c r="J1876" s="1">
        <f>DATEVALUE(items[[#This Row],[date]])</f>
        <v>44128</v>
      </c>
    </row>
    <row r="1877" spans="1:10" ht="15" hidden="1" x14ac:dyDescent="0.25">
      <c r="A1877" t="s">
        <v>401</v>
      </c>
      <c r="B1877" t="s">
        <v>478</v>
      </c>
      <c r="C1877">
        <v>0</v>
      </c>
      <c r="D1877" t="s">
        <v>627</v>
      </c>
      <c r="E1877" t="s">
        <v>602</v>
      </c>
      <c r="F1877">
        <v>0.16</v>
      </c>
      <c r="G1877">
        <v>60</v>
      </c>
      <c r="H1877">
        <v>9.6</v>
      </c>
      <c r="I1877">
        <v>-1</v>
      </c>
      <c r="J1877" s="1">
        <f>DATEVALUE(items[[#This Row],[date]])</f>
        <v>44128</v>
      </c>
    </row>
    <row r="1878" spans="1:10" ht="15" hidden="1" x14ac:dyDescent="0.25">
      <c r="A1878" t="s">
        <v>401</v>
      </c>
      <c r="B1878" t="s">
        <v>479</v>
      </c>
      <c r="C1878">
        <v>0</v>
      </c>
      <c r="D1878" t="s">
        <v>608</v>
      </c>
      <c r="E1878" t="s">
        <v>599</v>
      </c>
      <c r="F1878">
        <v>0.2</v>
      </c>
      <c r="G1878">
        <v>100</v>
      </c>
      <c r="H1878">
        <v>20</v>
      </c>
      <c r="I1878">
        <v>-1</v>
      </c>
      <c r="J1878" s="1">
        <f>DATEVALUE(items[[#This Row],[date]])</f>
        <v>44128</v>
      </c>
    </row>
    <row r="1879" spans="1:10" ht="15" hidden="1" x14ac:dyDescent="0.25">
      <c r="A1879" t="s">
        <v>401</v>
      </c>
      <c r="B1879" t="s">
        <v>479</v>
      </c>
      <c r="C1879">
        <v>0</v>
      </c>
      <c r="D1879" t="s">
        <v>703</v>
      </c>
      <c r="E1879" t="s">
        <v>602</v>
      </c>
      <c r="F1879">
        <v>0.5</v>
      </c>
      <c r="G1879">
        <v>50</v>
      </c>
      <c r="H1879">
        <v>25</v>
      </c>
      <c r="I1879">
        <v>-1</v>
      </c>
      <c r="J1879" s="1">
        <f>DATEVALUE(items[[#This Row],[date]])</f>
        <v>44128</v>
      </c>
    </row>
    <row r="1880" spans="1:10" ht="15" hidden="1" x14ac:dyDescent="0.25">
      <c r="A1880" t="s">
        <v>401</v>
      </c>
      <c r="B1880" t="s">
        <v>479</v>
      </c>
      <c r="C1880">
        <v>0</v>
      </c>
      <c r="D1880" t="s">
        <v>625</v>
      </c>
      <c r="E1880" t="s">
        <v>599</v>
      </c>
      <c r="F1880">
        <v>1</v>
      </c>
      <c r="G1880">
        <v>40</v>
      </c>
      <c r="H1880">
        <v>40</v>
      </c>
      <c r="I1880">
        <v>-1</v>
      </c>
      <c r="J1880" s="1">
        <f>DATEVALUE(items[[#This Row],[date]])</f>
        <v>44128</v>
      </c>
    </row>
    <row r="1881" spans="1:10" ht="15" hidden="1" x14ac:dyDescent="0.25">
      <c r="A1881" t="s">
        <v>401</v>
      </c>
      <c r="B1881" t="s">
        <v>480</v>
      </c>
      <c r="C1881">
        <v>0</v>
      </c>
      <c r="D1881" t="s">
        <v>625</v>
      </c>
      <c r="E1881" t="s">
        <v>599</v>
      </c>
      <c r="F1881">
        <v>1</v>
      </c>
      <c r="G1881">
        <v>40</v>
      </c>
      <c r="H1881">
        <v>40</v>
      </c>
      <c r="I1881">
        <v>-1</v>
      </c>
      <c r="J1881" s="1">
        <f>DATEVALUE(items[[#This Row],[date]])</f>
        <v>44128</v>
      </c>
    </row>
    <row r="1882" spans="1:10" ht="15" hidden="1" x14ac:dyDescent="0.25">
      <c r="A1882" t="s">
        <v>401</v>
      </c>
      <c r="B1882" t="s">
        <v>480</v>
      </c>
      <c r="C1882">
        <v>0</v>
      </c>
      <c r="D1882" t="s">
        <v>703</v>
      </c>
      <c r="E1882" t="s">
        <v>602</v>
      </c>
      <c r="F1882">
        <v>0.3</v>
      </c>
      <c r="G1882">
        <v>50</v>
      </c>
      <c r="H1882">
        <v>15</v>
      </c>
      <c r="I1882">
        <v>-1</v>
      </c>
      <c r="J1882" s="1">
        <f>DATEVALUE(items[[#This Row],[date]])</f>
        <v>44128</v>
      </c>
    </row>
    <row r="1883" spans="1:10" ht="15" hidden="1" x14ac:dyDescent="0.25">
      <c r="A1883" t="s">
        <v>401</v>
      </c>
      <c r="B1883" t="s">
        <v>480</v>
      </c>
      <c r="C1883">
        <v>0</v>
      </c>
      <c r="D1883" t="s">
        <v>637</v>
      </c>
      <c r="E1883" t="s">
        <v>602</v>
      </c>
      <c r="F1883">
        <v>0.71</v>
      </c>
      <c r="G1883">
        <v>180</v>
      </c>
      <c r="H1883">
        <v>127.8</v>
      </c>
      <c r="I1883">
        <v>-1</v>
      </c>
      <c r="J1883" s="1">
        <f>DATEVALUE(items[[#This Row],[date]])</f>
        <v>44128</v>
      </c>
    </row>
    <row r="1884" spans="1:10" ht="15" hidden="1" x14ac:dyDescent="0.25">
      <c r="A1884" t="s">
        <v>401</v>
      </c>
      <c r="B1884" t="s">
        <v>480</v>
      </c>
      <c r="C1884">
        <v>0</v>
      </c>
      <c r="D1884" t="s">
        <v>623</v>
      </c>
      <c r="E1884" t="s">
        <v>602</v>
      </c>
      <c r="F1884">
        <v>0.2</v>
      </c>
      <c r="G1884">
        <v>100</v>
      </c>
      <c r="H1884">
        <v>20</v>
      </c>
      <c r="I1884">
        <v>-1</v>
      </c>
      <c r="J1884" s="1">
        <f>DATEVALUE(items[[#This Row],[date]])</f>
        <v>44128</v>
      </c>
    </row>
    <row r="1885" spans="1:10" ht="15" hidden="1" x14ac:dyDescent="0.25">
      <c r="A1885" t="s">
        <v>401</v>
      </c>
      <c r="B1885" t="s">
        <v>480</v>
      </c>
      <c r="C1885">
        <v>0</v>
      </c>
      <c r="D1885" t="s">
        <v>702</v>
      </c>
      <c r="E1885" t="s">
        <v>599</v>
      </c>
      <c r="F1885">
        <v>0.1</v>
      </c>
      <c r="G1885">
        <v>100</v>
      </c>
      <c r="H1885">
        <v>10</v>
      </c>
      <c r="I1885">
        <v>-1</v>
      </c>
      <c r="J1885" s="1">
        <f>DATEVALUE(items[[#This Row],[date]])</f>
        <v>44128</v>
      </c>
    </row>
    <row r="1886" spans="1:10" ht="15" hidden="1" x14ac:dyDescent="0.25">
      <c r="A1886" t="s">
        <v>401</v>
      </c>
      <c r="B1886" t="s">
        <v>480</v>
      </c>
      <c r="C1886">
        <v>0</v>
      </c>
      <c r="D1886" t="s">
        <v>607</v>
      </c>
      <c r="E1886" t="s">
        <v>599</v>
      </c>
      <c r="F1886">
        <v>0.1</v>
      </c>
      <c r="G1886">
        <v>100</v>
      </c>
      <c r="H1886">
        <v>10</v>
      </c>
      <c r="I1886">
        <v>-1</v>
      </c>
      <c r="J1886" s="1">
        <f>DATEVALUE(items[[#This Row],[date]])</f>
        <v>44128</v>
      </c>
    </row>
    <row r="1887" spans="1:10" ht="15" hidden="1" x14ac:dyDescent="0.25">
      <c r="A1887" t="s">
        <v>401</v>
      </c>
      <c r="B1887" t="s">
        <v>481</v>
      </c>
      <c r="C1887">
        <v>0</v>
      </c>
      <c r="D1887" t="s">
        <v>608</v>
      </c>
      <c r="E1887" t="s">
        <v>599</v>
      </c>
      <c r="F1887">
        <v>0.8</v>
      </c>
      <c r="G1887">
        <v>100</v>
      </c>
      <c r="H1887">
        <v>80</v>
      </c>
      <c r="I1887">
        <v>-1</v>
      </c>
      <c r="J1887" s="1">
        <f>DATEVALUE(items[[#This Row],[date]])</f>
        <v>44128</v>
      </c>
    </row>
    <row r="1888" spans="1:10" ht="15" hidden="1" x14ac:dyDescent="0.25">
      <c r="A1888" t="s">
        <v>401</v>
      </c>
      <c r="B1888" t="s">
        <v>481</v>
      </c>
      <c r="C1888">
        <v>0</v>
      </c>
      <c r="D1888" t="s">
        <v>605</v>
      </c>
      <c r="E1888" t="s">
        <v>602</v>
      </c>
      <c r="F1888">
        <v>0.49</v>
      </c>
      <c r="G1888">
        <v>50</v>
      </c>
      <c r="H1888">
        <v>24.5</v>
      </c>
      <c r="I1888">
        <v>-1</v>
      </c>
      <c r="J1888" s="1">
        <f>DATEVALUE(items[[#This Row],[date]])</f>
        <v>44128</v>
      </c>
    </row>
    <row r="1889" spans="1:10" ht="15" hidden="1" x14ac:dyDescent="0.25">
      <c r="A1889" t="s">
        <v>401</v>
      </c>
      <c r="B1889" t="s">
        <v>481</v>
      </c>
      <c r="C1889">
        <v>0</v>
      </c>
      <c r="D1889" t="s">
        <v>596</v>
      </c>
      <c r="E1889" t="s">
        <v>597</v>
      </c>
      <c r="F1889">
        <v>1</v>
      </c>
      <c r="G1889">
        <v>40</v>
      </c>
      <c r="H1889">
        <v>40</v>
      </c>
      <c r="I1889">
        <v>-1</v>
      </c>
      <c r="J1889" s="1">
        <f>DATEVALUE(items[[#This Row],[date]])</f>
        <v>44128</v>
      </c>
    </row>
    <row r="1890" spans="1:10" ht="15" hidden="1" x14ac:dyDescent="0.25">
      <c r="A1890" t="s">
        <v>401</v>
      </c>
      <c r="B1890" t="s">
        <v>481</v>
      </c>
      <c r="C1890">
        <v>0</v>
      </c>
      <c r="D1890" t="s">
        <v>651</v>
      </c>
      <c r="E1890" t="s">
        <v>599</v>
      </c>
      <c r="F1890">
        <v>0.1</v>
      </c>
      <c r="G1890">
        <v>100</v>
      </c>
      <c r="H1890">
        <v>10</v>
      </c>
      <c r="I1890">
        <v>-1</v>
      </c>
      <c r="J1890" s="1">
        <f>DATEVALUE(items[[#This Row],[date]])</f>
        <v>44128</v>
      </c>
    </row>
    <row r="1891" spans="1:10" ht="15" hidden="1" x14ac:dyDescent="0.25">
      <c r="A1891" t="s">
        <v>401</v>
      </c>
      <c r="B1891" t="s">
        <v>482</v>
      </c>
      <c r="C1891">
        <v>0</v>
      </c>
      <c r="D1891" t="s">
        <v>625</v>
      </c>
      <c r="E1891" t="s">
        <v>599</v>
      </c>
      <c r="F1891">
        <v>3</v>
      </c>
      <c r="G1891">
        <v>40</v>
      </c>
      <c r="H1891">
        <v>120</v>
      </c>
      <c r="I1891">
        <v>-1</v>
      </c>
      <c r="J1891" s="1">
        <f>DATEVALUE(items[[#This Row],[date]])</f>
        <v>44128</v>
      </c>
    </row>
    <row r="1892" spans="1:10" ht="15" hidden="1" x14ac:dyDescent="0.25">
      <c r="A1892" t="s">
        <v>401</v>
      </c>
      <c r="B1892" t="s">
        <v>482</v>
      </c>
      <c r="C1892">
        <v>0</v>
      </c>
      <c r="D1892" t="s">
        <v>662</v>
      </c>
      <c r="E1892" t="s">
        <v>602</v>
      </c>
      <c r="F1892">
        <v>0.2</v>
      </c>
      <c r="G1892">
        <v>50</v>
      </c>
      <c r="H1892">
        <v>10</v>
      </c>
      <c r="I1892">
        <v>-1</v>
      </c>
      <c r="J1892" s="1">
        <f>DATEVALUE(items[[#This Row],[date]])</f>
        <v>44128</v>
      </c>
    </row>
    <row r="1893" spans="1:10" ht="15" hidden="1" x14ac:dyDescent="0.25">
      <c r="A1893" t="s">
        <v>401</v>
      </c>
      <c r="B1893" t="s">
        <v>482</v>
      </c>
      <c r="C1893">
        <v>0</v>
      </c>
      <c r="D1893" t="s">
        <v>643</v>
      </c>
      <c r="E1893" t="s">
        <v>619</v>
      </c>
      <c r="F1893">
        <v>0.28499999999999998</v>
      </c>
      <c r="G1893">
        <v>250.00000000000003</v>
      </c>
      <c r="H1893">
        <v>71.25</v>
      </c>
      <c r="I1893">
        <v>-1</v>
      </c>
      <c r="J1893" s="1">
        <f>DATEVALUE(items[[#This Row],[date]])</f>
        <v>44128</v>
      </c>
    </row>
    <row r="1894" spans="1:10" ht="15" hidden="1" x14ac:dyDescent="0.25">
      <c r="A1894" t="s">
        <v>401</v>
      </c>
      <c r="B1894" t="s">
        <v>483</v>
      </c>
      <c r="C1894">
        <v>0</v>
      </c>
      <c r="D1894" t="s">
        <v>625</v>
      </c>
      <c r="E1894" t="s">
        <v>599</v>
      </c>
      <c r="F1894">
        <v>1</v>
      </c>
      <c r="G1894">
        <v>40</v>
      </c>
      <c r="H1894">
        <v>40</v>
      </c>
      <c r="I1894">
        <v>-1</v>
      </c>
      <c r="J1894" s="1">
        <f>DATEVALUE(items[[#This Row],[date]])</f>
        <v>44128</v>
      </c>
    </row>
    <row r="1895" spans="1:10" ht="15" hidden="1" x14ac:dyDescent="0.25">
      <c r="A1895" t="s">
        <v>401</v>
      </c>
      <c r="B1895" t="s">
        <v>483</v>
      </c>
      <c r="C1895">
        <v>0</v>
      </c>
      <c r="D1895" t="s">
        <v>600</v>
      </c>
      <c r="E1895" t="s">
        <v>599</v>
      </c>
      <c r="F1895">
        <v>0.1</v>
      </c>
      <c r="G1895">
        <v>100</v>
      </c>
      <c r="H1895">
        <v>10</v>
      </c>
      <c r="I1895">
        <v>-1</v>
      </c>
      <c r="J1895" s="1">
        <f>DATEVALUE(items[[#This Row],[date]])</f>
        <v>44128</v>
      </c>
    </row>
    <row r="1896" spans="1:10" ht="15" hidden="1" x14ac:dyDescent="0.25">
      <c r="A1896" t="s">
        <v>401</v>
      </c>
      <c r="B1896" t="s">
        <v>483</v>
      </c>
      <c r="C1896">
        <v>0</v>
      </c>
      <c r="D1896" t="s">
        <v>653</v>
      </c>
      <c r="E1896" t="s">
        <v>602</v>
      </c>
      <c r="F1896">
        <v>0.2</v>
      </c>
      <c r="G1896">
        <v>200</v>
      </c>
      <c r="H1896">
        <v>40</v>
      </c>
      <c r="I1896">
        <v>-1</v>
      </c>
      <c r="J1896" s="1">
        <f>DATEVALUE(items[[#This Row],[date]])</f>
        <v>44128</v>
      </c>
    </row>
    <row r="1897" spans="1:10" ht="15" hidden="1" x14ac:dyDescent="0.25">
      <c r="A1897" t="s">
        <v>401</v>
      </c>
      <c r="B1897" t="s">
        <v>483</v>
      </c>
      <c r="C1897">
        <v>0</v>
      </c>
      <c r="D1897" t="s">
        <v>664</v>
      </c>
      <c r="E1897" t="s">
        <v>597</v>
      </c>
      <c r="F1897">
        <v>2.78</v>
      </c>
      <c r="G1897">
        <v>50</v>
      </c>
      <c r="H1897">
        <v>139</v>
      </c>
      <c r="I1897">
        <v>-1</v>
      </c>
      <c r="J1897" s="1">
        <f>DATEVALUE(items[[#This Row],[date]])</f>
        <v>44128</v>
      </c>
    </row>
    <row r="1898" spans="1:10" ht="15" hidden="1" x14ac:dyDescent="0.25">
      <c r="A1898" t="s">
        <v>401</v>
      </c>
      <c r="B1898" t="s">
        <v>483</v>
      </c>
      <c r="C1898">
        <v>0</v>
      </c>
      <c r="D1898" t="s">
        <v>596</v>
      </c>
      <c r="E1898" t="s">
        <v>597</v>
      </c>
      <c r="F1898">
        <v>1</v>
      </c>
      <c r="G1898">
        <v>40</v>
      </c>
      <c r="H1898">
        <v>40</v>
      </c>
      <c r="I1898">
        <v>-1</v>
      </c>
      <c r="J1898" s="1">
        <f>DATEVALUE(items[[#This Row],[date]])</f>
        <v>44128</v>
      </c>
    </row>
    <row r="1899" spans="1:10" ht="15" hidden="1" x14ac:dyDescent="0.25">
      <c r="A1899" t="s">
        <v>401</v>
      </c>
      <c r="B1899" t="s">
        <v>483</v>
      </c>
      <c r="C1899">
        <v>0</v>
      </c>
      <c r="D1899" t="s">
        <v>647</v>
      </c>
      <c r="E1899" t="s">
        <v>602</v>
      </c>
      <c r="F1899">
        <v>1</v>
      </c>
      <c r="G1899">
        <v>50</v>
      </c>
      <c r="H1899">
        <v>50</v>
      </c>
      <c r="I1899">
        <v>-1</v>
      </c>
      <c r="J1899" s="1">
        <f>DATEVALUE(items[[#This Row],[date]])</f>
        <v>44128</v>
      </c>
    </row>
    <row r="1900" spans="1:10" ht="15" hidden="1" x14ac:dyDescent="0.25">
      <c r="A1900" t="s">
        <v>401</v>
      </c>
      <c r="B1900" t="s">
        <v>483</v>
      </c>
      <c r="C1900">
        <v>0</v>
      </c>
      <c r="D1900" t="s">
        <v>626</v>
      </c>
      <c r="E1900" t="s">
        <v>602</v>
      </c>
      <c r="F1900">
        <v>1.6</v>
      </c>
      <c r="G1900">
        <v>50</v>
      </c>
      <c r="H1900">
        <v>80</v>
      </c>
      <c r="I1900">
        <v>-1</v>
      </c>
      <c r="J1900" s="1">
        <f>DATEVALUE(items[[#This Row],[date]])</f>
        <v>44128</v>
      </c>
    </row>
    <row r="1901" spans="1:10" ht="15" hidden="1" x14ac:dyDescent="0.25">
      <c r="A1901" t="s">
        <v>401</v>
      </c>
      <c r="B1901" t="s">
        <v>484</v>
      </c>
      <c r="C1901">
        <v>0</v>
      </c>
      <c r="D1901" t="s">
        <v>664</v>
      </c>
      <c r="E1901" t="s">
        <v>597</v>
      </c>
      <c r="F1901">
        <v>3</v>
      </c>
      <c r="G1901">
        <v>50</v>
      </c>
      <c r="H1901">
        <v>150</v>
      </c>
      <c r="I1901">
        <v>-1</v>
      </c>
      <c r="J1901" s="1">
        <f>DATEVALUE(items[[#This Row],[date]])</f>
        <v>44128</v>
      </c>
    </row>
    <row r="1902" spans="1:10" ht="15" hidden="1" x14ac:dyDescent="0.25">
      <c r="A1902" t="s">
        <v>401</v>
      </c>
      <c r="B1902" t="s">
        <v>484</v>
      </c>
      <c r="C1902">
        <v>0</v>
      </c>
      <c r="D1902" t="s">
        <v>662</v>
      </c>
      <c r="E1902" t="s">
        <v>602</v>
      </c>
      <c r="F1902">
        <v>0.90500000000000003</v>
      </c>
      <c r="G1902">
        <v>50</v>
      </c>
      <c r="H1902">
        <v>45.25</v>
      </c>
      <c r="I1902">
        <v>-1</v>
      </c>
      <c r="J1902" s="1">
        <f>DATEVALUE(items[[#This Row],[date]])</f>
        <v>44128</v>
      </c>
    </row>
    <row r="1903" spans="1:10" ht="15" hidden="1" x14ac:dyDescent="0.25">
      <c r="A1903" t="s">
        <v>401</v>
      </c>
      <c r="B1903" t="s">
        <v>485</v>
      </c>
      <c r="C1903">
        <v>0</v>
      </c>
      <c r="D1903" t="s">
        <v>712</v>
      </c>
      <c r="E1903" t="s">
        <v>597</v>
      </c>
      <c r="F1903">
        <v>1</v>
      </c>
      <c r="G1903">
        <v>70</v>
      </c>
      <c r="H1903">
        <v>70</v>
      </c>
      <c r="I1903">
        <v>-1</v>
      </c>
      <c r="J1903" s="1">
        <f>DATEVALUE(items[[#This Row],[date]])</f>
        <v>44128</v>
      </c>
    </row>
    <row r="1904" spans="1:10" ht="15" hidden="1" x14ac:dyDescent="0.25">
      <c r="A1904" t="s">
        <v>401</v>
      </c>
      <c r="B1904" t="s">
        <v>486</v>
      </c>
      <c r="C1904">
        <v>0</v>
      </c>
      <c r="D1904" t="s">
        <v>605</v>
      </c>
      <c r="E1904" t="s">
        <v>602</v>
      </c>
      <c r="F1904">
        <v>1.5</v>
      </c>
      <c r="G1904">
        <v>50</v>
      </c>
      <c r="H1904">
        <v>75</v>
      </c>
      <c r="I1904">
        <v>-1</v>
      </c>
      <c r="J1904" s="1">
        <f>DATEVALUE(items[[#This Row],[date]])</f>
        <v>44128</v>
      </c>
    </row>
    <row r="1905" spans="1:10" ht="15" hidden="1" x14ac:dyDescent="0.25">
      <c r="A1905" t="s">
        <v>401</v>
      </c>
      <c r="B1905" t="s">
        <v>486</v>
      </c>
      <c r="C1905">
        <v>0</v>
      </c>
      <c r="D1905" t="s">
        <v>603</v>
      </c>
      <c r="E1905" t="s">
        <v>602</v>
      </c>
      <c r="F1905">
        <v>2</v>
      </c>
      <c r="G1905">
        <v>50</v>
      </c>
      <c r="H1905">
        <v>100</v>
      </c>
      <c r="I1905">
        <v>-1</v>
      </c>
      <c r="J1905" s="1">
        <f>DATEVALUE(items[[#This Row],[date]])</f>
        <v>44128</v>
      </c>
    </row>
    <row r="1906" spans="1:10" ht="15" hidden="1" x14ac:dyDescent="0.25">
      <c r="A1906" t="s">
        <v>401</v>
      </c>
      <c r="B1906" t="s">
        <v>486</v>
      </c>
      <c r="C1906">
        <v>0</v>
      </c>
      <c r="D1906" t="s">
        <v>625</v>
      </c>
      <c r="E1906" t="s">
        <v>599</v>
      </c>
      <c r="F1906">
        <v>1</v>
      </c>
      <c r="G1906">
        <v>40</v>
      </c>
      <c r="H1906">
        <v>40</v>
      </c>
      <c r="I1906">
        <v>-1</v>
      </c>
      <c r="J1906" s="1">
        <f>DATEVALUE(items[[#This Row],[date]])</f>
        <v>44128</v>
      </c>
    </row>
    <row r="1907" spans="1:10" ht="15" hidden="1" x14ac:dyDescent="0.25">
      <c r="A1907" t="s">
        <v>401</v>
      </c>
      <c r="B1907" t="s">
        <v>486</v>
      </c>
      <c r="C1907">
        <v>0</v>
      </c>
      <c r="D1907" t="s">
        <v>717</v>
      </c>
      <c r="E1907" t="s">
        <v>599</v>
      </c>
      <c r="F1907">
        <v>0.25</v>
      </c>
      <c r="G1907">
        <v>100</v>
      </c>
      <c r="H1907">
        <v>25</v>
      </c>
      <c r="I1907">
        <v>-1</v>
      </c>
      <c r="J1907" s="1">
        <f>DATEVALUE(items[[#This Row],[date]])</f>
        <v>44128</v>
      </c>
    </row>
    <row r="1908" spans="1:10" ht="15" hidden="1" x14ac:dyDescent="0.25">
      <c r="A1908" t="s">
        <v>401</v>
      </c>
      <c r="B1908" t="s">
        <v>486</v>
      </c>
      <c r="C1908">
        <v>0</v>
      </c>
      <c r="D1908" t="s">
        <v>652</v>
      </c>
      <c r="E1908" t="s">
        <v>599</v>
      </c>
      <c r="F1908">
        <v>0.3</v>
      </c>
      <c r="G1908">
        <v>100</v>
      </c>
      <c r="H1908">
        <v>30</v>
      </c>
      <c r="I1908">
        <v>-1</v>
      </c>
      <c r="J1908" s="1">
        <f>DATEVALUE(items[[#This Row],[date]])</f>
        <v>44128</v>
      </c>
    </row>
    <row r="1909" spans="1:10" ht="15" hidden="1" x14ac:dyDescent="0.25">
      <c r="A1909" t="s">
        <v>401</v>
      </c>
      <c r="B1909" t="s">
        <v>486</v>
      </c>
      <c r="C1909">
        <v>0</v>
      </c>
      <c r="D1909" t="s">
        <v>623</v>
      </c>
      <c r="E1909" t="s">
        <v>602</v>
      </c>
      <c r="F1909">
        <v>4</v>
      </c>
      <c r="G1909">
        <v>100</v>
      </c>
      <c r="H1909">
        <v>400</v>
      </c>
      <c r="I1909">
        <v>-1</v>
      </c>
      <c r="J1909" s="1">
        <f>DATEVALUE(items[[#This Row],[date]])</f>
        <v>44128</v>
      </c>
    </row>
    <row r="1910" spans="1:10" ht="15" hidden="1" x14ac:dyDescent="0.25">
      <c r="A1910" t="s">
        <v>401</v>
      </c>
      <c r="B1910" t="s">
        <v>486</v>
      </c>
      <c r="C1910">
        <v>0</v>
      </c>
      <c r="D1910" t="s">
        <v>662</v>
      </c>
      <c r="E1910" t="s">
        <v>602</v>
      </c>
      <c r="F1910">
        <v>0.5</v>
      </c>
      <c r="G1910">
        <v>50</v>
      </c>
      <c r="H1910">
        <v>25</v>
      </c>
      <c r="I1910">
        <v>-1</v>
      </c>
      <c r="J1910" s="1">
        <f>DATEVALUE(items[[#This Row],[date]])</f>
        <v>44128</v>
      </c>
    </row>
    <row r="1911" spans="1:10" ht="15" hidden="1" x14ac:dyDescent="0.25">
      <c r="A1911" t="s">
        <v>487</v>
      </c>
      <c r="B1911" t="s">
        <v>488</v>
      </c>
      <c r="C1911">
        <v>0</v>
      </c>
      <c r="D1911" t="s">
        <v>610</v>
      </c>
      <c r="E1911" t="s">
        <v>597</v>
      </c>
      <c r="F1911">
        <v>1</v>
      </c>
      <c r="G1911">
        <v>30</v>
      </c>
      <c r="H1911">
        <v>30</v>
      </c>
      <c r="I1911">
        <v>-1</v>
      </c>
      <c r="J1911" s="1">
        <f>DATEVALUE(items[[#This Row],[date]])</f>
        <v>44129</v>
      </c>
    </row>
    <row r="1912" spans="1:10" ht="15" hidden="1" x14ac:dyDescent="0.25">
      <c r="A1912" t="s">
        <v>487</v>
      </c>
      <c r="B1912" t="s">
        <v>488</v>
      </c>
      <c r="C1912">
        <v>0</v>
      </c>
      <c r="D1912" t="s">
        <v>625</v>
      </c>
      <c r="E1912" t="s">
        <v>599</v>
      </c>
      <c r="F1912">
        <v>1</v>
      </c>
      <c r="G1912">
        <v>40</v>
      </c>
      <c r="H1912">
        <v>40</v>
      </c>
      <c r="I1912">
        <v>-1</v>
      </c>
      <c r="J1912" s="1">
        <f>DATEVALUE(items[[#This Row],[date]])</f>
        <v>44129</v>
      </c>
    </row>
    <row r="1913" spans="1:10" ht="15" hidden="1" x14ac:dyDescent="0.25">
      <c r="A1913" t="s">
        <v>487</v>
      </c>
      <c r="B1913" t="s">
        <v>489</v>
      </c>
      <c r="C1913">
        <v>0</v>
      </c>
      <c r="D1913" t="s">
        <v>662</v>
      </c>
      <c r="E1913" t="s">
        <v>602</v>
      </c>
      <c r="F1913">
        <v>0.52</v>
      </c>
      <c r="G1913">
        <v>50</v>
      </c>
      <c r="H1913">
        <v>26</v>
      </c>
      <c r="I1913">
        <v>-1</v>
      </c>
      <c r="J1913" s="1">
        <f>DATEVALUE(items[[#This Row],[date]])</f>
        <v>44129</v>
      </c>
    </row>
    <row r="1914" spans="1:10" ht="15" hidden="1" x14ac:dyDescent="0.25">
      <c r="A1914" t="s">
        <v>487</v>
      </c>
      <c r="B1914" t="s">
        <v>489</v>
      </c>
      <c r="C1914">
        <v>0</v>
      </c>
      <c r="D1914" t="s">
        <v>625</v>
      </c>
      <c r="E1914" t="s">
        <v>599</v>
      </c>
      <c r="F1914">
        <v>2</v>
      </c>
      <c r="G1914">
        <v>40</v>
      </c>
      <c r="H1914">
        <v>80</v>
      </c>
      <c r="I1914">
        <v>-1</v>
      </c>
      <c r="J1914" s="1">
        <f>DATEVALUE(items[[#This Row],[date]])</f>
        <v>44129</v>
      </c>
    </row>
    <row r="1915" spans="1:10" ht="15" hidden="1" x14ac:dyDescent="0.25">
      <c r="A1915" t="s">
        <v>487</v>
      </c>
      <c r="B1915" t="s">
        <v>489</v>
      </c>
      <c r="C1915">
        <v>0</v>
      </c>
      <c r="D1915" t="s">
        <v>617</v>
      </c>
      <c r="E1915" t="s">
        <v>602</v>
      </c>
      <c r="F1915">
        <v>0.05</v>
      </c>
      <c r="G1915">
        <v>200</v>
      </c>
      <c r="H1915">
        <v>10</v>
      </c>
      <c r="I1915">
        <v>-1</v>
      </c>
      <c r="J1915" s="1">
        <f>DATEVALUE(items[[#This Row],[date]])</f>
        <v>44129</v>
      </c>
    </row>
    <row r="1916" spans="1:10" ht="15" hidden="1" x14ac:dyDescent="0.25">
      <c r="A1916" t="s">
        <v>487</v>
      </c>
      <c r="B1916" t="s">
        <v>490</v>
      </c>
      <c r="C1916">
        <v>0</v>
      </c>
      <c r="D1916" t="s">
        <v>719</v>
      </c>
      <c r="E1916" t="s">
        <v>597</v>
      </c>
      <c r="F1916">
        <v>1</v>
      </c>
      <c r="G1916">
        <v>30</v>
      </c>
      <c r="H1916">
        <v>30</v>
      </c>
      <c r="I1916">
        <v>-1</v>
      </c>
      <c r="J1916" s="1">
        <f>DATEVALUE(items[[#This Row],[date]])</f>
        <v>44129</v>
      </c>
    </row>
    <row r="1917" spans="1:10" ht="15" hidden="1" x14ac:dyDescent="0.25">
      <c r="A1917" t="s">
        <v>487</v>
      </c>
      <c r="B1917" t="s">
        <v>490</v>
      </c>
      <c r="C1917">
        <v>0</v>
      </c>
      <c r="D1917" t="s">
        <v>647</v>
      </c>
      <c r="E1917" t="s">
        <v>602</v>
      </c>
      <c r="F1917">
        <v>0.6</v>
      </c>
      <c r="G1917">
        <v>50</v>
      </c>
      <c r="H1917">
        <v>30</v>
      </c>
      <c r="I1917">
        <v>-1</v>
      </c>
      <c r="J1917" s="1">
        <f>DATEVALUE(items[[#This Row],[date]])</f>
        <v>44129</v>
      </c>
    </row>
    <row r="1918" spans="1:10" ht="15" hidden="1" x14ac:dyDescent="0.25">
      <c r="A1918" t="s">
        <v>487</v>
      </c>
      <c r="B1918" t="s">
        <v>490</v>
      </c>
      <c r="C1918">
        <v>0</v>
      </c>
      <c r="D1918" t="s">
        <v>651</v>
      </c>
      <c r="E1918" t="s">
        <v>599</v>
      </c>
      <c r="F1918">
        <v>0.1</v>
      </c>
      <c r="G1918">
        <v>100</v>
      </c>
      <c r="H1918">
        <v>10</v>
      </c>
      <c r="I1918">
        <v>-1</v>
      </c>
      <c r="J1918" s="1">
        <f>DATEVALUE(items[[#This Row],[date]])</f>
        <v>44129</v>
      </c>
    </row>
    <row r="1919" spans="1:10" ht="15" hidden="1" x14ac:dyDescent="0.25">
      <c r="A1919" t="s">
        <v>487</v>
      </c>
      <c r="B1919" t="s">
        <v>490</v>
      </c>
      <c r="C1919">
        <v>0</v>
      </c>
      <c r="D1919" t="s">
        <v>617</v>
      </c>
      <c r="E1919" t="s">
        <v>602</v>
      </c>
      <c r="F1919">
        <v>0.05</v>
      </c>
      <c r="G1919">
        <v>200</v>
      </c>
      <c r="H1919">
        <v>10</v>
      </c>
      <c r="I1919">
        <v>-1</v>
      </c>
      <c r="J1919" s="1">
        <f>DATEVALUE(items[[#This Row],[date]])</f>
        <v>44129</v>
      </c>
    </row>
    <row r="1920" spans="1:10" ht="15" hidden="1" x14ac:dyDescent="0.25">
      <c r="A1920" t="s">
        <v>487</v>
      </c>
      <c r="B1920" t="s">
        <v>490</v>
      </c>
      <c r="C1920">
        <v>0</v>
      </c>
      <c r="D1920" t="s">
        <v>637</v>
      </c>
      <c r="E1920" t="s">
        <v>602</v>
      </c>
      <c r="F1920">
        <v>0.47</v>
      </c>
      <c r="G1920">
        <v>180</v>
      </c>
      <c r="H1920">
        <v>84.6</v>
      </c>
      <c r="I1920">
        <v>-1</v>
      </c>
      <c r="J1920" s="1">
        <f>DATEVALUE(items[[#This Row],[date]])</f>
        <v>44129</v>
      </c>
    </row>
    <row r="1921" spans="1:10" ht="15" hidden="1" x14ac:dyDescent="0.25">
      <c r="A1921" t="s">
        <v>487</v>
      </c>
      <c r="B1921" t="s">
        <v>490</v>
      </c>
      <c r="C1921">
        <v>0</v>
      </c>
      <c r="D1921" t="s">
        <v>708</v>
      </c>
      <c r="E1921" t="s">
        <v>619</v>
      </c>
      <c r="F1921">
        <v>0.45</v>
      </c>
      <c r="G1921">
        <v>150</v>
      </c>
      <c r="H1921">
        <v>67.5</v>
      </c>
      <c r="I1921">
        <v>-1</v>
      </c>
      <c r="J1921" s="1">
        <f>DATEVALUE(items[[#This Row],[date]])</f>
        <v>44129</v>
      </c>
    </row>
    <row r="1922" spans="1:10" ht="15" hidden="1" x14ac:dyDescent="0.25">
      <c r="A1922" t="s">
        <v>487</v>
      </c>
      <c r="B1922" t="s">
        <v>490</v>
      </c>
      <c r="C1922">
        <v>0</v>
      </c>
      <c r="D1922" t="s">
        <v>623</v>
      </c>
      <c r="E1922" t="s">
        <v>602</v>
      </c>
      <c r="F1922">
        <v>0.4</v>
      </c>
      <c r="G1922">
        <v>100</v>
      </c>
      <c r="H1922">
        <v>40</v>
      </c>
      <c r="I1922">
        <v>-1</v>
      </c>
      <c r="J1922" s="1">
        <f>DATEVALUE(items[[#This Row],[date]])</f>
        <v>44129</v>
      </c>
    </row>
    <row r="1923" spans="1:10" ht="15" hidden="1" x14ac:dyDescent="0.25">
      <c r="A1923" t="s">
        <v>487</v>
      </c>
      <c r="B1923" t="s">
        <v>490</v>
      </c>
      <c r="C1923">
        <v>0</v>
      </c>
      <c r="D1923" t="s">
        <v>626</v>
      </c>
      <c r="E1923" t="s">
        <v>602</v>
      </c>
      <c r="F1923">
        <v>1.1200000000000001</v>
      </c>
      <c r="G1923">
        <v>49.999999999999993</v>
      </c>
      <c r="H1923">
        <v>56</v>
      </c>
      <c r="I1923">
        <v>-1</v>
      </c>
      <c r="J1923" s="1">
        <f>DATEVALUE(items[[#This Row],[date]])</f>
        <v>44129</v>
      </c>
    </row>
    <row r="1924" spans="1:10" ht="15" hidden="1" x14ac:dyDescent="0.25">
      <c r="A1924" t="s">
        <v>487</v>
      </c>
      <c r="B1924" t="s">
        <v>491</v>
      </c>
      <c r="C1924">
        <v>0</v>
      </c>
      <c r="D1924" t="s">
        <v>625</v>
      </c>
      <c r="E1924" t="s">
        <v>599</v>
      </c>
      <c r="F1924">
        <v>1</v>
      </c>
      <c r="G1924">
        <v>40</v>
      </c>
      <c r="H1924">
        <v>40</v>
      </c>
      <c r="I1924">
        <v>-1</v>
      </c>
      <c r="J1924" s="1">
        <f>DATEVALUE(items[[#This Row],[date]])</f>
        <v>44129</v>
      </c>
    </row>
    <row r="1925" spans="1:10" ht="15" hidden="1" x14ac:dyDescent="0.25">
      <c r="A1925" t="s">
        <v>487</v>
      </c>
      <c r="B1925" t="s">
        <v>491</v>
      </c>
      <c r="C1925">
        <v>0</v>
      </c>
      <c r="D1925" t="s">
        <v>607</v>
      </c>
      <c r="E1925" t="s">
        <v>599</v>
      </c>
      <c r="F1925">
        <v>0.1</v>
      </c>
      <c r="G1925">
        <v>100</v>
      </c>
      <c r="H1925">
        <v>10</v>
      </c>
      <c r="I1925">
        <v>-1</v>
      </c>
      <c r="J1925" s="1">
        <f>DATEVALUE(items[[#This Row],[date]])</f>
        <v>44129</v>
      </c>
    </row>
    <row r="1926" spans="1:10" ht="15" hidden="1" x14ac:dyDescent="0.25">
      <c r="A1926" t="s">
        <v>487</v>
      </c>
      <c r="B1926" t="s">
        <v>492</v>
      </c>
      <c r="C1926">
        <v>0</v>
      </c>
      <c r="D1926" t="s">
        <v>623</v>
      </c>
      <c r="E1926" t="s">
        <v>602</v>
      </c>
      <c r="F1926">
        <v>0.65500000000000003</v>
      </c>
      <c r="G1926">
        <v>100</v>
      </c>
      <c r="H1926">
        <v>65.5</v>
      </c>
      <c r="I1926">
        <v>-1</v>
      </c>
      <c r="J1926" s="1">
        <f>DATEVALUE(items[[#This Row],[date]])</f>
        <v>44129</v>
      </c>
    </row>
    <row r="1927" spans="1:10" ht="15" hidden="1" x14ac:dyDescent="0.25">
      <c r="A1927" t="s">
        <v>487</v>
      </c>
      <c r="B1927" t="s">
        <v>492</v>
      </c>
      <c r="C1927">
        <v>0</v>
      </c>
      <c r="D1927" t="s">
        <v>627</v>
      </c>
      <c r="E1927" t="s">
        <v>602</v>
      </c>
      <c r="F1927">
        <v>0.75</v>
      </c>
      <c r="G1927">
        <v>60</v>
      </c>
      <c r="H1927">
        <v>45</v>
      </c>
      <c r="I1927">
        <v>-1</v>
      </c>
      <c r="J1927" s="1">
        <f>DATEVALUE(items[[#This Row],[date]])</f>
        <v>44129</v>
      </c>
    </row>
    <row r="1928" spans="1:10" ht="15" hidden="1" x14ac:dyDescent="0.25">
      <c r="A1928" t="s">
        <v>487</v>
      </c>
      <c r="B1928" t="s">
        <v>492</v>
      </c>
      <c r="C1928">
        <v>0</v>
      </c>
      <c r="D1928" t="s">
        <v>617</v>
      </c>
      <c r="E1928" t="s">
        <v>602</v>
      </c>
      <c r="F1928">
        <v>0.1</v>
      </c>
      <c r="G1928">
        <v>200</v>
      </c>
      <c r="H1928">
        <v>20</v>
      </c>
      <c r="I1928">
        <v>-1</v>
      </c>
      <c r="J1928" s="1">
        <f>DATEVALUE(items[[#This Row],[date]])</f>
        <v>44129</v>
      </c>
    </row>
    <row r="1929" spans="1:10" ht="15" hidden="1" x14ac:dyDescent="0.25">
      <c r="A1929" t="s">
        <v>487</v>
      </c>
      <c r="B1929" t="s">
        <v>492</v>
      </c>
      <c r="C1929">
        <v>0</v>
      </c>
      <c r="D1929" t="s">
        <v>664</v>
      </c>
      <c r="E1929" t="s">
        <v>597</v>
      </c>
      <c r="F1929">
        <v>0.75</v>
      </c>
      <c r="G1929">
        <v>50</v>
      </c>
      <c r="H1929">
        <v>37.5</v>
      </c>
      <c r="I1929">
        <v>-1</v>
      </c>
      <c r="J1929" s="1">
        <f>DATEVALUE(items[[#This Row],[date]])</f>
        <v>44129</v>
      </c>
    </row>
    <row r="1930" spans="1:10" ht="15" hidden="1" x14ac:dyDescent="0.25">
      <c r="A1930" t="s">
        <v>487</v>
      </c>
      <c r="B1930" t="s">
        <v>493</v>
      </c>
      <c r="C1930">
        <v>0</v>
      </c>
      <c r="D1930" t="s">
        <v>647</v>
      </c>
      <c r="E1930" t="s">
        <v>602</v>
      </c>
      <c r="F1930">
        <v>0.75</v>
      </c>
      <c r="G1930">
        <v>50</v>
      </c>
      <c r="H1930">
        <v>37.5</v>
      </c>
      <c r="I1930">
        <v>-1</v>
      </c>
      <c r="J1930" s="1">
        <f>DATEVALUE(items[[#This Row],[date]])</f>
        <v>44129</v>
      </c>
    </row>
    <row r="1931" spans="1:10" ht="15" hidden="1" x14ac:dyDescent="0.25">
      <c r="A1931" t="s">
        <v>487</v>
      </c>
      <c r="B1931" t="s">
        <v>493</v>
      </c>
      <c r="C1931">
        <v>0</v>
      </c>
      <c r="D1931" t="s">
        <v>648</v>
      </c>
      <c r="E1931" t="s">
        <v>602</v>
      </c>
      <c r="F1931">
        <v>1</v>
      </c>
      <c r="G1931">
        <v>20</v>
      </c>
      <c r="H1931">
        <v>20</v>
      </c>
      <c r="I1931">
        <v>-1</v>
      </c>
      <c r="J1931" s="1">
        <f>DATEVALUE(items[[#This Row],[date]])</f>
        <v>44129</v>
      </c>
    </row>
    <row r="1932" spans="1:10" ht="15" hidden="1" x14ac:dyDescent="0.25">
      <c r="A1932" t="s">
        <v>487</v>
      </c>
      <c r="B1932" t="s">
        <v>493</v>
      </c>
      <c r="C1932">
        <v>0</v>
      </c>
      <c r="D1932" t="s">
        <v>655</v>
      </c>
      <c r="E1932" t="s">
        <v>602</v>
      </c>
      <c r="F1932">
        <v>0.84</v>
      </c>
      <c r="G1932">
        <v>50</v>
      </c>
      <c r="H1932">
        <v>42</v>
      </c>
      <c r="I1932">
        <v>-1</v>
      </c>
      <c r="J1932" s="1">
        <f>DATEVALUE(items[[#This Row],[date]])</f>
        <v>44129</v>
      </c>
    </row>
    <row r="1933" spans="1:10" ht="15" hidden="1" x14ac:dyDescent="0.25">
      <c r="A1933" t="s">
        <v>487</v>
      </c>
      <c r="B1933" t="s">
        <v>493</v>
      </c>
      <c r="C1933">
        <v>0</v>
      </c>
      <c r="D1933" t="s">
        <v>662</v>
      </c>
      <c r="E1933" t="s">
        <v>602</v>
      </c>
      <c r="F1933">
        <v>0.48</v>
      </c>
      <c r="G1933">
        <v>50</v>
      </c>
      <c r="H1933">
        <v>24</v>
      </c>
      <c r="I1933">
        <v>-1</v>
      </c>
      <c r="J1933" s="1">
        <f>DATEVALUE(items[[#This Row],[date]])</f>
        <v>44129</v>
      </c>
    </row>
    <row r="1934" spans="1:10" ht="15" hidden="1" x14ac:dyDescent="0.25">
      <c r="A1934" t="s">
        <v>487</v>
      </c>
      <c r="B1934" t="s">
        <v>493</v>
      </c>
      <c r="C1934">
        <v>0</v>
      </c>
      <c r="D1934" t="s">
        <v>607</v>
      </c>
      <c r="E1934" t="s">
        <v>599</v>
      </c>
      <c r="F1934">
        <v>0.1</v>
      </c>
      <c r="G1934">
        <v>100</v>
      </c>
      <c r="H1934">
        <v>10</v>
      </c>
      <c r="I1934">
        <v>-1</v>
      </c>
      <c r="J1934" s="1">
        <f>DATEVALUE(items[[#This Row],[date]])</f>
        <v>44129</v>
      </c>
    </row>
    <row r="1935" spans="1:10" ht="15" hidden="1" x14ac:dyDescent="0.25">
      <c r="A1935" t="s">
        <v>487</v>
      </c>
      <c r="B1935" t="s">
        <v>494</v>
      </c>
      <c r="C1935">
        <v>0</v>
      </c>
      <c r="D1935" t="s">
        <v>662</v>
      </c>
      <c r="E1935" t="s">
        <v>602</v>
      </c>
      <c r="F1935">
        <v>0.3</v>
      </c>
      <c r="G1935">
        <v>50</v>
      </c>
      <c r="H1935">
        <v>15</v>
      </c>
      <c r="I1935">
        <v>-1</v>
      </c>
      <c r="J1935" s="1">
        <f>DATEVALUE(items[[#This Row],[date]])</f>
        <v>44129</v>
      </c>
    </row>
    <row r="1936" spans="1:10" ht="15" hidden="1" x14ac:dyDescent="0.25">
      <c r="A1936" t="s">
        <v>487</v>
      </c>
      <c r="B1936" t="s">
        <v>495</v>
      </c>
      <c r="C1936">
        <v>0</v>
      </c>
      <c r="D1936" t="s">
        <v>677</v>
      </c>
      <c r="E1936" t="s">
        <v>602</v>
      </c>
      <c r="F1936">
        <v>2.5</v>
      </c>
      <c r="G1936">
        <v>60</v>
      </c>
      <c r="H1936">
        <v>150</v>
      </c>
      <c r="I1936">
        <v>-1</v>
      </c>
      <c r="J1936" s="1">
        <f>DATEVALUE(items[[#This Row],[date]])</f>
        <v>44129</v>
      </c>
    </row>
    <row r="1937" spans="1:10" ht="15" hidden="1" x14ac:dyDescent="0.25">
      <c r="A1937" t="s">
        <v>487</v>
      </c>
      <c r="B1937" t="s">
        <v>495</v>
      </c>
      <c r="C1937">
        <v>0</v>
      </c>
      <c r="D1937" t="s">
        <v>677</v>
      </c>
      <c r="E1937" t="s">
        <v>602</v>
      </c>
      <c r="F1937">
        <v>1.6</v>
      </c>
      <c r="G1937">
        <v>60</v>
      </c>
      <c r="H1937">
        <v>96</v>
      </c>
      <c r="I1937">
        <v>-1</v>
      </c>
      <c r="J1937" s="1">
        <f>DATEVALUE(items[[#This Row],[date]])</f>
        <v>44129</v>
      </c>
    </row>
    <row r="1938" spans="1:10" ht="15" hidden="1" x14ac:dyDescent="0.25">
      <c r="A1938" t="s">
        <v>487</v>
      </c>
      <c r="B1938" t="s">
        <v>496</v>
      </c>
      <c r="C1938">
        <v>0</v>
      </c>
      <c r="D1938" t="s">
        <v>664</v>
      </c>
      <c r="E1938" t="s">
        <v>597</v>
      </c>
      <c r="F1938">
        <v>2</v>
      </c>
      <c r="G1938">
        <v>50</v>
      </c>
      <c r="H1938">
        <v>100</v>
      </c>
      <c r="I1938">
        <v>-1</v>
      </c>
      <c r="J1938" s="1">
        <f>DATEVALUE(items[[#This Row],[date]])</f>
        <v>44129</v>
      </c>
    </row>
    <row r="1939" spans="1:10" ht="15" hidden="1" x14ac:dyDescent="0.25">
      <c r="A1939" t="s">
        <v>487</v>
      </c>
      <c r="B1939" t="s">
        <v>497</v>
      </c>
      <c r="C1939">
        <v>0</v>
      </c>
      <c r="D1939" t="s">
        <v>603</v>
      </c>
      <c r="E1939" t="s">
        <v>602</v>
      </c>
      <c r="F1939">
        <v>1.57</v>
      </c>
      <c r="G1939">
        <v>50</v>
      </c>
      <c r="H1939">
        <v>78.5</v>
      </c>
      <c r="I1939">
        <v>-1</v>
      </c>
      <c r="J1939" s="1">
        <f>DATEVALUE(items[[#This Row],[date]])</f>
        <v>44129</v>
      </c>
    </row>
    <row r="1940" spans="1:10" ht="15" hidden="1" x14ac:dyDescent="0.25">
      <c r="A1940" t="s">
        <v>487</v>
      </c>
      <c r="B1940" t="s">
        <v>497</v>
      </c>
      <c r="C1940">
        <v>0</v>
      </c>
      <c r="D1940" t="s">
        <v>647</v>
      </c>
      <c r="E1940" t="s">
        <v>602</v>
      </c>
      <c r="F1940">
        <v>0.77</v>
      </c>
      <c r="G1940">
        <v>50</v>
      </c>
      <c r="H1940">
        <v>38.5</v>
      </c>
      <c r="I1940">
        <v>-1</v>
      </c>
      <c r="J1940" s="1">
        <f>DATEVALUE(items[[#This Row],[date]])</f>
        <v>44129</v>
      </c>
    </row>
    <row r="1941" spans="1:10" ht="15" hidden="1" x14ac:dyDescent="0.25">
      <c r="A1941" t="s">
        <v>487</v>
      </c>
      <c r="B1941" t="s">
        <v>497</v>
      </c>
      <c r="C1941">
        <v>0</v>
      </c>
      <c r="D1941" t="s">
        <v>623</v>
      </c>
      <c r="E1941" t="s">
        <v>602</v>
      </c>
      <c r="F1941">
        <v>0.1</v>
      </c>
      <c r="G1941">
        <v>100</v>
      </c>
      <c r="H1941">
        <v>10</v>
      </c>
      <c r="I1941">
        <v>-1</v>
      </c>
      <c r="J1941" s="1">
        <f>DATEVALUE(items[[#This Row],[date]])</f>
        <v>44129</v>
      </c>
    </row>
    <row r="1942" spans="1:10" ht="15" hidden="1" x14ac:dyDescent="0.25">
      <c r="A1942" t="s">
        <v>487</v>
      </c>
      <c r="B1942" t="s">
        <v>497</v>
      </c>
      <c r="C1942">
        <v>0</v>
      </c>
      <c r="D1942" t="s">
        <v>637</v>
      </c>
      <c r="E1942" t="s">
        <v>602</v>
      </c>
      <c r="F1942">
        <v>0.95499999999999996</v>
      </c>
      <c r="G1942">
        <v>180</v>
      </c>
      <c r="H1942">
        <v>171.9</v>
      </c>
      <c r="I1942">
        <v>-1</v>
      </c>
      <c r="J1942" s="1">
        <f>DATEVALUE(items[[#This Row],[date]])</f>
        <v>44129</v>
      </c>
    </row>
    <row r="1943" spans="1:10" ht="15" hidden="1" x14ac:dyDescent="0.25">
      <c r="A1943" t="s">
        <v>487</v>
      </c>
      <c r="B1943" t="s">
        <v>497</v>
      </c>
      <c r="C1943">
        <v>0</v>
      </c>
      <c r="D1943" t="s">
        <v>617</v>
      </c>
      <c r="E1943" t="s">
        <v>602</v>
      </c>
      <c r="F1943">
        <v>0.1</v>
      </c>
      <c r="G1943">
        <v>200</v>
      </c>
      <c r="H1943">
        <v>20</v>
      </c>
      <c r="I1943">
        <v>-1</v>
      </c>
      <c r="J1943" s="1">
        <f>DATEVALUE(items[[#This Row],[date]])</f>
        <v>44129</v>
      </c>
    </row>
    <row r="1944" spans="1:10" ht="15" hidden="1" x14ac:dyDescent="0.25">
      <c r="A1944" t="s">
        <v>487</v>
      </c>
      <c r="B1944" t="s">
        <v>498</v>
      </c>
      <c r="C1944">
        <v>0</v>
      </c>
      <c r="D1944" t="s">
        <v>647</v>
      </c>
      <c r="E1944" t="s">
        <v>602</v>
      </c>
      <c r="F1944">
        <v>0.68</v>
      </c>
      <c r="G1944">
        <v>49.999999999999993</v>
      </c>
      <c r="H1944">
        <v>34</v>
      </c>
      <c r="I1944">
        <v>-1</v>
      </c>
      <c r="J1944" s="1">
        <f>DATEVALUE(items[[#This Row],[date]])</f>
        <v>44129</v>
      </c>
    </row>
    <row r="1945" spans="1:10" ht="15" hidden="1" x14ac:dyDescent="0.25">
      <c r="A1945" t="s">
        <v>487</v>
      </c>
      <c r="B1945" t="s">
        <v>498</v>
      </c>
      <c r="C1945">
        <v>0</v>
      </c>
      <c r="D1945" t="s">
        <v>623</v>
      </c>
      <c r="E1945" t="s">
        <v>602</v>
      </c>
      <c r="F1945">
        <v>0.47</v>
      </c>
      <c r="G1945">
        <v>100</v>
      </c>
      <c r="H1945">
        <v>47</v>
      </c>
      <c r="I1945">
        <v>-1</v>
      </c>
      <c r="J1945" s="1">
        <f>DATEVALUE(items[[#This Row],[date]])</f>
        <v>44129</v>
      </c>
    </row>
    <row r="1946" spans="1:10" ht="15" hidden="1" x14ac:dyDescent="0.25">
      <c r="A1946" t="s">
        <v>487</v>
      </c>
      <c r="B1946" t="s">
        <v>498</v>
      </c>
      <c r="C1946">
        <v>0</v>
      </c>
      <c r="D1946" t="s">
        <v>627</v>
      </c>
      <c r="E1946" t="s">
        <v>602</v>
      </c>
      <c r="F1946">
        <v>0.23</v>
      </c>
      <c r="G1946">
        <v>60</v>
      </c>
      <c r="H1946">
        <v>13.8</v>
      </c>
      <c r="I1946">
        <v>-1</v>
      </c>
      <c r="J1946" s="1">
        <f>DATEVALUE(items[[#This Row],[date]])</f>
        <v>44129</v>
      </c>
    </row>
    <row r="1947" spans="1:10" ht="15" hidden="1" x14ac:dyDescent="0.25">
      <c r="A1947" t="s">
        <v>487</v>
      </c>
      <c r="B1947" t="s">
        <v>498</v>
      </c>
      <c r="C1947">
        <v>0</v>
      </c>
      <c r="D1947" t="s">
        <v>702</v>
      </c>
      <c r="E1947" t="s">
        <v>599</v>
      </c>
      <c r="F1947">
        <v>0.2</v>
      </c>
      <c r="G1947">
        <v>100</v>
      </c>
      <c r="H1947">
        <v>20</v>
      </c>
      <c r="I1947">
        <v>-1</v>
      </c>
      <c r="J1947" s="1">
        <f>DATEVALUE(items[[#This Row],[date]])</f>
        <v>44129</v>
      </c>
    </row>
    <row r="1948" spans="1:10" ht="15" hidden="1" x14ac:dyDescent="0.25">
      <c r="A1948" t="s">
        <v>487</v>
      </c>
      <c r="B1948" t="s">
        <v>498</v>
      </c>
      <c r="C1948">
        <v>0</v>
      </c>
      <c r="D1948" t="s">
        <v>628</v>
      </c>
      <c r="E1948" t="s">
        <v>599</v>
      </c>
      <c r="F1948">
        <v>0.1</v>
      </c>
      <c r="G1948">
        <v>100</v>
      </c>
      <c r="H1948">
        <v>10</v>
      </c>
      <c r="I1948">
        <v>-1</v>
      </c>
      <c r="J1948" s="1">
        <f>DATEVALUE(items[[#This Row],[date]])</f>
        <v>44129</v>
      </c>
    </row>
    <row r="1949" spans="1:10" ht="15" hidden="1" x14ac:dyDescent="0.25">
      <c r="A1949" t="s">
        <v>487</v>
      </c>
      <c r="B1949" t="s">
        <v>498</v>
      </c>
      <c r="C1949">
        <v>0</v>
      </c>
      <c r="D1949" t="s">
        <v>617</v>
      </c>
      <c r="E1949" t="s">
        <v>602</v>
      </c>
      <c r="F1949">
        <v>0.05</v>
      </c>
      <c r="G1949">
        <v>200</v>
      </c>
      <c r="H1949">
        <v>10</v>
      </c>
      <c r="I1949">
        <v>-1</v>
      </c>
      <c r="J1949" s="1">
        <f>DATEVALUE(items[[#This Row],[date]])</f>
        <v>44129</v>
      </c>
    </row>
    <row r="1950" spans="1:10" ht="15" hidden="1" x14ac:dyDescent="0.25">
      <c r="A1950" t="s">
        <v>487</v>
      </c>
      <c r="B1950" t="s">
        <v>498</v>
      </c>
      <c r="C1950">
        <v>0</v>
      </c>
      <c r="D1950" t="s">
        <v>662</v>
      </c>
      <c r="E1950" t="s">
        <v>602</v>
      </c>
      <c r="F1950">
        <v>0.26</v>
      </c>
      <c r="G1950">
        <v>50</v>
      </c>
      <c r="H1950">
        <v>13</v>
      </c>
      <c r="I1950">
        <v>-1</v>
      </c>
      <c r="J1950" s="1">
        <f>DATEVALUE(items[[#This Row],[date]])</f>
        <v>44129</v>
      </c>
    </row>
    <row r="1951" spans="1:10" ht="15" hidden="1" x14ac:dyDescent="0.25">
      <c r="A1951" t="s">
        <v>487</v>
      </c>
      <c r="B1951" t="s">
        <v>498</v>
      </c>
      <c r="C1951">
        <v>0</v>
      </c>
      <c r="D1951" t="s">
        <v>608</v>
      </c>
      <c r="E1951" t="s">
        <v>599</v>
      </c>
      <c r="F1951">
        <v>0.21</v>
      </c>
      <c r="G1951">
        <v>100</v>
      </c>
      <c r="H1951">
        <v>21</v>
      </c>
      <c r="I1951">
        <v>-1</v>
      </c>
      <c r="J1951" s="1">
        <f>DATEVALUE(items[[#This Row],[date]])</f>
        <v>44129</v>
      </c>
    </row>
    <row r="1952" spans="1:10" ht="15" hidden="1" x14ac:dyDescent="0.25">
      <c r="A1952" t="s">
        <v>487</v>
      </c>
      <c r="B1952" t="s">
        <v>499</v>
      </c>
      <c r="C1952">
        <v>0</v>
      </c>
      <c r="D1952" t="s">
        <v>627</v>
      </c>
      <c r="E1952" t="s">
        <v>602</v>
      </c>
      <c r="F1952">
        <v>0.2</v>
      </c>
      <c r="G1952">
        <v>60</v>
      </c>
      <c r="H1952">
        <v>12</v>
      </c>
      <c r="I1952">
        <v>-1</v>
      </c>
      <c r="J1952" s="1">
        <f>DATEVALUE(items[[#This Row],[date]])</f>
        <v>44129</v>
      </c>
    </row>
    <row r="1953" spans="1:10" ht="15" hidden="1" x14ac:dyDescent="0.25">
      <c r="A1953" t="s">
        <v>487</v>
      </c>
      <c r="B1953" t="s">
        <v>500</v>
      </c>
      <c r="C1953">
        <v>0</v>
      </c>
      <c r="D1953" t="s">
        <v>625</v>
      </c>
      <c r="E1953" t="s">
        <v>599</v>
      </c>
      <c r="F1953">
        <v>1</v>
      </c>
      <c r="G1953">
        <v>40</v>
      </c>
      <c r="H1953">
        <v>40</v>
      </c>
      <c r="I1953">
        <v>-1</v>
      </c>
      <c r="J1953" s="1">
        <f>DATEVALUE(items[[#This Row],[date]])</f>
        <v>44129</v>
      </c>
    </row>
    <row r="1954" spans="1:10" ht="15" hidden="1" x14ac:dyDescent="0.25">
      <c r="A1954" t="s">
        <v>487</v>
      </c>
      <c r="B1954" t="s">
        <v>501</v>
      </c>
      <c r="C1954">
        <v>0</v>
      </c>
      <c r="D1954" t="s">
        <v>596</v>
      </c>
      <c r="E1954" t="s">
        <v>597</v>
      </c>
      <c r="F1954">
        <v>1</v>
      </c>
      <c r="G1954">
        <v>40</v>
      </c>
      <c r="H1954">
        <v>40</v>
      </c>
      <c r="I1954">
        <v>-1</v>
      </c>
      <c r="J1954" s="1">
        <f>DATEVALUE(items[[#This Row],[date]])</f>
        <v>44129</v>
      </c>
    </row>
    <row r="1955" spans="1:10" ht="15" hidden="1" x14ac:dyDescent="0.25">
      <c r="A1955" t="s">
        <v>487</v>
      </c>
      <c r="B1955" t="s">
        <v>501</v>
      </c>
      <c r="C1955">
        <v>0</v>
      </c>
      <c r="D1955" t="s">
        <v>712</v>
      </c>
      <c r="E1955" t="s">
        <v>597</v>
      </c>
      <c r="F1955">
        <v>1</v>
      </c>
      <c r="G1955">
        <v>70</v>
      </c>
      <c r="H1955">
        <v>70</v>
      </c>
      <c r="I1955">
        <v>-1</v>
      </c>
      <c r="J1955" s="1">
        <f>DATEVALUE(items[[#This Row],[date]])</f>
        <v>44129</v>
      </c>
    </row>
    <row r="1956" spans="1:10" ht="15" hidden="1" x14ac:dyDescent="0.25">
      <c r="A1956" t="s">
        <v>487</v>
      </c>
      <c r="B1956" t="s">
        <v>501</v>
      </c>
      <c r="C1956">
        <v>0</v>
      </c>
      <c r="D1956" t="s">
        <v>713</v>
      </c>
      <c r="E1956" t="s">
        <v>597</v>
      </c>
      <c r="F1956">
        <v>1</v>
      </c>
      <c r="G1956">
        <v>40</v>
      </c>
      <c r="H1956">
        <v>40</v>
      </c>
      <c r="I1956">
        <v>-1</v>
      </c>
      <c r="J1956" s="1">
        <f>DATEVALUE(items[[#This Row],[date]])</f>
        <v>44129</v>
      </c>
    </row>
    <row r="1957" spans="1:10" ht="15" hidden="1" x14ac:dyDescent="0.25">
      <c r="A1957" t="s">
        <v>487</v>
      </c>
      <c r="B1957" t="s">
        <v>501</v>
      </c>
      <c r="C1957">
        <v>0</v>
      </c>
      <c r="D1957" t="s">
        <v>664</v>
      </c>
      <c r="E1957" t="s">
        <v>597</v>
      </c>
      <c r="F1957">
        <v>2.2999999999999998</v>
      </c>
      <c r="G1957">
        <v>50.000000000000007</v>
      </c>
      <c r="H1957">
        <v>115</v>
      </c>
      <c r="I1957">
        <v>-1</v>
      </c>
      <c r="J1957" s="1">
        <f>DATEVALUE(items[[#This Row],[date]])</f>
        <v>44129</v>
      </c>
    </row>
    <row r="1958" spans="1:10" ht="15" hidden="1" x14ac:dyDescent="0.25">
      <c r="A1958" t="s">
        <v>487</v>
      </c>
      <c r="B1958" t="s">
        <v>501</v>
      </c>
      <c r="C1958">
        <v>0</v>
      </c>
      <c r="D1958" t="s">
        <v>623</v>
      </c>
      <c r="E1958" t="s">
        <v>602</v>
      </c>
      <c r="F1958">
        <v>0.89</v>
      </c>
      <c r="G1958">
        <v>100</v>
      </c>
      <c r="H1958">
        <v>89</v>
      </c>
      <c r="I1958">
        <v>-1</v>
      </c>
      <c r="J1958" s="1">
        <f>DATEVALUE(items[[#This Row],[date]])</f>
        <v>44129</v>
      </c>
    </row>
    <row r="1959" spans="1:10" ht="15" hidden="1" x14ac:dyDescent="0.25">
      <c r="A1959" t="s">
        <v>487</v>
      </c>
      <c r="B1959" t="s">
        <v>501</v>
      </c>
      <c r="C1959">
        <v>0</v>
      </c>
      <c r="D1959" t="s">
        <v>647</v>
      </c>
      <c r="E1959" t="s">
        <v>602</v>
      </c>
      <c r="F1959">
        <v>1.5</v>
      </c>
      <c r="G1959">
        <v>0</v>
      </c>
      <c r="H1959">
        <v>0</v>
      </c>
      <c r="I1959">
        <v>-1</v>
      </c>
      <c r="J1959" s="1">
        <f>DATEVALUE(items[[#This Row],[date]])</f>
        <v>44129</v>
      </c>
    </row>
    <row r="1960" spans="1:10" ht="15" hidden="1" x14ac:dyDescent="0.25">
      <c r="A1960" t="s">
        <v>487</v>
      </c>
      <c r="B1960" t="s">
        <v>501</v>
      </c>
      <c r="C1960">
        <v>0</v>
      </c>
      <c r="D1960" t="s">
        <v>626</v>
      </c>
      <c r="E1960" t="s">
        <v>602</v>
      </c>
      <c r="F1960">
        <v>2.35</v>
      </c>
      <c r="G1960">
        <v>50</v>
      </c>
      <c r="H1960">
        <v>117.5</v>
      </c>
      <c r="I1960">
        <v>-1</v>
      </c>
      <c r="J1960" s="1">
        <f>DATEVALUE(items[[#This Row],[date]])</f>
        <v>44129</v>
      </c>
    </row>
    <row r="1961" spans="1:10" ht="15" hidden="1" x14ac:dyDescent="0.25">
      <c r="A1961" t="s">
        <v>487</v>
      </c>
      <c r="B1961" t="s">
        <v>501</v>
      </c>
      <c r="C1961">
        <v>0</v>
      </c>
      <c r="D1961" t="s">
        <v>647</v>
      </c>
      <c r="E1961" t="s">
        <v>602</v>
      </c>
      <c r="F1961">
        <v>3</v>
      </c>
      <c r="G1961">
        <v>50</v>
      </c>
      <c r="H1961">
        <v>150</v>
      </c>
      <c r="I1961">
        <v>-1</v>
      </c>
      <c r="J1961" s="1">
        <f>DATEVALUE(items[[#This Row],[date]])</f>
        <v>44129</v>
      </c>
    </row>
    <row r="1962" spans="1:10" ht="15" hidden="1" x14ac:dyDescent="0.25">
      <c r="A1962" t="s">
        <v>487</v>
      </c>
      <c r="B1962" t="s">
        <v>502</v>
      </c>
      <c r="C1962">
        <v>0</v>
      </c>
      <c r="D1962" t="s">
        <v>608</v>
      </c>
      <c r="E1962" t="s">
        <v>599</v>
      </c>
      <c r="F1962">
        <v>0.26</v>
      </c>
      <c r="G1962">
        <v>100</v>
      </c>
      <c r="H1962">
        <v>26</v>
      </c>
      <c r="I1962">
        <v>-1</v>
      </c>
      <c r="J1962" s="1">
        <f>DATEVALUE(items[[#This Row],[date]])</f>
        <v>44129</v>
      </c>
    </row>
    <row r="1963" spans="1:10" ht="15" hidden="1" x14ac:dyDescent="0.25">
      <c r="A1963" t="s">
        <v>487</v>
      </c>
      <c r="B1963" t="s">
        <v>502</v>
      </c>
      <c r="C1963">
        <v>0</v>
      </c>
      <c r="D1963" t="s">
        <v>608</v>
      </c>
      <c r="E1963" t="s">
        <v>599</v>
      </c>
      <c r="F1963">
        <v>0.3</v>
      </c>
      <c r="G1963">
        <v>100</v>
      </c>
      <c r="H1963">
        <v>30</v>
      </c>
      <c r="I1963">
        <v>-1</v>
      </c>
      <c r="J1963" s="1">
        <f>DATEVALUE(items[[#This Row],[date]])</f>
        <v>44129</v>
      </c>
    </row>
    <row r="1964" spans="1:10" ht="15" hidden="1" x14ac:dyDescent="0.25">
      <c r="A1964" t="s">
        <v>487</v>
      </c>
      <c r="B1964" t="s">
        <v>503</v>
      </c>
      <c r="C1964">
        <v>0</v>
      </c>
      <c r="D1964" t="s">
        <v>596</v>
      </c>
      <c r="E1964" t="s">
        <v>597</v>
      </c>
      <c r="F1964">
        <v>1</v>
      </c>
      <c r="G1964">
        <v>40</v>
      </c>
      <c r="H1964">
        <v>40</v>
      </c>
      <c r="I1964">
        <v>-1</v>
      </c>
      <c r="J1964" s="1">
        <f>DATEVALUE(items[[#This Row],[date]])</f>
        <v>44129</v>
      </c>
    </row>
    <row r="1965" spans="1:10" ht="15" hidden="1" x14ac:dyDescent="0.25">
      <c r="A1965" t="s">
        <v>487</v>
      </c>
      <c r="B1965" t="s">
        <v>504</v>
      </c>
      <c r="C1965">
        <v>0</v>
      </c>
      <c r="D1965" t="s">
        <v>648</v>
      </c>
      <c r="E1965" t="s">
        <v>602</v>
      </c>
      <c r="F1965">
        <v>1</v>
      </c>
      <c r="G1965">
        <v>20</v>
      </c>
      <c r="H1965">
        <v>20</v>
      </c>
      <c r="I1965">
        <v>-1</v>
      </c>
      <c r="J1965" s="1">
        <f>DATEVALUE(items[[#This Row],[date]])</f>
        <v>44129</v>
      </c>
    </row>
    <row r="1966" spans="1:10" ht="15" hidden="1" x14ac:dyDescent="0.25">
      <c r="A1966" t="s">
        <v>487</v>
      </c>
      <c r="B1966" t="s">
        <v>504</v>
      </c>
      <c r="C1966">
        <v>0</v>
      </c>
      <c r="D1966" t="s">
        <v>628</v>
      </c>
      <c r="E1966" t="s">
        <v>599</v>
      </c>
      <c r="F1966">
        <v>0.2</v>
      </c>
      <c r="G1966">
        <v>100</v>
      </c>
      <c r="H1966">
        <v>20</v>
      </c>
      <c r="I1966">
        <v>-1</v>
      </c>
      <c r="J1966" s="1">
        <f>DATEVALUE(items[[#This Row],[date]])</f>
        <v>44129</v>
      </c>
    </row>
    <row r="1967" spans="1:10" ht="15" hidden="1" x14ac:dyDescent="0.25">
      <c r="A1967" t="s">
        <v>487</v>
      </c>
      <c r="B1967" t="s">
        <v>504</v>
      </c>
      <c r="C1967">
        <v>0</v>
      </c>
      <c r="D1967" t="s">
        <v>647</v>
      </c>
      <c r="E1967" t="s">
        <v>602</v>
      </c>
      <c r="F1967">
        <v>0.57999999999999996</v>
      </c>
      <c r="G1967">
        <v>50</v>
      </c>
      <c r="H1967">
        <v>29</v>
      </c>
      <c r="I1967">
        <v>-1</v>
      </c>
      <c r="J1967" s="1">
        <f>DATEVALUE(items[[#This Row],[date]])</f>
        <v>44129</v>
      </c>
    </row>
    <row r="1968" spans="1:10" ht="15" hidden="1" x14ac:dyDescent="0.25">
      <c r="A1968" t="s">
        <v>487</v>
      </c>
      <c r="B1968" t="s">
        <v>504</v>
      </c>
      <c r="C1968">
        <v>0</v>
      </c>
      <c r="D1968" t="s">
        <v>596</v>
      </c>
      <c r="E1968" t="s">
        <v>597</v>
      </c>
      <c r="F1968">
        <v>1</v>
      </c>
      <c r="G1968">
        <v>40</v>
      </c>
      <c r="H1968">
        <v>40</v>
      </c>
      <c r="I1968">
        <v>-1</v>
      </c>
      <c r="J1968" s="1">
        <f>DATEVALUE(items[[#This Row],[date]])</f>
        <v>44129</v>
      </c>
    </row>
    <row r="1969" spans="1:10" ht="15" hidden="1" x14ac:dyDescent="0.25">
      <c r="A1969" t="s">
        <v>487</v>
      </c>
      <c r="B1969" t="s">
        <v>504</v>
      </c>
      <c r="C1969">
        <v>0</v>
      </c>
      <c r="D1969" t="s">
        <v>662</v>
      </c>
      <c r="E1969" t="s">
        <v>602</v>
      </c>
      <c r="F1969">
        <v>1</v>
      </c>
      <c r="G1969">
        <v>50</v>
      </c>
      <c r="H1969">
        <v>50</v>
      </c>
      <c r="I1969">
        <v>-1</v>
      </c>
      <c r="J1969" s="1">
        <f>DATEVALUE(items[[#This Row],[date]])</f>
        <v>44129</v>
      </c>
    </row>
    <row r="1970" spans="1:10" ht="15" hidden="1" x14ac:dyDescent="0.25">
      <c r="A1970" t="s">
        <v>487</v>
      </c>
      <c r="B1970" t="s">
        <v>505</v>
      </c>
      <c r="C1970">
        <v>0</v>
      </c>
      <c r="D1970" t="s">
        <v>623</v>
      </c>
      <c r="E1970" t="s">
        <v>602</v>
      </c>
      <c r="F1970">
        <v>0.3</v>
      </c>
      <c r="G1970">
        <v>100</v>
      </c>
      <c r="H1970">
        <v>30</v>
      </c>
      <c r="I1970">
        <v>-1</v>
      </c>
      <c r="J1970" s="1">
        <f>DATEVALUE(items[[#This Row],[date]])</f>
        <v>44129</v>
      </c>
    </row>
    <row r="1971" spans="1:10" ht="15" hidden="1" x14ac:dyDescent="0.25">
      <c r="A1971" t="s">
        <v>487</v>
      </c>
      <c r="B1971" t="s">
        <v>505</v>
      </c>
      <c r="C1971">
        <v>0</v>
      </c>
      <c r="D1971" t="s">
        <v>604</v>
      </c>
      <c r="E1971" t="s">
        <v>602</v>
      </c>
      <c r="F1971">
        <v>0.8</v>
      </c>
      <c r="G1971">
        <v>50</v>
      </c>
      <c r="H1971">
        <v>40</v>
      </c>
      <c r="I1971">
        <v>-1</v>
      </c>
      <c r="J1971" s="1">
        <f>DATEVALUE(items[[#This Row],[date]])</f>
        <v>44129</v>
      </c>
    </row>
    <row r="1972" spans="1:10" ht="15" hidden="1" x14ac:dyDescent="0.25">
      <c r="A1972" t="s">
        <v>487</v>
      </c>
      <c r="B1972" t="s">
        <v>506</v>
      </c>
      <c r="C1972">
        <v>0</v>
      </c>
      <c r="D1972" t="s">
        <v>708</v>
      </c>
      <c r="E1972" t="s">
        <v>619</v>
      </c>
      <c r="F1972">
        <v>0.48</v>
      </c>
      <c r="G1972">
        <v>150</v>
      </c>
      <c r="H1972">
        <v>72</v>
      </c>
      <c r="I1972">
        <v>-1</v>
      </c>
      <c r="J1972" s="1">
        <f>DATEVALUE(items[[#This Row],[date]])</f>
        <v>44129</v>
      </c>
    </row>
    <row r="1973" spans="1:10" ht="15" hidden="1" x14ac:dyDescent="0.25">
      <c r="A1973" t="s">
        <v>487</v>
      </c>
      <c r="B1973" t="s">
        <v>506</v>
      </c>
      <c r="C1973">
        <v>0</v>
      </c>
      <c r="D1973" t="s">
        <v>708</v>
      </c>
      <c r="E1973" t="s">
        <v>619</v>
      </c>
      <c r="F1973">
        <v>0.42</v>
      </c>
      <c r="G1973">
        <v>150</v>
      </c>
      <c r="H1973">
        <v>63</v>
      </c>
      <c r="I1973">
        <v>-1</v>
      </c>
      <c r="J1973" s="1">
        <f>DATEVALUE(items[[#This Row],[date]])</f>
        <v>44129</v>
      </c>
    </row>
    <row r="1974" spans="1:10" ht="15" hidden="1" x14ac:dyDescent="0.25">
      <c r="A1974" t="s">
        <v>487</v>
      </c>
      <c r="B1974" t="s">
        <v>506</v>
      </c>
      <c r="C1974">
        <v>0</v>
      </c>
      <c r="D1974" t="s">
        <v>720</v>
      </c>
      <c r="E1974" t="s">
        <v>619</v>
      </c>
      <c r="F1974">
        <v>0.4</v>
      </c>
      <c r="G1974">
        <v>250</v>
      </c>
      <c r="H1974">
        <v>100</v>
      </c>
      <c r="I1974">
        <v>-1</v>
      </c>
      <c r="J1974" s="1">
        <f>DATEVALUE(items[[#This Row],[date]])</f>
        <v>44129</v>
      </c>
    </row>
    <row r="1975" spans="1:10" ht="15" hidden="1" x14ac:dyDescent="0.25">
      <c r="A1975" t="s">
        <v>487</v>
      </c>
      <c r="B1975" t="s">
        <v>506</v>
      </c>
      <c r="C1975">
        <v>0</v>
      </c>
      <c r="D1975" t="s">
        <v>640</v>
      </c>
      <c r="E1975" t="s">
        <v>619</v>
      </c>
      <c r="F1975">
        <v>0.2</v>
      </c>
      <c r="G1975">
        <v>300</v>
      </c>
      <c r="H1975">
        <v>60</v>
      </c>
      <c r="I1975">
        <v>-1</v>
      </c>
      <c r="J1975" s="1">
        <f>DATEVALUE(items[[#This Row],[date]])</f>
        <v>44129</v>
      </c>
    </row>
    <row r="1976" spans="1:10" ht="15" hidden="1" x14ac:dyDescent="0.25">
      <c r="A1976" t="s">
        <v>487</v>
      </c>
      <c r="B1976" t="s">
        <v>506</v>
      </c>
      <c r="C1976">
        <v>0</v>
      </c>
      <c r="D1976" t="s">
        <v>625</v>
      </c>
      <c r="E1976" t="s">
        <v>599</v>
      </c>
      <c r="F1976">
        <v>1</v>
      </c>
      <c r="G1976">
        <v>40</v>
      </c>
      <c r="H1976">
        <v>40</v>
      </c>
      <c r="I1976">
        <v>-1</v>
      </c>
      <c r="J1976" s="1">
        <f>DATEVALUE(items[[#This Row],[date]])</f>
        <v>44129</v>
      </c>
    </row>
    <row r="1977" spans="1:10" ht="15" hidden="1" x14ac:dyDescent="0.25">
      <c r="A1977" t="s">
        <v>487</v>
      </c>
      <c r="B1977" t="s">
        <v>506</v>
      </c>
      <c r="C1977">
        <v>0</v>
      </c>
      <c r="D1977" t="s">
        <v>637</v>
      </c>
      <c r="E1977" t="s">
        <v>602</v>
      </c>
      <c r="F1977">
        <v>0.49</v>
      </c>
      <c r="G1977">
        <v>180</v>
      </c>
      <c r="H1977">
        <v>88.2</v>
      </c>
      <c r="I1977">
        <v>-1</v>
      </c>
      <c r="J1977" s="1">
        <f>DATEVALUE(items[[#This Row],[date]])</f>
        <v>44129</v>
      </c>
    </row>
    <row r="1978" spans="1:10" ht="15" hidden="1" x14ac:dyDescent="0.25">
      <c r="A1978" t="s">
        <v>487</v>
      </c>
      <c r="B1978" t="s">
        <v>507</v>
      </c>
      <c r="C1978">
        <v>0</v>
      </c>
      <c r="D1978" t="s">
        <v>625</v>
      </c>
      <c r="E1978" t="s">
        <v>599</v>
      </c>
      <c r="F1978">
        <v>1</v>
      </c>
      <c r="G1978">
        <v>40</v>
      </c>
      <c r="H1978">
        <v>40</v>
      </c>
      <c r="I1978">
        <v>-1</v>
      </c>
      <c r="J1978" s="1">
        <f>DATEVALUE(items[[#This Row],[date]])</f>
        <v>44129</v>
      </c>
    </row>
    <row r="1979" spans="1:10" ht="15" hidden="1" x14ac:dyDescent="0.25">
      <c r="A1979" t="s">
        <v>487</v>
      </c>
      <c r="B1979" t="s">
        <v>507</v>
      </c>
      <c r="C1979">
        <v>0</v>
      </c>
      <c r="D1979" t="s">
        <v>600</v>
      </c>
      <c r="E1979" t="s">
        <v>599</v>
      </c>
      <c r="F1979">
        <v>0.1</v>
      </c>
      <c r="G1979">
        <v>100</v>
      </c>
      <c r="H1979">
        <v>10</v>
      </c>
      <c r="I1979">
        <v>-1</v>
      </c>
      <c r="J1979" s="1">
        <f>DATEVALUE(items[[#This Row],[date]])</f>
        <v>44129</v>
      </c>
    </row>
    <row r="1980" spans="1:10" ht="15" hidden="1" x14ac:dyDescent="0.25">
      <c r="A1980" t="s">
        <v>487</v>
      </c>
      <c r="B1980" t="s">
        <v>508</v>
      </c>
      <c r="C1980">
        <v>0</v>
      </c>
      <c r="D1980" t="s">
        <v>664</v>
      </c>
      <c r="E1980" t="s">
        <v>597</v>
      </c>
      <c r="F1980">
        <v>2</v>
      </c>
      <c r="G1980">
        <v>50</v>
      </c>
      <c r="H1980">
        <v>100</v>
      </c>
      <c r="I1980">
        <v>-1</v>
      </c>
      <c r="J1980" s="1">
        <f>DATEVALUE(items[[#This Row],[date]])</f>
        <v>44129</v>
      </c>
    </row>
    <row r="1981" spans="1:10" ht="15" hidden="1" x14ac:dyDescent="0.25">
      <c r="A1981" t="s">
        <v>487</v>
      </c>
      <c r="B1981" t="s">
        <v>509</v>
      </c>
      <c r="C1981">
        <v>0</v>
      </c>
      <c r="D1981" t="s">
        <v>614</v>
      </c>
      <c r="E1981" t="s">
        <v>599</v>
      </c>
      <c r="F1981">
        <v>0.3</v>
      </c>
      <c r="G1981">
        <v>100</v>
      </c>
      <c r="H1981">
        <v>30</v>
      </c>
      <c r="I1981">
        <v>-1</v>
      </c>
      <c r="J1981" s="1">
        <f>DATEVALUE(items[[#This Row],[date]])</f>
        <v>44129</v>
      </c>
    </row>
    <row r="1982" spans="1:10" ht="15" hidden="1" x14ac:dyDescent="0.25">
      <c r="A1982" t="s">
        <v>487</v>
      </c>
      <c r="B1982" t="s">
        <v>509</v>
      </c>
      <c r="C1982">
        <v>0</v>
      </c>
      <c r="D1982" t="s">
        <v>664</v>
      </c>
      <c r="E1982" t="s">
        <v>597</v>
      </c>
      <c r="F1982">
        <v>1.08</v>
      </c>
      <c r="G1982">
        <v>50</v>
      </c>
      <c r="H1982">
        <v>54</v>
      </c>
      <c r="I1982">
        <v>-1</v>
      </c>
      <c r="J1982" s="1">
        <f>DATEVALUE(items[[#This Row],[date]])</f>
        <v>44129</v>
      </c>
    </row>
    <row r="1983" spans="1:10" ht="15" hidden="1" x14ac:dyDescent="0.25">
      <c r="A1983" t="s">
        <v>487</v>
      </c>
      <c r="B1983" t="s">
        <v>510</v>
      </c>
      <c r="C1983">
        <v>0</v>
      </c>
      <c r="D1983" t="s">
        <v>596</v>
      </c>
      <c r="E1983" t="s">
        <v>597</v>
      </c>
      <c r="F1983">
        <v>2</v>
      </c>
      <c r="G1983">
        <v>40</v>
      </c>
      <c r="H1983">
        <v>80</v>
      </c>
      <c r="I1983">
        <v>-1</v>
      </c>
      <c r="J1983" s="1">
        <f>DATEVALUE(items[[#This Row],[date]])</f>
        <v>44129</v>
      </c>
    </row>
    <row r="1984" spans="1:10" ht="15" hidden="1" x14ac:dyDescent="0.25">
      <c r="A1984" t="s">
        <v>487</v>
      </c>
      <c r="B1984" t="s">
        <v>510</v>
      </c>
      <c r="C1984">
        <v>0</v>
      </c>
      <c r="D1984" t="s">
        <v>627</v>
      </c>
      <c r="E1984" t="s">
        <v>602</v>
      </c>
      <c r="F1984">
        <v>0.62</v>
      </c>
      <c r="G1984">
        <v>60.000000000000007</v>
      </c>
      <c r="H1984">
        <v>37.200000000000003</v>
      </c>
      <c r="I1984">
        <v>-1</v>
      </c>
      <c r="J1984" s="1">
        <f>DATEVALUE(items[[#This Row],[date]])</f>
        <v>44129</v>
      </c>
    </row>
    <row r="1985" spans="1:10" ht="15" hidden="1" x14ac:dyDescent="0.25">
      <c r="A1985" t="s">
        <v>487</v>
      </c>
      <c r="B1985" t="s">
        <v>511</v>
      </c>
      <c r="C1985">
        <v>0</v>
      </c>
      <c r="D1985" t="s">
        <v>637</v>
      </c>
      <c r="E1985" t="s">
        <v>602</v>
      </c>
      <c r="F1985">
        <v>0.43</v>
      </c>
      <c r="G1985">
        <v>180.00000000000003</v>
      </c>
      <c r="H1985">
        <v>77.400000000000006</v>
      </c>
      <c r="I1985">
        <v>-1</v>
      </c>
      <c r="J1985" s="1">
        <f>DATEVALUE(items[[#This Row],[date]])</f>
        <v>44129</v>
      </c>
    </row>
    <row r="1986" spans="1:10" ht="15" hidden="1" x14ac:dyDescent="0.25">
      <c r="A1986" t="s">
        <v>487</v>
      </c>
      <c r="B1986" t="s">
        <v>512</v>
      </c>
      <c r="C1986">
        <v>0</v>
      </c>
      <c r="D1986" t="s">
        <v>613</v>
      </c>
      <c r="E1986" t="s">
        <v>599</v>
      </c>
      <c r="F1986">
        <v>0.5</v>
      </c>
      <c r="G1986">
        <v>100</v>
      </c>
      <c r="H1986">
        <v>50</v>
      </c>
      <c r="I1986">
        <v>-1</v>
      </c>
      <c r="J1986" s="1">
        <f>DATEVALUE(items[[#This Row],[date]])</f>
        <v>44129</v>
      </c>
    </row>
    <row r="1987" spans="1:10" ht="15" hidden="1" x14ac:dyDescent="0.25">
      <c r="A1987" t="s">
        <v>487</v>
      </c>
      <c r="B1987" t="s">
        <v>513</v>
      </c>
      <c r="C1987">
        <v>0</v>
      </c>
      <c r="D1987" t="s">
        <v>648</v>
      </c>
      <c r="E1987" t="s">
        <v>602</v>
      </c>
      <c r="F1987">
        <v>1</v>
      </c>
      <c r="G1987">
        <v>20</v>
      </c>
      <c r="H1987">
        <v>20</v>
      </c>
      <c r="I1987">
        <v>-1</v>
      </c>
      <c r="J1987" s="1">
        <f>DATEVALUE(items[[#This Row],[date]])</f>
        <v>44129</v>
      </c>
    </row>
    <row r="1988" spans="1:10" ht="15" hidden="1" x14ac:dyDescent="0.25">
      <c r="A1988" t="s">
        <v>487</v>
      </c>
      <c r="B1988" t="s">
        <v>514</v>
      </c>
      <c r="C1988">
        <v>0</v>
      </c>
      <c r="D1988" t="s">
        <v>695</v>
      </c>
      <c r="E1988" t="s">
        <v>602</v>
      </c>
      <c r="F1988">
        <v>1.78</v>
      </c>
      <c r="G1988">
        <v>50</v>
      </c>
      <c r="H1988">
        <v>89</v>
      </c>
      <c r="I1988">
        <v>-1</v>
      </c>
      <c r="J1988" s="1">
        <f>DATEVALUE(items[[#This Row],[date]])</f>
        <v>44129</v>
      </c>
    </row>
    <row r="1989" spans="1:10" ht="15" hidden="1" x14ac:dyDescent="0.25">
      <c r="A1989" t="s">
        <v>487</v>
      </c>
      <c r="B1989" t="s">
        <v>514</v>
      </c>
      <c r="C1989">
        <v>0</v>
      </c>
      <c r="D1989" t="s">
        <v>648</v>
      </c>
      <c r="E1989" t="s">
        <v>602</v>
      </c>
      <c r="F1989">
        <v>1</v>
      </c>
      <c r="G1989">
        <v>20</v>
      </c>
      <c r="H1989">
        <v>20</v>
      </c>
      <c r="I1989">
        <v>-1</v>
      </c>
      <c r="J1989" s="1">
        <f>DATEVALUE(items[[#This Row],[date]])</f>
        <v>44129</v>
      </c>
    </row>
    <row r="1990" spans="1:10" ht="15" hidden="1" x14ac:dyDescent="0.25">
      <c r="A1990" t="s">
        <v>487</v>
      </c>
      <c r="B1990" t="s">
        <v>515</v>
      </c>
      <c r="C1990">
        <v>0</v>
      </c>
      <c r="D1990" t="s">
        <v>610</v>
      </c>
      <c r="E1990" t="s">
        <v>597</v>
      </c>
      <c r="F1990">
        <v>1</v>
      </c>
      <c r="G1990">
        <v>30</v>
      </c>
      <c r="H1990">
        <v>30</v>
      </c>
      <c r="I1990">
        <v>-1</v>
      </c>
      <c r="J1990" s="1">
        <f>DATEVALUE(items[[#This Row],[date]])</f>
        <v>44129</v>
      </c>
    </row>
    <row r="1991" spans="1:10" ht="15" hidden="1" x14ac:dyDescent="0.25">
      <c r="A1991" t="s">
        <v>487</v>
      </c>
      <c r="B1991" t="s">
        <v>516</v>
      </c>
      <c r="C1991">
        <v>0</v>
      </c>
      <c r="D1991" t="s">
        <v>625</v>
      </c>
      <c r="E1991" t="s">
        <v>599</v>
      </c>
      <c r="F1991">
        <v>1</v>
      </c>
      <c r="G1991">
        <v>40</v>
      </c>
      <c r="H1991">
        <v>40</v>
      </c>
      <c r="I1991">
        <v>-1</v>
      </c>
      <c r="J1991" s="1">
        <f>DATEVALUE(items[[#This Row],[date]])</f>
        <v>44129</v>
      </c>
    </row>
    <row r="1992" spans="1:10" ht="15" hidden="1" x14ac:dyDescent="0.25">
      <c r="A1992" t="s">
        <v>487</v>
      </c>
      <c r="B1992" t="s">
        <v>516</v>
      </c>
      <c r="C1992">
        <v>0</v>
      </c>
      <c r="D1992" t="s">
        <v>612</v>
      </c>
      <c r="E1992" t="s">
        <v>599</v>
      </c>
      <c r="F1992">
        <v>0.8</v>
      </c>
      <c r="G1992">
        <v>100</v>
      </c>
      <c r="H1992">
        <v>80</v>
      </c>
      <c r="I1992">
        <v>-1</v>
      </c>
      <c r="J1992" s="1">
        <f>DATEVALUE(items[[#This Row],[date]])</f>
        <v>44129</v>
      </c>
    </row>
    <row r="1993" spans="1:10" ht="15" hidden="1" x14ac:dyDescent="0.25">
      <c r="A1993" t="s">
        <v>487</v>
      </c>
      <c r="B1993" t="s">
        <v>517</v>
      </c>
      <c r="C1993">
        <v>0</v>
      </c>
      <c r="D1993" t="s">
        <v>626</v>
      </c>
      <c r="E1993" t="s">
        <v>602</v>
      </c>
      <c r="F1993">
        <v>1.3</v>
      </c>
      <c r="G1993">
        <v>50</v>
      </c>
      <c r="H1993">
        <v>65</v>
      </c>
      <c r="I1993">
        <v>-1</v>
      </c>
      <c r="J1993" s="1">
        <f>DATEVALUE(items[[#This Row],[date]])</f>
        <v>44129</v>
      </c>
    </row>
    <row r="1994" spans="1:10" ht="15" hidden="1" x14ac:dyDescent="0.25">
      <c r="A1994" t="s">
        <v>487</v>
      </c>
      <c r="B1994" t="s">
        <v>517</v>
      </c>
      <c r="C1994">
        <v>0</v>
      </c>
      <c r="D1994" t="s">
        <v>627</v>
      </c>
      <c r="E1994" t="s">
        <v>602</v>
      </c>
      <c r="F1994">
        <v>0.15</v>
      </c>
      <c r="G1994">
        <v>60</v>
      </c>
      <c r="H1994">
        <v>9</v>
      </c>
      <c r="I1994">
        <v>-1</v>
      </c>
      <c r="J1994" s="1">
        <f>DATEVALUE(items[[#This Row],[date]])</f>
        <v>44129</v>
      </c>
    </row>
    <row r="1995" spans="1:10" ht="15" hidden="1" x14ac:dyDescent="0.25">
      <c r="A1995" t="s">
        <v>487</v>
      </c>
      <c r="B1995" t="s">
        <v>518</v>
      </c>
      <c r="C1995">
        <v>0</v>
      </c>
      <c r="D1995" t="s">
        <v>596</v>
      </c>
      <c r="E1995" t="s">
        <v>597</v>
      </c>
      <c r="F1995">
        <v>1</v>
      </c>
      <c r="G1995">
        <v>40</v>
      </c>
      <c r="H1995">
        <v>40</v>
      </c>
      <c r="I1995">
        <v>-1</v>
      </c>
      <c r="J1995" s="1">
        <f>DATEVALUE(items[[#This Row],[date]])</f>
        <v>44129</v>
      </c>
    </row>
    <row r="1996" spans="1:10" ht="15" hidden="1" x14ac:dyDescent="0.25">
      <c r="A1996" t="s">
        <v>487</v>
      </c>
      <c r="B1996" t="s">
        <v>519</v>
      </c>
      <c r="C1996">
        <v>0</v>
      </c>
      <c r="D1996" t="s">
        <v>713</v>
      </c>
      <c r="E1996" t="s">
        <v>597</v>
      </c>
      <c r="F1996">
        <v>1</v>
      </c>
      <c r="G1996">
        <v>40</v>
      </c>
      <c r="H1996">
        <v>40</v>
      </c>
      <c r="I1996">
        <v>-1</v>
      </c>
      <c r="J1996" s="1">
        <f>DATEVALUE(items[[#This Row],[date]])</f>
        <v>44129</v>
      </c>
    </row>
    <row r="1997" spans="1:10" ht="15" hidden="1" x14ac:dyDescent="0.25">
      <c r="A1997" t="s">
        <v>487</v>
      </c>
      <c r="B1997" t="s">
        <v>520</v>
      </c>
      <c r="C1997">
        <v>0</v>
      </c>
      <c r="D1997" t="s">
        <v>655</v>
      </c>
      <c r="E1997" t="s">
        <v>602</v>
      </c>
      <c r="F1997">
        <v>1</v>
      </c>
      <c r="G1997">
        <v>50</v>
      </c>
      <c r="H1997">
        <v>50</v>
      </c>
      <c r="I1997">
        <v>-1</v>
      </c>
      <c r="J1997" s="1">
        <f>DATEVALUE(items[[#This Row],[date]])</f>
        <v>44129</v>
      </c>
    </row>
    <row r="1998" spans="1:10" ht="15" hidden="1" x14ac:dyDescent="0.25">
      <c r="A1998" t="s">
        <v>487</v>
      </c>
      <c r="B1998" t="s">
        <v>520</v>
      </c>
      <c r="C1998">
        <v>0</v>
      </c>
      <c r="D1998" t="s">
        <v>596</v>
      </c>
      <c r="E1998" t="s">
        <v>597</v>
      </c>
      <c r="F1998">
        <v>1</v>
      </c>
      <c r="G1998">
        <v>40</v>
      </c>
      <c r="H1998">
        <v>40</v>
      </c>
      <c r="I1998">
        <v>-1</v>
      </c>
      <c r="J1998" s="1">
        <f>DATEVALUE(items[[#This Row],[date]])</f>
        <v>44129</v>
      </c>
    </row>
    <row r="1999" spans="1:10" ht="15" hidden="1" x14ac:dyDescent="0.25">
      <c r="A1999" t="s">
        <v>487</v>
      </c>
      <c r="B1999" t="s">
        <v>521</v>
      </c>
      <c r="C1999">
        <v>0</v>
      </c>
      <c r="D1999" t="s">
        <v>625</v>
      </c>
      <c r="E1999" t="s">
        <v>599</v>
      </c>
      <c r="F1999">
        <v>1</v>
      </c>
      <c r="G1999">
        <v>40</v>
      </c>
      <c r="H1999">
        <v>40</v>
      </c>
      <c r="I1999">
        <v>-1</v>
      </c>
      <c r="J1999" s="1">
        <f>DATEVALUE(items[[#This Row],[date]])</f>
        <v>44129</v>
      </c>
    </row>
    <row r="2000" spans="1:10" ht="15" hidden="1" x14ac:dyDescent="0.25">
      <c r="A2000" t="s">
        <v>487</v>
      </c>
      <c r="B2000" t="s">
        <v>522</v>
      </c>
      <c r="C2000">
        <v>0</v>
      </c>
      <c r="D2000" t="s">
        <v>625</v>
      </c>
      <c r="E2000" t="s">
        <v>599</v>
      </c>
      <c r="F2000">
        <v>1</v>
      </c>
      <c r="G2000">
        <v>40</v>
      </c>
      <c r="H2000">
        <v>40</v>
      </c>
      <c r="I2000">
        <v>-1</v>
      </c>
      <c r="J2000" s="1">
        <f>DATEVALUE(items[[#This Row],[date]])</f>
        <v>44129</v>
      </c>
    </row>
    <row r="2001" spans="1:10" ht="15" hidden="1" x14ac:dyDescent="0.25">
      <c r="A2001" t="s">
        <v>487</v>
      </c>
      <c r="B2001" t="s">
        <v>522</v>
      </c>
      <c r="C2001">
        <v>0</v>
      </c>
      <c r="D2001" t="s">
        <v>632</v>
      </c>
      <c r="E2001" t="s">
        <v>602</v>
      </c>
      <c r="F2001">
        <v>0.5</v>
      </c>
      <c r="G2001">
        <v>50</v>
      </c>
      <c r="H2001">
        <v>25</v>
      </c>
      <c r="I2001">
        <v>-1</v>
      </c>
      <c r="J2001" s="1">
        <f>DATEVALUE(items[[#This Row],[date]])</f>
        <v>44129</v>
      </c>
    </row>
    <row r="2002" spans="1:10" ht="15" hidden="1" x14ac:dyDescent="0.25">
      <c r="A2002" t="s">
        <v>487</v>
      </c>
      <c r="B2002" t="s">
        <v>522</v>
      </c>
      <c r="C2002">
        <v>0</v>
      </c>
      <c r="D2002" t="s">
        <v>600</v>
      </c>
      <c r="E2002" t="s">
        <v>599</v>
      </c>
      <c r="F2002">
        <v>0.3</v>
      </c>
      <c r="G2002">
        <v>100</v>
      </c>
      <c r="H2002">
        <v>30</v>
      </c>
      <c r="I2002">
        <v>-1</v>
      </c>
      <c r="J2002" s="1">
        <f>DATEVALUE(items[[#This Row],[date]])</f>
        <v>44129</v>
      </c>
    </row>
    <row r="2003" spans="1:10" ht="15" hidden="1" x14ac:dyDescent="0.25">
      <c r="A2003" t="s">
        <v>487</v>
      </c>
      <c r="B2003" t="s">
        <v>522</v>
      </c>
      <c r="C2003">
        <v>0</v>
      </c>
      <c r="D2003" t="s">
        <v>627</v>
      </c>
      <c r="E2003" t="s">
        <v>602</v>
      </c>
      <c r="F2003">
        <v>1.7</v>
      </c>
      <c r="G2003">
        <v>60</v>
      </c>
      <c r="H2003">
        <v>102</v>
      </c>
      <c r="I2003">
        <v>-1</v>
      </c>
      <c r="J2003" s="1">
        <f>DATEVALUE(items[[#This Row],[date]])</f>
        <v>44129</v>
      </c>
    </row>
    <row r="2004" spans="1:10" ht="15" hidden="1" x14ac:dyDescent="0.25">
      <c r="A2004" t="s">
        <v>487</v>
      </c>
      <c r="B2004" t="s">
        <v>522</v>
      </c>
      <c r="C2004">
        <v>0</v>
      </c>
      <c r="D2004" t="s">
        <v>626</v>
      </c>
      <c r="E2004" t="s">
        <v>602</v>
      </c>
      <c r="F2004">
        <v>1.34</v>
      </c>
      <c r="G2004">
        <v>50</v>
      </c>
      <c r="H2004">
        <v>67</v>
      </c>
      <c r="I2004">
        <v>-1</v>
      </c>
      <c r="J2004" s="1">
        <f>DATEVALUE(items[[#This Row],[date]])</f>
        <v>44129</v>
      </c>
    </row>
    <row r="2005" spans="1:10" ht="15" hidden="1" x14ac:dyDescent="0.25">
      <c r="A2005" t="s">
        <v>487</v>
      </c>
      <c r="B2005" t="s">
        <v>522</v>
      </c>
      <c r="C2005">
        <v>0</v>
      </c>
      <c r="D2005" t="s">
        <v>650</v>
      </c>
      <c r="E2005" t="s">
        <v>602</v>
      </c>
      <c r="F2005">
        <v>0.36</v>
      </c>
      <c r="G2005">
        <v>200</v>
      </c>
      <c r="H2005">
        <v>72</v>
      </c>
      <c r="I2005">
        <v>-1</v>
      </c>
      <c r="J2005" s="1">
        <f>DATEVALUE(items[[#This Row],[date]])</f>
        <v>44129</v>
      </c>
    </row>
    <row r="2006" spans="1:10" ht="15" hidden="1" x14ac:dyDescent="0.25">
      <c r="A2006" t="s">
        <v>487</v>
      </c>
      <c r="B2006" t="s">
        <v>522</v>
      </c>
      <c r="C2006">
        <v>0</v>
      </c>
      <c r="D2006" t="s">
        <v>676</v>
      </c>
      <c r="E2006" t="s">
        <v>602</v>
      </c>
      <c r="F2006">
        <v>2.4</v>
      </c>
      <c r="G2006">
        <v>50</v>
      </c>
      <c r="H2006">
        <v>120</v>
      </c>
      <c r="I2006">
        <v>-1</v>
      </c>
      <c r="J2006" s="1">
        <f>DATEVALUE(items[[#This Row],[date]])</f>
        <v>44129</v>
      </c>
    </row>
    <row r="2007" spans="1:10" ht="15" hidden="1" x14ac:dyDescent="0.25">
      <c r="A2007" t="s">
        <v>487</v>
      </c>
      <c r="B2007" t="s">
        <v>522</v>
      </c>
      <c r="C2007">
        <v>0</v>
      </c>
      <c r="D2007" t="s">
        <v>653</v>
      </c>
      <c r="E2007" t="s">
        <v>602</v>
      </c>
      <c r="F2007">
        <v>0.25</v>
      </c>
      <c r="G2007">
        <v>200</v>
      </c>
      <c r="H2007">
        <v>50</v>
      </c>
      <c r="I2007">
        <v>-1</v>
      </c>
      <c r="J2007" s="1">
        <f>DATEVALUE(items[[#This Row],[date]])</f>
        <v>44129</v>
      </c>
    </row>
    <row r="2008" spans="1:10" ht="15" hidden="1" x14ac:dyDescent="0.25">
      <c r="A2008" t="s">
        <v>487</v>
      </c>
      <c r="B2008" t="s">
        <v>522</v>
      </c>
      <c r="C2008">
        <v>0</v>
      </c>
      <c r="D2008" t="s">
        <v>607</v>
      </c>
      <c r="E2008" t="s">
        <v>599</v>
      </c>
      <c r="F2008">
        <v>0.3</v>
      </c>
      <c r="G2008">
        <v>100</v>
      </c>
      <c r="H2008">
        <v>30</v>
      </c>
      <c r="I2008">
        <v>-1</v>
      </c>
      <c r="J2008" s="1">
        <f>DATEVALUE(items[[#This Row],[date]])</f>
        <v>44129</v>
      </c>
    </row>
    <row r="2009" spans="1:10" ht="15" hidden="1" x14ac:dyDescent="0.25">
      <c r="A2009" t="s">
        <v>487</v>
      </c>
      <c r="B2009" t="s">
        <v>522</v>
      </c>
      <c r="C2009">
        <v>0</v>
      </c>
      <c r="D2009" t="s">
        <v>662</v>
      </c>
      <c r="E2009" t="s">
        <v>602</v>
      </c>
      <c r="F2009">
        <v>1.3</v>
      </c>
      <c r="G2009">
        <v>50</v>
      </c>
      <c r="H2009">
        <v>65</v>
      </c>
      <c r="I2009">
        <v>-1</v>
      </c>
      <c r="J2009" s="1">
        <f>DATEVALUE(items[[#This Row],[date]])</f>
        <v>44129</v>
      </c>
    </row>
    <row r="2010" spans="1:10" ht="15" hidden="1" x14ac:dyDescent="0.25">
      <c r="A2010" t="s">
        <v>487</v>
      </c>
      <c r="B2010" t="s">
        <v>522</v>
      </c>
      <c r="C2010">
        <v>0</v>
      </c>
      <c r="D2010" t="s">
        <v>664</v>
      </c>
      <c r="E2010" t="s">
        <v>597</v>
      </c>
      <c r="F2010">
        <v>1</v>
      </c>
      <c r="G2010">
        <v>50</v>
      </c>
      <c r="H2010">
        <v>50</v>
      </c>
      <c r="I2010">
        <v>-1</v>
      </c>
      <c r="J2010" s="1">
        <f>DATEVALUE(items[[#This Row],[date]])</f>
        <v>44129</v>
      </c>
    </row>
    <row r="2011" spans="1:10" ht="15" hidden="1" x14ac:dyDescent="0.25">
      <c r="A2011" t="s">
        <v>487</v>
      </c>
      <c r="B2011" t="s">
        <v>522</v>
      </c>
      <c r="C2011">
        <v>0</v>
      </c>
      <c r="D2011" t="s">
        <v>608</v>
      </c>
      <c r="E2011" t="s">
        <v>599</v>
      </c>
      <c r="F2011">
        <v>0.4</v>
      </c>
      <c r="G2011">
        <v>100</v>
      </c>
      <c r="H2011">
        <v>40</v>
      </c>
      <c r="I2011">
        <v>-1</v>
      </c>
      <c r="J2011" s="1">
        <f>DATEVALUE(items[[#This Row],[date]])</f>
        <v>44129</v>
      </c>
    </row>
    <row r="2012" spans="1:10" ht="15" hidden="1" x14ac:dyDescent="0.25">
      <c r="A2012" t="s">
        <v>487</v>
      </c>
      <c r="B2012" t="s">
        <v>522</v>
      </c>
      <c r="C2012">
        <v>0</v>
      </c>
      <c r="D2012" t="s">
        <v>627</v>
      </c>
      <c r="E2012" t="s">
        <v>602</v>
      </c>
      <c r="F2012">
        <v>0.95</v>
      </c>
      <c r="G2012">
        <v>60</v>
      </c>
      <c r="H2012">
        <v>57</v>
      </c>
      <c r="I2012">
        <v>-1</v>
      </c>
      <c r="J2012" s="1">
        <f>DATEVALUE(items[[#This Row],[date]])</f>
        <v>44129</v>
      </c>
    </row>
    <row r="2013" spans="1:10" ht="15" hidden="1" x14ac:dyDescent="0.25">
      <c r="A2013" t="s">
        <v>487</v>
      </c>
      <c r="B2013" t="s">
        <v>523</v>
      </c>
      <c r="C2013">
        <v>0</v>
      </c>
      <c r="D2013" t="s">
        <v>627</v>
      </c>
      <c r="E2013" t="s">
        <v>602</v>
      </c>
      <c r="F2013">
        <v>0.2</v>
      </c>
      <c r="G2013">
        <v>60</v>
      </c>
      <c r="H2013">
        <v>12</v>
      </c>
      <c r="I2013">
        <v>-1</v>
      </c>
      <c r="J2013" s="1">
        <f>DATEVALUE(items[[#This Row],[date]])</f>
        <v>44129</v>
      </c>
    </row>
    <row r="2014" spans="1:10" ht="15" hidden="1" x14ac:dyDescent="0.25">
      <c r="A2014" t="s">
        <v>487</v>
      </c>
      <c r="B2014" t="s">
        <v>523</v>
      </c>
      <c r="C2014">
        <v>0</v>
      </c>
      <c r="D2014" t="s">
        <v>617</v>
      </c>
      <c r="E2014" t="s">
        <v>602</v>
      </c>
      <c r="F2014">
        <v>0.05</v>
      </c>
      <c r="G2014">
        <v>200</v>
      </c>
      <c r="H2014">
        <v>10</v>
      </c>
      <c r="I2014">
        <v>-1</v>
      </c>
      <c r="J2014" s="1">
        <f>DATEVALUE(items[[#This Row],[date]])</f>
        <v>44129</v>
      </c>
    </row>
    <row r="2015" spans="1:10" ht="15" hidden="1" x14ac:dyDescent="0.25">
      <c r="A2015" t="s">
        <v>487</v>
      </c>
      <c r="B2015" t="s">
        <v>523</v>
      </c>
      <c r="C2015">
        <v>0</v>
      </c>
      <c r="D2015" t="s">
        <v>662</v>
      </c>
      <c r="E2015" t="s">
        <v>602</v>
      </c>
      <c r="F2015">
        <v>0.2</v>
      </c>
      <c r="G2015">
        <v>50</v>
      </c>
      <c r="H2015">
        <v>10</v>
      </c>
      <c r="I2015">
        <v>-1</v>
      </c>
      <c r="J2015" s="1">
        <f>DATEVALUE(items[[#This Row],[date]])</f>
        <v>44129</v>
      </c>
    </row>
    <row r="2016" spans="1:10" ht="15" hidden="1" x14ac:dyDescent="0.25">
      <c r="A2016" t="s">
        <v>487</v>
      </c>
      <c r="B2016" t="s">
        <v>523</v>
      </c>
      <c r="C2016">
        <v>0</v>
      </c>
      <c r="D2016" t="s">
        <v>608</v>
      </c>
      <c r="E2016" t="s">
        <v>599</v>
      </c>
      <c r="F2016">
        <v>0.2</v>
      </c>
      <c r="G2016">
        <v>100</v>
      </c>
      <c r="H2016">
        <v>20</v>
      </c>
      <c r="I2016">
        <v>-1</v>
      </c>
      <c r="J2016" s="1">
        <f>DATEVALUE(items[[#This Row],[date]])</f>
        <v>44129</v>
      </c>
    </row>
    <row r="2017" spans="1:10" ht="15" hidden="1" x14ac:dyDescent="0.25">
      <c r="A2017" t="s">
        <v>487</v>
      </c>
      <c r="B2017" t="s">
        <v>523</v>
      </c>
      <c r="C2017">
        <v>0</v>
      </c>
      <c r="D2017" t="s">
        <v>628</v>
      </c>
      <c r="E2017" t="s">
        <v>599</v>
      </c>
      <c r="F2017">
        <v>0.2</v>
      </c>
      <c r="G2017">
        <v>100</v>
      </c>
      <c r="H2017">
        <v>20</v>
      </c>
      <c r="I2017">
        <v>-1</v>
      </c>
      <c r="J2017" s="1">
        <f>DATEVALUE(items[[#This Row],[date]])</f>
        <v>44129</v>
      </c>
    </row>
    <row r="2018" spans="1:10" ht="15" hidden="1" x14ac:dyDescent="0.25">
      <c r="A2018" t="s">
        <v>487</v>
      </c>
      <c r="B2018" t="s">
        <v>524</v>
      </c>
      <c r="C2018">
        <v>0</v>
      </c>
      <c r="D2018" t="s">
        <v>637</v>
      </c>
      <c r="E2018" t="s">
        <v>602</v>
      </c>
      <c r="F2018">
        <v>0.44</v>
      </c>
      <c r="G2018">
        <v>180</v>
      </c>
      <c r="H2018">
        <v>79.2</v>
      </c>
      <c r="I2018">
        <v>-1</v>
      </c>
      <c r="J2018" s="1">
        <f>DATEVALUE(items[[#This Row],[date]])</f>
        <v>44129</v>
      </c>
    </row>
    <row r="2019" spans="1:10" ht="15" hidden="1" x14ac:dyDescent="0.25">
      <c r="A2019" t="s">
        <v>487</v>
      </c>
      <c r="B2019" t="s">
        <v>524</v>
      </c>
      <c r="C2019">
        <v>0</v>
      </c>
      <c r="D2019" t="s">
        <v>600</v>
      </c>
      <c r="E2019" t="s">
        <v>599</v>
      </c>
      <c r="F2019">
        <v>0.2</v>
      </c>
      <c r="G2019">
        <v>100</v>
      </c>
      <c r="H2019">
        <v>20</v>
      </c>
      <c r="I2019">
        <v>-1</v>
      </c>
      <c r="J2019" s="1">
        <f>DATEVALUE(items[[#This Row],[date]])</f>
        <v>44129</v>
      </c>
    </row>
    <row r="2020" spans="1:10" ht="15" hidden="1" x14ac:dyDescent="0.25">
      <c r="A2020" t="s">
        <v>487</v>
      </c>
      <c r="B2020" t="s">
        <v>524</v>
      </c>
      <c r="C2020">
        <v>0</v>
      </c>
      <c r="D2020" t="s">
        <v>628</v>
      </c>
      <c r="E2020" t="s">
        <v>599</v>
      </c>
      <c r="F2020">
        <v>0.27</v>
      </c>
      <c r="G2020">
        <v>100</v>
      </c>
      <c r="H2020">
        <v>27</v>
      </c>
      <c r="I2020">
        <v>-1</v>
      </c>
      <c r="J2020" s="1">
        <f>DATEVALUE(items[[#This Row],[date]])</f>
        <v>44129</v>
      </c>
    </row>
    <row r="2021" spans="1:10" ht="15" hidden="1" x14ac:dyDescent="0.25">
      <c r="A2021" t="s">
        <v>487</v>
      </c>
      <c r="B2021" t="s">
        <v>524</v>
      </c>
      <c r="C2021">
        <v>0</v>
      </c>
      <c r="D2021" t="s">
        <v>651</v>
      </c>
      <c r="E2021" t="s">
        <v>599</v>
      </c>
      <c r="F2021">
        <v>0.1</v>
      </c>
      <c r="G2021">
        <v>100</v>
      </c>
      <c r="H2021">
        <v>10</v>
      </c>
      <c r="I2021">
        <v>-1</v>
      </c>
      <c r="J2021" s="1">
        <f>DATEVALUE(items[[#This Row],[date]])</f>
        <v>44129</v>
      </c>
    </row>
    <row r="2022" spans="1:10" ht="15" hidden="1" x14ac:dyDescent="0.25">
      <c r="A2022" t="s">
        <v>487</v>
      </c>
      <c r="B2022" t="s">
        <v>524</v>
      </c>
      <c r="C2022">
        <v>0</v>
      </c>
      <c r="D2022" t="s">
        <v>702</v>
      </c>
      <c r="E2022" t="s">
        <v>599</v>
      </c>
      <c r="F2022">
        <v>0.1</v>
      </c>
      <c r="G2022">
        <v>100</v>
      </c>
      <c r="H2022">
        <v>10</v>
      </c>
      <c r="I2022">
        <v>-1</v>
      </c>
      <c r="J2022" s="1">
        <f>DATEVALUE(items[[#This Row],[date]])</f>
        <v>44129</v>
      </c>
    </row>
    <row r="2023" spans="1:10" ht="15" hidden="1" x14ac:dyDescent="0.25">
      <c r="A2023" t="s">
        <v>487</v>
      </c>
      <c r="B2023" t="s">
        <v>524</v>
      </c>
      <c r="C2023">
        <v>0</v>
      </c>
      <c r="D2023" t="s">
        <v>610</v>
      </c>
      <c r="E2023" t="s">
        <v>597</v>
      </c>
      <c r="F2023">
        <v>1</v>
      </c>
      <c r="G2023">
        <v>30</v>
      </c>
      <c r="H2023">
        <v>30</v>
      </c>
      <c r="I2023">
        <v>-1</v>
      </c>
      <c r="J2023" s="1">
        <f>DATEVALUE(items[[#This Row],[date]])</f>
        <v>44129</v>
      </c>
    </row>
    <row r="2024" spans="1:10" ht="15" hidden="1" x14ac:dyDescent="0.25">
      <c r="A2024" t="s">
        <v>487</v>
      </c>
      <c r="B2024" t="s">
        <v>525</v>
      </c>
      <c r="C2024">
        <v>0</v>
      </c>
      <c r="D2024" t="s">
        <v>650</v>
      </c>
      <c r="E2024" t="s">
        <v>602</v>
      </c>
      <c r="F2024">
        <v>7.0000000000000007E-2</v>
      </c>
      <c r="G2024">
        <v>199.99999999999997</v>
      </c>
      <c r="H2024">
        <v>14</v>
      </c>
      <c r="I2024">
        <v>-1</v>
      </c>
      <c r="J2024" s="1">
        <f>DATEVALUE(items[[#This Row],[date]])</f>
        <v>44129</v>
      </c>
    </row>
    <row r="2025" spans="1:10" ht="15" hidden="1" x14ac:dyDescent="0.25">
      <c r="A2025" t="s">
        <v>487</v>
      </c>
      <c r="B2025" t="s">
        <v>526</v>
      </c>
      <c r="C2025">
        <v>0</v>
      </c>
      <c r="D2025" t="s">
        <v>702</v>
      </c>
      <c r="E2025" t="s">
        <v>599</v>
      </c>
      <c r="F2025">
        <v>0.1</v>
      </c>
      <c r="G2025">
        <v>100</v>
      </c>
      <c r="H2025">
        <v>10</v>
      </c>
      <c r="I2025">
        <v>-1</v>
      </c>
      <c r="J2025" s="1">
        <f>DATEVALUE(items[[#This Row],[date]])</f>
        <v>44129</v>
      </c>
    </row>
    <row r="2026" spans="1:10" ht="15" hidden="1" x14ac:dyDescent="0.25">
      <c r="A2026" t="s">
        <v>487</v>
      </c>
      <c r="B2026" t="s">
        <v>527</v>
      </c>
      <c r="C2026">
        <v>0</v>
      </c>
      <c r="D2026" t="s">
        <v>604</v>
      </c>
      <c r="E2026" t="s">
        <v>602</v>
      </c>
      <c r="F2026">
        <v>0.9</v>
      </c>
      <c r="G2026">
        <v>50</v>
      </c>
      <c r="H2026">
        <v>45</v>
      </c>
      <c r="I2026">
        <v>-1</v>
      </c>
      <c r="J2026" s="1">
        <f>DATEVALUE(items[[#This Row],[date]])</f>
        <v>44129</v>
      </c>
    </row>
    <row r="2027" spans="1:10" ht="15" hidden="1" x14ac:dyDescent="0.25">
      <c r="A2027" t="s">
        <v>487</v>
      </c>
      <c r="B2027" t="s">
        <v>527</v>
      </c>
      <c r="C2027">
        <v>0</v>
      </c>
      <c r="D2027" t="s">
        <v>623</v>
      </c>
      <c r="E2027" t="s">
        <v>602</v>
      </c>
      <c r="F2027">
        <v>0.4</v>
      </c>
      <c r="G2027">
        <v>100</v>
      </c>
      <c r="H2027">
        <v>40</v>
      </c>
      <c r="I2027">
        <v>-1</v>
      </c>
      <c r="J2027" s="1">
        <f>DATEVALUE(items[[#This Row],[date]])</f>
        <v>44129</v>
      </c>
    </row>
    <row r="2028" spans="1:10" ht="15" hidden="1" x14ac:dyDescent="0.25">
      <c r="A2028" t="s">
        <v>487</v>
      </c>
      <c r="B2028" t="s">
        <v>527</v>
      </c>
      <c r="C2028">
        <v>0</v>
      </c>
      <c r="D2028" t="s">
        <v>610</v>
      </c>
      <c r="E2028" t="s">
        <v>597</v>
      </c>
      <c r="F2028">
        <v>1</v>
      </c>
      <c r="G2028">
        <v>30</v>
      </c>
      <c r="H2028">
        <v>30</v>
      </c>
      <c r="I2028">
        <v>-1</v>
      </c>
      <c r="J2028" s="1">
        <f>DATEVALUE(items[[#This Row],[date]])</f>
        <v>44129</v>
      </c>
    </row>
    <row r="2029" spans="1:10" ht="15" hidden="1" x14ac:dyDescent="0.25">
      <c r="A2029" t="s">
        <v>487</v>
      </c>
      <c r="B2029" t="s">
        <v>528</v>
      </c>
      <c r="C2029">
        <v>0</v>
      </c>
      <c r="D2029" t="s">
        <v>626</v>
      </c>
      <c r="E2029" t="s">
        <v>602</v>
      </c>
      <c r="F2029">
        <v>1</v>
      </c>
      <c r="G2029">
        <v>50</v>
      </c>
      <c r="H2029">
        <v>50</v>
      </c>
      <c r="I2029">
        <v>-1</v>
      </c>
      <c r="J2029" s="1">
        <f>DATEVALUE(items[[#This Row],[date]])</f>
        <v>44129</v>
      </c>
    </row>
    <row r="2030" spans="1:10" ht="15" hidden="1" x14ac:dyDescent="0.25">
      <c r="A2030" t="s">
        <v>487</v>
      </c>
      <c r="B2030" t="s">
        <v>529</v>
      </c>
      <c r="C2030">
        <v>0</v>
      </c>
      <c r="D2030" t="s">
        <v>702</v>
      </c>
      <c r="E2030" t="s">
        <v>599</v>
      </c>
      <c r="F2030">
        <v>0.1</v>
      </c>
      <c r="G2030">
        <v>100</v>
      </c>
      <c r="H2030">
        <v>10</v>
      </c>
      <c r="I2030">
        <v>-1</v>
      </c>
      <c r="J2030" s="1">
        <f>DATEVALUE(items[[#This Row],[date]])</f>
        <v>44129</v>
      </c>
    </row>
    <row r="2031" spans="1:10" ht="15" hidden="1" x14ac:dyDescent="0.25">
      <c r="A2031" t="s">
        <v>487</v>
      </c>
      <c r="B2031" t="s">
        <v>530</v>
      </c>
      <c r="C2031">
        <v>0</v>
      </c>
      <c r="D2031" t="s">
        <v>721</v>
      </c>
      <c r="E2031" t="s">
        <v>697</v>
      </c>
      <c r="F2031">
        <v>74.3</v>
      </c>
      <c r="G2031">
        <v>35</v>
      </c>
      <c r="H2031">
        <v>2600.5</v>
      </c>
      <c r="I2031">
        <v>-1</v>
      </c>
      <c r="J2031" s="1">
        <f>DATEVALUE(items[[#This Row],[date]])</f>
        <v>44129</v>
      </c>
    </row>
    <row r="2032" spans="1:10" ht="15" hidden="1" x14ac:dyDescent="0.25">
      <c r="A2032" t="s">
        <v>531</v>
      </c>
      <c r="B2032" t="s">
        <v>532</v>
      </c>
      <c r="C2032">
        <v>0</v>
      </c>
      <c r="D2032" t="s">
        <v>640</v>
      </c>
      <c r="E2032" t="s">
        <v>619</v>
      </c>
      <c r="F2032">
        <v>0.41499999999999998</v>
      </c>
      <c r="G2032">
        <v>300</v>
      </c>
      <c r="H2032">
        <v>124.5</v>
      </c>
      <c r="I2032">
        <v>-1</v>
      </c>
      <c r="J2032" s="1">
        <f>DATEVALUE(items[[#This Row],[date]])</f>
        <v>44135</v>
      </c>
    </row>
    <row r="2033" spans="1:10" ht="15" hidden="1" x14ac:dyDescent="0.25">
      <c r="A2033" t="s">
        <v>531</v>
      </c>
      <c r="B2033" t="s">
        <v>532</v>
      </c>
      <c r="C2033">
        <v>0</v>
      </c>
      <c r="D2033" t="s">
        <v>722</v>
      </c>
      <c r="E2033" t="s">
        <v>619</v>
      </c>
      <c r="F2033">
        <v>0.73</v>
      </c>
      <c r="G2033">
        <v>300</v>
      </c>
      <c r="H2033">
        <v>219</v>
      </c>
      <c r="I2033">
        <v>-1</v>
      </c>
      <c r="J2033" s="1">
        <f>DATEVALUE(items[[#This Row],[date]])</f>
        <v>44135</v>
      </c>
    </row>
    <row r="2034" spans="1:10" ht="15" hidden="1" x14ac:dyDescent="0.25">
      <c r="A2034" t="s">
        <v>531</v>
      </c>
      <c r="B2034" t="s">
        <v>532</v>
      </c>
      <c r="C2034">
        <v>0</v>
      </c>
      <c r="D2034" t="s">
        <v>709</v>
      </c>
      <c r="E2034" t="s">
        <v>619</v>
      </c>
      <c r="F2034">
        <v>0.78</v>
      </c>
      <c r="G2034">
        <v>250</v>
      </c>
      <c r="H2034">
        <v>195</v>
      </c>
      <c r="I2034">
        <v>-1</v>
      </c>
      <c r="J2034" s="1">
        <f>DATEVALUE(items[[#This Row],[date]])</f>
        <v>44135</v>
      </c>
    </row>
    <row r="2035" spans="1:10" ht="15" hidden="1" x14ac:dyDescent="0.25">
      <c r="A2035" t="s">
        <v>531</v>
      </c>
      <c r="B2035" t="s">
        <v>532</v>
      </c>
      <c r="C2035">
        <v>0</v>
      </c>
      <c r="D2035" t="s">
        <v>620</v>
      </c>
      <c r="E2035" t="s">
        <v>619</v>
      </c>
      <c r="F2035">
        <v>0.9</v>
      </c>
      <c r="G2035">
        <v>200</v>
      </c>
      <c r="H2035">
        <v>180</v>
      </c>
      <c r="I2035">
        <v>-1</v>
      </c>
      <c r="J2035" s="1">
        <f>DATEVALUE(items[[#This Row],[date]])</f>
        <v>44135</v>
      </c>
    </row>
    <row r="2036" spans="1:10" ht="15" hidden="1" x14ac:dyDescent="0.25">
      <c r="A2036" t="s">
        <v>531</v>
      </c>
      <c r="B2036" t="s">
        <v>532</v>
      </c>
      <c r="C2036">
        <v>0</v>
      </c>
      <c r="D2036" t="s">
        <v>708</v>
      </c>
      <c r="E2036" t="s">
        <v>619</v>
      </c>
      <c r="F2036">
        <v>0.43</v>
      </c>
      <c r="G2036">
        <v>150</v>
      </c>
      <c r="H2036">
        <v>64.5</v>
      </c>
      <c r="I2036">
        <v>-1</v>
      </c>
      <c r="J2036" s="1">
        <f>DATEVALUE(items[[#This Row],[date]])</f>
        <v>44135</v>
      </c>
    </row>
    <row r="2037" spans="1:10" ht="15" hidden="1" x14ac:dyDescent="0.25">
      <c r="A2037" t="s">
        <v>531</v>
      </c>
      <c r="B2037" t="s">
        <v>532</v>
      </c>
      <c r="C2037">
        <v>0</v>
      </c>
      <c r="D2037" t="s">
        <v>669</v>
      </c>
      <c r="E2037" t="s">
        <v>599</v>
      </c>
      <c r="F2037">
        <v>0.2</v>
      </c>
      <c r="G2037">
        <v>100</v>
      </c>
      <c r="H2037">
        <v>20</v>
      </c>
      <c r="I2037">
        <v>-1</v>
      </c>
      <c r="J2037" s="1">
        <f>DATEVALUE(items[[#This Row],[date]])</f>
        <v>44135</v>
      </c>
    </row>
    <row r="2038" spans="1:10" ht="15" hidden="1" x14ac:dyDescent="0.25">
      <c r="A2038" t="s">
        <v>531</v>
      </c>
      <c r="B2038" t="s">
        <v>532</v>
      </c>
      <c r="C2038">
        <v>0</v>
      </c>
      <c r="D2038" t="s">
        <v>637</v>
      </c>
      <c r="E2038" t="s">
        <v>602</v>
      </c>
      <c r="F2038">
        <v>0.56999999999999995</v>
      </c>
      <c r="G2038">
        <v>180</v>
      </c>
      <c r="H2038">
        <v>102.6</v>
      </c>
      <c r="I2038">
        <v>-1</v>
      </c>
      <c r="J2038" s="1">
        <f>DATEVALUE(items[[#This Row],[date]])</f>
        <v>44135</v>
      </c>
    </row>
    <row r="2039" spans="1:10" ht="15" hidden="1" x14ac:dyDescent="0.25">
      <c r="A2039" t="s">
        <v>531</v>
      </c>
      <c r="B2039" t="s">
        <v>532</v>
      </c>
      <c r="C2039">
        <v>0</v>
      </c>
      <c r="D2039" t="s">
        <v>630</v>
      </c>
      <c r="E2039" t="s">
        <v>597</v>
      </c>
      <c r="F2039">
        <v>0.98</v>
      </c>
      <c r="G2039">
        <v>50</v>
      </c>
      <c r="H2039">
        <v>49</v>
      </c>
      <c r="I2039">
        <v>-1</v>
      </c>
      <c r="J2039" s="1">
        <f>DATEVALUE(items[[#This Row],[date]])</f>
        <v>44135</v>
      </c>
    </row>
    <row r="2040" spans="1:10" ht="15" hidden="1" x14ac:dyDescent="0.25">
      <c r="A2040" t="s">
        <v>531</v>
      </c>
      <c r="B2040" t="s">
        <v>532</v>
      </c>
      <c r="C2040">
        <v>0</v>
      </c>
      <c r="D2040" t="s">
        <v>596</v>
      </c>
      <c r="E2040" t="s">
        <v>597</v>
      </c>
      <c r="F2040">
        <v>1</v>
      </c>
      <c r="G2040">
        <v>40</v>
      </c>
      <c r="H2040">
        <v>40</v>
      </c>
      <c r="I2040">
        <v>-1</v>
      </c>
      <c r="J2040" s="1">
        <f>DATEVALUE(items[[#This Row],[date]])</f>
        <v>44135</v>
      </c>
    </row>
    <row r="2041" spans="1:10" ht="15" hidden="1" x14ac:dyDescent="0.25">
      <c r="A2041" t="s">
        <v>531</v>
      </c>
      <c r="B2041" t="s">
        <v>533</v>
      </c>
      <c r="C2041">
        <v>0</v>
      </c>
      <c r="D2041" t="s">
        <v>630</v>
      </c>
      <c r="E2041" t="s">
        <v>597</v>
      </c>
      <c r="F2041">
        <v>2.5</v>
      </c>
      <c r="G2041">
        <v>50</v>
      </c>
      <c r="H2041">
        <v>125</v>
      </c>
      <c r="I2041">
        <v>-1</v>
      </c>
      <c r="J2041" s="1">
        <f>DATEVALUE(items[[#This Row],[date]])</f>
        <v>44135</v>
      </c>
    </row>
    <row r="2042" spans="1:10" ht="15" hidden="1" x14ac:dyDescent="0.25">
      <c r="A2042" t="s">
        <v>531</v>
      </c>
      <c r="B2042" t="s">
        <v>533</v>
      </c>
      <c r="C2042">
        <v>0</v>
      </c>
      <c r="D2042" t="s">
        <v>615</v>
      </c>
      <c r="E2042" t="s">
        <v>597</v>
      </c>
      <c r="F2042">
        <v>1</v>
      </c>
      <c r="G2042">
        <v>20</v>
      </c>
      <c r="H2042">
        <v>20</v>
      </c>
      <c r="I2042">
        <v>-1</v>
      </c>
      <c r="J2042" s="1">
        <f>DATEVALUE(items[[#This Row],[date]])</f>
        <v>44135</v>
      </c>
    </row>
    <row r="2043" spans="1:10" ht="15" hidden="1" x14ac:dyDescent="0.25">
      <c r="A2043" t="s">
        <v>531</v>
      </c>
      <c r="B2043" t="s">
        <v>534</v>
      </c>
      <c r="C2043">
        <v>0</v>
      </c>
      <c r="D2043" t="s">
        <v>605</v>
      </c>
      <c r="E2043" t="s">
        <v>602</v>
      </c>
      <c r="F2043">
        <v>0.4</v>
      </c>
      <c r="G2043">
        <v>50</v>
      </c>
      <c r="H2043">
        <v>20</v>
      </c>
      <c r="I2043">
        <v>-1</v>
      </c>
      <c r="J2043" s="1">
        <f>DATEVALUE(items[[#This Row],[date]])</f>
        <v>44135</v>
      </c>
    </row>
    <row r="2044" spans="1:10" ht="15" hidden="1" x14ac:dyDescent="0.25">
      <c r="A2044" t="s">
        <v>531</v>
      </c>
      <c r="B2044" t="s">
        <v>534</v>
      </c>
      <c r="C2044">
        <v>0</v>
      </c>
      <c r="D2044" t="s">
        <v>665</v>
      </c>
      <c r="E2044" t="s">
        <v>602</v>
      </c>
      <c r="F2044">
        <v>0.3</v>
      </c>
      <c r="G2044">
        <v>100</v>
      </c>
      <c r="H2044">
        <v>30</v>
      </c>
      <c r="I2044">
        <v>-1</v>
      </c>
      <c r="J2044" s="1">
        <f>DATEVALUE(items[[#This Row],[date]])</f>
        <v>44135</v>
      </c>
    </row>
    <row r="2045" spans="1:10" ht="15" hidden="1" x14ac:dyDescent="0.25">
      <c r="A2045" t="s">
        <v>531</v>
      </c>
      <c r="B2045" t="s">
        <v>534</v>
      </c>
      <c r="C2045">
        <v>0</v>
      </c>
      <c r="D2045" t="s">
        <v>662</v>
      </c>
      <c r="E2045" t="s">
        <v>602</v>
      </c>
      <c r="F2045">
        <v>0.6</v>
      </c>
      <c r="G2045">
        <v>50</v>
      </c>
      <c r="H2045">
        <v>30</v>
      </c>
      <c r="I2045">
        <v>-1</v>
      </c>
      <c r="J2045" s="1">
        <f>DATEVALUE(items[[#This Row],[date]])</f>
        <v>44135</v>
      </c>
    </row>
    <row r="2046" spans="1:10" ht="15" hidden="1" x14ac:dyDescent="0.25">
      <c r="A2046" t="s">
        <v>531</v>
      </c>
      <c r="B2046" t="s">
        <v>534</v>
      </c>
      <c r="C2046">
        <v>0</v>
      </c>
      <c r="D2046" t="s">
        <v>723</v>
      </c>
      <c r="E2046" t="s">
        <v>597</v>
      </c>
      <c r="F2046">
        <v>0.4</v>
      </c>
      <c r="G2046">
        <v>100</v>
      </c>
      <c r="H2046">
        <v>40</v>
      </c>
      <c r="I2046">
        <v>-1</v>
      </c>
      <c r="J2046" s="1">
        <f>DATEVALUE(items[[#This Row],[date]])</f>
        <v>44135</v>
      </c>
    </row>
    <row r="2047" spans="1:10" ht="15" hidden="1" x14ac:dyDescent="0.25">
      <c r="A2047" t="s">
        <v>531</v>
      </c>
      <c r="B2047" t="s">
        <v>534</v>
      </c>
      <c r="C2047">
        <v>0</v>
      </c>
      <c r="D2047" t="s">
        <v>723</v>
      </c>
      <c r="E2047" t="s">
        <v>597</v>
      </c>
      <c r="F2047">
        <v>0.67</v>
      </c>
      <c r="G2047">
        <v>60</v>
      </c>
      <c r="H2047">
        <v>40.200000000000003</v>
      </c>
      <c r="I2047">
        <v>-1</v>
      </c>
      <c r="J2047" s="1">
        <f>DATEVALUE(items[[#This Row],[date]])</f>
        <v>44135</v>
      </c>
    </row>
    <row r="2048" spans="1:10" ht="15" hidden="1" x14ac:dyDescent="0.25">
      <c r="A2048" t="s">
        <v>531</v>
      </c>
      <c r="B2048" t="s">
        <v>535</v>
      </c>
      <c r="C2048">
        <v>0</v>
      </c>
      <c r="D2048" t="s">
        <v>627</v>
      </c>
      <c r="E2048" t="s">
        <v>602</v>
      </c>
      <c r="F2048">
        <v>0.57999999999999996</v>
      </c>
      <c r="G2048">
        <v>60</v>
      </c>
      <c r="H2048">
        <v>34.799999999999997</v>
      </c>
      <c r="I2048">
        <v>-1</v>
      </c>
      <c r="J2048" s="1">
        <f>DATEVALUE(items[[#This Row],[date]])</f>
        <v>44135</v>
      </c>
    </row>
    <row r="2049" spans="1:10" ht="15" hidden="1" x14ac:dyDescent="0.25">
      <c r="A2049" t="s">
        <v>531</v>
      </c>
      <c r="B2049" t="s">
        <v>536</v>
      </c>
      <c r="C2049">
        <v>0</v>
      </c>
      <c r="D2049" t="s">
        <v>662</v>
      </c>
      <c r="E2049" t="s">
        <v>602</v>
      </c>
      <c r="F2049">
        <v>1.52</v>
      </c>
      <c r="G2049">
        <v>50</v>
      </c>
      <c r="H2049">
        <v>76</v>
      </c>
      <c r="I2049">
        <v>-1</v>
      </c>
      <c r="J2049" s="1">
        <f>DATEVALUE(items[[#This Row],[date]])</f>
        <v>44135</v>
      </c>
    </row>
    <row r="2050" spans="1:10" ht="15" hidden="1" x14ac:dyDescent="0.25">
      <c r="A2050" t="s">
        <v>531</v>
      </c>
      <c r="B2050" t="s">
        <v>536</v>
      </c>
      <c r="C2050">
        <v>0</v>
      </c>
      <c r="D2050" t="s">
        <v>605</v>
      </c>
      <c r="E2050" t="s">
        <v>602</v>
      </c>
      <c r="F2050">
        <v>1.25</v>
      </c>
      <c r="G2050">
        <v>50</v>
      </c>
      <c r="H2050">
        <v>62.5</v>
      </c>
      <c r="I2050">
        <v>-1</v>
      </c>
      <c r="J2050" s="1">
        <f>DATEVALUE(items[[#This Row],[date]])</f>
        <v>44135</v>
      </c>
    </row>
    <row r="2051" spans="1:10" ht="15" hidden="1" x14ac:dyDescent="0.25">
      <c r="A2051" t="s">
        <v>531</v>
      </c>
      <c r="B2051" t="s">
        <v>536</v>
      </c>
      <c r="C2051">
        <v>0</v>
      </c>
      <c r="D2051" t="s">
        <v>702</v>
      </c>
      <c r="E2051" t="s">
        <v>599</v>
      </c>
      <c r="F2051">
        <v>0.2</v>
      </c>
      <c r="G2051">
        <v>100</v>
      </c>
      <c r="H2051">
        <v>20</v>
      </c>
      <c r="I2051">
        <v>-1</v>
      </c>
      <c r="J2051" s="1">
        <f>DATEVALUE(items[[#This Row],[date]])</f>
        <v>44135</v>
      </c>
    </row>
    <row r="2052" spans="1:10" ht="15" hidden="1" x14ac:dyDescent="0.25">
      <c r="A2052" t="s">
        <v>531</v>
      </c>
      <c r="B2052" t="s">
        <v>536</v>
      </c>
      <c r="C2052">
        <v>0</v>
      </c>
      <c r="D2052" t="s">
        <v>630</v>
      </c>
      <c r="E2052" t="s">
        <v>597</v>
      </c>
      <c r="F2052">
        <v>2.21</v>
      </c>
      <c r="G2052">
        <v>50</v>
      </c>
      <c r="H2052">
        <v>110.5</v>
      </c>
      <c r="I2052">
        <v>-1</v>
      </c>
      <c r="J2052" s="1">
        <f>DATEVALUE(items[[#This Row],[date]])</f>
        <v>44135</v>
      </c>
    </row>
    <row r="2053" spans="1:10" ht="15" hidden="1" x14ac:dyDescent="0.25">
      <c r="A2053" t="s">
        <v>531</v>
      </c>
      <c r="B2053" t="s">
        <v>536</v>
      </c>
      <c r="C2053">
        <v>0</v>
      </c>
      <c r="D2053" t="s">
        <v>623</v>
      </c>
      <c r="E2053" t="s">
        <v>602</v>
      </c>
      <c r="F2053">
        <v>1</v>
      </c>
      <c r="G2053">
        <v>100</v>
      </c>
      <c r="H2053">
        <v>100</v>
      </c>
      <c r="I2053">
        <v>-1</v>
      </c>
      <c r="J2053" s="1">
        <f>DATEVALUE(items[[#This Row],[date]])</f>
        <v>44135</v>
      </c>
    </row>
    <row r="2054" spans="1:10" ht="15" hidden="1" x14ac:dyDescent="0.25">
      <c r="A2054" t="s">
        <v>531</v>
      </c>
      <c r="B2054" t="s">
        <v>537</v>
      </c>
      <c r="C2054">
        <v>0</v>
      </c>
      <c r="D2054" t="s">
        <v>630</v>
      </c>
      <c r="E2054" t="s">
        <v>597</v>
      </c>
      <c r="F2054">
        <v>1</v>
      </c>
      <c r="G2054">
        <v>50</v>
      </c>
      <c r="H2054">
        <v>50</v>
      </c>
      <c r="I2054">
        <v>-1</v>
      </c>
      <c r="J2054" s="1">
        <f>DATEVALUE(items[[#This Row],[date]])</f>
        <v>44135</v>
      </c>
    </row>
    <row r="2055" spans="1:10" ht="15" hidden="1" x14ac:dyDescent="0.25">
      <c r="A2055" t="s">
        <v>531</v>
      </c>
      <c r="B2055" t="s">
        <v>537</v>
      </c>
      <c r="C2055">
        <v>0</v>
      </c>
      <c r="D2055" t="s">
        <v>664</v>
      </c>
      <c r="E2055" t="s">
        <v>597</v>
      </c>
      <c r="F2055">
        <v>1</v>
      </c>
      <c r="G2055">
        <v>50</v>
      </c>
      <c r="H2055">
        <v>50</v>
      </c>
      <c r="I2055">
        <v>-1</v>
      </c>
      <c r="J2055" s="1">
        <f>DATEVALUE(items[[#This Row],[date]])</f>
        <v>44135</v>
      </c>
    </row>
    <row r="2056" spans="1:10" ht="15" hidden="1" x14ac:dyDescent="0.25">
      <c r="A2056" t="s">
        <v>531</v>
      </c>
      <c r="B2056" t="s">
        <v>538</v>
      </c>
      <c r="C2056">
        <v>0</v>
      </c>
      <c r="D2056" t="s">
        <v>686</v>
      </c>
      <c r="E2056" t="s">
        <v>599</v>
      </c>
      <c r="F2056">
        <v>0.2</v>
      </c>
      <c r="G2056">
        <v>100</v>
      </c>
      <c r="H2056">
        <v>20</v>
      </c>
      <c r="I2056">
        <v>-1</v>
      </c>
      <c r="J2056" s="1">
        <f>DATEVALUE(items[[#This Row],[date]])</f>
        <v>44135</v>
      </c>
    </row>
    <row r="2057" spans="1:10" ht="15" hidden="1" x14ac:dyDescent="0.25">
      <c r="A2057" t="s">
        <v>531</v>
      </c>
      <c r="B2057" t="s">
        <v>538</v>
      </c>
      <c r="C2057">
        <v>0</v>
      </c>
      <c r="D2057" t="s">
        <v>625</v>
      </c>
      <c r="E2057" t="s">
        <v>599</v>
      </c>
      <c r="F2057">
        <v>1</v>
      </c>
      <c r="G2057">
        <v>40</v>
      </c>
      <c r="H2057">
        <v>40</v>
      </c>
      <c r="I2057">
        <v>-1</v>
      </c>
      <c r="J2057" s="1">
        <f>DATEVALUE(items[[#This Row],[date]])</f>
        <v>44135</v>
      </c>
    </row>
    <row r="2058" spans="1:10" ht="15" hidden="1" x14ac:dyDescent="0.25">
      <c r="A2058" t="s">
        <v>531</v>
      </c>
      <c r="B2058" t="s">
        <v>538</v>
      </c>
      <c r="C2058">
        <v>0</v>
      </c>
      <c r="D2058" t="s">
        <v>674</v>
      </c>
      <c r="E2058" t="s">
        <v>599</v>
      </c>
      <c r="F2058">
        <v>0.16</v>
      </c>
      <c r="G2058">
        <v>100</v>
      </c>
      <c r="H2058">
        <v>16</v>
      </c>
      <c r="I2058">
        <v>-1</v>
      </c>
      <c r="J2058" s="1">
        <f>DATEVALUE(items[[#This Row],[date]])</f>
        <v>44135</v>
      </c>
    </row>
    <row r="2059" spans="1:10" ht="15" hidden="1" x14ac:dyDescent="0.25">
      <c r="A2059" t="s">
        <v>531</v>
      </c>
      <c r="B2059" t="s">
        <v>538</v>
      </c>
      <c r="C2059">
        <v>0</v>
      </c>
      <c r="D2059" t="s">
        <v>608</v>
      </c>
      <c r="E2059" t="s">
        <v>599</v>
      </c>
      <c r="F2059">
        <v>0.28000000000000003</v>
      </c>
      <c r="G2059">
        <v>99.999999999999986</v>
      </c>
      <c r="H2059">
        <v>28</v>
      </c>
      <c r="I2059">
        <v>-1</v>
      </c>
      <c r="J2059" s="1">
        <f>DATEVALUE(items[[#This Row],[date]])</f>
        <v>44135</v>
      </c>
    </row>
    <row r="2060" spans="1:10" ht="15" hidden="1" x14ac:dyDescent="0.25">
      <c r="A2060" t="s">
        <v>531</v>
      </c>
      <c r="B2060" t="s">
        <v>538</v>
      </c>
      <c r="C2060">
        <v>0</v>
      </c>
      <c r="D2060" t="s">
        <v>627</v>
      </c>
      <c r="E2060" t="s">
        <v>602</v>
      </c>
      <c r="F2060">
        <v>1.82</v>
      </c>
      <c r="G2060">
        <v>60</v>
      </c>
      <c r="H2060">
        <v>109.2</v>
      </c>
      <c r="I2060">
        <v>-1</v>
      </c>
      <c r="J2060" s="1">
        <f>DATEVALUE(items[[#This Row],[date]])</f>
        <v>44135</v>
      </c>
    </row>
    <row r="2061" spans="1:10" ht="15" hidden="1" x14ac:dyDescent="0.25">
      <c r="A2061" t="s">
        <v>531</v>
      </c>
      <c r="B2061" t="s">
        <v>538</v>
      </c>
      <c r="C2061">
        <v>0</v>
      </c>
      <c r="D2061" t="s">
        <v>630</v>
      </c>
      <c r="E2061" t="s">
        <v>597</v>
      </c>
      <c r="F2061">
        <v>2.11</v>
      </c>
      <c r="G2061">
        <v>50</v>
      </c>
      <c r="H2061">
        <v>105.5</v>
      </c>
      <c r="I2061">
        <v>-1</v>
      </c>
      <c r="J2061" s="1">
        <f>DATEVALUE(items[[#This Row],[date]])</f>
        <v>44135</v>
      </c>
    </row>
    <row r="2062" spans="1:10" ht="15" hidden="1" x14ac:dyDescent="0.25">
      <c r="A2062" t="s">
        <v>531</v>
      </c>
      <c r="B2062" t="s">
        <v>538</v>
      </c>
      <c r="C2062">
        <v>0</v>
      </c>
      <c r="D2062" t="s">
        <v>609</v>
      </c>
      <c r="E2062" t="s">
        <v>597</v>
      </c>
      <c r="F2062">
        <v>1</v>
      </c>
      <c r="G2062">
        <v>60</v>
      </c>
      <c r="H2062">
        <v>60</v>
      </c>
      <c r="I2062">
        <v>-1</v>
      </c>
      <c r="J2062" s="1">
        <f>DATEVALUE(items[[#This Row],[date]])</f>
        <v>44135</v>
      </c>
    </row>
    <row r="2063" spans="1:10" ht="15" hidden="1" x14ac:dyDescent="0.25">
      <c r="A2063" t="s">
        <v>531</v>
      </c>
      <c r="B2063" t="s">
        <v>539</v>
      </c>
      <c r="C2063">
        <v>0</v>
      </c>
      <c r="D2063" t="s">
        <v>610</v>
      </c>
      <c r="E2063" t="s">
        <v>597</v>
      </c>
      <c r="F2063">
        <v>1</v>
      </c>
      <c r="G2063">
        <v>30</v>
      </c>
      <c r="H2063">
        <v>30</v>
      </c>
      <c r="I2063">
        <v>-1</v>
      </c>
      <c r="J2063" s="1">
        <f>DATEVALUE(items[[#This Row],[date]])</f>
        <v>44135</v>
      </c>
    </row>
    <row r="2064" spans="1:10" ht="15" hidden="1" x14ac:dyDescent="0.25">
      <c r="A2064" t="s">
        <v>531</v>
      </c>
      <c r="B2064" t="s">
        <v>539</v>
      </c>
      <c r="C2064">
        <v>0</v>
      </c>
      <c r="D2064" t="s">
        <v>609</v>
      </c>
      <c r="E2064" t="s">
        <v>597</v>
      </c>
      <c r="F2064">
        <v>0.6</v>
      </c>
      <c r="G2064">
        <v>60</v>
      </c>
      <c r="H2064">
        <v>36</v>
      </c>
      <c r="I2064">
        <v>-1</v>
      </c>
      <c r="J2064" s="1">
        <f>DATEVALUE(items[[#This Row],[date]])</f>
        <v>44135</v>
      </c>
    </row>
    <row r="2065" spans="1:10" ht="15" hidden="1" x14ac:dyDescent="0.25">
      <c r="A2065" t="s">
        <v>531</v>
      </c>
      <c r="B2065" t="s">
        <v>539</v>
      </c>
      <c r="C2065">
        <v>0</v>
      </c>
      <c r="D2065" t="s">
        <v>630</v>
      </c>
      <c r="E2065" t="s">
        <v>597</v>
      </c>
      <c r="F2065">
        <v>0.8</v>
      </c>
      <c r="G2065">
        <v>50</v>
      </c>
      <c r="H2065">
        <v>40</v>
      </c>
      <c r="I2065">
        <v>-1</v>
      </c>
      <c r="J2065" s="1">
        <f>DATEVALUE(items[[#This Row],[date]])</f>
        <v>44135</v>
      </c>
    </row>
    <row r="2066" spans="1:10" ht="15" hidden="1" x14ac:dyDescent="0.25">
      <c r="A2066" t="s">
        <v>531</v>
      </c>
      <c r="B2066" t="s">
        <v>539</v>
      </c>
      <c r="C2066">
        <v>0</v>
      </c>
      <c r="D2066" t="s">
        <v>623</v>
      </c>
      <c r="E2066" t="s">
        <v>602</v>
      </c>
      <c r="F2066">
        <v>0.28000000000000003</v>
      </c>
      <c r="G2066">
        <v>99.999999999999986</v>
      </c>
      <c r="H2066">
        <v>28</v>
      </c>
      <c r="I2066">
        <v>-1</v>
      </c>
      <c r="J2066" s="1">
        <f>DATEVALUE(items[[#This Row],[date]])</f>
        <v>44135</v>
      </c>
    </row>
    <row r="2067" spans="1:10" ht="15" hidden="1" x14ac:dyDescent="0.25">
      <c r="A2067" t="s">
        <v>531</v>
      </c>
      <c r="B2067" t="s">
        <v>540</v>
      </c>
      <c r="C2067">
        <v>0</v>
      </c>
      <c r="D2067" t="s">
        <v>700</v>
      </c>
      <c r="E2067" t="s">
        <v>597</v>
      </c>
      <c r="F2067">
        <v>0.32</v>
      </c>
      <c r="G2067">
        <v>60</v>
      </c>
      <c r="H2067">
        <v>19.2</v>
      </c>
      <c r="I2067">
        <v>-1</v>
      </c>
      <c r="J2067" s="1">
        <f>DATEVALUE(items[[#This Row],[date]])</f>
        <v>44135</v>
      </c>
    </row>
    <row r="2068" spans="1:10" ht="15" hidden="1" x14ac:dyDescent="0.25">
      <c r="A2068" t="s">
        <v>531</v>
      </c>
      <c r="B2068" t="s">
        <v>540</v>
      </c>
      <c r="C2068">
        <v>0</v>
      </c>
      <c r="D2068" t="s">
        <v>669</v>
      </c>
      <c r="E2068" t="s">
        <v>599</v>
      </c>
      <c r="F2068">
        <v>0.2</v>
      </c>
      <c r="G2068">
        <v>100</v>
      </c>
      <c r="H2068">
        <v>20</v>
      </c>
      <c r="I2068">
        <v>-1</v>
      </c>
      <c r="J2068" s="1">
        <f>DATEVALUE(items[[#This Row],[date]])</f>
        <v>44135</v>
      </c>
    </row>
    <row r="2069" spans="1:10" ht="15" hidden="1" x14ac:dyDescent="0.25">
      <c r="A2069" t="s">
        <v>531</v>
      </c>
      <c r="B2069" t="s">
        <v>540</v>
      </c>
      <c r="C2069">
        <v>0</v>
      </c>
      <c r="D2069" t="s">
        <v>715</v>
      </c>
      <c r="E2069" t="s">
        <v>602</v>
      </c>
      <c r="F2069">
        <v>0.08</v>
      </c>
      <c r="G2069">
        <v>200</v>
      </c>
      <c r="H2069">
        <v>16</v>
      </c>
      <c r="I2069">
        <v>-1</v>
      </c>
      <c r="J2069" s="1">
        <f>DATEVALUE(items[[#This Row],[date]])</f>
        <v>44135</v>
      </c>
    </row>
    <row r="2070" spans="1:10" ht="15" hidden="1" x14ac:dyDescent="0.25">
      <c r="A2070" t="s">
        <v>531</v>
      </c>
      <c r="B2070" t="s">
        <v>540</v>
      </c>
      <c r="C2070">
        <v>0</v>
      </c>
      <c r="D2070" t="s">
        <v>605</v>
      </c>
      <c r="E2070" t="s">
        <v>602</v>
      </c>
      <c r="F2070">
        <v>0.49</v>
      </c>
      <c r="G2070">
        <v>50</v>
      </c>
      <c r="H2070">
        <v>24.5</v>
      </c>
      <c r="I2070">
        <v>-1</v>
      </c>
      <c r="J2070" s="1">
        <f>DATEVALUE(items[[#This Row],[date]])</f>
        <v>44135</v>
      </c>
    </row>
    <row r="2071" spans="1:10" ht="15" hidden="1" x14ac:dyDescent="0.25">
      <c r="A2071" t="s">
        <v>531</v>
      </c>
      <c r="B2071" t="s">
        <v>540</v>
      </c>
      <c r="C2071">
        <v>0</v>
      </c>
      <c r="D2071" t="s">
        <v>637</v>
      </c>
      <c r="E2071" t="s">
        <v>602</v>
      </c>
      <c r="F2071">
        <v>0.43</v>
      </c>
      <c r="G2071">
        <v>180.00000000000003</v>
      </c>
      <c r="H2071">
        <v>77.400000000000006</v>
      </c>
      <c r="I2071">
        <v>-1</v>
      </c>
      <c r="J2071" s="1">
        <f>DATEVALUE(items[[#This Row],[date]])</f>
        <v>44135</v>
      </c>
    </row>
    <row r="2072" spans="1:10" ht="15" hidden="1" x14ac:dyDescent="0.25">
      <c r="A2072" t="s">
        <v>531</v>
      </c>
      <c r="B2072" t="s">
        <v>540</v>
      </c>
      <c r="C2072">
        <v>0</v>
      </c>
      <c r="D2072" t="s">
        <v>623</v>
      </c>
      <c r="E2072" t="s">
        <v>602</v>
      </c>
      <c r="F2072">
        <v>0.39</v>
      </c>
      <c r="G2072">
        <v>100</v>
      </c>
      <c r="H2072">
        <v>39</v>
      </c>
      <c r="I2072">
        <v>-1</v>
      </c>
      <c r="J2072" s="1">
        <f>DATEVALUE(items[[#This Row],[date]])</f>
        <v>44135</v>
      </c>
    </row>
    <row r="2073" spans="1:10" ht="15" hidden="1" x14ac:dyDescent="0.25">
      <c r="A2073" t="s">
        <v>531</v>
      </c>
      <c r="B2073" t="s">
        <v>540</v>
      </c>
      <c r="C2073">
        <v>0</v>
      </c>
      <c r="D2073" t="s">
        <v>647</v>
      </c>
      <c r="E2073" t="s">
        <v>602</v>
      </c>
      <c r="F2073">
        <v>0.8</v>
      </c>
      <c r="G2073">
        <v>50</v>
      </c>
      <c r="H2073">
        <v>40</v>
      </c>
      <c r="I2073">
        <v>-1</v>
      </c>
      <c r="J2073" s="1">
        <f>DATEVALUE(items[[#This Row],[date]])</f>
        <v>44135</v>
      </c>
    </row>
    <row r="2074" spans="1:10" ht="15" hidden="1" x14ac:dyDescent="0.25">
      <c r="A2074" t="s">
        <v>531</v>
      </c>
      <c r="B2074" t="s">
        <v>541</v>
      </c>
      <c r="C2074">
        <v>0</v>
      </c>
      <c r="D2074" t="s">
        <v>664</v>
      </c>
      <c r="E2074" t="s">
        <v>597</v>
      </c>
      <c r="F2074">
        <v>1.27</v>
      </c>
      <c r="G2074">
        <v>50</v>
      </c>
      <c r="H2074">
        <v>63.5</v>
      </c>
      <c r="I2074">
        <v>-1</v>
      </c>
      <c r="J2074" s="1">
        <f>DATEVALUE(items[[#This Row],[date]])</f>
        <v>44135</v>
      </c>
    </row>
    <row r="2075" spans="1:10" ht="15" hidden="1" x14ac:dyDescent="0.25">
      <c r="A2075" t="s">
        <v>531</v>
      </c>
      <c r="B2075" t="s">
        <v>541</v>
      </c>
      <c r="C2075">
        <v>0</v>
      </c>
      <c r="D2075" t="s">
        <v>596</v>
      </c>
      <c r="E2075" t="s">
        <v>597</v>
      </c>
      <c r="F2075">
        <v>2</v>
      </c>
      <c r="G2075">
        <v>40</v>
      </c>
      <c r="H2075">
        <v>80</v>
      </c>
      <c r="I2075">
        <v>-1</v>
      </c>
      <c r="J2075" s="1">
        <f>DATEVALUE(items[[#This Row],[date]])</f>
        <v>44135</v>
      </c>
    </row>
    <row r="2076" spans="1:10" ht="15" hidden="1" x14ac:dyDescent="0.25">
      <c r="A2076" t="s">
        <v>531</v>
      </c>
      <c r="B2076" t="s">
        <v>542</v>
      </c>
      <c r="C2076">
        <v>0</v>
      </c>
      <c r="D2076" t="s">
        <v>614</v>
      </c>
      <c r="E2076" t="s">
        <v>599</v>
      </c>
      <c r="F2076">
        <v>0.47</v>
      </c>
      <c r="G2076">
        <v>100</v>
      </c>
      <c r="H2076">
        <v>47</v>
      </c>
      <c r="I2076">
        <v>-1</v>
      </c>
      <c r="J2076" s="1">
        <f>DATEVALUE(items[[#This Row],[date]])</f>
        <v>44135</v>
      </c>
    </row>
    <row r="2077" spans="1:10" ht="15" hidden="1" x14ac:dyDescent="0.25">
      <c r="A2077" t="s">
        <v>531</v>
      </c>
      <c r="B2077" t="s">
        <v>542</v>
      </c>
      <c r="C2077">
        <v>0</v>
      </c>
      <c r="D2077" t="s">
        <v>637</v>
      </c>
      <c r="E2077" t="s">
        <v>602</v>
      </c>
      <c r="F2077">
        <v>0.46</v>
      </c>
      <c r="G2077">
        <v>180</v>
      </c>
      <c r="H2077">
        <v>82.8</v>
      </c>
      <c r="I2077">
        <v>-1</v>
      </c>
      <c r="J2077" s="1">
        <f>DATEVALUE(items[[#This Row],[date]])</f>
        <v>44135</v>
      </c>
    </row>
    <row r="2078" spans="1:10" ht="15" hidden="1" x14ac:dyDescent="0.25">
      <c r="A2078" t="s">
        <v>531</v>
      </c>
      <c r="B2078" t="s">
        <v>542</v>
      </c>
      <c r="C2078">
        <v>0</v>
      </c>
      <c r="D2078" t="s">
        <v>628</v>
      </c>
      <c r="E2078" t="s">
        <v>599</v>
      </c>
      <c r="F2078">
        <v>0.64</v>
      </c>
      <c r="G2078">
        <v>100</v>
      </c>
      <c r="H2078">
        <v>64</v>
      </c>
      <c r="I2078">
        <v>-1</v>
      </c>
      <c r="J2078" s="1">
        <f>DATEVALUE(items[[#This Row],[date]])</f>
        <v>44135</v>
      </c>
    </row>
    <row r="2079" spans="1:10" ht="15" hidden="1" x14ac:dyDescent="0.25">
      <c r="A2079" t="s">
        <v>531</v>
      </c>
      <c r="B2079" t="s">
        <v>542</v>
      </c>
      <c r="C2079">
        <v>0</v>
      </c>
      <c r="D2079" t="s">
        <v>605</v>
      </c>
      <c r="E2079" t="s">
        <v>602</v>
      </c>
      <c r="F2079">
        <v>0.55000000000000004</v>
      </c>
      <c r="G2079">
        <v>49.999999999999993</v>
      </c>
      <c r="H2079">
        <v>27.5</v>
      </c>
      <c r="I2079">
        <v>-1</v>
      </c>
      <c r="J2079" s="1">
        <f>DATEVALUE(items[[#This Row],[date]])</f>
        <v>44135</v>
      </c>
    </row>
    <row r="2080" spans="1:10" ht="15" hidden="1" x14ac:dyDescent="0.25">
      <c r="A2080" t="s">
        <v>531</v>
      </c>
      <c r="B2080" t="s">
        <v>542</v>
      </c>
      <c r="C2080">
        <v>0</v>
      </c>
      <c r="D2080" t="s">
        <v>662</v>
      </c>
      <c r="E2080" t="s">
        <v>602</v>
      </c>
      <c r="F2080">
        <v>0.55000000000000004</v>
      </c>
      <c r="G2080">
        <v>49.999999999999993</v>
      </c>
      <c r="H2080">
        <v>27.5</v>
      </c>
      <c r="I2080">
        <v>-1</v>
      </c>
      <c r="J2080" s="1">
        <f>DATEVALUE(items[[#This Row],[date]])</f>
        <v>44135</v>
      </c>
    </row>
    <row r="2081" spans="1:10" ht="15" hidden="1" x14ac:dyDescent="0.25">
      <c r="A2081" t="s">
        <v>531</v>
      </c>
      <c r="B2081" t="s">
        <v>542</v>
      </c>
      <c r="C2081">
        <v>0</v>
      </c>
      <c r="D2081" t="s">
        <v>596</v>
      </c>
      <c r="E2081" t="s">
        <v>597</v>
      </c>
      <c r="F2081">
        <v>1</v>
      </c>
      <c r="G2081">
        <v>40</v>
      </c>
      <c r="H2081">
        <v>40</v>
      </c>
      <c r="I2081">
        <v>-1</v>
      </c>
      <c r="J2081" s="1">
        <f>DATEVALUE(items[[#This Row],[date]])</f>
        <v>44135</v>
      </c>
    </row>
    <row r="2082" spans="1:10" ht="15" hidden="1" x14ac:dyDescent="0.25">
      <c r="A2082" t="s">
        <v>531</v>
      </c>
      <c r="B2082" t="s">
        <v>542</v>
      </c>
      <c r="C2082">
        <v>0</v>
      </c>
      <c r="D2082" t="s">
        <v>665</v>
      </c>
      <c r="E2082" t="s">
        <v>602</v>
      </c>
      <c r="F2082">
        <v>0.04</v>
      </c>
      <c r="G2082">
        <v>100</v>
      </c>
      <c r="H2082">
        <v>4</v>
      </c>
      <c r="I2082">
        <v>-1</v>
      </c>
      <c r="J2082" s="1">
        <f>DATEVALUE(items[[#This Row],[date]])</f>
        <v>44135</v>
      </c>
    </row>
    <row r="2083" spans="1:10" ht="15" hidden="1" x14ac:dyDescent="0.25">
      <c r="A2083" t="s">
        <v>531</v>
      </c>
      <c r="B2083" t="s">
        <v>542</v>
      </c>
      <c r="C2083">
        <v>0</v>
      </c>
      <c r="D2083" t="s">
        <v>653</v>
      </c>
      <c r="E2083" t="s">
        <v>602</v>
      </c>
      <c r="F2083">
        <v>0.05</v>
      </c>
      <c r="G2083">
        <v>200</v>
      </c>
      <c r="H2083">
        <v>10</v>
      </c>
      <c r="I2083">
        <v>-1</v>
      </c>
      <c r="J2083" s="1">
        <f>DATEVALUE(items[[#This Row],[date]])</f>
        <v>44135</v>
      </c>
    </row>
    <row r="2084" spans="1:10" ht="15" hidden="1" x14ac:dyDescent="0.25">
      <c r="A2084" t="s">
        <v>531</v>
      </c>
      <c r="B2084" t="s">
        <v>543</v>
      </c>
      <c r="C2084">
        <v>0</v>
      </c>
      <c r="D2084" t="s">
        <v>626</v>
      </c>
      <c r="E2084" t="s">
        <v>602</v>
      </c>
      <c r="F2084">
        <v>1.4</v>
      </c>
      <c r="G2084">
        <v>50</v>
      </c>
      <c r="H2084">
        <v>70</v>
      </c>
      <c r="I2084">
        <v>-1</v>
      </c>
      <c r="J2084" s="1">
        <f>DATEVALUE(items[[#This Row],[date]])</f>
        <v>44135</v>
      </c>
    </row>
    <row r="2085" spans="1:10" ht="15" hidden="1" x14ac:dyDescent="0.25">
      <c r="A2085" t="s">
        <v>531</v>
      </c>
      <c r="B2085" t="s">
        <v>543</v>
      </c>
      <c r="C2085">
        <v>0</v>
      </c>
      <c r="D2085" t="s">
        <v>610</v>
      </c>
      <c r="E2085" t="s">
        <v>597</v>
      </c>
      <c r="F2085">
        <v>1</v>
      </c>
      <c r="G2085">
        <v>30</v>
      </c>
      <c r="H2085">
        <v>30</v>
      </c>
      <c r="I2085">
        <v>-1</v>
      </c>
      <c r="J2085" s="1">
        <f>DATEVALUE(items[[#This Row],[date]])</f>
        <v>44135</v>
      </c>
    </row>
    <row r="2086" spans="1:10" ht="15" hidden="1" x14ac:dyDescent="0.25">
      <c r="A2086" t="s">
        <v>531</v>
      </c>
      <c r="B2086" t="s">
        <v>543</v>
      </c>
      <c r="C2086">
        <v>0</v>
      </c>
      <c r="D2086" t="s">
        <v>633</v>
      </c>
      <c r="E2086" t="s">
        <v>597</v>
      </c>
      <c r="F2086">
        <v>1.36</v>
      </c>
      <c r="G2086">
        <v>59.999999999999993</v>
      </c>
      <c r="H2086">
        <v>81.599999999999994</v>
      </c>
      <c r="I2086">
        <v>-1</v>
      </c>
      <c r="J2086" s="1">
        <f>DATEVALUE(items[[#This Row],[date]])</f>
        <v>44135</v>
      </c>
    </row>
    <row r="2087" spans="1:10" ht="15" hidden="1" x14ac:dyDescent="0.25">
      <c r="A2087" t="s">
        <v>531</v>
      </c>
      <c r="B2087" t="s">
        <v>543</v>
      </c>
      <c r="C2087">
        <v>0</v>
      </c>
      <c r="D2087" t="s">
        <v>630</v>
      </c>
      <c r="E2087" t="s">
        <v>597</v>
      </c>
      <c r="F2087">
        <v>1.35</v>
      </c>
      <c r="G2087">
        <v>50</v>
      </c>
      <c r="H2087">
        <v>67.5</v>
      </c>
      <c r="I2087">
        <v>-1</v>
      </c>
      <c r="J2087" s="1">
        <f>DATEVALUE(items[[#This Row],[date]])</f>
        <v>44135</v>
      </c>
    </row>
    <row r="2088" spans="1:10" ht="15" hidden="1" x14ac:dyDescent="0.25">
      <c r="A2088" t="s">
        <v>531</v>
      </c>
      <c r="B2088" t="s">
        <v>543</v>
      </c>
      <c r="C2088">
        <v>0</v>
      </c>
      <c r="D2088" t="s">
        <v>639</v>
      </c>
      <c r="E2088" t="s">
        <v>602</v>
      </c>
      <c r="F2088">
        <v>0.28000000000000003</v>
      </c>
      <c r="G2088">
        <v>49.999999999999993</v>
      </c>
      <c r="H2088">
        <v>14</v>
      </c>
      <c r="I2088">
        <v>-1</v>
      </c>
      <c r="J2088" s="1">
        <f>DATEVALUE(items[[#This Row],[date]])</f>
        <v>44135</v>
      </c>
    </row>
    <row r="2089" spans="1:10" ht="15" hidden="1" x14ac:dyDescent="0.25">
      <c r="A2089" t="s">
        <v>531</v>
      </c>
      <c r="B2089" t="s">
        <v>543</v>
      </c>
      <c r="C2089">
        <v>0</v>
      </c>
      <c r="D2089" t="s">
        <v>662</v>
      </c>
      <c r="E2089" t="s">
        <v>602</v>
      </c>
      <c r="F2089">
        <v>1.48</v>
      </c>
      <c r="G2089">
        <v>50</v>
      </c>
      <c r="H2089">
        <v>74</v>
      </c>
      <c r="I2089">
        <v>-1</v>
      </c>
      <c r="J2089" s="1">
        <f>DATEVALUE(items[[#This Row],[date]])</f>
        <v>44135</v>
      </c>
    </row>
    <row r="2090" spans="1:10" ht="15" hidden="1" x14ac:dyDescent="0.25">
      <c r="A2090" t="s">
        <v>531</v>
      </c>
      <c r="B2090" t="s">
        <v>543</v>
      </c>
      <c r="C2090">
        <v>0</v>
      </c>
      <c r="D2090" t="s">
        <v>723</v>
      </c>
      <c r="E2090" t="s">
        <v>597</v>
      </c>
      <c r="F2090">
        <v>0.5</v>
      </c>
      <c r="G2090">
        <v>60</v>
      </c>
      <c r="H2090">
        <v>30</v>
      </c>
      <c r="I2090">
        <v>-1</v>
      </c>
      <c r="J2090" s="1">
        <f>DATEVALUE(items[[#This Row],[date]])</f>
        <v>44135</v>
      </c>
    </row>
    <row r="2091" spans="1:10" ht="15" hidden="1" x14ac:dyDescent="0.25">
      <c r="A2091" t="s">
        <v>531</v>
      </c>
      <c r="B2091" t="s">
        <v>543</v>
      </c>
      <c r="C2091">
        <v>0</v>
      </c>
      <c r="D2091" t="s">
        <v>627</v>
      </c>
      <c r="E2091" t="s">
        <v>602</v>
      </c>
      <c r="F2091">
        <v>0.66</v>
      </c>
      <c r="G2091">
        <v>60</v>
      </c>
      <c r="H2091">
        <v>39.6</v>
      </c>
      <c r="I2091">
        <v>-1</v>
      </c>
      <c r="J2091" s="1">
        <f>DATEVALUE(items[[#This Row],[date]])</f>
        <v>44135</v>
      </c>
    </row>
    <row r="2092" spans="1:10" ht="15" hidden="1" x14ac:dyDescent="0.25">
      <c r="A2092" t="s">
        <v>531</v>
      </c>
      <c r="B2092" t="s">
        <v>543</v>
      </c>
      <c r="C2092">
        <v>0</v>
      </c>
      <c r="D2092" t="s">
        <v>623</v>
      </c>
      <c r="E2092" t="s">
        <v>602</v>
      </c>
      <c r="F2092">
        <v>2.16</v>
      </c>
      <c r="G2092">
        <v>100</v>
      </c>
      <c r="H2092">
        <v>216</v>
      </c>
      <c r="I2092">
        <v>-1</v>
      </c>
      <c r="J2092" s="1">
        <f>DATEVALUE(items[[#This Row],[date]])</f>
        <v>44135</v>
      </c>
    </row>
    <row r="2093" spans="1:10" ht="15" hidden="1" x14ac:dyDescent="0.25">
      <c r="A2093" t="s">
        <v>531</v>
      </c>
      <c r="B2093" t="s">
        <v>544</v>
      </c>
      <c r="C2093">
        <v>0</v>
      </c>
      <c r="D2093" t="s">
        <v>605</v>
      </c>
      <c r="E2093" t="s">
        <v>602</v>
      </c>
      <c r="F2093">
        <v>0.38</v>
      </c>
      <c r="G2093">
        <v>50</v>
      </c>
      <c r="H2093">
        <v>19</v>
      </c>
      <c r="I2093">
        <v>-1</v>
      </c>
      <c r="J2093" s="1">
        <f>DATEVALUE(items[[#This Row],[date]])</f>
        <v>44135</v>
      </c>
    </row>
    <row r="2094" spans="1:10" ht="15" hidden="1" x14ac:dyDescent="0.25">
      <c r="A2094" t="s">
        <v>531</v>
      </c>
      <c r="B2094" t="s">
        <v>544</v>
      </c>
      <c r="C2094">
        <v>0</v>
      </c>
      <c r="D2094" t="s">
        <v>623</v>
      </c>
      <c r="E2094" t="s">
        <v>602</v>
      </c>
      <c r="F2094">
        <v>0.16</v>
      </c>
      <c r="G2094">
        <v>100</v>
      </c>
      <c r="H2094">
        <v>16</v>
      </c>
      <c r="I2094">
        <v>-1</v>
      </c>
      <c r="J2094" s="1">
        <f>DATEVALUE(items[[#This Row],[date]])</f>
        <v>44135</v>
      </c>
    </row>
    <row r="2095" spans="1:10" ht="15" hidden="1" x14ac:dyDescent="0.25">
      <c r="A2095" t="s">
        <v>531</v>
      </c>
      <c r="B2095" t="s">
        <v>544</v>
      </c>
      <c r="C2095">
        <v>0</v>
      </c>
      <c r="D2095" t="s">
        <v>628</v>
      </c>
      <c r="E2095" t="s">
        <v>599</v>
      </c>
      <c r="F2095">
        <v>0.65</v>
      </c>
      <c r="G2095">
        <v>100</v>
      </c>
      <c r="H2095">
        <v>65</v>
      </c>
      <c r="I2095">
        <v>-1</v>
      </c>
      <c r="J2095" s="1">
        <f>DATEVALUE(items[[#This Row],[date]])</f>
        <v>44135</v>
      </c>
    </row>
    <row r="2096" spans="1:10" ht="15" hidden="1" x14ac:dyDescent="0.25">
      <c r="A2096" t="s">
        <v>531</v>
      </c>
      <c r="B2096" t="s">
        <v>544</v>
      </c>
      <c r="C2096">
        <v>0</v>
      </c>
      <c r="D2096" t="s">
        <v>669</v>
      </c>
      <c r="E2096" t="s">
        <v>599</v>
      </c>
      <c r="F2096">
        <v>0.1</v>
      </c>
      <c r="G2096">
        <v>100</v>
      </c>
      <c r="H2096">
        <v>10</v>
      </c>
      <c r="I2096">
        <v>-1</v>
      </c>
      <c r="J2096" s="1">
        <f>DATEVALUE(items[[#This Row],[date]])</f>
        <v>44135</v>
      </c>
    </row>
    <row r="2097" spans="1:10" ht="15" hidden="1" x14ac:dyDescent="0.25">
      <c r="A2097" t="s">
        <v>531</v>
      </c>
      <c r="B2097" t="s">
        <v>545</v>
      </c>
      <c r="C2097">
        <v>0</v>
      </c>
      <c r="D2097" t="s">
        <v>625</v>
      </c>
      <c r="E2097" t="s">
        <v>599</v>
      </c>
      <c r="F2097">
        <v>1</v>
      </c>
      <c r="G2097">
        <v>40</v>
      </c>
      <c r="H2097">
        <v>40</v>
      </c>
      <c r="I2097">
        <v>-1</v>
      </c>
      <c r="J2097" s="1">
        <f>DATEVALUE(items[[#This Row],[date]])</f>
        <v>44135</v>
      </c>
    </row>
    <row r="2098" spans="1:10" ht="15" hidden="1" x14ac:dyDescent="0.25">
      <c r="A2098" t="s">
        <v>531</v>
      </c>
      <c r="B2098" t="s">
        <v>545</v>
      </c>
      <c r="C2098">
        <v>0</v>
      </c>
      <c r="D2098" t="s">
        <v>662</v>
      </c>
      <c r="E2098" t="s">
        <v>602</v>
      </c>
      <c r="F2098">
        <v>0.38</v>
      </c>
      <c r="G2098">
        <v>50</v>
      </c>
      <c r="H2098">
        <v>19</v>
      </c>
      <c r="I2098">
        <v>-1</v>
      </c>
      <c r="J2098" s="1">
        <f>DATEVALUE(items[[#This Row],[date]])</f>
        <v>44135</v>
      </c>
    </row>
    <row r="2099" spans="1:10" ht="15" hidden="1" x14ac:dyDescent="0.25">
      <c r="A2099" t="s">
        <v>531</v>
      </c>
      <c r="B2099" t="s">
        <v>545</v>
      </c>
      <c r="C2099">
        <v>0</v>
      </c>
      <c r="D2099" t="s">
        <v>627</v>
      </c>
      <c r="E2099" t="s">
        <v>602</v>
      </c>
      <c r="F2099">
        <v>0.53</v>
      </c>
      <c r="G2099">
        <v>60</v>
      </c>
      <c r="H2099">
        <v>31.8</v>
      </c>
      <c r="I2099">
        <v>-1</v>
      </c>
      <c r="J2099" s="1">
        <f>DATEVALUE(items[[#This Row],[date]])</f>
        <v>44135</v>
      </c>
    </row>
    <row r="2100" spans="1:10" ht="15" hidden="1" x14ac:dyDescent="0.25">
      <c r="A2100" t="s">
        <v>531</v>
      </c>
      <c r="B2100" t="s">
        <v>546</v>
      </c>
      <c r="C2100">
        <v>0</v>
      </c>
      <c r="D2100" t="s">
        <v>596</v>
      </c>
      <c r="E2100" t="s">
        <v>597</v>
      </c>
      <c r="F2100">
        <v>1</v>
      </c>
      <c r="G2100">
        <v>40</v>
      </c>
      <c r="H2100">
        <v>40</v>
      </c>
      <c r="I2100">
        <v>-1</v>
      </c>
      <c r="J2100" s="1">
        <f>DATEVALUE(items[[#This Row],[date]])</f>
        <v>44135</v>
      </c>
    </row>
    <row r="2101" spans="1:10" ht="15" hidden="1" x14ac:dyDescent="0.25">
      <c r="A2101" t="s">
        <v>531</v>
      </c>
      <c r="B2101" t="s">
        <v>546</v>
      </c>
      <c r="C2101">
        <v>0</v>
      </c>
      <c r="D2101" t="s">
        <v>630</v>
      </c>
      <c r="E2101" t="s">
        <v>597</v>
      </c>
      <c r="F2101">
        <v>0.56999999999999995</v>
      </c>
      <c r="G2101">
        <v>50.000000000000007</v>
      </c>
      <c r="H2101">
        <v>28.5</v>
      </c>
      <c r="I2101">
        <v>-1</v>
      </c>
      <c r="J2101" s="1">
        <f>DATEVALUE(items[[#This Row],[date]])</f>
        <v>44135</v>
      </c>
    </row>
    <row r="2102" spans="1:10" ht="15" hidden="1" x14ac:dyDescent="0.25">
      <c r="A2102" t="s">
        <v>531</v>
      </c>
      <c r="B2102" t="s">
        <v>546</v>
      </c>
      <c r="C2102">
        <v>0</v>
      </c>
      <c r="D2102" t="s">
        <v>662</v>
      </c>
      <c r="E2102" t="s">
        <v>602</v>
      </c>
      <c r="F2102">
        <v>0.6</v>
      </c>
      <c r="G2102">
        <v>50</v>
      </c>
      <c r="H2102">
        <v>30</v>
      </c>
      <c r="I2102">
        <v>-1</v>
      </c>
      <c r="J2102" s="1">
        <f>DATEVALUE(items[[#This Row],[date]])</f>
        <v>44135</v>
      </c>
    </row>
    <row r="2103" spans="1:10" ht="15" hidden="1" x14ac:dyDescent="0.25">
      <c r="A2103" t="s">
        <v>531</v>
      </c>
      <c r="B2103" t="s">
        <v>546</v>
      </c>
      <c r="C2103">
        <v>0</v>
      </c>
      <c r="D2103" t="s">
        <v>623</v>
      </c>
      <c r="E2103" t="s">
        <v>602</v>
      </c>
      <c r="F2103">
        <v>0.37</v>
      </c>
      <c r="G2103">
        <v>100</v>
      </c>
      <c r="H2103">
        <v>37</v>
      </c>
      <c r="I2103">
        <v>-1</v>
      </c>
      <c r="J2103" s="1">
        <f>DATEVALUE(items[[#This Row],[date]])</f>
        <v>44135</v>
      </c>
    </row>
    <row r="2104" spans="1:10" ht="15" hidden="1" x14ac:dyDescent="0.25">
      <c r="A2104" t="s">
        <v>531</v>
      </c>
      <c r="B2104" t="s">
        <v>546</v>
      </c>
      <c r="C2104">
        <v>0</v>
      </c>
      <c r="D2104" t="s">
        <v>609</v>
      </c>
      <c r="E2104" t="s">
        <v>597</v>
      </c>
      <c r="F2104">
        <v>0.7</v>
      </c>
      <c r="G2104">
        <v>60.000000000000007</v>
      </c>
      <c r="H2104">
        <v>42</v>
      </c>
      <c r="I2104">
        <v>-1</v>
      </c>
      <c r="J2104" s="1">
        <f>DATEVALUE(items[[#This Row],[date]])</f>
        <v>44135</v>
      </c>
    </row>
    <row r="2105" spans="1:10" ht="15" hidden="1" x14ac:dyDescent="0.25">
      <c r="A2105" t="s">
        <v>531</v>
      </c>
      <c r="B2105" t="s">
        <v>546</v>
      </c>
      <c r="C2105">
        <v>0</v>
      </c>
      <c r="D2105" t="s">
        <v>625</v>
      </c>
      <c r="E2105" t="s">
        <v>599</v>
      </c>
      <c r="F2105">
        <v>1</v>
      </c>
      <c r="G2105">
        <v>40</v>
      </c>
      <c r="H2105">
        <v>40</v>
      </c>
      <c r="I2105">
        <v>-1</v>
      </c>
      <c r="J2105" s="1">
        <f>DATEVALUE(items[[#This Row],[date]])</f>
        <v>44135</v>
      </c>
    </row>
    <row r="2106" spans="1:10" ht="15" hidden="1" x14ac:dyDescent="0.25">
      <c r="A2106" t="s">
        <v>531</v>
      </c>
      <c r="B2106" t="s">
        <v>547</v>
      </c>
      <c r="C2106">
        <v>1</v>
      </c>
      <c r="D2106" t="s">
        <v>630</v>
      </c>
      <c r="E2106" t="s">
        <v>597</v>
      </c>
      <c r="F2106">
        <v>0.73</v>
      </c>
      <c r="G2106">
        <v>50</v>
      </c>
      <c r="H2106">
        <v>36.5</v>
      </c>
      <c r="I2106">
        <v>-1</v>
      </c>
      <c r="J2106" s="1">
        <f>DATEVALUE(items[[#This Row],[date]])</f>
        <v>44135</v>
      </c>
    </row>
    <row r="2107" spans="1:10" ht="15" hidden="1" x14ac:dyDescent="0.25">
      <c r="A2107" t="s">
        <v>531</v>
      </c>
      <c r="B2107" t="s">
        <v>547</v>
      </c>
      <c r="C2107">
        <v>1</v>
      </c>
      <c r="D2107" t="s">
        <v>618</v>
      </c>
      <c r="E2107" t="s">
        <v>619</v>
      </c>
      <c r="F2107">
        <v>0.22500000000000001</v>
      </c>
      <c r="G2107">
        <v>450</v>
      </c>
      <c r="H2107">
        <v>101.25</v>
      </c>
      <c r="I2107">
        <v>-1</v>
      </c>
      <c r="J2107" s="1">
        <f>DATEVALUE(items[[#This Row],[date]])</f>
        <v>44135</v>
      </c>
    </row>
    <row r="2108" spans="1:10" ht="15" hidden="1" x14ac:dyDescent="0.25">
      <c r="A2108" t="s">
        <v>531</v>
      </c>
      <c r="B2108" t="s">
        <v>547</v>
      </c>
      <c r="C2108">
        <v>1</v>
      </c>
      <c r="D2108" t="s">
        <v>620</v>
      </c>
      <c r="E2108" t="s">
        <v>619</v>
      </c>
      <c r="F2108">
        <v>0.19</v>
      </c>
      <c r="G2108">
        <v>200</v>
      </c>
      <c r="H2108">
        <v>38</v>
      </c>
      <c r="I2108">
        <v>-1</v>
      </c>
      <c r="J2108" s="1">
        <f>DATEVALUE(items[[#This Row],[date]])</f>
        <v>44135</v>
      </c>
    </row>
    <row r="2109" spans="1:10" ht="15" hidden="1" x14ac:dyDescent="0.25">
      <c r="A2109" t="s">
        <v>531</v>
      </c>
      <c r="B2109" t="s">
        <v>547</v>
      </c>
      <c r="C2109">
        <v>1</v>
      </c>
      <c r="D2109" t="s">
        <v>640</v>
      </c>
      <c r="E2109" t="s">
        <v>619</v>
      </c>
      <c r="F2109">
        <v>0.36</v>
      </c>
      <c r="G2109">
        <v>300</v>
      </c>
      <c r="H2109">
        <v>108</v>
      </c>
      <c r="I2109">
        <v>-1</v>
      </c>
      <c r="J2109" s="1">
        <f>DATEVALUE(items[[#This Row],[date]])</f>
        <v>44135</v>
      </c>
    </row>
    <row r="2110" spans="1:10" ht="15" hidden="1" x14ac:dyDescent="0.25">
      <c r="A2110" t="s">
        <v>531</v>
      </c>
      <c r="B2110" t="s">
        <v>548</v>
      </c>
      <c r="C2110">
        <v>0</v>
      </c>
      <c r="D2110" t="s">
        <v>596</v>
      </c>
      <c r="E2110" t="s">
        <v>597</v>
      </c>
      <c r="F2110">
        <v>1</v>
      </c>
      <c r="G2110">
        <v>40</v>
      </c>
      <c r="H2110">
        <v>40</v>
      </c>
      <c r="I2110">
        <v>-1</v>
      </c>
      <c r="J2110" s="1">
        <f>DATEVALUE(items[[#This Row],[date]])</f>
        <v>44135</v>
      </c>
    </row>
    <row r="2111" spans="1:10" ht="15" hidden="1" x14ac:dyDescent="0.25">
      <c r="A2111" t="s">
        <v>531</v>
      </c>
      <c r="B2111" t="s">
        <v>548</v>
      </c>
      <c r="C2111">
        <v>0</v>
      </c>
      <c r="D2111" t="s">
        <v>610</v>
      </c>
      <c r="E2111" t="s">
        <v>597</v>
      </c>
      <c r="F2111">
        <v>1</v>
      </c>
      <c r="G2111">
        <v>30</v>
      </c>
      <c r="H2111">
        <v>30</v>
      </c>
      <c r="I2111">
        <v>-1</v>
      </c>
      <c r="J2111" s="1">
        <f>DATEVALUE(items[[#This Row],[date]])</f>
        <v>44135</v>
      </c>
    </row>
    <row r="2112" spans="1:10" ht="15" hidden="1" x14ac:dyDescent="0.25">
      <c r="A2112" t="s">
        <v>531</v>
      </c>
      <c r="B2112" t="s">
        <v>548</v>
      </c>
      <c r="C2112">
        <v>0</v>
      </c>
      <c r="D2112" t="s">
        <v>605</v>
      </c>
      <c r="E2112" t="s">
        <v>602</v>
      </c>
      <c r="F2112">
        <v>0.4</v>
      </c>
      <c r="G2112">
        <v>50</v>
      </c>
      <c r="H2112">
        <v>20</v>
      </c>
      <c r="I2112">
        <v>-1</v>
      </c>
      <c r="J2112" s="1">
        <f>DATEVALUE(items[[#This Row],[date]])</f>
        <v>44135</v>
      </c>
    </row>
    <row r="2113" spans="1:10" ht="15" hidden="1" x14ac:dyDescent="0.25">
      <c r="A2113" t="s">
        <v>531</v>
      </c>
      <c r="B2113" t="s">
        <v>548</v>
      </c>
      <c r="C2113">
        <v>0</v>
      </c>
      <c r="D2113" t="s">
        <v>702</v>
      </c>
      <c r="E2113" t="s">
        <v>599</v>
      </c>
      <c r="F2113">
        <v>0.2</v>
      </c>
      <c r="G2113">
        <v>100</v>
      </c>
      <c r="H2113">
        <v>20</v>
      </c>
      <c r="I2113">
        <v>-1</v>
      </c>
      <c r="J2113" s="1">
        <f>DATEVALUE(items[[#This Row],[date]])</f>
        <v>44135</v>
      </c>
    </row>
    <row r="2114" spans="1:10" ht="15" hidden="1" x14ac:dyDescent="0.25">
      <c r="A2114" t="s">
        <v>531</v>
      </c>
      <c r="B2114" t="s">
        <v>548</v>
      </c>
      <c r="C2114">
        <v>0</v>
      </c>
      <c r="D2114" t="s">
        <v>686</v>
      </c>
      <c r="E2114" t="s">
        <v>599</v>
      </c>
      <c r="F2114">
        <v>0.14000000000000001</v>
      </c>
      <c r="G2114">
        <v>99.999999999999986</v>
      </c>
      <c r="H2114">
        <v>14</v>
      </c>
      <c r="I2114">
        <v>-1</v>
      </c>
      <c r="J2114" s="1">
        <f>DATEVALUE(items[[#This Row],[date]])</f>
        <v>44135</v>
      </c>
    </row>
    <row r="2115" spans="1:10" ht="15" hidden="1" x14ac:dyDescent="0.25">
      <c r="A2115" t="s">
        <v>531</v>
      </c>
      <c r="B2115" t="s">
        <v>548</v>
      </c>
      <c r="C2115">
        <v>0</v>
      </c>
      <c r="D2115" t="s">
        <v>662</v>
      </c>
      <c r="E2115" t="s">
        <v>602</v>
      </c>
      <c r="F2115">
        <v>0.68</v>
      </c>
      <c r="G2115">
        <v>49.999999999999993</v>
      </c>
      <c r="H2115">
        <v>34</v>
      </c>
      <c r="I2115">
        <v>-1</v>
      </c>
      <c r="J2115" s="1">
        <f>DATEVALUE(items[[#This Row],[date]])</f>
        <v>44135</v>
      </c>
    </row>
    <row r="2116" spans="1:10" ht="15" hidden="1" x14ac:dyDescent="0.25">
      <c r="A2116" t="s">
        <v>531</v>
      </c>
      <c r="B2116" t="s">
        <v>548</v>
      </c>
      <c r="C2116">
        <v>0</v>
      </c>
      <c r="D2116" t="s">
        <v>674</v>
      </c>
      <c r="E2116" t="s">
        <v>599</v>
      </c>
      <c r="F2116">
        <v>0.13</v>
      </c>
      <c r="G2116">
        <v>100</v>
      </c>
      <c r="H2116">
        <v>13</v>
      </c>
      <c r="I2116">
        <v>-1</v>
      </c>
      <c r="J2116" s="1">
        <f>DATEVALUE(items[[#This Row],[date]])</f>
        <v>44135</v>
      </c>
    </row>
    <row r="2117" spans="1:10" ht="15" hidden="1" x14ac:dyDescent="0.25">
      <c r="A2117" t="s">
        <v>531</v>
      </c>
      <c r="B2117" t="s">
        <v>549</v>
      </c>
      <c r="C2117">
        <v>0</v>
      </c>
      <c r="D2117" t="s">
        <v>637</v>
      </c>
      <c r="E2117" t="s">
        <v>602</v>
      </c>
      <c r="F2117">
        <v>0.45</v>
      </c>
      <c r="G2117">
        <v>180</v>
      </c>
      <c r="H2117">
        <v>81</v>
      </c>
      <c r="I2117">
        <v>-1</v>
      </c>
      <c r="J2117" s="1">
        <f>DATEVALUE(items[[#This Row],[date]])</f>
        <v>44135</v>
      </c>
    </row>
    <row r="2118" spans="1:10" ht="15" hidden="1" x14ac:dyDescent="0.25">
      <c r="A2118" t="s">
        <v>531</v>
      </c>
      <c r="B2118" t="s">
        <v>549</v>
      </c>
      <c r="C2118">
        <v>0</v>
      </c>
      <c r="D2118" t="s">
        <v>617</v>
      </c>
      <c r="E2118" t="s">
        <v>602</v>
      </c>
      <c r="F2118">
        <v>0.4</v>
      </c>
      <c r="G2118">
        <v>200</v>
      </c>
      <c r="H2118">
        <v>80</v>
      </c>
      <c r="I2118">
        <v>-1</v>
      </c>
      <c r="J2118" s="1">
        <f>DATEVALUE(items[[#This Row],[date]])</f>
        <v>44135</v>
      </c>
    </row>
    <row r="2119" spans="1:10" ht="15" hidden="1" x14ac:dyDescent="0.25">
      <c r="A2119" t="s">
        <v>531</v>
      </c>
      <c r="B2119" t="s">
        <v>549</v>
      </c>
      <c r="C2119">
        <v>0</v>
      </c>
      <c r="D2119" t="s">
        <v>625</v>
      </c>
      <c r="E2119" t="s">
        <v>599</v>
      </c>
      <c r="F2119">
        <v>2</v>
      </c>
      <c r="G2119">
        <v>40</v>
      </c>
      <c r="H2119">
        <v>80</v>
      </c>
      <c r="I2119">
        <v>-1</v>
      </c>
      <c r="J2119" s="1">
        <f>DATEVALUE(items[[#This Row],[date]])</f>
        <v>44135</v>
      </c>
    </row>
    <row r="2120" spans="1:10" ht="15" hidden="1" x14ac:dyDescent="0.25">
      <c r="A2120" t="s">
        <v>531</v>
      </c>
      <c r="B2120" t="s">
        <v>549</v>
      </c>
      <c r="C2120">
        <v>0</v>
      </c>
      <c r="D2120" t="s">
        <v>605</v>
      </c>
      <c r="E2120" t="s">
        <v>602</v>
      </c>
      <c r="F2120">
        <v>1.26</v>
      </c>
      <c r="G2120">
        <v>50</v>
      </c>
      <c r="H2120">
        <v>63</v>
      </c>
      <c r="I2120">
        <v>-1</v>
      </c>
      <c r="J2120" s="1">
        <f>DATEVALUE(items[[#This Row],[date]])</f>
        <v>44135</v>
      </c>
    </row>
    <row r="2121" spans="1:10" ht="15" hidden="1" x14ac:dyDescent="0.25">
      <c r="A2121" t="s">
        <v>531</v>
      </c>
      <c r="B2121" t="s">
        <v>549</v>
      </c>
      <c r="C2121">
        <v>0</v>
      </c>
      <c r="D2121" t="s">
        <v>623</v>
      </c>
      <c r="E2121" t="s">
        <v>602</v>
      </c>
      <c r="F2121">
        <v>0.57999999999999996</v>
      </c>
      <c r="G2121">
        <v>100</v>
      </c>
      <c r="H2121">
        <v>58</v>
      </c>
      <c r="I2121">
        <v>-1</v>
      </c>
      <c r="J2121" s="1">
        <f>DATEVALUE(items[[#This Row],[date]])</f>
        <v>44135</v>
      </c>
    </row>
    <row r="2122" spans="1:10" ht="15" hidden="1" x14ac:dyDescent="0.25">
      <c r="A2122" t="s">
        <v>531</v>
      </c>
      <c r="B2122" t="s">
        <v>549</v>
      </c>
      <c r="C2122">
        <v>0</v>
      </c>
      <c r="D2122" t="s">
        <v>627</v>
      </c>
      <c r="E2122" t="s">
        <v>602</v>
      </c>
      <c r="F2122">
        <v>0.5</v>
      </c>
      <c r="G2122">
        <v>60</v>
      </c>
      <c r="H2122">
        <v>30</v>
      </c>
      <c r="I2122">
        <v>-1</v>
      </c>
      <c r="J2122" s="1">
        <f>DATEVALUE(items[[#This Row],[date]])</f>
        <v>44135</v>
      </c>
    </row>
    <row r="2123" spans="1:10" ht="15" hidden="1" x14ac:dyDescent="0.25">
      <c r="A2123" t="s">
        <v>531</v>
      </c>
      <c r="B2123" t="s">
        <v>549</v>
      </c>
      <c r="C2123">
        <v>0</v>
      </c>
      <c r="D2123" t="s">
        <v>626</v>
      </c>
      <c r="E2123" t="s">
        <v>602</v>
      </c>
      <c r="F2123">
        <v>1.57</v>
      </c>
      <c r="G2123">
        <v>50</v>
      </c>
      <c r="H2123">
        <v>78.5</v>
      </c>
      <c r="I2123">
        <v>-1</v>
      </c>
      <c r="J2123" s="1">
        <f>DATEVALUE(items[[#This Row],[date]])</f>
        <v>44135</v>
      </c>
    </row>
    <row r="2124" spans="1:10" ht="15" hidden="1" x14ac:dyDescent="0.25">
      <c r="A2124" t="s">
        <v>531</v>
      </c>
      <c r="B2124" t="s">
        <v>549</v>
      </c>
      <c r="C2124">
        <v>0</v>
      </c>
      <c r="D2124" t="s">
        <v>699</v>
      </c>
      <c r="E2124" t="s">
        <v>599</v>
      </c>
      <c r="F2124">
        <v>0.3</v>
      </c>
      <c r="G2124">
        <v>100</v>
      </c>
      <c r="H2124">
        <v>30</v>
      </c>
      <c r="I2124">
        <v>-1</v>
      </c>
      <c r="J2124" s="1">
        <f>DATEVALUE(items[[#This Row],[date]])</f>
        <v>44135</v>
      </c>
    </row>
    <row r="2125" spans="1:10" ht="15" hidden="1" x14ac:dyDescent="0.25">
      <c r="A2125" t="s">
        <v>531</v>
      </c>
      <c r="B2125" t="s">
        <v>549</v>
      </c>
      <c r="C2125">
        <v>0</v>
      </c>
      <c r="D2125" t="s">
        <v>669</v>
      </c>
      <c r="E2125" t="s">
        <v>599</v>
      </c>
      <c r="F2125">
        <v>0.2</v>
      </c>
      <c r="G2125">
        <v>100</v>
      </c>
      <c r="H2125">
        <v>20</v>
      </c>
      <c r="I2125">
        <v>-1</v>
      </c>
      <c r="J2125" s="1">
        <f>DATEVALUE(items[[#This Row],[date]])</f>
        <v>44135</v>
      </c>
    </row>
    <row r="2126" spans="1:10" ht="15" hidden="1" x14ac:dyDescent="0.25">
      <c r="A2126" t="s">
        <v>531</v>
      </c>
      <c r="B2126" t="s">
        <v>549</v>
      </c>
      <c r="C2126">
        <v>0</v>
      </c>
      <c r="D2126" t="s">
        <v>628</v>
      </c>
      <c r="E2126" t="s">
        <v>599</v>
      </c>
      <c r="F2126">
        <v>0.7</v>
      </c>
      <c r="G2126">
        <v>100</v>
      </c>
      <c r="H2126">
        <v>70</v>
      </c>
      <c r="I2126">
        <v>-1</v>
      </c>
      <c r="J2126" s="1">
        <f>DATEVALUE(items[[#This Row],[date]])</f>
        <v>44135</v>
      </c>
    </row>
    <row r="2127" spans="1:10" ht="15" hidden="1" x14ac:dyDescent="0.25">
      <c r="A2127" t="s">
        <v>531</v>
      </c>
      <c r="B2127" t="s">
        <v>549</v>
      </c>
      <c r="C2127">
        <v>0</v>
      </c>
      <c r="D2127" t="s">
        <v>665</v>
      </c>
      <c r="E2127" t="s">
        <v>602</v>
      </c>
      <c r="F2127">
        <v>0.25</v>
      </c>
      <c r="G2127">
        <v>100</v>
      </c>
      <c r="H2127">
        <v>25</v>
      </c>
      <c r="I2127">
        <v>-1</v>
      </c>
      <c r="J2127" s="1">
        <f>DATEVALUE(items[[#This Row],[date]])</f>
        <v>44135</v>
      </c>
    </row>
    <row r="2128" spans="1:10" ht="15" hidden="1" x14ac:dyDescent="0.25">
      <c r="A2128" t="s">
        <v>531</v>
      </c>
      <c r="B2128" t="s">
        <v>549</v>
      </c>
      <c r="C2128">
        <v>0</v>
      </c>
      <c r="D2128" t="s">
        <v>630</v>
      </c>
      <c r="E2128" t="s">
        <v>597</v>
      </c>
      <c r="F2128">
        <v>2</v>
      </c>
      <c r="G2128">
        <v>50</v>
      </c>
      <c r="H2128">
        <v>100</v>
      </c>
      <c r="I2128">
        <v>-1</v>
      </c>
      <c r="J2128" s="1">
        <f>DATEVALUE(items[[#This Row],[date]])</f>
        <v>44135</v>
      </c>
    </row>
    <row r="2129" spans="1:10" ht="15" hidden="1" x14ac:dyDescent="0.25">
      <c r="A2129" t="s">
        <v>531</v>
      </c>
      <c r="B2129" t="s">
        <v>549</v>
      </c>
      <c r="C2129">
        <v>0</v>
      </c>
      <c r="D2129" t="s">
        <v>639</v>
      </c>
      <c r="E2129" t="s">
        <v>602</v>
      </c>
      <c r="F2129">
        <v>0.2</v>
      </c>
      <c r="G2129">
        <v>50</v>
      </c>
      <c r="H2129">
        <v>10</v>
      </c>
      <c r="I2129">
        <v>-1</v>
      </c>
      <c r="J2129" s="1">
        <f>DATEVALUE(items[[#This Row],[date]])</f>
        <v>44135</v>
      </c>
    </row>
    <row r="2130" spans="1:10" ht="15" hidden="1" x14ac:dyDescent="0.25">
      <c r="A2130" t="s">
        <v>531</v>
      </c>
      <c r="B2130" t="s">
        <v>549</v>
      </c>
      <c r="C2130">
        <v>0</v>
      </c>
      <c r="D2130" t="s">
        <v>650</v>
      </c>
      <c r="E2130" t="s">
        <v>602</v>
      </c>
      <c r="F2130">
        <v>0.06</v>
      </c>
      <c r="G2130">
        <v>200</v>
      </c>
      <c r="H2130">
        <v>12</v>
      </c>
      <c r="I2130">
        <v>-1</v>
      </c>
      <c r="J2130" s="1">
        <f>DATEVALUE(items[[#This Row],[date]])</f>
        <v>44135</v>
      </c>
    </row>
    <row r="2131" spans="1:10" ht="15" hidden="1" x14ac:dyDescent="0.25">
      <c r="A2131" t="s">
        <v>531</v>
      </c>
      <c r="B2131" t="s">
        <v>549</v>
      </c>
      <c r="C2131">
        <v>0</v>
      </c>
      <c r="D2131" t="s">
        <v>596</v>
      </c>
      <c r="E2131" t="s">
        <v>597</v>
      </c>
      <c r="F2131">
        <v>1</v>
      </c>
      <c r="G2131">
        <v>40</v>
      </c>
      <c r="H2131">
        <v>40</v>
      </c>
      <c r="I2131">
        <v>-1</v>
      </c>
      <c r="J2131" s="1">
        <f>DATEVALUE(items[[#This Row],[date]])</f>
        <v>44135</v>
      </c>
    </row>
    <row r="2132" spans="1:10" ht="15" hidden="1" x14ac:dyDescent="0.25">
      <c r="A2132" t="s">
        <v>531</v>
      </c>
      <c r="B2132" t="s">
        <v>550</v>
      </c>
      <c r="C2132">
        <v>0</v>
      </c>
      <c r="D2132" t="s">
        <v>630</v>
      </c>
      <c r="E2132" t="s">
        <v>597</v>
      </c>
      <c r="F2132">
        <v>0.73</v>
      </c>
      <c r="G2132">
        <v>50</v>
      </c>
      <c r="H2132">
        <v>36.5</v>
      </c>
      <c r="I2132">
        <v>-1</v>
      </c>
      <c r="J2132" s="1">
        <f>DATEVALUE(items[[#This Row],[date]])</f>
        <v>44135</v>
      </c>
    </row>
    <row r="2133" spans="1:10" ht="15" hidden="1" x14ac:dyDescent="0.25">
      <c r="A2133" t="s">
        <v>531</v>
      </c>
      <c r="B2133" t="s">
        <v>550</v>
      </c>
      <c r="C2133">
        <v>0</v>
      </c>
      <c r="D2133" t="s">
        <v>620</v>
      </c>
      <c r="E2133" t="s">
        <v>619</v>
      </c>
      <c r="F2133">
        <v>0.19</v>
      </c>
      <c r="G2133">
        <v>200</v>
      </c>
      <c r="H2133">
        <v>38</v>
      </c>
      <c r="I2133">
        <v>-1</v>
      </c>
      <c r="J2133" s="1">
        <f>DATEVALUE(items[[#This Row],[date]])</f>
        <v>44135</v>
      </c>
    </row>
    <row r="2134" spans="1:10" ht="15" hidden="1" x14ac:dyDescent="0.25">
      <c r="A2134" t="s">
        <v>531</v>
      </c>
      <c r="B2134" t="s">
        <v>550</v>
      </c>
      <c r="C2134">
        <v>0</v>
      </c>
      <c r="D2134" t="s">
        <v>640</v>
      </c>
      <c r="E2134" t="s">
        <v>619</v>
      </c>
      <c r="F2134">
        <v>0.36</v>
      </c>
      <c r="G2134">
        <v>300</v>
      </c>
      <c r="H2134">
        <v>108</v>
      </c>
      <c r="I2134">
        <v>-1</v>
      </c>
      <c r="J2134" s="1">
        <f>DATEVALUE(items[[#This Row],[date]])</f>
        <v>44135</v>
      </c>
    </row>
    <row r="2135" spans="1:10" ht="15" hidden="1" x14ac:dyDescent="0.25">
      <c r="A2135" t="s">
        <v>531</v>
      </c>
      <c r="B2135" t="s">
        <v>550</v>
      </c>
      <c r="C2135">
        <v>0</v>
      </c>
      <c r="D2135" t="s">
        <v>618</v>
      </c>
      <c r="E2135" t="s">
        <v>619</v>
      </c>
      <c r="F2135">
        <v>0.22500000000000001</v>
      </c>
      <c r="G2135">
        <v>450</v>
      </c>
      <c r="H2135">
        <v>101.25</v>
      </c>
      <c r="I2135">
        <v>-1</v>
      </c>
      <c r="J2135" s="1">
        <f>DATEVALUE(items[[#This Row],[date]])</f>
        <v>44135</v>
      </c>
    </row>
    <row r="2136" spans="1:10" ht="15" hidden="1" x14ac:dyDescent="0.25">
      <c r="A2136" t="s">
        <v>531</v>
      </c>
      <c r="B2136" t="s">
        <v>551</v>
      </c>
      <c r="C2136">
        <v>0</v>
      </c>
      <c r="D2136" t="s">
        <v>673</v>
      </c>
      <c r="E2136" t="s">
        <v>602</v>
      </c>
      <c r="F2136">
        <v>0.1</v>
      </c>
      <c r="G2136">
        <v>100</v>
      </c>
      <c r="H2136">
        <v>10</v>
      </c>
      <c r="I2136">
        <v>-1</v>
      </c>
      <c r="J2136" s="1">
        <f>DATEVALUE(items[[#This Row],[date]])</f>
        <v>44135</v>
      </c>
    </row>
    <row r="2137" spans="1:10" ht="15" hidden="1" x14ac:dyDescent="0.25">
      <c r="A2137" t="s">
        <v>531</v>
      </c>
      <c r="B2137" t="s">
        <v>551</v>
      </c>
      <c r="C2137">
        <v>0</v>
      </c>
      <c r="D2137" t="s">
        <v>723</v>
      </c>
      <c r="E2137" t="s">
        <v>597</v>
      </c>
      <c r="F2137">
        <v>0.35</v>
      </c>
      <c r="G2137">
        <v>60.000000000000007</v>
      </c>
      <c r="H2137">
        <v>21</v>
      </c>
      <c r="I2137">
        <v>-1</v>
      </c>
      <c r="J2137" s="1">
        <f>DATEVALUE(items[[#This Row],[date]])</f>
        <v>44135</v>
      </c>
    </row>
    <row r="2138" spans="1:10" ht="15" hidden="1" x14ac:dyDescent="0.25">
      <c r="A2138" t="s">
        <v>531</v>
      </c>
      <c r="B2138" t="s">
        <v>551</v>
      </c>
      <c r="C2138">
        <v>0</v>
      </c>
      <c r="D2138" t="s">
        <v>632</v>
      </c>
      <c r="E2138" t="s">
        <v>602</v>
      </c>
      <c r="F2138">
        <v>0.25</v>
      </c>
      <c r="G2138">
        <v>50</v>
      </c>
      <c r="H2138">
        <v>12.5</v>
      </c>
      <c r="I2138">
        <v>-1</v>
      </c>
      <c r="J2138" s="1">
        <f>DATEVALUE(items[[#This Row],[date]])</f>
        <v>44135</v>
      </c>
    </row>
    <row r="2139" spans="1:10" ht="15" hidden="1" x14ac:dyDescent="0.25">
      <c r="A2139" t="s">
        <v>531</v>
      </c>
      <c r="B2139" t="s">
        <v>551</v>
      </c>
      <c r="C2139">
        <v>0</v>
      </c>
      <c r="D2139" t="s">
        <v>609</v>
      </c>
      <c r="E2139" t="s">
        <v>597</v>
      </c>
      <c r="F2139">
        <v>0.57999999999999996</v>
      </c>
      <c r="G2139">
        <v>60</v>
      </c>
      <c r="H2139">
        <v>34.799999999999997</v>
      </c>
      <c r="I2139">
        <v>-1</v>
      </c>
      <c r="J2139" s="1">
        <f>DATEVALUE(items[[#This Row],[date]])</f>
        <v>44135</v>
      </c>
    </row>
    <row r="2140" spans="1:10" ht="15" hidden="1" x14ac:dyDescent="0.25">
      <c r="A2140" t="s">
        <v>531</v>
      </c>
      <c r="B2140" t="s">
        <v>551</v>
      </c>
      <c r="C2140">
        <v>0</v>
      </c>
      <c r="D2140" t="s">
        <v>724</v>
      </c>
      <c r="E2140" t="s">
        <v>619</v>
      </c>
      <c r="F2140">
        <v>0.40500000000000003</v>
      </c>
      <c r="G2140">
        <v>249.99999999999997</v>
      </c>
      <c r="H2140">
        <v>101.25</v>
      </c>
      <c r="I2140">
        <v>7</v>
      </c>
      <c r="J2140" s="1">
        <f>DATEVALUE(items[[#This Row],[date]])</f>
        <v>44135</v>
      </c>
    </row>
    <row r="2141" spans="1:10" ht="15" hidden="1" x14ac:dyDescent="0.25">
      <c r="A2141" t="s">
        <v>531</v>
      </c>
      <c r="B2141" t="s">
        <v>552</v>
      </c>
      <c r="C2141">
        <v>0</v>
      </c>
      <c r="D2141" t="s">
        <v>662</v>
      </c>
      <c r="E2141" t="s">
        <v>602</v>
      </c>
      <c r="F2141">
        <v>0.38</v>
      </c>
      <c r="G2141">
        <v>50</v>
      </c>
      <c r="H2141">
        <v>19</v>
      </c>
      <c r="I2141">
        <v>-1</v>
      </c>
      <c r="J2141" s="1">
        <f>DATEVALUE(items[[#This Row],[date]])</f>
        <v>44135</v>
      </c>
    </row>
    <row r="2142" spans="1:10" ht="15" hidden="1" x14ac:dyDescent="0.25">
      <c r="A2142" t="s">
        <v>531</v>
      </c>
      <c r="B2142" t="s">
        <v>552</v>
      </c>
      <c r="C2142">
        <v>0</v>
      </c>
      <c r="D2142" t="s">
        <v>627</v>
      </c>
      <c r="E2142" t="s">
        <v>602</v>
      </c>
      <c r="F2142">
        <v>0.1</v>
      </c>
      <c r="G2142">
        <v>60</v>
      </c>
      <c r="H2142">
        <v>6</v>
      </c>
      <c r="I2142">
        <v>-1</v>
      </c>
      <c r="J2142" s="1">
        <f>DATEVALUE(items[[#This Row],[date]])</f>
        <v>44135</v>
      </c>
    </row>
    <row r="2143" spans="1:10" ht="15" hidden="1" x14ac:dyDescent="0.25">
      <c r="A2143" t="s">
        <v>531</v>
      </c>
      <c r="B2143" t="s">
        <v>552</v>
      </c>
      <c r="C2143">
        <v>0</v>
      </c>
      <c r="D2143" t="s">
        <v>628</v>
      </c>
      <c r="E2143" t="s">
        <v>599</v>
      </c>
      <c r="F2143">
        <v>0.15</v>
      </c>
      <c r="G2143">
        <v>100</v>
      </c>
      <c r="H2143">
        <v>15</v>
      </c>
      <c r="I2143">
        <v>-1</v>
      </c>
      <c r="J2143" s="1">
        <f>DATEVALUE(items[[#This Row],[date]])</f>
        <v>44135</v>
      </c>
    </row>
    <row r="2144" spans="1:10" ht="15" hidden="1" x14ac:dyDescent="0.25">
      <c r="A2144" t="s">
        <v>531</v>
      </c>
      <c r="B2144" t="s">
        <v>553</v>
      </c>
      <c r="C2144">
        <v>0</v>
      </c>
      <c r="D2144" t="s">
        <v>612</v>
      </c>
      <c r="E2144" t="s">
        <v>599</v>
      </c>
      <c r="F2144">
        <v>0.2</v>
      </c>
      <c r="G2144">
        <v>100</v>
      </c>
      <c r="H2144">
        <v>20</v>
      </c>
      <c r="I2144">
        <v>-1</v>
      </c>
      <c r="J2144" s="1">
        <f>DATEVALUE(items[[#This Row],[date]])</f>
        <v>44135</v>
      </c>
    </row>
    <row r="2145" spans="1:10" ht="15" hidden="1" x14ac:dyDescent="0.25">
      <c r="A2145" t="s">
        <v>531</v>
      </c>
      <c r="B2145" t="s">
        <v>553</v>
      </c>
      <c r="C2145">
        <v>0</v>
      </c>
      <c r="D2145" t="s">
        <v>600</v>
      </c>
      <c r="E2145" t="s">
        <v>599</v>
      </c>
      <c r="F2145">
        <v>0.1</v>
      </c>
      <c r="G2145">
        <v>100</v>
      </c>
      <c r="H2145">
        <v>10</v>
      </c>
      <c r="I2145">
        <v>-1</v>
      </c>
      <c r="J2145" s="1">
        <f>DATEVALUE(items[[#This Row],[date]])</f>
        <v>44135</v>
      </c>
    </row>
    <row r="2146" spans="1:10" ht="15" hidden="1" x14ac:dyDescent="0.25">
      <c r="A2146" t="s">
        <v>531</v>
      </c>
      <c r="B2146" t="s">
        <v>553</v>
      </c>
      <c r="C2146">
        <v>0</v>
      </c>
      <c r="D2146" t="s">
        <v>669</v>
      </c>
      <c r="E2146" t="s">
        <v>599</v>
      </c>
      <c r="F2146">
        <v>0.1</v>
      </c>
      <c r="G2146">
        <v>100</v>
      </c>
      <c r="H2146">
        <v>10</v>
      </c>
      <c r="I2146">
        <v>-1</v>
      </c>
      <c r="J2146" s="1">
        <f>DATEVALUE(items[[#This Row],[date]])</f>
        <v>44135</v>
      </c>
    </row>
    <row r="2147" spans="1:10" ht="15" hidden="1" x14ac:dyDescent="0.25">
      <c r="A2147" t="s">
        <v>531</v>
      </c>
      <c r="B2147" t="s">
        <v>554</v>
      </c>
      <c r="C2147">
        <v>0</v>
      </c>
      <c r="D2147" t="s">
        <v>662</v>
      </c>
      <c r="E2147" t="s">
        <v>602</v>
      </c>
      <c r="F2147">
        <v>0.6</v>
      </c>
      <c r="G2147">
        <v>50</v>
      </c>
      <c r="H2147">
        <v>30</v>
      </c>
      <c r="I2147">
        <v>-1</v>
      </c>
      <c r="J2147" s="1">
        <f>DATEVALUE(items[[#This Row],[date]])</f>
        <v>44135</v>
      </c>
    </row>
    <row r="2148" spans="1:10" ht="15" hidden="1" x14ac:dyDescent="0.25">
      <c r="A2148" t="s">
        <v>531</v>
      </c>
      <c r="B2148" t="s">
        <v>554</v>
      </c>
      <c r="C2148">
        <v>0</v>
      </c>
      <c r="D2148" t="s">
        <v>598</v>
      </c>
      <c r="E2148" t="s">
        <v>599</v>
      </c>
      <c r="F2148">
        <v>0.1</v>
      </c>
      <c r="G2148">
        <v>100</v>
      </c>
      <c r="H2148">
        <v>10</v>
      </c>
      <c r="I2148">
        <v>-1</v>
      </c>
      <c r="J2148" s="1">
        <f>DATEVALUE(items[[#This Row],[date]])</f>
        <v>44135</v>
      </c>
    </row>
    <row r="2149" spans="1:10" ht="15" hidden="1" x14ac:dyDescent="0.25">
      <c r="A2149" t="s">
        <v>531</v>
      </c>
      <c r="B2149" t="s">
        <v>554</v>
      </c>
      <c r="C2149">
        <v>0</v>
      </c>
      <c r="D2149" t="s">
        <v>605</v>
      </c>
      <c r="E2149" t="s">
        <v>602</v>
      </c>
      <c r="F2149">
        <v>0.5</v>
      </c>
      <c r="G2149">
        <v>50</v>
      </c>
      <c r="H2149">
        <v>25</v>
      </c>
      <c r="I2149">
        <v>-1</v>
      </c>
      <c r="J2149" s="1">
        <f>DATEVALUE(items[[#This Row],[date]])</f>
        <v>44135</v>
      </c>
    </row>
    <row r="2150" spans="1:10" ht="15" hidden="1" x14ac:dyDescent="0.25">
      <c r="A2150" t="s">
        <v>531</v>
      </c>
      <c r="B2150" t="s">
        <v>554</v>
      </c>
      <c r="C2150">
        <v>0</v>
      </c>
      <c r="D2150" t="s">
        <v>623</v>
      </c>
      <c r="E2150" t="s">
        <v>602</v>
      </c>
      <c r="F2150">
        <v>0.43</v>
      </c>
      <c r="G2150">
        <v>100</v>
      </c>
      <c r="H2150">
        <v>43</v>
      </c>
      <c r="I2150">
        <v>-1</v>
      </c>
      <c r="J2150" s="1">
        <f>DATEVALUE(items[[#This Row],[date]])</f>
        <v>44135</v>
      </c>
    </row>
    <row r="2151" spans="1:10" ht="15" hidden="1" x14ac:dyDescent="0.25">
      <c r="A2151" t="s">
        <v>531</v>
      </c>
      <c r="B2151" t="s">
        <v>555</v>
      </c>
      <c r="C2151">
        <v>0</v>
      </c>
      <c r="D2151" t="s">
        <v>596</v>
      </c>
      <c r="E2151" t="s">
        <v>597</v>
      </c>
      <c r="F2151">
        <v>3</v>
      </c>
      <c r="G2151">
        <v>40</v>
      </c>
      <c r="H2151">
        <v>120</v>
      </c>
      <c r="I2151">
        <v>-1</v>
      </c>
      <c r="J2151" s="1">
        <f>DATEVALUE(items[[#This Row],[date]])</f>
        <v>44135</v>
      </c>
    </row>
    <row r="2152" spans="1:10" ht="15" hidden="1" x14ac:dyDescent="0.25">
      <c r="A2152" t="s">
        <v>531</v>
      </c>
      <c r="B2152" t="s">
        <v>555</v>
      </c>
      <c r="C2152">
        <v>0</v>
      </c>
      <c r="D2152" t="s">
        <v>623</v>
      </c>
      <c r="E2152" t="s">
        <v>602</v>
      </c>
      <c r="F2152">
        <v>0.63</v>
      </c>
      <c r="G2152">
        <v>100</v>
      </c>
      <c r="H2152">
        <v>63</v>
      </c>
      <c r="I2152">
        <v>-1</v>
      </c>
      <c r="J2152" s="1">
        <f>DATEVALUE(items[[#This Row],[date]])</f>
        <v>44135</v>
      </c>
    </row>
    <row r="2153" spans="1:10" ht="15" hidden="1" x14ac:dyDescent="0.25">
      <c r="A2153" t="s">
        <v>531</v>
      </c>
      <c r="B2153" t="s">
        <v>555</v>
      </c>
      <c r="C2153">
        <v>0</v>
      </c>
      <c r="D2153" t="s">
        <v>723</v>
      </c>
      <c r="E2153" t="s">
        <v>597</v>
      </c>
      <c r="F2153">
        <v>0.6</v>
      </c>
      <c r="G2153">
        <v>60</v>
      </c>
      <c r="H2153">
        <v>36</v>
      </c>
      <c r="I2153">
        <v>-1</v>
      </c>
      <c r="J2153" s="1">
        <f>DATEVALUE(items[[#This Row],[date]])</f>
        <v>44135</v>
      </c>
    </row>
    <row r="2154" spans="1:10" ht="15" hidden="1" x14ac:dyDescent="0.25">
      <c r="A2154" t="s">
        <v>531</v>
      </c>
      <c r="B2154" t="s">
        <v>555</v>
      </c>
      <c r="C2154">
        <v>0</v>
      </c>
      <c r="D2154" t="s">
        <v>662</v>
      </c>
      <c r="E2154" t="s">
        <v>602</v>
      </c>
      <c r="F2154">
        <v>0.55000000000000004</v>
      </c>
      <c r="G2154">
        <v>49.999999999999993</v>
      </c>
      <c r="H2154">
        <v>27.5</v>
      </c>
      <c r="I2154">
        <v>-1</v>
      </c>
      <c r="J2154" s="1">
        <f>DATEVALUE(items[[#This Row],[date]])</f>
        <v>44135</v>
      </c>
    </row>
    <row r="2155" spans="1:10" ht="15" hidden="1" x14ac:dyDescent="0.25">
      <c r="A2155" t="s">
        <v>531</v>
      </c>
      <c r="B2155" t="s">
        <v>555</v>
      </c>
      <c r="C2155">
        <v>0</v>
      </c>
      <c r="D2155" t="s">
        <v>669</v>
      </c>
      <c r="E2155" t="s">
        <v>599</v>
      </c>
      <c r="F2155">
        <v>0.5</v>
      </c>
      <c r="G2155">
        <v>100</v>
      </c>
      <c r="H2155">
        <v>50</v>
      </c>
      <c r="I2155">
        <v>-1</v>
      </c>
      <c r="J2155" s="1">
        <f>DATEVALUE(items[[#This Row],[date]])</f>
        <v>44135</v>
      </c>
    </row>
    <row r="2156" spans="1:10" ht="15" hidden="1" x14ac:dyDescent="0.25">
      <c r="A2156" t="s">
        <v>531</v>
      </c>
      <c r="B2156" t="s">
        <v>555</v>
      </c>
      <c r="C2156">
        <v>0</v>
      </c>
      <c r="D2156" t="s">
        <v>665</v>
      </c>
      <c r="E2156" t="s">
        <v>602</v>
      </c>
      <c r="F2156">
        <v>0.3</v>
      </c>
      <c r="G2156">
        <v>100</v>
      </c>
      <c r="H2156">
        <v>30</v>
      </c>
      <c r="I2156">
        <v>-1</v>
      </c>
      <c r="J2156" s="1">
        <f>DATEVALUE(items[[#This Row],[date]])</f>
        <v>44135</v>
      </c>
    </row>
    <row r="2157" spans="1:10" ht="15" hidden="1" x14ac:dyDescent="0.25">
      <c r="A2157" t="s">
        <v>531</v>
      </c>
      <c r="B2157" t="s">
        <v>555</v>
      </c>
      <c r="C2157">
        <v>0</v>
      </c>
      <c r="D2157" t="s">
        <v>625</v>
      </c>
      <c r="E2157" t="s">
        <v>599</v>
      </c>
      <c r="F2157">
        <v>3</v>
      </c>
      <c r="G2157">
        <v>40</v>
      </c>
      <c r="H2157">
        <v>120</v>
      </c>
      <c r="I2157">
        <v>-1</v>
      </c>
      <c r="J2157" s="1">
        <f>DATEVALUE(items[[#This Row],[date]])</f>
        <v>44135</v>
      </c>
    </row>
    <row r="2158" spans="1:10" ht="15" hidden="1" x14ac:dyDescent="0.25">
      <c r="A2158" t="s">
        <v>531</v>
      </c>
      <c r="B2158" t="s">
        <v>555</v>
      </c>
      <c r="C2158">
        <v>0</v>
      </c>
      <c r="D2158" t="s">
        <v>608</v>
      </c>
      <c r="E2158" t="s">
        <v>599</v>
      </c>
      <c r="F2158">
        <v>0.28000000000000003</v>
      </c>
      <c r="G2158">
        <v>99.999999999999986</v>
      </c>
      <c r="H2158">
        <v>28</v>
      </c>
      <c r="I2158">
        <v>-1</v>
      </c>
      <c r="J2158" s="1">
        <f>DATEVALUE(items[[#This Row],[date]])</f>
        <v>44135</v>
      </c>
    </row>
    <row r="2159" spans="1:10" ht="15" hidden="1" x14ac:dyDescent="0.25">
      <c r="A2159" t="s">
        <v>531</v>
      </c>
      <c r="B2159" t="s">
        <v>555</v>
      </c>
      <c r="C2159">
        <v>0</v>
      </c>
      <c r="D2159" t="s">
        <v>637</v>
      </c>
      <c r="E2159" t="s">
        <v>602</v>
      </c>
      <c r="F2159">
        <v>0.48</v>
      </c>
      <c r="G2159">
        <v>180.00000000000003</v>
      </c>
      <c r="H2159">
        <v>86.4</v>
      </c>
      <c r="I2159">
        <v>-1</v>
      </c>
      <c r="J2159" s="1">
        <f>DATEVALUE(items[[#This Row],[date]])</f>
        <v>44135</v>
      </c>
    </row>
    <row r="2160" spans="1:10" ht="15" hidden="1" x14ac:dyDescent="0.25">
      <c r="A2160" t="s">
        <v>531</v>
      </c>
      <c r="B2160" t="s">
        <v>556</v>
      </c>
      <c r="C2160">
        <v>0</v>
      </c>
      <c r="D2160" t="s">
        <v>662</v>
      </c>
      <c r="E2160" t="s">
        <v>602</v>
      </c>
      <c r="F2160">
        <v>0.4</v>
      </c>
      <c r="G2160">
        <v>50</v>
      </c>
      <c r="H2160">
        <v>20</v>
      </c>
      <c r="I2160">
        <v>-1</v>
      </c>
      <c r="J2160" s="1">
        <f>DATEVALUE(items[[#This Row],[date]])</f>
        <v>44135</v>
      </c>
    </row>
    <row r="2161" spans="1:10" ht="15" hidden="1" x14ac:dyDescent="0.25">
      <c r="A2161" t="s">
        <v>531</v>
      </c>
      <c r="B2161" t="s">
        <v>556</v>
      </c>
      <c r="C2161">
        <v>0</v>
      </c>
      <c r="D2161" t="s">
        <v>700</v>
      </c>
      <c r="E2161" t="s">
        <v>597</v>
      </c>
      <c r="F2161">
        <v>1.41</v>
      </c>
      <c r="G2161">
        <v>60</v>
      </c>
      <c r="H2161">
        <v>84.6</v>
      </c>
      <c r="I2161">
        <v>-1</v>
      </c>
      <c r="J2161" s="1">
        <f>DATEVALUE(items[[#This Row],[date]])</f>
        <v>44135</v>
      </c>
    </row>
    <row r="2162" spans="1:10" ht="15" hidden="1" x14ac:dyDescent="0.25">
      <c r="A2162" t="s">
        <v>531</v>
      </c>
      <c r="B2162" t="s">
        <v>556</v>
      </c>
      <c r="C2162">
        <v>0</v>
      </c>
      <c r="D2162" t="s">
        <v>630</v>
      </c>
      <c r="E2162" t="s">
        <v>597</v>
      </c>
      <c r="F2162">
        <v>5</v>
      </c>
      <c r="G2162">
        <v>50</v>
      </c>
      <c r="H2162">
        <v>250</v>
      </c>
      <c r="I2162">
        <v>-1</v>
      </c>
      <c r="J2162" s="1">
        <f>DATEVALUE(items[[#This Row],[date]])</f>
        <v>44135</v>
      </c>
    </row>
    <row r="2163" spans="1:10" ht="15" hidden="1" x14ac:dyDescent="0.25">
      <c r="A2163" t="s">
        <v>531</v>
      </c>
      <c r="B2163" t="s">
        <v>556</v>
      </c>
      <c r="C2163">
        <v>0</v>
      </c>
      <c r="D2163" t="s">
        <v>630</v>
      </c>
      <c r="E2163" t="s">
        <v>597</v>
      </c>
      <c r="F2163">
        <v>2</v>
      </c>
      <c r="G2163">
        <v>50</v>
      </c>
      <c r="H2163">
        <v>100</v>
      </c>
      <c r="I2163">
        <v>-1</v>
      </c>
      <c r="J2163" s="1">
        <f>DATEVALUE(items[[#This Row],[date]])</f>
        <v>44135</v>
      </c>
    </row>
    <row r="2164" spans="1:10" ht="15" hidden="1" x14ac:dyDescent="0.25">
      <c r="A2164" t="s">
        <v>531</v>
      </c>
      <c r="B2164" t="s">
        <v>556</v>
      </c>
      <c r="C2164">
        <v>0</v>
      </c>
      <c r="D2164" t="s">
        <v>700</v>
      </c>
      <c r="E2164" t="s">
        <v>597</v>
      </c>
      <c r="F2164">
        <v>4</v>
      </c>
      <c r="G2164">
        <v>60</v>
      </c>
      <c r="H2164">
        <v>240</v>
      </c>
      <c r="I2164">
        <v>-1</v>
      </c>
      <c r="J2164" s="1">
        <f>DATEVALUE(items[[#This Row],[date]])</f>
        <v>44135</v>
      </c>
    </row>
    <row r="2165" spans="1:10" ht="15" hidden="1" x14ac:dyDescent="0.25">
      <c r="A2165" t="s">
        <v>531</v>
      </c>
      <c r="B2165" t="s">
        <v>556</v>
      </c>
      <c r="C2165">
        <v>0</v>
      </c>
      <c r="D2165" t="s">
        <v>725</v>
      </c>
      <c r="E2165" t="s">
        <v>602</v>
      </c>
      <c r="F2165">
        <v>0.09</v>
      </c>
      <c r="G2165">
        <v>100</v>
      </c>
      <c r="H2165">
        <v>9</v>
      </c>
      <c r="I2165">
        <v>-1</v>
      </c>
      <c r="J2165" s="1">
        <f>DATEVALUE(items[[#This Row],[date]])</f>
        <v>44135</v>
      </c>
    </row>
    <row r="2166" spans="1:10" ht="15" hidden="1" x14ac:dyDescent="0.25">
      <c r="A2166" t="s">
        <v>531</v>
      </c>
      <c r="B2166" t="s">
        <v>556</v>
      </c>
      <c r="C2166">
        <v>0</v>
      </c>
      <c r="D2166" t="s">
        <v>639</v>
      </c>
      <c r="E2166" t="s">
        <v>602</v>
      </c>
      <c r="F2166">
        <v>0.27</v>
      </c>
      <c r="G2166">
        <v>50</v>
      </c>
      <c r="H2166">
        <v>13.5</v>
      </c>
      <c r="I2166">
        <v>-1</v>
      </c>
      <c r="J2166" s="1">
        <f>DATEVALUE(items[[#This Row],[date]])</f>
        <v>44135</v>
      </c>
    </row>
    <row r="2167" spans="1:10" ht="15" hidden="1" x14ac:dyDescent="0.25">
      <c r="A2167" t="s">
        <v>531</v>
      </c>
      <c r="B2167" t="s">
        <v>556</v>
      </c>
      <c r="C2167">
        <v>0</v>
      </c>
      <c r="D2167" t="s">
        <v>609</v>
      </c>
      <c r="E2167" t="s">
        <v>597</v>
      </c>
      <c r="F2167">
        <v>2.6</v>
      </c>
      <c r="G2167">
        <v>60</v>
      </c>
      <c r="H2167">
        <v>156</v>
      </c>
      <c r="I2167">
        <v>-1</v>
      </c>
      <c r="J2167" s="1">
        <f>DATEVALUE(items[[#This Row],[date]])</f>
        <v>44135</v>
      </c>
    </row>
    <row r="2168" spans="1:10" ht="15" hidden="1" x14ac:dyDescent="0.25">
      <c r="A2168" t="s">
        <v>531</v>
      </c>
      <c r="B2168" t="s">
        <v>556</v>
      </c>
      <c r="C2168">
        <v>0</v>
      </c>
      <c r="D2168" t="s">
        <v>664</v>
      </c>
      <c r="E2168" t="s">
        <v>597</v>
      </c>
      <c r="F2168">
        <v>1</v>
      </c>
      <c r="G2168">
        <v>50</v>
      </c>
      <c r="H2168">
        <v>50</v>
      </c>
      <c r="I2168">
        <v>-1</v>
      </c>
      <c r="J2168" s="1">
        <f>DATEVALUE(items[[#This Row],[date]])</f>
        <v>44135</v>
      </c>
    </row>
    <row r="2169" spans="1:10" ht="15" hidden="1" x14ac:dyDescent="0.25">
      <c r="A2169" t="s">
        <v>531</v>
      </c>
      <c r="B2169" t="s">
        <v>556</v>
      </c>
      <c r="C2169">
        <v>0</v>
      </c>
      <c r="D2169" t="s">
        <v>701</v>
      </c>
      <c r="E2169" t="s">
        <v>597</v>
      </c>
      <c r="F2169">
        <v>1.54</v>
      </c>
      <c r="G2169">
        <v>60</v>
      </c>
      <c r="H2169">
        <v>92.4</v>
      </c>
      <c r="I2169">
        <v>-1</v>
      </c>
      <c r="J2169" s="1">
        <f>DATEVALUE(items[[#This Row],[date]])</f>
        <v>44135</v>
      </c>
    </row>
    <row r="2170" spans="1:10" ht="15" hidden="1" x14ac:dyDescent="0.25">
      <c r="A2170" t="s">
        <v>531</v>
      </c>
      <c r="B2170" t="s">
        <v>557</v>
      </c>
      <c r="C2170">
        <v>0</v>
      </c>
      <c r="D2170" t="s">
        <v>596</v>
      </c>
      <c r="E2170" t="s">
        <v>597</v>
      </c>
      <c r="F2170">
        <v>2</v>
      </c>
      <c r="G2170">
        <v>40</v>
      </c>
      <c r="H2170">
        <v>80</v>
      </c>
      <c r="I2170">
        <v>-1</v>
      </c>
      <c r="J2170" s="1">
        <f>DATEVALUE(items[[#This Row],[date]])</f>
        <v>44135</v>
      </c>
    </row>
    <row r="2171" spans="1:10" ht="15" hidden="1" x14ac:dyDescent="0.25">
      <c r="A2171" t="s">
        <v>531</v>
      </c>
      <c r="B2171" t="s">
        <v>557</v>
      </c>
      <c r="C2171">
        <v>0</v>
      </c>
      <c r="D2171" t="s">
        <v>605</v>
      </c>
      <c r="E2171" t="s">
        <v>602</v>
      </c>
      <c r="F2171">
        <v>0.34</v>
      </c>
      <c r="G2171">
        <v>49.999999999999993</v>
      </c>
      <c r="H2171">
        <v>17</v>
      </c>
      <c r="I2171">
        <v>-1</v>
      </c>
      <c r="J2171" s="1">
        <f>DATEVALUE(items[[#This Row],[date]])</f>
        <v>44135</v>
      </c>
    </row>
    <row r="2172" spans="1:10" ht="15" hidden="1" x14ac:dyDescent="0.25">
      <c r="A2172" t="s">
        <v>531</v>
      </c>
      <c r="B2172" t="s">
        <v>557</v>
      </c>
      <c r="C2172">
        <v>0</v>
      </c>
      <c r="D2172" t="s">
        <v>665</v>
      </c>
      <c r="E2172" t="s">
        <v>602</v>
      </c>
      <c r="F2172">
        <v>0.2</v>
      </c>
      <c r="G2172">
        <v>100</v>
      </c>
      <c r="H2172">
        <v>20</v>
      </c>
      <c r="I2172">
        <v>-1</v>
      </c>
      <c r="J2172" s="1">
        <f>DATEVALUE(items[[#This Row],[date]])</f>
        <v>44135</v>
      </c>
    </row>
    <row r="2173" spans="1:10" ht="15" hidden="1" x14ac:dyDescent="0.25">
      <c r="A2173" t="s">
        <v>531</v>
      </c>
      <c r="B2173" t="s">
        <v>558</v>
      </c>
      <c r="C2173">
        <v>0</v>
      </c>
      <c r="D2173" t="s">
        <v>618</v>
      </c>
      <c r="E2173" t="s">
        <v>619</v>
      </c>
      <c r="F2173">
        <v>0.42499999999999999</v>
      </c>
      <c r="G2173">
        <v>450</v>
      </c>
      <c r="H2173">
        <v>191.25</v>
      </c>
      <c r="I2173">
        <v>-1</v>
      </c>
      <c r="J2173" s="1">
        <f>DATEVALUE(items[[#This Row],[date]])</f>
        <v>44135</v>
      </c>
    </row>
    <row r="2174" spans="1:10" ht="15" hidden="1" x14ac:dyDescent="0.25">
      <c r="A2174" t="s">
        <v>531</v>
      </c>
      <c r="B2174" t="s">
        <v>558</v>
      </c>
      <c r="C2174">
        <v>0</v>
      </c>
      <c r="D2174" t="s">
        <v>618</v>
      </c>
      <c r="E2174" t="s">
        <v>619</v>
      </c>
      <c r="F2174">
        <v>0.42</v>
      </c>
      <c r="G2174">
        <v>450</v>
      </c>
      <c r="H2174">
        <v>189</v>
      </c>
      <c r="I2174">
        <v>-1</v>
      </c>
      <c r="J2174" s="1">
        <f>DATEVALUE(items[[#This Row],[date]])</f>
        <v>44135</v>
      </c>
    </row>
    <row r="2175" spans="1:10" ht="15" hidden="1" x14ac:dyDescent="0.25">
      <c r="A2175" t="s">
        <v>531</v>
      </c>
      <c r="B2175" t="s">
        <v>558</v>
      </c>
      <c r="C2175">
        <v>0</v>
      </c>
      <c r="D2175" t="s">
        <v>640</v>
      </c>
      <c r="E2175" t="s">
        <v>619</v>
      </c>
      <c r="F2175">
        <v>0.46500000000000002</v>
      </c>
      <c r="G2175">
        <v>300</v>
      </c>
      <c r="H2175">
        <v>139.5</v>
      </c>
      <c r="I2175">
        <v>-1</v>
      </c>
      <c r="J2175" s="1">
        <f>DATEVALUE(items[[#This Row],[date]])</f>
        <v>44135</v>
      </c>
    </row>
    <row r="2176" spans="1:10" ht="15" hidden="1" x14ac:dyDescent="0.25">
      <c r="A2176" t="s">
        <v>531</v>
      </c>
      <c r="B2176" t="s">
        <v>558</v>
      </c>
      <c r="C2176">
        <v>0</v>
      </c>
      <c r="D2176" t="s">
        <v>640</v>
      </c>
      <c r="E2176" t="s">
        <v>619</v>
      </c>
      <c r="F2176">
        <v>0.4</v>
      </c>
      <c r="G2176">
        <v>300</v>
      </c>
      <c r="H2176">
        <v>120</v>
      </c>
      <c r="I2176">
        <v>-1</v>
      </c>
      <c r="J2176" s="1">
        <f>DATEVALUE(items[[#This Row],[date]])</f>
        <v>44135</v>
      </c>
    </row>
    <row r="2177" spans="1:10" ht="15" hidden="1" x14ac:dyDescent="0.25">
      <c r="A2177" t="s">
        <v>531</v>
      </c>
      <c r="B2177" t="s">
        <v>558</v>
      </c>
      <c r="C2177">
        <v>0</v>
      </c>
      <c r="D2177" t="s">
        <v>640</v>
      </c>
      <c r="E2177" t="s">
        <v>619</v>
      </c>
      <c r="F2177">
        <v>0.67500000000000004</v>
      </c>
      <c r="G2177">
        <v>300</v>
      </c>
      <c r="H2177">
        <v>202.5</v>
      </c>
      <c r="I2177">
        <v>-1</v>
      </c>
      <c r="J2177" s="1">
        <f>DATEVALUE(items[[#This Row],[date]])</f>
        <v>44135</v>
      </c>
    </row>
    <row r="2178" spans="1:10" ht="15" hidden="1" x14ac:dyDescent="0.25">
      <c r="A2178" t="s">
        <v>531</v>
      </c>
      <c r="B2178" t="s">
        <v>558</v>
      </c>
      <c r="C2178">
        <v>0</v>
      </c>
      <c r="D2178" t="s">
        <v>708</v>
      </c>
      <c r="E2178" t="s">
        <v>619</v>
      </c>
      <c r="F2178">
        <v>0.44500000000000001</v>
      </c>
      <c r="G2178">
        <v>150</v>
      </c>
      <c r="H2178">
        <v>66.75</v>
      </c>
      <c r="I2178">
        <v>-1</v>
      </c>
      <c r="J2178" s="1">
        <f>DATEVALUE(items[[#This Row],[date]])</f>
        <v>44135</v>
      </c>
    </row>
    <row r="2179" spans="1:10" ht="15" hidden="1" x14ac:dyDescent="0.25">
      <c r="A2179" t="s">
        <v>531</v>
      </c>
      <c r="B2179" t="s">
        <v>559</v>
      </c>
      <c r="C2179">
        <v>0</v>
      </c>
      <c r="D2179" t="s">
        <v>653</v>
      </c>
      <c r="E2179" t="s">
        <v>602</v>
      </c>
      <c r="F2179">
        <v>0.1</v>
      </c>
      <c r="G2179">
        <v>200</v>
      </c>
      <c r="H2179">
        <v>20</v>
      </c>
      <c r="I2179">
        <v>-1</v>
      </c>
      <c r="J2179" s="1">
        <f>DATEVALUE(items[[#This Row],[date]])</f>
        <v>44135</v>
      </c>
    </row>
    <row r="2180" spans="1:10" ht="15" hidden="1" x14ac:dyDescent="0.25">
      <c r="A2180" t="s">
        <v>531</v>
      </c>
      <c r="B2180" t="s">
        <v>560</v>
      </c>
      <c r="C2180">
        <v>0</v>
      </c>
      <c r="D2180" t="s">
        <v>677</v>
      </c>
      <c r="E2180" t="s">
        <v>602</v>
      </c>
      <c r="F2180">
        <v>4</v>
      </c>
      <c r="G2180">
        <v>60</v>
      </c>
      <c r="H2180">
        <v>240</v>
      </c>
      <c r="I2180">
        <v>-1</v>
      </c>
      <c r="J2180" s="1">
        <f>DATEVALUE(items[[#This Row],[date]])</f>
        <v>44135</v>
      </c>
    </row>
    <row r="2181" spans="1:10" ht="15" hidden="1" x14ac:dyDescent="0.25">
      <c r="A2181" t="s">
        <v>531</v>
      </c>
      <c r="B2181" t="s">
        <v>560</v>
      </c>
      <c r="C2181">
        <v>0</v>
      </c>
      <c r="D2181" t="s">
        <v>726</v>
      </c>
      <c r="E2181" t="s">
        <v>599</v>
      </c>
      <c r="F2181">
        <v>0.5</v>
      </c>
      <c r="G2181">
        <v>100</v>
      </c>
      <c r="H2181">
        <v>50</v>
      </c>
      <c r="I2181">
        <v>-1</v>
      </c>
      <c r="J2181" s="1">
        <f>DATEVALUE(items[[#This Row],[date]])</f>
        <v>44135</v>
      </c>
    </row>
    <row r="2182" spans="1:10" ht="15" hidden="1" x14ac:dyDescent="0.25">
      <c r="A2182" t="s">
        <v>531</v>
      </c>
      <c r="B2182" t="s">
        <v>560</v>
      </c>
      <c r="C2182">
        <v>0</v>
      </c>
      <c r="D2182" t="s">
        <v>623</v>
      </c>
      <c r="E2182" t="s">
        <v>602</v>
      </c>
      <c r="F2182">
        <v>0.5</v>
      </c>
      <c r="G2182">
        <v>100</v>
      </c>
      <c r="H2182">
        <v>50</v>
      </c>
      <c r="I2182">
        <v>-1</v>
      </c>
      <c r="J2182" s="1">
        <f>DATEVALUE(items[[#This Row],[date]])</f>
        <v>44135</v>
      </c>
    </row>
    <row r="2183" spans="1:10" ht="15" hidden="1" x14ac:dyDescent="0.25">
      <c r="A2183" t="s">
        <v>531</v>
      </c>
      <c r="B2183" t="s">
        <v>560</v>
      </c>
      <c r="C2183">
        <v>0</v>
      </c>
      <c r="D2183" t="s">
        <v>674</v>
      </c>
      <c r="E2183" t="s">
        <v>599</v>
      </c>
      <c r="F2183">
        <v>1.6</v>
      </c>
      <c r="G2183">
        <v>100</v>
      </c>
      <c r="H2183">
        <v>160</v>
      </c>
      <c r="I2183">
        <v>-1</v>
      </c>
      <c r="J2183" s="1">
        <f>DATEVALUE(items[[#This Row],[date]])</f>
        <v>44135</v>
      </c>
    </row>
    <row r="2184" spans="1:10" ht="15" hidden="1" x14ac:dyDescent="0.25">
      <c r="A2184" t="s">
        <v>531</v>
      </c>
      <c r="B2184" t="s">
        <v>560</v>
      </c>
      <c r="C2184">
        <v>0</v>
      </c>
      <c r="D2184" t="s">
        <v>727</v>
      </c>
      <c r="E2184" t="s">
        <v>602</v>
      </c>
      <c r="F2184">
        <v>0.28000000000000003</v>
      </c>
      <c r="G2184">
        <v>49.999999999999993</v>
      </c>
      <c r="H2184">
        <v>14</v>
      </c>
      <c r="I2184">
        <v>-1</v>
      </c>
      <c r="J2184" s="1">
        <f>DATEVALUE(items[[#This Row],[date]])</f>
        <v>44135</v>
      </c>
    </row>
    <row r="2185" spans="1:10" ht="15" hidden="1" x14ac:dyDescent="0.25">
      <c r="A2185" t="s">
        <v>531</v>
      </c>
      <c r="B2185" t="s">
        <v>560</v>
      </c>
      <c r="C2185">
        <v>0</v>
      </c>
      <c r="D2185" t="s">
        <v>614</v>
      </c>
      <c r="E2185" t="s">
        <v>599</v>
      </c>
      <c r="F2185">
        <v>0.25</v>
      </c>
      <c r="G2185">
        <v>100</v>
      </c>
      <c r="H2185">
        <v>25</v>
      </c>
      <c r="I2185">
        <v>-1</v>
      </c>
      <c r="J2185" s="1">
        <f>DATEVALUE(items[[#This Row],[date]])</f>
        <v>44135</v>
      </c>
    </row>
    <row r="2186" spans="1:10" ht="15" hidden="1" x14ac:dyDescent="0.25">
      <c r="A2186" t="s">
        <v>531</v>
      </c>
      <c r="B2186" t="s">
        <v>561</v>
      </c>
      <c r="C2186">
        <v>0</v>
      </c>
      <c r="D2186" t="s">
        <v>627</v>
      </c>
      <c r="E2186" t="s">
        <v>602</v>
      </c>
      <c r="F2186">
        <v>0.3</v>
      </c>
      <c r="G2186">
        <v>60</v>
      </c>
      <c r="H2186">
        <v>18</v>
      </c>
      <c r="I2186">
        <v>-1</v>
      </c>
      <c r="J2186" s="1">
        <f>DATEVALUE(items[[#This Row],[date]])</f>
        <v>44135</v>
      </c>
    </row>
    <row r="2187" spans="1:10" ht="15" hidden="1" x14ac:dyDescent="0.25">
      <c r="A2187" t="s">
        <v>531</v>
      </c>
      <c r="B2187" t="s">
        <v>561</v>
      </c>
      <c r="C2187">
        <v>0</v>
      </c>
      <c r="D2187" t="s">
        <v>610</v>
      </c>
      <c r="E2187" t="s">
        <v>597</v>
      </c>
      <c r="F2187">
        <v>1</v>
      </c>
      <c r="G2187">
        <v>30</v>
      </c>
      <c r="H2187">
        <v>30</v>
      </c>
      <c r="I2187">
        <v>-1</v>
      </c>
      <c r="J2187" s="1">
        <f>DATEVALUE(items[[#This Row],[date]])</f>
        <v>44135</v>
      </c>
    </row>
    <row r="2188" spans="1:10" ht="15" hidden="1" x14ac:dyDescent="0.25">
      <c r="A2188" t="s">
        <v>531</v>
      </c>
      <c r="B2188" t="s">
        <v>561</v>
      </c>
      <c r="C2188">
        <v>0</v>
      </c>
      <c r="D2188" t="s">
        <v>601</v>
      </c>
      <c r="E2188" t="s">
        <v>602</v>
      </c>
      <c r="F2188">
        <v>0.3</v>
      </c>
      <c r="G2188">
        <v>50</v>
      </c>
      <c r="H2188">
        <v>15</v>
      </c>
      <c r="I2188">
        <v>-1</v>
      </c>
      <c r="J2188" s="1">
        <f>DATEVALUE(items[[#This Row],[date]])</f>
        <v>44135</v>
      </c>
    </row>
    <row r="2189" spans="1:10" ht="15" hidden="1" x14ac:dyDescent="0.25">
      <c r="A2189" t="s">
        <v>531</v>
      </c>
      <c r="B2189" t="s">
        <v>561</v>
      </c>
      <c r="C2189">
        <v>0</v>
      </c>
      <c r="D2189" t="s">
        <v>623</v>
      </c>
      <c r="E2189" t="s">
        <v>602</v>
      </c>
      <c r="F2189">
        <v>0.27</v>
      </c>
      <c r="G2189">
        <v>100</v>
      </c>
      <c r="H2189">
        <v>27</v>
      </c>
      <c r="I2189">
        <v>-1</v>
      </c>
      <c r="J2189" s="1">
        <f>DATEVALUE(items[[#This Row],[date]])</f>
        <v>44135</v>
      </c>
    </row>
    <row r="2190" spans="1:10" ht="15" hidden="1" x14ac:dyDescent="0.25">
      <c r="A2190" t="s">
        <v>531</v>
      </c>
      <c r="B2190" t="s">
        <v>561</v>
      </c>
      <c r="C2190">
        <v>0</v>
      </c>
      <c r="D2190" t="s">
        <v>617</v>
      </c>
      <c r="E2190" t="s">
        <v>602</v>
      </c>
      <c r="F2190">
        <v>0.1</v>
      </c>
      <c r="G2190">
        <v>200</v>
      </c>
      <c r="H2190">
        <v>20</v>
      </c>
      <c r="I2190">
        <v>-1</v>
      </c>
      <c r="J2190" s="1">
        <f>DATEVALUE(items[[#This Row],[date]])</f>
        <v>44135</v>
      </c>
    </row>
    <row r="2191" spans="1:10" ht="15" hidden="1" x14ac:dyDescent="0.25">
      <c r="A2191" t="s">
        <v>531</v>
      </c>
      <c r="B2191" t="s">
        <v>561</v>
      </c>
      <c r="C2191">
        <v>0</v>
      </c>
      <c r="D2191" t="s">
        <v>605</v>
      </c>
      <c r="E2191" t="s">
        <v>602</v>
      </c>
      <c r="F2191">
        <v>0.6</v>
      </c>
      <c r="G2191">
        <v>50</v>
      </c>
      <c r="H2191">
        <v>30</v>
      </c>
      <c r="I2191">
        <v>-1</v>
      </c>
      <c r="J2191" s="1">
        <f>DATEVALUE(items[[#This Row],[date]])</f>
        <v>44135</v>
      </c>
    </row>
    <row r="2192" spans="1:10" ht="15" hidden="1" x14ac:dyDescent="0.25">
      <c r="A2192" t="s">
        <v>531</v>
      </c>
      <c r="B2192" t="s">
        <v>561</v>
      </c>
      <c r="C2192">
        <v>0</v>
      </c>
      <c r="D2192" t="s">
        <v>598</v>
      </c>
      <c r="E2192" t="s">
        <v>599</v>
      </c>
      <c r="F2192">
        <v>0.1</v>
      </c>
      <c r="G2192">
        <v>100</v>
      </c>
      <c r="H2192">
        <v>10</v>
      </c>
      <c r="I2192">
        <v>-1</v>
      </c>
      <c r="J2192" s="1">
        <f>DATEVALUE(items[[#This Row],[date]])</f>
        <v>44135</v>
      </c>
    </row>
    <row r="2193" spans="1:10" ht="15" hidden="1" x14ac:dyDescent="0.25">
      <c r="A2193" t="s">
        <v>531</v>
      </c>
      <c r="B2193" t="s">
        <v>561</v>
      </c>
      <c r="C2193">
        <v>0</v>
      </c>
      <c r="D2193" t="s">
        <v>674</v>
      </c>
      <c r="E2193" t="s">
        <v>599</v>
      </c>
      <c r="F2193">
        <v>0.15</v>
      </c>
      <c r="G2193">
        <v>100</v>
      </c>
      <c r="H2193">
        <v>15</v>
      </c>
      <c r="I2193">
        <v>-1</v>
      </c>
      <c r="J2193" s="1">
        <f>DATEVALUE(items[[#This Row],[date]])</f>
        <v>44135</v>
      </c>
    </row>
    <row r="2194" spans="1:10" ht="15" hidden="1" x14ac:dyDescent="0.25">
      <c r="A2194" t="s">
        <v>531</v>
      </c>
      <c r="B2194" t="s">
        <v>562</v>
      </c>
      <c r="C2194">
        <v>0</v>
      </c>
      <c r="D2194" t="s">
        <v>601</v>
      </c>
      <c r="E2194" t="s">
        <v>602</v>
      </c>
      <c r="F2194">
        <v>0.76</v>
      </c>
      <c r="G2194">
        <v>50</v>
      </c>
      <c r="H2194">
        <v>38</v>
      </c>
      <c r="I2194">
        <v>-1</v>
      </c>
      <c r="J2194" s="1">
        <f>DATEVALUE(items[[#This Row],[date]])</f>
        <v>44135</v>
      </c>
    </row>
    <row r="2195" spans="1:10" ht="15" hidden="1" x14ac:dyDescent="0.25">
      <c r="A2195" t="s">
        <v>531</v>
      </c>
      <c r="B2195" t="s">
        <v>562</v>
      </c>
      <c r="C2195">
        <v>0</v>
      </c>
      <c r="D2195" t="s">
        <v>617</v>
      </c>
      <c r="E2195" t="s">
        <v>602</v>
      </c>
      <c r="F2195">
        <v>0.05</v>
      </c>
      <c r="G2195">
        <v>200</v>
      </c>
      <c r="H2195">
        <v>10</v>
      </c>
      <c r="I2195">
        <v>-1</v>
      </c>
      <c r="J2195" s="1">
        <f>DATEVALUE(items[[#This Row],[date]])</f>
        <v>44135</v>
      </c>
    </row>
    <row r="2196" spans="1:10" ht="15" hidden="1" x14ac:dyDescent="0.25">
      <c r="A2196" t="s">
        <v>531</v>
      </c>
      <c r="B2196" t="s">
        <v>562</v>
      </c>
      <c r="C2196">
        <v>0</v>
      </c>
      <c r="D2196" t="s">
        <v>662</v>
      </c>
      <c r="E2196" t="s">
        <v>602</v>
      </c>
      <c r="F2196">
        <v>1.2</v>
      </c>
      <c r="G2196">
        <v>50</v>
      </c>
      <c r="H2196">
        <v>60</v>
      </c>
      <c r="I2196">
        <v>-1</v>
      </c>
      <c r="J2196" s="1">
        <f>DATEVALUE(items[[#This Row],[date]])</f>
        <v>44135</v>
      </c>
    </row>
    <row r="2197" spans="1:10" ht="15" hidden="1" x14ac:dyDescent="0.25">
      <c r="A2197" t="s">
        <v>531</v>
      </c>
      <c r="B2197" t="s">
        <v>562</v>
      </c>
      <c r="C2197">
        <v>0</v>
      </c>
      <c r="D2197" t="s">
        <v>596</v>
      </c>
      <c r="E2197" t="s">
        <v>597</v>
      </c>
      <c r="F2197">
        <v>1</v>
      </c>
      <c r="G2197">
        <v>40</v>
      </c>
      <c r="H2197">
        <v>40</v>
      </c>
      <c r="I2197">
        <v>-1</v>
      </c>
      <c r="J2197" s="1">
        <f>DATEVALUE(items[[#This Row],[date]])</f>
        <v>44135</v>
      </c>
    </row>
    <row r="2198" spans="1:10" ht="15" hidden="1" x14ac:dyDescent="0.25">
      <c r="A2198" t="s">
        <v>531</v>
      </c>
      <c r="B2198" t="s">
        <v>563</v>
      </c>
      <c r="C2198">
        <v>0</v>
      </c>
      <c r="D2198" t="s">
        <v>628</v>
      </c>
      <c r="E2198" t="s">
        <v>599</v>
      </c>
      <c r="F2198">
        <v>0.45</v>
      </c>
      <c r="G2198">
        <v>100</v>
      </c>
      <c r="H2198">
        <v>45</v>
      </c>
      <c r="I2198">
        <v>-1</v>
      </c>
      <c r="J2198" s="1">
        <f>DATEVALUE(items[[#This Row],[date]])</f>
        <v>44135</v>
      </c>
    </row>
    <row r="2199" spans="1:10" ht="15" hidden="1" x14ac:dyDescent="0.25">
      <c r="A2199" t="s">
        <v>531</v>
      </c>
      <c r="B2199" t="s">
        <v>563</v>
      </c>
      <c r="C2199">
        <v>0</v>
      </c>
      <c r="D2199" t="s">
        <v>662</v>
      </c>
      <c r="E2199" t="s">
        <v>602</v>
      </c>
      <c r="F2199">
        <v>0.53</v>
      </c>
      <c r="G2199">
        <v>50</v>
      </c>
      <c r="H2199">
        <v>26.5</v>
      </c>
      <c r="I2199">
        <v>-1</v>
      </c>
      <c r="J2199" s="1">
        <f>DATEVALUE(items[[#This Row],[date]])</f>
        <v>44135</v>
      </c>
    </row>
    <row r="2200" spans="1:10" ht="15" hidden="1" x14ac:dyDescent="0.25">
      <c r="A2200" t="s">
        <v>531</v>
      </c>
      <c r="B2200" t="s">
        <v>563</v>
      </c>
      <c r="C2200">
        <v>0</v>
      </c>
      <c r="D2200" t="s">
        <v>662</v>
      </c>
      <c r="E2200" t="s">
        <v>602</v>
      </c>
      <c r="F2200">
        <v>2.7</v>
      </c>
      <c r="G2200">
        <v>50</v>
      </c>
      <c r="H2200">
        <v>135</v>
      </c>
      <c r="I2200">
        <v>-1</v>
      </c>
      <c r="J2200" s="1">
        <f>DATEVALUE(items[[#This Row],[date]])</f>
        <v>44135</v>
      </c>
    </row>
    <row r="2201" spans="1:10" ht="15" hidden="1" x14ac:dyDescent="0.25">
      <c r="A2201" t="s">
        <v>531</v>
      </c>
      <c r="B2201" t="s">
        <v>563</v>
      </c>
      <c r="C2201">
        <v>0</v>
      </c>
      <c r="D2201" t="s">
        <v>674</v>
      </c>
      <c r="E2201" t="s">
        <v>599</v>
      </c>
      <c r="F2201">
        <v>0.16</v>
      </c>
      <c r="G2201">
        <v>100</v>
      </c>
      <c r="H2201">
        <v>16</v>
      </c>
      <c r="I2201">
        <v>-1</v>
      </c>
      <c r="J2201" s="1">
        <f>DATEVALUE(items[[#This Row],[date]])</f>
        <v>44135</v>
      </c>
    </row>
    <row r="2202" spans="1:10" ht="15" hidden="1" x14ac:dyDescent="0.25">
      <c r="A2202" t="s">
        <v>531</v>
      </c>
      <c r="B2202" t="s">
        <v>563</v>
      </c>
      <c r="C2202">
        <v>0</v>
      </c>
      <c r="D2202" t="s">
        <v>715</v>
      </c>
      <c r="E2202" t="s">
        <v>602</v>
      </c>
      <c r="F2202">
        <v>0.28000000000000003</v>
      </c>
      <c r="G2202">
        <v>199.99999999999997</v>
      </c>
      <c r="H2202">
        <v>56</v>
      </c>
      <c r="I2202">
        <v>-1</v>
      </c>
      <c r="J2202" s="1">
        <f>DATEVALUE(items[[#This Row],[date]])</f>
        <v>44135</v>
      </c>
    </row>
    <row r="2203" spans="1:10" ht="15" hidden="1" x14ac:dyDescent="0.25">
      <c r="A2203" t="s">
        <v>531</v>
      </c>
      <c r="B2203" t="s">
        <v>563</v>
      </c>
      <c r="C2203">
        <v>0</v>
      </c>
      <c r="D2203" t="s">
        <v>686</v>
      </c>
      <c r="E2203" t="s">
        <v>599</v>
      </c>
      <c r="F2203">
        <v>0.18</v>
      </c>
      <c r="G2203">
        <v>100</v>
      </c>
      <c r="H2203">
        <v>18</v>
      </c>
      <c r="I2203">
        <v>-1</v>
      </c>
      <c r="J2203" s="1">
        <f>DATEVALUE(items[[#This Row],[date]])</f>
        <v>44135</v>
      </c>
    </row>
    <row r="2204" spans="1:10" ht="15" hidden="1" x14ac:dyDescent="0.25">
      <c r="A2204" t="s">
        <v>531</v>
      </c>
      <c r="B2204" t="s">
        <v>563</v>
      </c>
      <c r="C2204">
        <v>0</v>
      </c>
      <c r="D2204" t="s">
        <v>623</v>
      </c>
      <c r="E2204" t="s">
        <v>602</v>
      </c>
      <c r="F2204">
        <v>0.47</v>
      </c>
      <c r="G2204">
        <v>100</v>
      </c>
      <c r="H2204">
        <v>47</v>
      </c>
      <c r="I2204">
        <v>-1</v>
      </c>
      <c r="J2204" s="1">
        <f>DATEVALUE(items[[#This Row],[date]])</f>
        <v>44135</v>
      </c>
    </row>
    <row r="2205" spans="1:10" ht="15" hidden="1" x14ac:dyDescent="0.25">
      <c r="A2205" t="s">
        <v>531</v>
      </c>
      <c r="B2205" t="s">
        <v>564</v>
      </c>
      <c r="C2205">
        <v>0</v>
      </c>
      <c r="D2205" t="s">
        <v>625</v>
      </c>
      <c r="E2205" t="s">
        <v>599</v>
      </c>
      <c r="F2205">
        <v>1</v>
      </c>
      <c r="G2205">
        <v>40</v>
      </c>
      <c r="H2205">
        <v>40</v>
      </c>
      <c r="I2205">
        <v>-1</v>
      </c>
      <c r="J2205" s="1">
        <f>DATEVALUE(items[[#This Row],[date]])</f>
        <v>44135</v>
      </c>
    </row>
    <row r="2206" spans="1:10" ht="15" hidden="1" x14ac:dyDescent="0.25">
      <c r="A2206" t="s">
        <v>531</v>
      </c>
      <c r="B2206" t="s">
        <v>565</v>
      </c>
      <c r="C2206">
        <v>0</v>
      </c>
      <c r="D2206" t="s">
        <v>614</v>
      </c>
      <c r="E2206" t="s">
        <v>599</v>
      </c>
      <c r="F2206">
        <v>0.6</v>
      </c>
      <c r="G2206">
        <v>100</v>
      </c>
      <c r="H2206">
        <v>60</v>
      </c>
      <c r="I2206">
        <v>-1</v>
      </c>
      <c r="J2206" s="1">
        <f>DATEVALUE(items[[#This Row],[date]])</f>
        <v>44135</v>
      </c>
    </row>
    <row r="2207" spans="1:10" ht="15" hidden="1" x14ac:dyDescent="0.25">
      <c r="A2207" t="s">
        <v>531</v>
      </c>
      <c r="B2207" t="s">
        <v>565</v>
      </c>
      <c r="C2207">
        <v>0</v>
      </c>
      <c r="D2207" t="s">
        <v>610</v>
      </c>
      <c r="E2207" t="s">
        <v>597</v>
      </c>
      <c r="F2207">
        <v>2</v>
      </c>
      <c r="G2207">
        <v>30</v>
      </c>
      <c r="H2207">
        <v>60</v>
      </c>
      <c r="I2207">
        <v>-1</v>
      </c>
      <c r="J2207" s="1">
        <f>DATEVALUE(items[[#This Row],[date]])</f>
        <v>44135</v>
      </c>
    </row>
    <row r="2208" spans="1:10" ht="15" hidden="1" x14ac:dyDescent="0.25">
      <c r="A2208" t="s">
        <v>531</v>
      </c>
      <c r="B2208" t="s">
        <v>565</v>
      </c>
      <c r="C2208">
        <v>0</v>
      </c>
      <c r="D2208" t="s">
        <v>637</v>
      </c>
      <c r="E2208" t="s">
        <v>602</v>
      </c>
      <c r="F2208">
        <v>0.94</v>
      </c>
      <c r="G2208">
        <v>180</v>
      </c>
      <c r="H2208">
        <v>169.2</v>
      </c>
      <c r="I2208">
        <v>-1</v>
      </c>
      <c r="J2208" s="1">
        <f>DATEVALUE(items[[#This Row],[date]])</f>
        <v>44135</v>
      </c>
    </row>
    <row r="2209" spans="1:10" ht="15" hidden="1" x14ac:dyDescent="0.25">
      <c r="A2209" t="s">
        <v>531</v>
      </c>
      <c r="B2209" t="s">
        <v>565</v>
      </c>
      <c r="C2209">
        <v>0</v>
      </c>
      <c r="D2209" t="s">
        <v>669</v>
      </c>
      <c r="E2209" t="s">
        <v>599</v>
      </c>
      <c r="F2209">
        <v>0.4</v>
      </c>
      <c r="G2209">
        <v>100</v>
      </c>
      <c r="H2209">
        <v>40</v>
      </c>
      <c r="I2209">
        <v>-1</v>
      </c>
      <c r="J2209" s="1">
        <f>DATEVALUE(items[[#This Row],[date]])</f>
        <v>44135</v>
      </c>
    </row>
    <row r="2210" spans="1:10" ht="15" hidden="1" x14ac:dyDescent="0.25">
      <c r="A2210" t="s">
        <v>531</v>
      </c>
      <c r="B2210" t="s">
        <v>565</v>
      </c>
      <c r="C2210">
        <v>0</v>
      </c>
      <c r="D2210" t="s">
        <v>625</v>
      </c>
      <c r="E2210" t="s">
        <v>599</v>
      </c>
      <c r="F2210">
        <v>1</v>
      </c>
      <c r="G2210">
        <v>40</v>
      </c>
      <c r="H2210">
        <v>40</v>
      </c>
      <c r="I2210">
        <v>-1</v>
      </c>
      <c r="J2210" s="1">
        <f>DATEVALUE(items[[#This Row],[date]])</f>
        <v>44135</v>
      </c>
    </row>
    <row r="2211" spans="1:10" ht="15" hidden="1" x14ac:dyDescent="0.25">
      <c r="A2211" t="s">
        <v>531</v>
      </c>
      <c r="B2211" t="s">
        <v>566</v>
      </c>
      <c r="C2211">
        <v>0</v>
      </c>
      <c r="D2211" t="s">
        <v>728</v>
      </c>
      <c r="E2211" t="s">
        <v>599</v>
      </c>
      <c r="F2211">
        <v>0.2</v>
      </c>
      <c r="G2211">
        <v>100</v>
      </c>
      <c r="H2211">
        <v>20</v>
      </c>
      <c r="I2211">
        <v>7</v>
      </c>
      <c r="J2211" s="1">
        <f>DATEVALUE(items[[#This Row],[date]])</f>
        <v>44135</v>
      </c>
    </row>
    <row r="2212" spans="1:10" ht="15" hidden="1" x14ac:dyDescent="0.25">
      <c r="A2212" t="s">
        <v>531</v>
      </c>
      <c r="B2212" t="s">
        <v>566</v>
      </c>
      <c r="C2212">
        <v>0</v>
      </c>
      <c r="D2212" t="s">
        <v>702</v>
      </c>
      <c r="E2212" t="s">
        <v>599</v>
      </c>
      <c r="F2212">
        <v>0.2</v>
      </c>
      <c r="G2212">
        <v>100</v>
      </c>
      <c r="H2212">
        <v>20</v>
      </c>
      <c r="I2212">
        <v>-1</v>
      </c>
      <c r="J2212" s="1">
        <f>DATEVALUE(items[[#This Row],[date]])</f>
        <v>44135</v>
      </c>
    </row>
    <row r="2213" spans="1:10" ht="15" hidden="1" x14ac:dyDescent="0.25">
      <c r="A2213" t="s">
        <v>531</v>
      </c>
      <c r="B2213" t="s">
        <v>566</v>
      </c>
      <c r="C2213">
        <v>0</v>
      </c>
      <c r="D2213" t="s">
        <v>662</v>
      </c>
      <c r="E2213" t="s">
        <v>602</v>
      </c>
      <c r="F2213">
        <v>0.35</v>
      </c>
      <c r="G2213">
        <v>50</v>
      </c>
      <c r="H2213">
        <v>17.5</v>
      </c>
      <c r="I2213">
        <v>-1</v>
      </c>
      <c r="J2213" s="1">
        <f>DATEVALUE(items[[#This Row],[date]])</f>
        <v>44135</v>
      </c>
    </row>
    <row r="2214" spans="1:10" ht="15" hidden="1" x14ac:dyDescent="0.25">
      <c r="A2214" t="s">
        <v>531</v>
      </c>
      <c r="B2214" t="s">
        <v>566</v>
      </c>
      <c r="C2214">
        <v>0</v>
      </c>
      <c r="D2214" t="s">
        <v>605</v>
      </c>
      <c r="E2214" t="s">
        <v>602</v>
      </c>
      <c r="F2214">
        <v>0.44</v>
      </c>
      <c r="G2214">
        <v>50</v>
      </c>
      <c r="H2214">
        <v>22</v>
      </c>
      <c r="I2214">
        <v>-1</v>
      </c>
      <c r="J2214" s="1">
        <f>DATEVALUE(items[[#This Row],[date]])</f>
        <v>44135</v>
      </c>
    </row>
    <row r="2215" spans="1:10" ht="15" hidden="1" x14ac:dyDescent="0.25">
      <c r="A2215" t="s">
        <v>531</v>
      </c>
      <c r="B2215" t="s">
        <v>566</v>
      </c>
      <c r="C2215">
        <v>0</v>
      </c>
      <c r="D2215" t="s">
        <v>633</v>
      </c>
      <c r="E2215" t="s">
        <v>597</v>
      </c>
      <c r="F2215">
        <v>0.7</v>
      </c>
      <c r="G2215">
        <v>60.000000000000007</v>
      </c>
      <c r="H2215">
        <v>42</v>
      </c>
      <c r="I2215">
        <v>-1</v>
      </c>
      <c r="J2215" s="1">
        <f>DATEVALUE(items[[#This Row],[date]])</f>
        <v>44135</v>
      </c>
    </row>
    <row r="2216" spans="1:10" ht="15" hidden="1" x14ac:dyDescent="0.25">
      <c r="A2216" t="s">
        <v>531</v>
      </c>
      <c r="B2216" t="s">
        <v>566</v>
      </c>
      <c r="C2216">
        <v>0</v>
      </c>
      <c r="D2216" t="s">
        <v>625</v>
      </c>
      <c r="E2216" t="s">
        <v>599</v>
      </c>
      <c r="F2216">
        <v>1</v>
      </c>
      <c r="G2216">
        <v>40</v>
      </c>
      <c r="H2216">
        <v>40</v>
      </c>
      <c r="I2216">
        <v>-1</v>
      </c>
      <c r="J2216" s="1">
        <f>DATEVALUE(items[[#This Row],[date]])</f>
        <v>44135</v>
      </c>
    </row>
    <row r="2217" spans="1:10" ht="15" hidden="1" x14ac:dyDescent="0.25">
      <c r="A2217" t="s">
        <v>531</v>
      </c>
      <c r="B2217" t="s">
        <v>566</v>
      </c>
      <c r="C2217">
        <v>0</v>
      </c>
      <c r="D2217" t="s">
        <v>699</v>
      </c>
      <c r="E2217" t="s">
        <v>599</v>
      </c>
      <c r="F2217">
        <v>0.2</v>
      </c>
      <c r="G2217">
        <v>100</v>
      </c>
      <c r="H2217">
        <v>20</v>
      </c>
      <c r="I2217">
        <v>-1</v>
      </c>
      <c r="J2217" s="1">
        <f>DATEVALUE(items[[#This Row],[date]])</f>
        <v>44135</v>
      </c>
    </row>
    <row r="2218" spans="1:10" ht="15" hidden="1" x14ac:dyDescent="0.25">
      <c r="A2218" t="s">
        <v>531</v>
      </c>
      <c r="B2218" t="s">
        <v>566</v>
      </c>
      <c r="C2218">
        <v>0</v>
      </c>
      <c r="D2218" t="s">
        <v>686</v>
      </c>
      <c r="E2218" t="s">
        <v>599</v>
      </c>
      <c r="F2218">
        <v>0.14000000000000001</v>
      </c>
      <c r="G2218">
        <v>99.999999999999986</v>
      </c>
      <c r="H2218">
        <v>14</v>
      </c>
      <c r="I2218">
        <v>-1</v>
      </c>
      <c r="J2218" s="1">
        <f>DATEVALUE(items[[#This Row],[date]])</f>
        <v>44135</v>
      </c>
    </row>
    <row r="2219" spans="1:10" ht="15" hidden="1" x14ac:dyDescent="0.25">
      <c r="A2219" t="s">
        <v>531</v>
      </c>
      <c r="B2219" t="s">
        <v>566</v>
      </c>
      <c r="C2219">
        <v>0</v>
      </c>
      <c r="D2219" t="s">
        <v>600</v>
      </c>
      <c r="E2219" t="s">
        <v>599</v>
      </c>
      <c r="F2219">
        <v>0.1</v>
      </c>
      <c r="G2219">
        <v>100</v>
      </c>
      <c r="H2219">
        <v>10</v>
      </c>
      <c r="I2219">
        <v>-1</v>
      </c>
      <c r="J2219" s="1">
        <f>DATEVALUE(items[[#This Row],[date]])</f>
        <v>44135</v>
      </c>
    </row>
    <row r="2220" spans="1:10" ht="15" hidden="1" x14ac:dyDescent="0.25">
      <c r="A2220" t="s">
        <v>531</v>
      </c>
      <c r="B2220" t="s">
        <v>566</v>
      </c>
      <c r="C2220">
        <v>0</v>
      </c>
      <c r="D2220" t="s">
        <v>601</v>
      </c>
      <c r="E2220" t="s">
        <v>602</v>
      </c>
      <c r="F2220">
        <v>0.34</v>
      </c>
      <c r="G2220">
        <v>49.999999999999993</v>
      </c>
      <c r="H2220">
        <v>17</v>
      </c>
      <c r="I2220">
        <v>-1</v>
      </c>
      <c r="J2220" s="1">
        <f>DATEVALUE(items[[#This Row],[date]])</f>
        <v>44135</v>
      </c>
    </row>
    <row r="2221" spans="1:10" ht="15" hidden="1" x14ac:dyDescent="0.25">
      <c r="A2221" t="s">
        <v>531</v>
      </c>
      <c r="B2221" t="s">
        <v>567</v>
      </c>
      <c r="C2221">
        <v>0</v>
      </c>
      <c r="D2221" t="s">
        <v>626</v>
      </c>
      <c r="E2221" t="s">
        <v>602</v>
      </c>
      <c r="F2221">
        <v>2.34</v>
      </c>
      <c r="G2221">
        <v>50</v>
      </c>
      <c r="H2221">
        <v>117</v>
      </c>
      <c r="I2221">
        <v>-1</v>
      </c>
      <c r="J2221" s="1">
        <f>DATEVALUE(items[[#This Row],[date]])</f>
        <v>44135</v>
      </c>
    </row>
    <row r="2222" spans="1:10" ht="15" hidden="1" x14ac:dyDescent="0.25">
      <c r="A2222" t="s">
        <v>531</v>
      </c>
      <c r="B2222" t="s">
        <v>567</v>
      </c>
      <c r="C2222">
        <v>0</v>
      </c>
      <c r="D2222" t="s">
        <v>628</v>
      </c>
      <c r="E2222" t="s">
        <v>599</v>
      </c>
      <c r="F2222">
        <v>0.82</v>
      </c>
      <c r="G2222">
        <v>100</v>
      </c>
      <c r="H2222">
        <v>82</v>
      </c>
      <c r="I2222">
        <v>-1</v>
      </c>
      <c r="J2222" s="1">
        <f>DATEVALUE(items[[#This Row],[date]])</f>
        <v>44135</v>
      </c>
    </row>
    <row r="2223" spans="1:10" ht="15" hidden="1" x14ac:dyDescent="0.25">
      <c r="A2223" t="s">
        <v>531</v>
      </c>
      <c r="B2223" t="s">
        <v>567</v>
      </c>
      <c r="C2223">
        <v>0</v>
      </c>
      <c r="D2223" t="s">
        <v>627</v>
      </c>
      <c r="E2223" t="s">
        <v>602</v>
      </c>
      <c r="F2223">
        <v>0.22</v>
      </c>
      <c r="G2223">
        <v>60</v>
      </c>
      <c r="H2223">
        <v>13.2</v>
      </c>
      <c r="I2223">
        <v>-1</v>
      </c>
      <c r="J2223" s="1">
        <f>DATEVALUE(items[[#This Row],[date]])</f>
        <v>44135</v>
      </c>
    </row>
    <row r="2224" spans="1:10" ht="15" hidden="1" x14ac:dyDescent="0.25">
      <c r="A2224" t="s">
        <v>531</v>
      </c>
      <c r="B2224" t="s">
        <v>567</v>
      </c>
      <c r="C2224">
        <v>0</v>
      </c>
      <c r="D2224" t="s">
        <v>617</v>
      </c>
      <c r="E2224" t="s">
        <v>602</v>
      </c>
      <c r="F2224">
        <v>0.05</v>
      </c>
      <c r="G2224">
        <v>200</v>
      </c>
      <c r="H2224">
        <v>10</v>
      </c>
      <c r="I2224">
        <v>-1</v>
      </c>
      <c r="J2224" s="1">
        <f>DATEVALUE(items[[#This Row],[date]])</f>
        <v>44135</v>
      </c>
    </row>
    <row r="2225" spans="1:10" ht="15" hidden="1" x14ac:dyDescent="0.25">
      <c r="A2225" t="s">
        <v>531</v>
      </c>
      <c r="B2225" t="s">
        <v>568</v>
      </c>
      <c r="C2225">
        <v>0</v>
      </c>
      <c r="D2225" t="s">
        <v>641</v>
      </c>
      <c r="E2225" t="s">
        <v>602</v>
      </c>
      <c r="F2225">
        <v>3</v>
      </c>
      <c r="G2225">
        <v>50</v>
      </c>
      <c r="H2225">
        <v>150</v>
      </c>
      <c r="I2225">
        <v>-1</v>
      </c>
      <c r="J2225" s="1">
        <f>DATEVALUE(items[[#This Row],[date]])</f>
        <v>44135</v>
      </c>
    </row>
    <row r="2226" spans="1:10" ht="15" hidden="1" x14ac:dyDescent="0.25">
      <c r="A2226" t="s">
        <v>531</v>
      </c>
      <c r="B2226" t="s">
        <v>568</v>
      </c>
      <c r="C2226">
        <v>0</v>
      </c>
      <c r="D2226" t="s">
        <v>614</v>
      </c>
      <c r="E2226" t="s">
        <v>599</v>
      </c>
      <c r="F2226">
        <v>0.2</v>
      </c>
      <c r="G2226">
        <v>100</v>
      </c>
      <c r="H2226">
        <v>20</v>
      </c>
      <c r="I2226">
        <v>-1</v>
      </c>
      <c r="J2226" s="1">
        <f>DATEVALUE(items[[#This Row],[date]])</f>
        <v>44135</v>
      </c>
    </row>
    <row r="2227" spans="1:10" ht="15" hidden="1" x14ac:dyDescent="0.25">
      <c r="A2227" t="s">
        <v>531</v>
      </c>
      <c r="B2227" t="s">
        <v>568</v>
      </c>
      <c r="C2227">
        <v>0</v>
      </c>
      <c r="D2227" t="s">
        <v>630</v>
      </c>
      <c r="E2227" t="s">
        <v>597</v>
      </c>
      <c r="F2227">
        <v>0.6</v>
      </c>
      <c r="G2227">
        <v>50</v>
      </c>
      <c r="H2227">
        <v>30</v>
      </c>
      <c r="I2227">
        <v>-1</v>
      </c>
      <c r="J2227" s="1">
        <f>DATEVALUE(items[[#This Row],[date]])</f>
        <v>44135</v>
      </c>
    </row>
    <row r="2228" spans="1:10" ht="15" hidden="1" x14ac:dyDescent="0.25">
      <c r="A2228" t="s">
        <v>531</v>
      </c>
      <c r="B2228" t="s">
        <v>568</v>
      </c>
      <c r="C2228">
        <v>0</v>
      </c>
      <c r="D2228" t="s">
        <v>625</v>
      </c>
      <c r="E2228" t="s">
        <v>599</v>
      </c>
      <c r="F2228">
        <v>1</v>
      </c>
      <c r="G2228">
        <v>40</v>
      </c>
      <c r="H2228">
        <v>40</v>
      </c>
      <c r="I2228">
        <v>-1</v>
      </c>
      <c r="J2228" s="1">
        <f>DATEVALUE(items[[#This Row],[date]])</f>
        <v>44135</v>
      </c>
    </row>
    <row r="2229" spans="1:10" ht="15" hidden="1" x14ac:dyDescent="0.25">
      <c r="A2229" t="s">
        <v>531</v>
      </c>
      <c r="B2229" t="s">
        <v>569</v>
      </c>
      <c r="C2229">
        <v>0</v>
      </c>
      <c r="D2229" t="s">
        <v>625</v>
      </c>
      <c r="E2229" t="s">
        <v>599</v>
      </c>
      <c r="F2229">
        <v>1</v>
      </c>
      <c r="G2229">
        <v>40</v>
      </c>
      <c r="H2229">
        <v>40</v>
      </c>
      <c r="I2229">
        <v>-1</v>
      </c>
      <c r="J2229" s="1">
        <f>DATEVALUE(items[[#This Row],[date]])</f>
        <v>44135</v>
      </c>
    </row>
    <row r="2230" spans="1:10" ht="15" hidden="1" x14ac:dyDescent="0.25">
      <c r="A2230" t="s">
        <v>531</v>
      </c>
      <c r="B2230" t="s">
        <v>570</v>
      </c>
      <c r="C2230">
        <v>0</v>
      </c>
      <c r="D2230" t="s">
        <v>625</v>
      </c>
      <c r="E2230" t="s">
        <v>599</v>
      </c>
      <c r="F2230">
        <v>1</v>
      </c>
      <c r="G2230">
        <v>40</v>
      </c>
      <c r="H2230">
        <v>40</v>
      </c>
      <c r="I2230">
        <v>-1</v>
      </c>
      <c r="J2230" s="1">
        <f>DATEVALUE(items[[#This Row],[date]])</f>
        <v>44135</v>
      </c>
    </row>
    <row r="2231" spans="1:10" ht="15" hidden="1" x14ac:dyDescent="0.25">
      <c r="A2231" t="s">
        <v>531</v>
      </c>
      <c r="B2231" t="s">
        <v>570</v>
      </c>
      <c r="C2231">
        <v>0</v>
      </c>
      <c r="D2231" t="s">
        <v>679</v>
      </c>
      <c r="E2231" t="s">
        <v>599</v>
      </c>
      <c r="F2231">
        <v>0.1</v>
      </c>
      <c r="G2231">
        <v>100</v>
      </c>
      <c r="H2231">
        <v>10</v>
      </c>
      <c r="I2231">
        <v>-1</v>
      </c>
      <c r="J2231" s="1">
        <f>DATEVALUE(items[[#This Row],[date]])</f>
        <v>44135</v>
      </c>
    </row>
    <row r="2232" spans="1:10" ht="15" hidden="1" x14ac:dyDescent="0.25">
      <c r="A2232" t="s">
        <v>531</v>
      </c>
      <c r="B2232" t="s">
        <v>570</v>
      </c>
      <c r="C2232">
        <v>0</v>
      </c>
      <c r="D2232" t="s">
        <v>605</v>
      </c>
      <c r="E2232" t="s">
        <v>602</v>
      </c>
      <c r="F2232">
        <v>0.4</v>
      </c>
      <c r="G2232">
        <v>50</v>
      </c>
      <c r="H2232">
        <v>20</v>
      </c>
      <c r="I2232">
        <v>-1</v>
      </c>
      <c r="J2232" s="1">
        <f>DATEVALUE(items[[#This Row],[date]])</f>
        <v>44135</v>
      </c>
    </row>
    <row r="2233" spans="1:10" ht="15" hidden="1" x14ac:dyDescent="0.25">
      <c r="A2233" t="s">
        <v>531</v>
      </c>
      <c r="B2233" t="s">
        <v>570</v>
      </c>
      <c r="C2233">
        <v>0</v>
      </c>
      <c r="D2233" t="s">
        <v>627</v>
      </c>
      <c r="E2233" t="s">
        <v>602</v>
      </c>
      <c r="F2233">
        <v>0.47</v>
      </c>
      <c r="G2233">
        <v>60</v>
      </c>
      <c r="H2233">
        <v>28.2</v>
      </c>
      <c r="I2233">
        <v>-1</v>
      </c>
      <c r="J2233" s="1">
        <f>DATEVALUE(items[[#This Row],[date]])</f>
        <v>44135</v>
      </c>
    </row>
    <row r="2234" spans="1:10" ht="15" hidden="1" x14ac:dyDescent="0.25">
      <c r="A2234" t="s">
        <v>531</v>
      </c>
      <c r="B2234" t="s">
        <v>570</v>
      </c>
      <c r="C2234">
        <v>0</v>
      </c>
      <c r="D2234" t="s">
        <v>650</v>
      </c>
      <c r="E2234" t="s">
        <v>602</v>
      </c>
      <c r="F2234">
        <v>0.05</v>
      </c>
      <c r="G2234">
        <v>200</v>
      </c>
      <c r="H2234">
        <v>10</v>
      </c>
      <c r="I2234">
        <v>-1</v>
      </c>
      <c r="J2234" s="1">
        <f>DATEVALUE(items[[#This Row],[date]])</f>
        <v>44135</v>
      </c>
    </row>
    <row r="2235" spans="1:10" ht="15" hidden="1" x14ac:dyDescent="0.25">
      <c r="A2235" t="s">
        <v>531</v>
      </c>
      <c r="B2235" t="s">
        <v>570</v>
      </c>
      <c r="C2235">
        <v>0</v>
      </c>
      <c r="D2235" t="s">
        <v>596</v>
      </c>
      <c r="E2235" t="s">
        <v>597</v>
      </c>
      <c r="F2235">
        <v>1</v>
      </c>
      <c r="G2235">
        <v>40</v>
      </c>
      <c r="H2235">
        <v>40</v>
      </c>
      <c r="I2235">
        <v>-1</v>
      </c>
      <c r="J2235" s="1">
        <f>DATEVALUE(items[[#This Row],[date]])</f>
        <v>44135</v>
      </c>
    </row>
    <row r="2236" spans="1:10" ht="15" hidden="1" x14ac:dyDescent="0.25">
      <c r="A2236" t="s">
        <v>531</v>
      </c>
      <c r="B2236" t="s">
        <v>570</v>
      </c>
      <c r="C2236">
        <v>0</v>
      </c>
      <c r="D2236" t="s">
        <v>723</v>
      </c>
      <c r="E2236" t="s">
        <v>597</v>
      </c>
      <c r="F2236">
        <v>0.17</v>
      </c>
      <c r="G2236">
        <v>59.999999999999993</v>
      </c>
      <c r="H2236">
        <v>10.199999999999999</v>
      </c>
      <c r="I2236">
        <v>-1</v>
      </c>
      <c r="J2236" s="1">
        <f>DATEVALUE(items[[#This Row],[date]])</f>
        <v>44135</v>
      </c>
    </row>
    <row r="2237" spans="1:10" ht="15" hidden="1" x14ac:dyDescent="0.25">
      <c r="A2237" t="s">
        <v>531</v>
      </c>
      <c r="B2237" t="s">
        <v>571</v>
      </c>
      <c r="C2237">
        <v>0</v>
      </c>
      <c r="D2237" t="s">
        <v>686</v>
      </c>
      <c r="E2237" t="s">
        <v>599</v>
      </c>
      <c r="F2237">
        <v>0.2</v>
      </c>
      <c r="G2237">
        <v>100</v>
      </c>
      <c r="H2237">
        <v>20</v>
      </c>
      <c r="I2237">
        <v>-1</v>
      </c>
      <c r="J2237" s="1">
        <f>DATEVALUE(items[[#This Row],[date]])</f>
        <v>44135</v>
      </c>
    </row>
    <row r="2238" spans="1:10" ht="15" hidden="1" x14ac:dyDescent="0.25">
      <c r="A2238" t="s">
        <v>531</v>
      </c>
      <c r="B2238" t="s">
        <v>571</v>
      </c>
      <c r="C2238">
        <v>0</v>
      </c>
      <c r="D2238" t="s">
        <v>702</v>
      </c>
      <c r="E2238" t="s">
        <v>599</v>
      </c>
      <c r="F2238">
        <v>0.2</v>
      </c>
      <c r="G2238">
        <v>100</v>
      </c>
      <c r="H2238">
        <v>20</v>
      </c>
      <c r="I2238">
        <v>-1</v>
      </c>
      <c r="J2238" s="1">
        <f>DATEVALUE(items[[#This Row],[date]])</f>
        <v>44135</v>
      </c>
    </row>
    <row r="2239" spans="1:10" ht="15" hidden="1" x14ac:dyDescent="0.25">
      <c r="A2239" t="s">
        <v>531</v>
      </c>
      <c r="B2239" t="s">
        <v>571</v>
      </c>
      <c r="C2239">
        <v>0</v>
      </c>
      <c r="D2239" t="s">
        <v>637</v>
      </c>
      <c r="E2239" t="s">
        <v>602</v>
      </c>
      <c r="F2239">
        <v>0.25</v>
      </c>
      <c r="G2239">
        <v>180</v>
      </c>
      <c r="H2239">
        <v>45</v>
      </c>
      <c r="I2239">
        <v>-1</v>
      </c>
      <c r="J2239" s="1">
        <f>DATEVALUE(items[[#This Row],[date]])</f>
        <v>44135</v>
      </c>
    </row>
    <row r="2240" spans="1:10" ht="15" hidden="1" x14ac:dyDescent="0.25">
      <c r="A2240" t="s">
        <v>531</v>
      </c>
      <c r="B2240" t="s">
        <v>571</v>
      </c>
      <c r="C2240">
        <v>0</v>
      </c>
      <c r="D2240" t="s">
        <v>630</v>
      </c>
      <c r="E2240" t="s">
        <v>597</v>
      </c>
      <c r="F2240">
        <v>0.65</v>
      </c>
      <c r="G2240">
        <v>50</v>
      </c>
      <c r="H2240">
        <v>32.5</v>
      </c>
      <c r="I2240">
        <v>-1</v>
      </c>
      <c r="J2240" s="1">
        <f>DATEVALUE(items[[#This Row],[date]])</f>
        <v>44135</v>
      </c>
    </row>
    <row r="2241" spans="1:10" ht="15" hidden="1" x14ac:dyDescent="0.25">
      <c r="A2241" t="s">
        <v>531</v>
      </c>
      <c r="B2241" t="s">
        <v>571</v>
      </c>
      <c r="C2241">
        <v>0</v>
      </c>
      <c r="D2241" t="s">
        <v>596</v>
      </c>
      <c r="E2241" t="s">
        <v>597</v>
      </c>
      <c r="F2241">
        <v>1</v>
      </c>
      <c r="G2241">
        <v>40</v>
      </c>
      <c r="H2241">
        <v>40</v>
      </c>
      <c r="I2241">
        <v>-1</v>
      </c>
      <c r="J2241" s="1">
        <f>DATEVALUE(items[[#This Row],[date]])</f>
        <v>44135</v>
      </c>
    </row>
    <row r="2242" spans="1:10" ht="15" hidden="1" x14ac:dyDescent="0.25">
      <c r="A2242" t="s">
        <v>531</v>
      </c>
      <c r="B2242" t="s">
        <v>571</v>
      </c>
      <c r="C2242">
        <v>0</v>
      </c>
      <c r="D2242" t="s">
        <v>633</v>
      </c>
      <c r="E2242" t="s">
        <v>597</v>
      </c>
      <c r="F2242">
        <v>0.28000000000000003</v>
      </c>
      <c r="G2242">
        <v>60</v>
      </c>
      <c r="H2242">
        <v>16.8</v>
      </c>
      <c r="I2242">
        <v>-1</v>
      </c>
      <c r="J2242" s="1">
        <f>DATEVALUE(items[[#This Row],[date]])</f>
        <v>44135</v>
      </c>
    </row>
    <row r="2243" spans="1:10" ht="15" hidden="1" x14ac:dyDescent="0.25">
      <c r="A2243" t="s">
        <v>531</v>
      </c>
      <c r="B2243" t="s">
        <v>572</v>
      </c>
      <c r="C2243">
        <v>0</v>
      </c>
      <c r="D2243" t="s">
        <v>625</v>
      </c>
      <c r="E2243" t="s">
        <v>599</v>
      </c>
      <c r="F2243">
        <v>1</v>
      </c>
      <c r="G2243">
        <v>40</v>
      </c>
      <c r="H2243">
        <v>40</v>
      </c>
      <c r="I2243">
        <v>-1</v>
      </c>
      <c r="J2243" s="1">
        <f>DATEVALUE(items[[#This Row],[date]])</f>
        <v>44135</v>
      </c>
    </row>
    <row r="2244" spans="1:10" ht="15" hidden="1" x14ac:dyDescent="0.25">
      <c r="A2244" t="s">
        <v>531</v>
      </c>
      <c r="B2244" t="s">
        <v>573</v>
      </c>
      <c r="C2244">
        <v>0</v>
      </c>
      <c r="D2244" t="s">
        <v>625</v>
      </c>
      <c r="E2244" t="s">
        <v>599</v>
      </c>
      <c r="F2244">
        <v>1</v>
      </c>
      <c r="G2244">
        <v>40</v>
      </c>
      <c r="H2244">
        <v>40</v>
      </c>
      <c r="I2244">
        <v>-1</v>
      </c>
      <c r="J2244" s="1">
        <f>DATEVALUE(items[[#This Row],[date]])</f>
        <v>44135</v>
      </c>
    </row>
    <row r="2245" spans="1:10" ht="15" hidden="1" x14ac:dyDescent="0.25">
      <c r="A2245" t="s">
        <v>531</v>
      </c>
      <c r="B2245" t="s">
        <v>574</v>
      </c>
      <c r="C2245">
        <v>0</v>
      </c>
      <c r="D2245" t="s">
        <v>596</v>
      </c>
      <c r="E2245" t="s">
        <v>597</v>
      </c>
      <c r="F2245">
        <v>1</v>
      </c>
      <c r="G2245">
        <v>40</v>
      </c>
      <c r="H2245">
        <v>40</v>
      </c>
      <c r="I2245">
        <v>-1</v>
      </c>
      <c r="J2245" s="1">
        <f>DATEVALUE(items[[#This Row],[date]])</f>
        <v>44135</v>
      </c>
    </row>
    <row r="2246" spans="1:10" ht="15" hidden="1" x14ac:dyDescent="0.25">
      <c r="A2246" t="s">
        <v>531</v>
      </c>
      <c r="B2246" t="s">
        <v>574</v>
      </c>
      <c r="C2246">
        <v>0</v>
      </c>
      <c r="D2246" t="s">
        <v>629</v>
      </c>
      <c r="E2246" t="s">
        <v>597</v>
      </c>
      <c r="F2246">
        <v>1</v>
      </c>
      <c r="G2246">
        <v>50</v>
      </c>
      <c r="H2246">
        <v>50</v>
      </c>
      <c r="I2246">
        <v>-1</v>
      </c>
      <c r="J2246" s="1">
        <f>DATEVALUE(items[[#This Row],[date]])</f>
        <v>44135</v>
      </c>
    </row>
    <row r="2247" spans="1:10" ht="15" hidden="1" x14ac:dyDescent="0.25">
      <c r="A2247" t="s">
        <v>531</v>
      </c>
      <c r="B2247" t="s">
        <v>575</v>
      </c>
      <c r="C2247">
        <v>0</v>
      </c>
      <c r="D2247" t="s">
        <v>608</v>
      </c>
      <c r="E2247" t="s">
        <v>599</v>
      </c>
      <c r="F2247">
        <v>0.2</v>
      </c>
      <c r="G2247">
        <v>100</v>
      </c>
      <c r="H2247">
        <v>20</v>
      </c>
      <c r="I2247">
        <v>-1</v>
      </c>
      <c r="J2247" s="1">
        <f>DATEVALUE(items[[#This Row],[date]])</f>
        <v>44135</v>
      </c>
    </row>
    <row r="2248" spans="1:10" ht="15" hidden="1" x14ac:dyDescent="0.25">
      <c r="A2248" t="s">
        <v>531</v>
      </c>
      <c r="B2248" t="s">
        <v>576</v>
      </c>
      <c r="C2248">
        <v>0</v>
      </c>
      <c r="D2248" t="s">
        <v>679</v>
      </c>
      <c r="E2248" t="s">
        <v>599</v>
      </c>
      <c r="F2248">
        <v>0.1</v>
      </c>
      <c r="G2248">
        <v>100</v>
      </c>
      <c r="H2248">
        <v>10</v>
      </c>
      <c r="I2248">
        <v>-1</v>
      </c>
      <c r="J2248" s="1">
        <f>DATEVALUE(items[[#This Row],[date]])</f>
        <v>44135</v>
      </c>
    </row>
    <row r="2249" spans="1:10" ht="15" hidden="1" x14ac:dyDescent="0.25">
      <c r="A2249" t="s">
        <v>531</v>
      </c>
      <c r="B2249" t="s">
        <v>576</v>
      </c>
      <c r="C2249">
        <v>0</v>
      </c>
      <c r="D2249" t="s">
        <v>652</v>
      </c>
      <c r="E2249" t="s">
        <v>599</v>
      </c>
      <c r="F2249">
        <v>0.1</v>
      </c>
      <c r="G2249">
        <v>100</v>
      </c>
      <c r="H2249">
        <v>10</v>
      </c>
      <c r="I2249">
        <v>-1</v>
      </c>
      <c r="J2249" s="1">
        <f>DATEVALUE(items[[#This Row],[date]])</f>
        <v>44135</v>
      </c>
    </row>
    <row r="2250" spans="1:10" ht="15" hidden="1" x14ac:dyDescent="0.25">
      <c r="A2250" t="s">
        <v>531</v>
      </c>
      <c r="B2250" t="s">
        <v>576</v>
      </c>
      <c r="C2250">
        <v>0</v>
      </c>
      <c r="D2250" t="s">
        <v>637</v>
      </c>
      <c r="E2250" t="s">
        <v>602</v>
      </c>
      <c r="F2250">
        <v>0.4</v>
      </c>
      <c r="G2250">
        <v>180</v>
      </c>
      <c r="H2250">
        <v>72</v>
      </c>
      <c r="I2250">
        <v>-1</v>
      </c>
      <c r="J2250" s="1">
        <f>DATEVALUE(items[[#This Row],[date]])</f>
        <v>44135</v>
      </c>
    </row>
    <row r="2251" spans="1:10" ht="15" hidden="1" x14ac:dyDescent="0.25">
      <c r="A2251" t="s">
        <v>531</v>
      </c>
      <c r="B2251" t="s">
        <v>576</v>
      </c>
      <c r="C2251">
        <v>0</v>
      </c>
      <c r="D2251" t="s">
        <v>632</v>
      </c>
      <c r="E2251" t="s">
        <v>602</v>
      </c>
      <c r="F2251">
        <v>0.12</v>
      </c>
      <c r="G2251">
        <v>50</v>
      </c>
      <c r="H2251">
        <v>6</v>
      </c>
      <c r="I2251">
        <v>-1</v>
      </c>
      <c r="J2251" s="1">
        <f>DATEVALUE(items[[#This Row],[date]])</f>
        <v>44135</v>
      </c>
    </row>
    <row r="2252" spans="1:10" ht="15" hidden="1" x14ac:dyDescent="0.25">
      <c r="A2252" t="s">
        <v>531</v>
      </c>
      <c r="B2252" t="s">
        <v>576</v>
      </c>
      <c r="C2252">
        <v>0</v>
      </c>
      <c r="D2252" t="s">
        <v>659</v>
      </c>
      <c r="E2252" t="s">
        <v>602</v>
      </c>
      <c r="F2252">
        <v>1</v>
      </c>
      <c r="G2252">
        <v>10</v>
      </c>
      <c r="H2252">
        <v>10</v>
      </c>
      <c r="I2252">
        <v>-1</v>
      </c>
      <c r="J2252" s="1">
        <f>DATEVALUE(items[[#This Row],[date]])</f>
        <v>44135</v>
      </c>
    </row>
    <row r="2253" spans="1:10" ht="15" hidden="1" x14ac:dyDescent="0.25">
      <c r="A2253" t="s">
        <v>531</v>
      </c>
      <c r="B2253" t="s">
        <v>576</v>
      </c>
      <c r="C2253">
        <v>0</v>
      </c>
      <c r="D2253" t="s">
        <v>637</v>
      </c>
      <c r="E2253" t="s">
        <v>602</v>
      </c>
      <c r="F2253">
        <v>0.4</v>
      </c>
      <c r="G2253">
        <v>180</v>
      </c>
      <c r="H2253">
        <v>72</v>
      </c>
      <c r="I2253">
        <v>-1</v>
      </c>
      <c r="J2253" s="1">
        <f>DATEVALUE(items[[#This Row],[date]])</f>
        <v>44135</v>
      </c>
    </row>
    <row r="2254" spans="1:10" ht="15" hidden="1" x14ac:dyDescent="0.25">
      <c r="A2254" t="s">
        <v>531</v>
      </c>
      <c r="B2254" t="s">
        <v>577</v>
      </c>
      <c r="C2254">
        <v>0</v>
      </c>
      <c r="D2254" t="s">
        <v>612</v>
      </c>
      <c r="E2254" t="s">
        <v>599</v>
      </c>
      <c r="F2254">
        <v>0.3</v>
      </c>
      <c r="G2254">
        <v>100</v>
      </c>
      <c r="H2254">
        <v>30</v>
      </c>
      <c r="I2254">
        <v>-1</v>
      </c>
      <c r="J2254" s="1">
        <f>DATEVALUE(items[[#This Row],[date]])</f>
        <v>44135</v>
      </c>
    </row>
    <row r="2255" spans="1:10" ht="15" hidden="1" x14ac:dyDescent="0.25">
      <c r="A2255" t="s">
        <v>531</v>
      </c>
      <c r="B2255" t="s">
        <v>577</v>
      </c>
      <c r="C2255">
        <v>0</v>
      </c>
      <c r="D2255" t="s">
        <v>625</v>
      </c>
      <c r="E2255" t="s">
        <v>599</v>
      </c>
      <c r="F2255">
        <v>1</v>
      </c>
      <c r="G2255">
        <v>40</v>
      </c>
      <c r="H2255">
        <v>40</v>
      </c>
      <c r="I2255">
        <v>-1</v>
      </c>
      <c r="J2255" s="1">
        <f>DATEVALUE(items[[#This Row],[date]])</f>
        <v>44135</v>
      </c>
    </row>
    <row r="2256" spans="1:10" ht="15" hidden="1" x14ac:dyDescent="0.25">
      <c r="A2256" t="s">
        <v>531</v>
      </c>
      <c r="B2256" t="s">
        <v>578</v>
      </c>
      <c r="C2256">
        <v>0</v>
      </c>
      <c r="D2256" t="s">
        <v>637</v>
      </c>
      <c r="E2256" t="s">
        <v>602</v>
      </c>
      <c r="F2256">
        <v>0.35</v>
      </c>
      <c r="G2256">
        <v>180</v>
      </c>
      <c r="H2256">
        <v>63</v>
      </c>
      <c r="I2256">
        <v>-1</v>
      </c>
      <c r="J2256" s="1">
        <f>DATEVALUE(items[[#This Row],[date]])</f>
        <v>44135</v>
      </c>
    </row>
    <row r="2257" spans="1:10" ht="15" hidden="1" x14ac:dyDescent="0.25">
      <c r="A2257" t="s">
        <v>531</v>
      </c>
      <c r="B2257" t="s">
        <v>579</v>
      </c>
      <c r="C2257">
        <v>0</v>
      </c>
      <c r="D2257" t="s">
        <v>596</v>
      </c>
      <c r="E2257" t="s">
        <v>597</v>
      </c>
      <c r="F2257">
        <v>1</v>
      </c>
      <c r="G2257">
        <v>40</v>
      </c>
      <c r="H2257">
        <v>40</v>
      </c>
      <c r="I2257">
        <v>-1</v>
      </c>
      <c r="J2257" s="1">
        <f>DATEVALUE(items[[#This Row],[date]])</f>
        <v>44135</v>
      </c>
    </row>
    <row r="2258" spans="1:10" ht="15" hidden="1" x14ac:dyDescent="0.25">
      <c r="A2258" t="s">
        <v>531</v>
      </c>
      <c r="B2258" t="s">
        <v>579</v>
      </c>
      <c r="C2258">
        <v>0</v>
      </c>
      <c r="D2258" t="s">
        <v>664</v>
      </c>
      <c r="E2258" t="s">
        <v>597</v>
      </c>
      <c r="F2258">
        <v>1.2</v>
      </c>
      <c r="G2258">
        <v>50</v>
      </c>
      <c r="H2258">
        <v>60</v>
      </c>
      <c r="I2258">
        <v>-1</v>
      </c>
      <c r="J2258" s="1">
        <f>DATEVALUE(items[[#This Row],[date]])</f>
        <v>44135</v>
      </c>
    </row>
    <row r="2259" spans="1:10" ht="15" hidden="1" x14ac:dyDescent="0.25">
      <c r="A2259" t="s">
        <v>531</v>
      </c>
      <c r="B2259" t="s">
        <v>579</v>
      </c>
      <c r="C2259">
        <v>0</v>
      </c>
      <c r="D2259" t="s">
        <v>626</v>
      </c>
      <c r="E2259" t="s">
        <v>602</v>
      </c>
      <c r="F2259">
        <v>1</v>
      </c>
      <c r="G2259">
        <v>50</v>
      </c>
      <c r="H2259">
        <v>50</v>
      </c>
      <c r="I2259">
        <v>-1</v>
      </c>
      <c r="J2259" s="1">
        <f>DATEVALUE(items[[#This Row],[date]])</f>
        <v>44135</v>
      </c>
    </row>
    <row r="2260" spans="1:10" ht="15" hidden="1" x14ac:dyDescent="0.25">
      <c r="A2260" t="s">
        <v>531</v>
      </c>
      <c r="B2260" t="s">
        <v>579</v>
      </c>
      <c r="C2260">
        <v>0</v>
      </c>
      <c r="D2260" t="s">
        <v>647</v>
      </c>
      <c r="E2260" t="s">
        <v>602</v>
      </c>
      <c r="F2260">
        <v>1.2</v>
      </c>
      <c r="G2260">
        <v>50</v>
      </c>
      <c r="H2260">
        <v>60</v>
      </c>
      <c r="I2260">
        <v>-1</v>
      </c>
      <c r="J2260" s="1">
        <f>DATEVALUE(items[[#This Row],[date]])</f>
        <v>44135</v>
      </c>
    </row>
    <row r="2261" spans="1:10" ht="15" hidden="1" x14ac:dyDescent="0.25">
      <c r="A2261" t="s">
        <v>531</v>
      </c>
      <c r="B2261" t="s">
        <v>579</v>
      </c>
      <c r="C2261">
        <v>0</v>
      </c>
      <c r="D2261" t="s">
        <v>623</v>
      </c>
      <c r="E2261" t="s">
        <v>602</v>
      </c>
      <c r="F2261">
        <v>0.7</v>
      </c>
      <c r="G2261">
        <v>100</v>
      </c>
      <c r="H2261">
        <v>70</v>
      </c>
      <c r="I2261">
        <v>-1</v>
      </c>
      <c r="J2261" s="1">
        <f>DATEVALUE(items[[#This Row],[date]])</f>
        <v>44135</v>
      </c>
    </row>
    <row r="2262" spans="1:10" ht="15" hidden="1" x14ac:dyDescent="0.25">
      <c r="A2262" t="s">
        <v>531</v>
      </c>
      <c r="B2262" t="s">
        <v>579</v>
      </c>
      <c r="C2262">
        <v>0</v>
      </c>
      <c r="D2262" t="s">
        <v>659</v>
      </c>
      <c r="E2262" t="s">
        <v>602</v>
      </c>
      <c r="F2262">
        <v>1</v>
      </c>
      <c r="G2262">
        <v>15</v>
      </c>
      <c r="H2262">
        <v>15</v>
      </c>
      <c r="I2262">
        <v>-1</v>
      </c>
      <c r="J2262" s="1">
        <f>DATEVALUE(items[[#This Row],[date]])</f>
        <v>44135</v>
      </c>
    </row>
    <row r="2263" spans="1:10" ht="15" hidden="1" x14ac:dyDescent="0.25">
      <c r="A2263" t="s">
        <v>531</v>
      </c>
      <c r="B2263" t="s">
        <v>580</v>
      </c>
      <c r="C2263">
        <v>0</v>
      </c>
      <c r="D2263" t="s">
        <v>608</v>
      </c>
      <c r="E2263" t="s">
        <v>599</v>
      </c>
      <c r="F2263">
        <v>0.5</v>
      </c>
      <c r="G2263">
        <v>100</v>
      </c>
      <c r="H2263">
        <v>50</v>
      </c>
      <c r="I2263">
        <v>-1</v>
      </c>
      <c r="J2263" s="1">
        <f>DATEVALUE(items[[#This Row],[date]])</f>
        <v>44135</v>
      </c>
    </row>
    <row r="2264" spans="1:10" ht="15" hidden="1" x14ac:dyDescent="0.25">
      <c r="A2264" t="s">
        <v>531</v>
      </c>
      <c r="B2264" t="s">
        <v>580</v>
      </c>
      <c r="C2264">
        <v>0</v>
      </c>
      <c r="D2264" t="s">
        <v>628</v>
      </c>
      <c r="E2264" t="s">
        <v>599</v>
      </c>
      <c r="F2264">
        <v>0.25</v>
      </c>
      <c r="G2264">
        <v>100</v>
      </c>
      <c r="H2264">
        <v>25</v>
      </c>
      <c r="I2264">
        <v>-1</v>
      </c>
      <c r="J2264" s="1">
        <f>DATEVALUE(items[[#This Row],[date]])</f>
        <v>44135</v>
      </c>
    </row>
    <row r="2265" spans="1:10" ht="15" hidden="1" x14ac:dyDescent="0.25">
      <c r="A2265" t="s">
        <v>531</v>
      </c>
      <c r="B2265" t="s">
        <v>580</v>
      </c>
      <c r="C2265">
        <v>0</v>
      </c>
      <c r="D2265" t="s">
        <v>652</v>
      </c>
      <c r="E2265" t="s">
        <v>599</v>
      </c>
      <c r="F2265">
        <v>0.1</v>
      </c>
      <c r="G2265">
        <v>100</v>
      </c>
      <c r="H2265">
        <v>10</v>
      </c>
      <c r="I2265">
        <v>-1</v>
      </c>
      <c r="J2265" s="1">
        <f>DATEVALUE(items[[#This Row],[date]])</f>
        <v>44135</v>
      </c>
    </row>
    <row r="2266" spans="1:10" ht="15" hidden="1" x14ac:dyDescent="0.25">
      <c r="A2266" t="s">
        <v>531</v>
      </c>
      <c r="B2266" t="s">
        <v>581</v>
      </c>
      <c r="C2266">
        <v>0</v>
      </c>
      <c r="D2266" t="s">
        <v>596</v>
      </c>
      <c r="E2266" t="s">
        <v>597</v>
      </c>
      <c r="F2266">
        <v>1</v>
      </c>
      <c r="G2266">
        <v>40</v>
      </c>
      <c r="H2266">
        <v>40</v>
      </c>
      <c r="I2266">
        <v>-1</v>
      </c>
      <c r="J2266" s="1">
        <f>DATEVALUE(items[[#This Row],[date]])</f>
        <v>44135</v>
      </c>
    </row>
    <row r="2267" spans="1:10" ht="15" hidden="1" x14ac:dyDescent="0.25">
      <c r="A2267" t="s">
        <v>531</v>
      </c>
      <c r="B2267" t="s">
        <v>582</v>
      </c>
      <c r="C2267">
        <v>0</v>
      </c>
      <c r="D2267" t="s">
        <v>662</v>
      </c>
      <c r="E2267" t="s">
        <v>602</v>
      </c>
      <c r="F2267">
        <v>0.4</v>
      </c>
      <c r="G2267">
        <v>50</v>
      </c>
      <c r="H2267">
        <v>20</v>
      </c>
      <c r="I2267">
        <v>-1</v>
      </c>
      <c r="J2267" s="1">
        <f>DATEVALUE(items[[#This Row],[date]])</f>
        <v>44135</v>
      </c>
    </row>
    <row r="2268" spans="1:10" ht="15" hidden="1" x14ac:dyDescent="0.25">
      <c r="A2268" t="s">
        <v>531</v>
      </c>
      <c r="B2268" t="s">
        <v>582</v>
      </c>
      <c r="C2268">
        <v>0</v>
      </c>
      <c r="D2268" t="s">
        <v>727</v>
      </c>
      <c r="E2268" t="s">
        <v>602</v>
      </c>
      <c r="F2268">
        <v>0.3</v>
      </c>
      <c r="G2268">
        <v>50</v>
      </c>
      <c r="H2268">
        <v>15</v>
      </c>
      <c r="I2268">
        <v>-1</v>
      </c>
      <c r="J2268" s="1">
        <f>DATEVALUE(items[[#This Row],[date]])</f>
        <v>44135</v>
      </c>
    </row>
    <row r="2269" spans="1:10" ht="15" hidden="1" x14ac:dyDescent="0.25">
      <c r="A2269" t="s">
        <v>531</v>
      </c>
      <c r="B2269" t="s">
        <v>582</v>
      </c>
      <c r="C2269">
        <v>0</v>
      </c>
      <c r="D2269" t="s">
        <v>637</v>
      </c>
      <c r="E2269" t="s">
        <v>602</v>
      </c>
      <c r="F2269">
        <v>0.44</v>
      </c>
      <c r="G2269">
        <v>180</v>
      </c>
      <c r="H2269">
        <v>79.2</v>
      </c>
      <c r="I2269">
        <v>-1</v>
      </c>
      <c r="J2269" s="1">
        <f>DATEVALUE(items[[#This Row],[date]])</f>
        <v>44135</v>
      </c>
    </row>
    <row r="2270" spans="1:10" ht="15" hidden="1" x14ac:dyDescent="0.25">
      <c r="A2270" t="s">
        <v>531</v>
      </c>
      <c r="B2270" t="s">
        <v>583</v>
      </c>
      <c r="C2270">
        <v>0</v>
      </c>
      <c r="D2270" t="s">
        <v>610</v>
      </c>
      <c r="E2270" t="s">
        <v>597</v>
      </c>
      <c r="F2270">
        <v>1</v>
      </c>
      <c r="G2270">
        <v>30</v>
      </c>
      <c r="H2270">
        <v>30</v>
      </c>
      <c r="I2270">
        <v>-1</v>
      </c>
      <c r="J2270" s="1">
        <f>DATEVALUE(items[[#This Row],[date]])</f>
        <v>44135</v>
      </c>
    </row>
    <row r="2271" spans="1:10" ht="15" hidden="1" x14ac:dyDescent="0.25">
      <c r="A2271" t="s">
        <v>531</v>
      </c>
      <c r="B2271" t="s">
        <v>583</v>
      </c>
      <c r="C2271">
        <v>0</v>
      </c>
      <c r="D2271" t="s">
        <v>615</v>
      </c>
      <c r="E2271" t="s">
        <v>597</v>
      </c>
      <c r="F2271">
        <v>1</v>
      </c>
      <c r="G2271">
        <v>20</v>
      </c>
      <c r="H2271">
        <v>20</v>
      </c>
      <c r="I2271">
        <v>-1</v>
      </c>
      <c r="J2271" s="1">
        <f>DATEVALUE(items[[#This Row],[date]])</f>
        <v>44135</v>
      </c>
    </row>
    <row r="2272" spans="1:10" ht="15" hidden="1" x14ac:dyDescent="0.25">
      <c r="A2272" t="s">
        <v>531</v>
      </c>
      <c r="B2272" t="s">
        <v>584</v>
      </c>
      <c r="C2272">
        <v>0</v>
      </c>
      <c r="D2272" t="s">
        <v>627</v>
      </c>
      <c r="E2272" t="s">
        <v>602</v>
      </c>
      <c r="F2272">
        <v>1.4</v>
      </c>
      <c r="G2272">
        <v>60.000000000000007</v>
      </c>
      <c r="H2272">
        <v>84</v>
      </c>
      <c r="I2272">
        <v>-1</v>
      </c>
      <c r="J2272" s="1">
        <f>DATEVALUE(items[[#This Row],[date]])</f>
        <v>44135</v>
      </c>
    </row>
    <row r="2273" spans="1:10" ht="15" hidden="1" x14ac:dyDescent="0.25">
      <c r="A2273" t="s">
        <v>531</v>
      </c>
      <c r="B2273" t="s">
        <v>584</v>
      </c>
      <c r="C2273">
        <v>0</v>
      </c>
      <c r="D2273" t="s">
        <v>633</v>
      </c>
      <c r="E2273" t="s">
        <v>597</v>
      </c>
      <c r="F2273">
        <v>0.7</v>
      </c>
      <c r="G2273">
        <v>60.000000000000007</v>
      </c>
      <c r="H2273">
        <v>42</v>
      </c>
      <c r="I2273">
        <v>-1</v>
      </c>
      <c r="J2273" s="1">
        <f>DATEVALUE(items[[#This Row],[date]])</f>
        <v>44135</v>
      </c>
    </row>
    <row r="2274" spans="1:10" ht="15" hidden="1" x14ac:dyDescent="0.25">
      <c r="A2274" t="s">
        <v>531</v>
      </c>
      <c r="B2274" t="s">
        <v>584</v>
      </c>
      <c r="C2274">
        <v>0</v>
      </c>
      <c r="D2274" t="s">
        <v>662</v>
      </c>
      <c r="E2274" t="s">
        <v>602</v>
      </c>
      <c r="F2274">
        <v>2.11</v>
      </c>
      <c r="G2274">
        <v>50</v>
      </c>
      <c r="H2274">
        <v>105.5</v>
      </c>
      <c r="I2274">
        <v>-1</v>
      </c>
      <c r="J2274" s="1">
        <f>DATEVALUE(items[[#This Row],[date]])</f>
        <v>44135</v>
      </c>
    </row>
    <row r="2275" spans="1:10" ht="15" hidden="1" x14ac:dyDescent="0.25">
      <c r="A2275" t="s">
        <v>531</v>
      </c>
      <c r="B2275" t="s">
        <v>584</v>
      </c>
      <c r="C2275">
        <v>0</v>
      </c>
      <c r="D2275" t="s">
        <v>605</v>
      </c>
      <c r="E2275" t="s">
        <v>602</v>
      </c>
      <c r="F2275">
        <v>2</v>
      </c>
      <c r="G2275">
        <v>50</v>
      </c>
      <c r="H2275">
        <v>100</v>
      </c>
      <c r="I2275">
        <v>-1</v>
      </c>
      <c r="J2275" s="1">
        <f>DATEVALUE(items[[#This Row],[date]])</f>
        <v>44135</v>
      </c>
    </row>
    <row r="2276" spans="1:10" ht="15" hidden="1" x14ac:dyDescent="0.25">
      <c r="A2276" t="s">
        <v>531</v>
      </c>
      <c r="B2276" t="s">
        <v>584</v>
      </c>
      <c r="C2276">
        <v>0</v>
      </c>
      <c r="D2276" t="s">
        <v>623</v>
      </c>
      <c r="E2276" t="s">
        <v>602</v>
      </c>
      <c r="F2276">
        <v>1.65</v>
      </c>
      <c r="G2276">
        <v>100</v>
      </c>
      <c r="H2276">
        <v>165</v>
      </c>
      <c r="I2276">
        <v>-1</v>
      </c>
      <c r="J2276" s="1">
        <f>DATEVALUE(items[[#This Row],[date]])</f>
        <v>44135</v>
      </c>
    </row>
    <row r="2277" spans="1:10" ht="15" hidden="1" x14ac:dyDescent="0.25">
      <c r="A2277" t="s">
        <v>531</v>
      </c>
      <c r="B2277" t="s">
        <v>584</v>
      </c>
      <c r="C2277">
        <v>0</v>
      </c>
      <c r="D2277" t="s">
        <v>630</v>
      </c>
      <c r="E2277" t="s">
        <v>597</v>
      </c>
      <c r="F2277">
        <v>2.15</v>
      </c>
      <c r="G2277">
        <v>50</v>
      </c>
      <c r="H2277">
        <v>107.5</v>
      </c>
      <c r="I2277">
        <v>-1</v>
      </c>
      <c r="J2277" s="1">
        <f>DATEVALUE(items[[#This Row],[date]])</f>
        <v>44135</v>
      </c>
    </row>
    <row r="2278" spans="1:10" ht="15" hidden="1" x14ac:dyDescent="0.25">
      <c r="A2278" t="s">
        <v>531</v>
      </c>
      <c r="B2278" t="s">
        <v>584</v>
      </c>
      <c r="C2278">
        <v>0</v>
      </c>
      <c r="D2278" t="s">
        <v>630</v>
      </c>
      <c r="E2278" t="s">
        <v>597</v>
      </c>
      <c r="F2278">
        <v>0.66</v>
      </c>
      <c r="G2278">
        <v>0</v>
      </c>
      <c r="H2278">
        <v>0</v>
      </c>
      <c r="I2278">
        <v>-1</v>
      </c>
      <c r="J2278" s="1">
        <f>DATEVALUE(items[[#This Row],[date]])</f>
        <v>44135</v>
      </c>
    </row>
    <row r="2279" spans="1:10" ht="15" hidden="1" x14ac:dyDescent="0.25">
      <c r="A2279" t="s">
        <v>531</v>
      </c>
      <c r="B2279" t="s">
        <v>584</v>
      </c>
      <c r="C2279">
        <v>0</v>
      </c>
      <c r="D2279" t="s">
        <v>612</v>
      </c>
      <c r="E2279" t="s">
        <v>599</v>
      </c>
      <c r="F2279">
        <v>1.4</v>
      </c>
      <c r="G2279">
        <v>100</v>
      </c>
      <c r="H2279">
        <v>140</v>
      </c>
      <c r="I2279">
        <v>-1</v>
      </c>
      <c r="J2279" s="1">
        <f>DATEVALUE(items[[#This Row],[date]])</f>
        <v>44135</v>
      </c>
    </row>
    <row r="2280" spans="1:10" ht="15" hidden="1" x14ac:dyDescent="0.25">
      <c r="A2280" t="s">
        <v>531</v>
      </c>
      <c r="B2280" t="s">
        <v>584</v>
      </c>
      <c r="C2280">
        <v>0</v>
      </c>
      <c r="D2280" t="s">
        <v>605</v>
      </c>
      <c r="E2280" t="s">
        <v>602</v>
      </c>
      <c r="F2280">
        <v>1</v>
      </c>
      <c r="G2280">
        <v>50</v>
      </c>
      <c r="H2280">
        <v>50</v>
      </c>
      <c r="I2280">
        <v>-1</v>
      </c>
      <c r="J2280" s="1">
        <f>DATEVALUE(items[[#This Row],[date]])</f>
        <v>44135</v>
      </c>
    </row>
    <row r="2281" spans="1:10" ht="15" hidden="1" x14ac:dyDescent="0.25">
      <c r="A2281" t="s">
        <v>531</v>
      </c>
      <c r="B2281" t="s">
        <v>584</v>
      </c>
      <c r="C2281">
        <v>0</v>
      </c>
      <c r="D2281" t="s">
        <v>679</v>
      </c>
      <c r="E2281" t="s">
        <v>599</v>
      </c>
      <c r="F2281">
        <v>0.2</v>
      </c>
      <c r="G2281">
        <v>100</v>
      </c>
      <c r="H2281">
        <v>20</v>
      </c>
      <c r="I2281">
        <v>-1</v>
      </c>
      <c r="J2281" s="1">
        <f>DATEVALUE(items[[#This Row],[date]])</f>
        <v>44135</v>
      </c>
    </row>
    <row r="2282" spans="1:10" ht="15" hidden="1" x14ac:dyDescent="0.25">
      <c r="A2282" t="s">
        <v>531</v>
      </c>
      <c r="B2282" t="s">
        <v>584</v>
      </c>
      <c r="C2282">
        <v>0</v>
      </c>
      <c r="D2282" t="s">
        <v>600</v>
      </c>
      <c r="E2282" t="s">
        <v>599</v>
      </c>
      <c r="F2282">
        <v>0.1</v>
      </c>
      <c r="G2282">
        <v>100</v>
      </c>
      <c r="H2282">
        <v>10</v>
      </c>
      <c r="I2282">
        <v>-1</v>
      </c>
      <c r="J2282" s="1">
        <f>DATEVALUE(items[[#This Row],[date]])</f>
        <v>44135</v>
      </c>
    </row>
    <row r="2283" spans="1:10" ht="15" hidden="1" x14ac:dyDescent="0.25">
      <c r="A2283" t="s">
        <v>531</v>
      </c>
      <c r="B2283" t="s">
        <v>584</v>
      </c>
      <c r="C2283">
        <v>0</v>
      </c>
      <c r="D2283" t="s">
        <v>596</v>
      </c>
      <c r="E2283" t="s">
        <v>597</v>
      </c>
      <c r="F2283">
        <v>2</v>
      </c>
      <c r="G2283">
        <v>40</v>
      </c>
      <c r="H2283">
        <v>80</v>
      </c>
      <c r="I2283">
        <v>-1</v>
      </c>
      <c r="J2283" s="1">
        <f>DATEVALUE(items[[#This Row],[date]])</f>
        <v>44135</v>
      </c>
    </row>
    <row r="2284" spans="1:10" ht="15" hidden="1" x14ac:dyDescent="0.25">
      <c r="A2284" t="s">
        <v>531</v>
      </c>
      <c r="B2284" t="s">
        <v>584</v>
      </c>
      <c r="C2284">
        <v>0</v>
      </c>
      <c r="D2284" t="s">
        <v>628</v>
      </c>
      <c r="E2284" t="s">
        <v>599</v>
      </c>
      <c r="F2284">
        <v>0.75</v>
      </c>
      <c r="G2284">
        <v>100</v>
      </c>
      <c r="H2284">
        <v>75</v>
      </c>
      <c r="I2284">
        <v>-1</v>
      </c>
      <c r="J2284" s="1">
        <f>DATEVALUE(items[[#This Row],[date]])</f>
        <v>44135</v>
      </c>
    </row>
    <row r="2285" spans="1:10" ht="15" hidden="1" x14ac:dyDescent="0.25">
      <c r="A2285" t="s">
        <v>531</v>
      </c>
      <c r="B2285" t="s">
        <v>584</v>
      </c>
      <c r="C2285">
        <v>0</v>
      </c>
      <c r="D2285" t="s">
        <v>712</v>
      </c>
      <c r="E2285" t="s">
        <v>597</v>
      </c>
      <c r="F2285">
        <v>1</v>
      </c>
      <c r="G2285">
        <v>70</v>
      </c>
      <c r="H2285">
        <v>70</v>
      </c>
      <c r="I2285">
        <v>-1</v>
      </c>
      <c r="J2285" s="1">
        <f>DATEVALUE(items[[#This Row],[date]])</f>
        <v>44135</v>
      </c>
    </row>
    <row r="2286" spans="1:10" ht="15" hidden="1" x14ac:dyDescent="0.25">
      <c r="A2286" t="s">
        <v>531</v>
      </c>
      <c r="B2286" t="s">
        <v>584</v>
      </c>
      <c r="C2286">
        <v>0</v>
      </c>
      <c r="D2286" t="s">
        <v>632</v>
      </c>
      <c r="E2286" t="s">
        <v>602</v>
      </c>
      <c r="F2286">
        <v>0.56999999999999995</v>
      </c>
      <c r="G2286">
        <v>50.000000000000007</v>
      </c>
      <c r="H2286">
        <v>28.5</v>
      </c>
      <c r="I2286">
        <v>-1</v>
      </c>
      <c r="J2286" s="1">
        <f>DATEVALUE(items[[#This Row],[date]])</f>
        <v>44135</v>
      </c>
    </row>
    <row r="2287" spans="1:10" ht="15" hidden="1" x14ac:dyDescent="0.25">
      <c r="A2287" t="s">
        <v>531</v>
      </c>
      <c r="B2287" t="s">
        <v>585</v>
      </c>
      <c r="C2287">
        <v>0</v>
      </c>
      <c r="D2287" t="s">
        <v>723</v>
      </c>
      <c r="E2287" t="s">
        <v>597</v>
      </c>
      <c r="F2287">
        <v>0.5</v>
      </c>
      <c r="G2287">
        <v>60</v>
      </c>
      <c r="H2287">
        <v>30</v>
      </c>
      <c r="I2287">
        <v>-1</v>
      </c>
      <c r="J2287" s="1">
        <f>DATEVALUE(items[[#This Row],[date]])</f>
        <v>44135</v>
      </c>
    </row>
    <row r="2288" spans="1:10" ht="15" hidden="1" x14ac:dyDescent="0.25">
      <c r="A2288" t="s">
        <v>531</v>
      </c>
      <c r="B2288" t="s">
        <v>586</v>
      </c>
      <c r="C2288">
        <v>0</v>
      </c>
      <c r="D2288" t="s">
        <v>630</v>
      </c>
      <c r="E2288" t="s">
        <v>597</v>
      </c>
      <c r="F2288">
        <v>3.5</v>
      </c>
      <c r="G2288">
        <v>50</v>
      </c>
      <c r="H2288">
        <v>175</v>
      </c>
      <c r="I2288">
        <v>-1</v>
      </c>
      <c r="J2288" s="1">
        <f>DATEVALUE(items[[#This Row],[date]])</f>
        <v>44135</v>
      </c>
    </row>
    <row r="2289" spans="1:10" ht="15" hidden="1" x14ac:dyDescent="0.25">
      <c r="A2289" t="s">
        <v>531</v>
      </c>
      <c r="B2289" t="s">
        <v>586</v>
      </c>
      <c r="C2289">
        <v>0</v>
      </c>
      <c r="D2289" t="s">
        <v>623</v>
      </c>
      <c r="E2289" t="s">
        <v>602</v>
      </c>
      <c r="F2289">
        <v>0.75</v>
      </c>
      <c r="G2289">
        <v>100</v>
      </c>
      <c r="H2289">
        <v>75</v>
      </c>
      <c r="I2289">
        <v>-1</v>
      </c>
      <c r="J2289" s="1">
        <f>DATEVALUE(items[[#This Row],[date]])</f>
        <v>44135</v>
      </c>
    </row>
    <row r="2290" spans="1:10" ht="15" hidden="1" x14ac:dyDescent="0.25">
      <c r="A2290" t="s">
        <v>531</v>
      </c>
      <c r="B2290" t="s">
        <v>586</v>
      </c>
      <c r="C2290">
        <v>0</v>
      </c>
      <c r="D2290" t="s">
        <v>596</v>
      </c>
      <c r="E2290" t="s">
        <v>597</v>
      </c>
      <c r="F2290">
        <v>2</v>
      </c>
      <c r="G2290">
        <v>40</v>
      </c>
      <c r="H2290">
        <v>80</v>
      </c>
      <c r="I2290">
        <v>-1</v>
      </c>
      <c r="J2290" s="1">
        <f>DATEVALUE(items[[#This Row],[date]])</f>
        <v>44135</v>
      </c>
    </row>
    <row r="2291" spans="1:10" ht="15" hidden="1" x14ac:dyDescent="0.25">
      <c r="A2291" t="s">
        <v>531</v>
      </c>
      <c r="B2291" t="s">
        <v>587</v>
      </c>
      <c r="C2291">
        <v>0</v>
      </c>
      <c r="D2291" t="s">
        <v>625</v>
      </c>
      <c r="E2291" t="s">
        <v>599</v>
      </c>
      <c r="F2291">
        <v>1</v>
      </c>
      <c r="G2291">
        <v>40</v>
      </c>
      <c r="H2291">
        <v>40</v>
      </c>
      <c r="I2291">
        <v>-1</v>
      </c>
      <c r="J2291" s="1">
        <f>DATEVALUE(items[[#This Row],[date]])</f>
        <v>44135</v>
      </c>
    </row>
    <row r="2292" spans="1:10" ht="15" hidden="1" x14ac:dyDescent="0.25">
      <c r="A2292" t="s">
        <v>531</v>
      </c>
      <c r="B2292" t="s">
        <v>587</v>
      </c>
      <c r="C2292">
        <v>0</v>
      </c>
      <c r="D2292" t="s">
        <v>653</v>
      </c>
      <c r="E2292" t="s">
        <v>602</v>
      </c>
      <c r="F2292">
        <v>0.05</v>
      </c>
      <c r="G2292">
        <v>200</v>
      </c>
      <c r="H2292">
        <v>10</v>
      </c>
      <c r="I2292">
        <v>-1</v>
      </c>
      <c r="J2292" s="1">
        <f>DATEVALUE(items[[#This Row],[date]])</f>
        <v>44135</v>
      </c>
    </row>
    <row r="2293" spans="1:10" ht="15" hidden="1" x14ac:dyDescent="0.25">
      <c r="A2293" t="s">
        <v>531</v>
      </c>
      <c r="B2293" t="s">
        <v>587</v>
      </c>
      <c r="C2293">
        <v>0</v>
      </c>
      <c r="D2293" t="s">
        <v>600</v>
      </c>
      <c r="E2293" t="s">
        <v>599</v>
      </c>
      <c r="F2293">
        <v>0.1</v>
      </c>
      <c r="G2293">
        <v>100</v>
      </c>
      <c r="H2293">
        <v>10</v>
      </c>
      <c r="I2293">
        <v>-1</v>
      </c>
      <c r="J2293" s="1">
        <f>DATEVALUE(items[[#This Row],[date]])</f>
        <v>44135</v>
      </c>
    </row>
    <row r="2294" spans="1:10" ht="15" hidden="1" x14ac:dyDescent="0.25">
      <c r="A2294" t="s">
        <v>531</v>
      </c>
      <c r="B2294" t="s">
        <v>588</v>
      </c>
      <c r="C2294">
        <v>0</v>
      </c>
      <c r="D2294" t="s">
        <v>628</v>
      </c>
      <c r="E2294" t="s">
        <v>599</v>
      </c>
      <c r="F2294">
        <v>0.25</v>
      </c>
      <c r="G2294">
        <v>100</v>
      </c>
      <c r="H2294">
        <v>25</v>
      </c>
      <c r="I2294">
        <v>-1</v>
      </c>
      <c r="J2294" s="1">
        <f>DATEVALUE(items[[#This Row],[date]])</f>
        <v>44135</v>
      </c>
    </row>
    <row r="2295" spans="1:10" ht="15" hidden="1" x14ac:dyDescent="0.25">
      <c r="A2295" t="s">
        <v>531</v>
      </c>
      <c r="B2295" t="s">
        <v>589</v>
      </c>
      <c r="C2295">
        <v>0</v>
      </c>
      <c r="D2295" t="s">
        <v>628</v>
      </c>
      <c r="E2295" t="s">
        <v>599</v>
      </c>
      <c r="F2295">
        <v>0.19</v>
      </c>
      <c r="G2295">
        <v>100</v>
      </c>
      <c r="H2295">
        <v>19</v>
      </c>
      <c r="I2295">
        <v>-1</v>
      </c>
      <c r="J2295" s="1">
        <f>DATEVALUE(items[[#This Row],[date]])</f>
        <v>44135</v>
      </c>
    </row>
    <row r="2296" spans="1:10" ht="15" hidden="1" x14ac:dyDescent="0.25">
      <c r="A2296" t="s">
        <v>531</v>
      </c>
      <c r="B2296" t="s">
        <v>589</v>
      </c>
      <c r="C2296">
        <v>0</v>
      </c>
      <c r="D2296" t="s">
        <v>627</v>
      </c>
      <c r="E2296" t="s">
        <v>602</v>
      </c>
      <c r="F2296">
        <v>0.12</v>
      </c>
      <c r="G2296">
        <v>60.000000000000007</v>
      </c>
      <c r="H2296">
        <v>7.2</v>
      </c>
      <c r="I2296">
        <v>-1</v>
      </c>
      <c r="J2296" s="1">
        <f>DATEVALUE(items[[#This Row],[date]])</f>
        <v>44135</v>
      </c>
    </row>
    <row r="2297" spans="1:10" ht="15" hidden="1" x14ac:dyDescent="0.25">
      <c r="A2297" t="s">
        <v>531</v>
      </c>
      <c r="B2297" t="s">
        <v>589</v>
      </c>
      <c r="C2297">
        <v>0</v>
      </c>
      <c r="D2297" t="s">
        <v>617</v>
      </c>
      <c r="E2297" t="s">
        <v>602</v>
      </c>
      <c r="F2297">
        <v>7.0000000000000007E-2</v>
      </c>
      <c r="G2297">
        <v>199.99999999999997</v>
      </c>
      <c r="H2297">
        <v>14</v>
      </c>
      <c r="I2297">
        <v>-1</v>
      </c>
      <c r="J2297" s="1">
        <f>DATEVALUE(items[[#This Row],[date]])</f>
        <v>44135</v>
      </c>
    </row>
    <row r="2298" spans="1:10" ht="15" hidden="1" x14ac:dyDescent="0.25">
      <c r="A2298" t="s">
        <v>531</v>
      </c>
      <c r="B2298" t="s">
        <v>590</v>
      </c>
      <c r="C2298">
        <v>0</v>
      </c>
      <c r="D2298" t="s">
        <v>596</v>
      </c>
      <c r="E2298" t="s">
        <v>597</v>
      </c>
      <c r="F2298">
        <v>1</v>
      </c>
      <c r="G2298">
        <v>40</v>
      </c>
      <c r="H2298">
        <v>40</v>
      </c>
      <c r="I2298">
        <v>-1</v>
      </c>
      <c r="J2298" s="1">
        <f>DATEVALUE(items[[#This Row],[date]])</f>
        <v>44135</v>
      </c>
    </row>
    <row r="2299" spans="1:10" ht="15" hidden="1" x14ac:dyDescent="0.25">
      <c r="A2299" t="s">
        <v>531</v>
      </c>
      <c r="B2299" t="s">
        <v>590</v>
      </c>
      <c r="C2299">
        <v>0</v>
      </c>
      <c r="D2299" t="s">
        <v>610</v>
      </c>
      <c r="E2299" t="s">
        <v>597</v>
      </c>
      <c r="F2299">
        <v>1</v>
      </c>
      <c r="G2299">
        <v>30</v>
      </c>
      <c r="H2299">
        <v>30</v>
      </c>
      <c r="I2299">
        <v>-1</v>
      </c>
      <c r="J2299" s="1">
        <f>DATEVALUE(items[[#This Row],[date]])</f>
        <v>44135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EFE3-9BB8-4883-8ED5-F137946E36DF}">
  <dimension ref="A1:D148"/>
  <sheetViews>
    <sheetView tabSelected="1" topLeftCell="A70" workbookViewId="0">
      <selection activeCell="F82" sqref="F82"/>
    </sheetView>
  </sheetViews>
  <sheetFormatPr defaultRowHeight="15" x14ac:dyDescent="0.25"/>
  <cols>
    <col min="1" max="1" width="24.6328125" bestFit="1" customWidth="1"/>
    <col min="2" max="2" width="11.54296875" customWidth="1"/>
    <col min="3" max="3" width="18.81640625" style="21" customWidth="1"/>
    <col min="4" max="4" width="18.81640625" style="9" customWidth="1"/>
  </cols>
  <sheetData>
    <row r="1" spans="1:4" ht="24" x14ac:dyDescent="0.65">
      <c r="A1" s="5" t="s">
        <v>733</v>
      </c>
      <c r="B1" s="6"/>
      <c r="C1" s="6"/>
      <c r="D1" s="6"/>
    </row>
    <row r="2" spans="1:4" ht="18.600000000000001" x14ac:dyDescent="0.45">
      <c r="A2" s="7" t="s">
        <v>734</v>
      </c>
      <c r="B2" s="7"/>
      <c r="C2" s="7"/>
      <c r="D2" s="7"/>
    </row>
    <row r="3" spans="1:4" ht="18.600000000000001" x14ac:dyDescent="0.45">
      <c r="A3" s="7" t="s">
        <v>735</v>
      </c>
      <c r="B3" s="7"/>
      <c r="C3" s="7"/>
      <c r="D3" s="7"/>
    </row>
    <row r="4" spans="1:4" x14ac:dyDescent="0.25">
      <c r="A4" s="8"/>
      <c r="B4" s="9"/>
    </row>
    <row r="5" spans="1:4" ht="22.2" x14ac:dyDescent="0.6">
      <c r="A5" s="10" t="s">
        <v>736</v>
      </c>
      <c r="B5" s="10"/>
      <c r="C5" s="10"/>
      <c r="D5" s="10"/>
    </row>
    <row r="6" spans="1:4" ht="20.399999999999999" x14ac:dyDescent="0.55000000000000004">
      <c r="A6" s="11" t="s">
        <v>737</v>
      </c>
      <c r="B6" s="12"/>
      <c r="C6" s="22" t="s">
        <v>738</v>
      </c>
      <c r="D6" s="12"/>
    </row>
    <row r="7" spans="1:4" ht="20.399999999999999" x14ac:dyDescent="0.55000000000000004">
      <c r="A7" s="15" t="s">
        <v>739</v>
      </c>
      <c r="B7" s="17">
        <v>44121</v>
      </c>
      <c r="C7" s="23"/>
      <c r="D7" s="12" t="s">
        <v>744</v>
      </c>
    </row>
    <row r="8" spans="1:4" ht="19.8" x14ac:dyDescent="0.5">
      <c r="A8" s="13"/>
      <c r="B8" s="13"/>
      <c r="C8" s="23"/>
      <c r="D8" s="20"/>
    </row>
    <row r="9" spans="1:4" ht="19.8" x14ac:dyDescent="0.5">
      <c r="A9" s="18" t="s">
        <v>740</v>
      </c>
      <c r="B9" s="19" t="s">
        <v>741</v>
      </c>
      <c r="C9" s="37" t="s">
        <v>742</v>
      </c>
      <c r="D9" s="19" t="s">
        <v>743</v>
      </c>
    </row>
    <row r="10" spans="1:4" ht="19.8" x14ac:dyDescent="0.5">
      <c r="A10" s="14" t="s">
        <v>633</v>
      </c>
      <c r="B10" s="13">
        <v>1.46</v>
      </c>
      <c r="C10" s="36">
        <v>180</v>
      </c>
      <c r="D10" s="13">
        <v>87.6</v>
      </c>
    </row>
    <row r="11" spans="1:4" ht="19.8" x14ac:dyDescent="0.5">
      <c r="A11" s="14" t="s">
        <v>701</v>
      </c>
      <c r="B11" s="13">
        <v>13.09</v>
      </c>
      <c r="C11" s="36">
        <v>600</v>
      </c>
      <c r="D11" s="13">
        <v>785.40000000000009</v>
      </c>
    </row>
    <row r="12" spans="1:4" ht="19.8" x14ac:dyDescent="0.5">
      <c r="A12" s="14" t="s">
        <v>664</v>
      </c>
      <c r="B12" s="13">
        <v>5.79</v>
      </c>
      <c r="C12" s="36">
        <v>150</v>
      </c>
      <c r="D12" s="13">
        <v>226</v>
      </c>
    </row>
    <row r="13" spans="1:4" ht="19.8" x14ac:dyDescent="0.5">
      <c r="A13" s="14" t="s">
        <v>662</v>
      </c>
      <c r="B13" s="13">
        <v>6.46</v>
      </c>
      <c r="C13" s="36">
        <v>600</v>
      </c>
      <c r="D13" s="13">
        <v>323</v>
      </c>
    </row>
    <row r="14" spans="1:4" ht="19.8" x14ac:dyDescent="0.5">
      <c r="A14" s="14" t="s">
        <v>614</v>
      </c>
      <c r="B14" s="13">
        <v>0.49000000000000005</v>
      </c>
      <c r="C14" s="36">
        <v>400</v>
      </c>
      <c r="D14" s="13">
        <v>49</v>
      </c>
    </row>
    <row r="15" spans="1:4" ht="19.8" x14ac:dyDescent="0.5">
      <c r="A15" s="14" t="s">
        <v>625</v>
      </c>
      <c r="B15" s="13">
        <v>19</v>
      </c>
      <c r="C15" s="36">
        <v>520</v>
      </c>
      <c r="D15" s="13">
        <v>760</v>
      </c>
    </row>
    <row r="16" spans="1:4" ht="19.8" x14ac:dyDescent="0.5">
      <c r="A16" s="14" t="s">
        <v>636</v>
      </c>
      <c r="B16" s="13">
        <v>0.1</v>
      </c>
      <c r="C16" s="36">
        <v>100</v>
      </c>
      <c r="D16" s="13">
        <v>10</v>
      </c>
    </row>
    <row r="17" spans="1:4" ht="19.8" x14ac:dyDescent="0.5">
      <c r="A17" s="14" t="s">
        <v>696</v>
      </c>
      <c r="B17" s="13">
        <v>150</v>
      </c>
      <c r="C17" s="36">
        <v>6</v>
      </c>
      <c r="D17" s="13">
        <v>900</v>
      </c>
    </row>
    <row r="18" spans="1:4" ht="19.8" x14ac:dyDescent="0.5">
      <c r="A18" s="14" t="s">
        <v>637</v>
      </c>
      <c r="B18" s="13">
        <v>2.6900000000000004</v>
      </c>
      <c r="C18" s="36">
        <v>1080</v>
      </c>
      <c r="D18" s="13">
        <v>484.19999999999993</v>
      </c>
    </row>
    <row r="19" spans="1:4" ht="19.8" x14ac:dyDescent="0.5">
      <c r="A19" s="14" t="s">
        <v>672</v>
      </c>
      <c r="B19" s="13">
        <v>3</v>
      </c>
      <c r="C19" s="36">
        <v>150</v>
      </c>
      <c r="D19" s="13">
        <v>150</v>
      </c>
    </row>
    <row r="20" spans="1:4" ht="19.8" x14ac:dyDescent="0.5">
      <c r="A20" s="14" t="s">
        <v>596</v>
      </c>
      <c r="B20" s="13">
        <v>23</v>
      </c>
      <c r="C20" s="36">
        <v>600</v>
      </c>
      <c r="D20" s="13">
        <v>920</v>
      </c>
    </row>
    <row r="21" spans="1:4" ht="19.8" x14ac:dyDescent="0.5">
      <c r="A21" s="14" t="s">
        <v>610</v>
      </c>
      <c r="B21" s="13">
        <v>12</v>
      </c>
      <c r="C21" s="36">
        <v>300</v>
      </c>
      <c r="D21" s="13">
        <v>360</v>
      </c>
    </row>
    <row r="22" spans="1:4" ht="19.8" x14ac:dyDescent="0.5">
      <c r="A22" s="14" t="s">
        <v>712</v>
      </c>
      <c r="B22" s="13">
        <v>1</v>
      </c>
      <c r="C22" s="36">
        <v>70</v>
      </c>
      <c r="D22" s="13">
        <v>70</v>
      </c>
    </row>
    <row r="23" spans="1:4" ht="19.8" x14ac:dyDescent="0.5">
      <c r="A23" s="14" t="s">
        <v>600</v>
      </c>
      <c r="B23" s="13">
        <v>0.79999999999999993</v>
      </c>
      <c r="C23" s="36">
        <v>400</v>
      </c>
      <c r="D23" s="13">
        <v>80</v>
      </c>
    </row>
    <row r="24" spans="1:4" ht="19.8" x14ac:dyDescent="0.5">
      <c r="A24" s="14" t="s">
        <v>605</v>
      </c>
      <c r="B24" s="13">
        <v>4.5650000000000004</v>
      </c>
      <c r="C24" s="36">
        <v>500</v>
      </c>
      <c r="D24" s="13">
        <v>228.25</v>
      </c>
    </row>
    <row r="25" spans="1:4" ht="19.8" x14ac:dyDescent="0.5">
      <c r="A25" s="14" t="s">
        <v>702</v>
      </c>
      <c r="B25" s="13">
        <v>1</v>
      </c>
      <c r="C25" s="36">
        <v>600</v>
      </c>
      <c r="D25" s="13">
        <v>100</v>
      </c>
    </row>
    <row r="26" spans="1:4" ht="19.8" x14ac:dyDescent="0.5">
      <c r="A26" s="14" t="s">
        <v>670</v>
      </c>
      <c r="B26" s="13">
        <v>1.21</v>
      </c>
      <c r="C26" s="36">
        <v>250</v>
      </c>
      <c r="D26" s="13">
        <v>60.5</v>
      </c>
    </row>
    <row r="27" spans="1:4" ht="19.8" x14ac:dyDescent="0.5">
      <c r="A27" s="14" t="s">
        <v>604</v>
      </c>
      <c r="B27" s="13">
        <v>3.07</v>
      </c>
      <c r="C27" s="36">
        <v>200</v>
      </c>
      <c r="D27" s="13">
        <v>153.5</v>
      </c>
    </row>
    <row r="28" spans="1:4" ht="19.8" x14ac:dyDescent="0.5">
      <c r="A28" s="14" t="s">
        <v>603</v>
      </c>
      <c r="B28" s="13">
        <v>4.8899999999999997</v>
      </c>
      <c r="C28" s="36">
        <v>250</v>
      </c>
      <c r="D28" s="13">
        <v>244.5</v>
      </c>
    </row>
    <row r="29" spans="1:4" ht="19.8" x14ac:dyDescent="0.5">
      <c r="A29" s="14" t="s">
        <v>665</v>
      </c>
      <c r="B29" s="13">
        <v>2.6100000000000003</v>
      </c>
      <c r="C29" s="36">
        <v>800</v>
      </c>
      <c r="D29" s="13">
        <v>261</v>
      </c>
    </row>
    <row r="30" spans="1:4" ht="19.8" x14ac:dyDescent="0.5">
      <c r="A30" s="14" t="s">
        <v>613</v>
      </c>
      <c r="B30" s="13">
        <v>2.7</v>
      </c>
      <c r="C30" s="36">
        <v>700</v>
      </c>
      <c r="D30" s="13">
        <v>270</v>
      </c>
    </row>
    <row r="31" spans="1:4" ht="19.8" x14ac:dyDescent="0.5">
      <c r="A31" s="14" t="s">
        <v>652</v>
      </c>
      <c r="B31" s="13">
        <v>0.1</v>
      </c>
      <c r="C31" s="36">
        <v>100</v>
      </c>
      <c r="D31" s="13">
        <v>10</v>
      </c>
    </row>
    <row r="32" spans="1:4" ht="19.8" x14ac:dyDescent="0.5">
      <c r="A32" s="14" t="s">
        <v>669</v>
      </c>
      <c r="B32" s="13">
        <v>1.6</v>
      </c>
      <c r="C32" s="36">
        <v>600</v>
      </c>
      <c r="D32" s="13">
        <v>160</v>
      </c>
    </row>
    <row r="33" spans="1:4" ht="19.8" x14ac:dyDescent="0.5">
      <c r="A33" s="14" t="s">
        <v>612</v>
      </c>
      <c r="B33" s="13">
        <v>1.25</v>
      </c>
      <c r="C33" s="36">
        <v>200</v>
      </c>
      <c r="D33" s="13">
        <v>125</v>
      </c>
    </row>
    <row r="34" spans="1:4" ht="19.8" x14ac:dyDescent="0.5">
      <c r="A34" s="14" t="s">
        <v>704</v>
      </c>
      <c r="B34" s="13">
        <v>0.59000000000000008</v>
      </c>
      <c r="C34" s="36">
        <v>600</v>
      </c>
      <c r="D34" s="13">
        <v>59</v>
      </c>
    </row>
    <row r="35" spans="1:4" ht="19.8" x14ac:dyDescent="0.5">
      <c r="A35" s="14" t="s">
        <v>711</v>
      </c>
      <c r="B35" s="13">
        <v>3</v>
      </c>
      <c r="C35" s="36">
        <v>60</v>
      </c>
      <c r="D35" s="13">
        <v>90</v>
      </c>
    </row>
    <row r="36" spans="1:4" ht="19.8" x14ac:dyDescent="0.5">
      <c r="A36" s="14" t="s">
        <v>638</v>
      </c>
      <c r="B36" s="13">
        <v>1.7000000000000002</v>
      </c>
      <c r="C36" s="36">
        <v>200</v>
      </c>
      <c r="D36" s="13">
        <v>170</v>
      </c>
    </row>
    <row r="37" spans="1:4" ht="19.8" x14ac:dyDescent="0.5">
      <c r="A37" s="14" t="s">
        <v>698</v>
      </c>
      <c r="B37" s="13">
        <v>0.5</v>
      </c>
      <c r="C37" s="36">
        <v>300</v>
      </c>
      <c r="D37" s="13">
        <v>50</v>
      </c>
    </row>
    <row r="38" spans="1:4" ht="19.8" x14ac:dyDescent="0.5">
      <c r="A38" s="14" t="s">
        <v>671</v>
      </c>
      <c r="B38" s="13">
        <v>1.55</v>
      </c>
      <c r="C38" s="36">
        <v>100</v>
      </c>
      <c r="D38" s="13">
        <v>77.5</v>
      </c>
    </row>
    <row r="39" spans="1:4" ht="19.8" x14ac:dyDescent="0.5">
      <c r="A39" s="14" t="s">
        <v>703</v>
      </c>
      <c r="B39" s="13">
        <v>2.13</v>
      </c>
      <c r="C39" s="36">
        <v>200</v>
      </c>
      <c r="D39" s="13">
        <v>106.5</v>
      </c>
    </row>
    <row r="40" spans="1:4" ht="19.8" x14ac:dyDescent="0.5">
      <c r="A40" s="14" t="s">
        <v>681</v>
      </c>
      <c r="B40" s="13">
        <v>1.33</v>
      </c>
      <c r="C40" s="36">
        <v>900</v>
      </c>
      <c r="D40" s="13">
        <v>598.5</v>
      </c>
    </row>
    <row r="41" spans="1:4" ht="19.8" x14ac:dyDescent="0.5">
      <c r="A41" s="14" t="s">
        <v>709</v>
      </c>
      <c r="B41" s="13">
        <v>1.46</v>
      </c>
      <c r="C41" s="36">
        <v>500</v>
      </c>
      <c r="D41" s="13">
        <v>365</v>
      </c>
    </row>
    <row r="42" spans="1:4" ht="19.8" x14ac:dyDescent="0.5">
      <c r="A42" s="14" t="s">
        <v>707</v>
      </c>
      <c r="B42" s="13">
        <v>0.7</v>
      </c>
      <c r="C42" s="36">
        <v>150</v>
      </c>
      <c r="D42" s="13">
        <v>105</v>
      </c>
    </row>
    <row r="43" spans="1:4" ht="19.8" x14ac:dyDescent="0.5">
      <c r="A43" s="14" t="s">
        <v>706</v>
      </c>
      <c r="B43" s="13">
        <v>0.6</v>
      </c>
      <c r="C43" s="36">
        <v>150</v>
      </c>
      <c r="D43" s="13">
        <v>90</v>
      </c>
    </row>
    <row r="44" spans="1:4" ht="19.8" x14ac:dyDescent="0.5">
      <c r="A44" s="14" t="s">
        <v>705</v>
      </c>
      <c r="B44" s="13">
        <v>0.5</v>
      </c>
      <c r="C44" s="36">
        <v>150</v>
      </c>
      <c r="D44" s="13">
        <v>75</v>
      </c>
    </row>
    <row r="45" spans="1:4" ht="19.8" x14ac:dyDescent="0.5">
      <c r="A45" s="14" t="s">
        <v>684</v>
      </c>
      <c r="B45" s="13">
        <v>0.27500000000000002</v>
      </c>
      <c r="C45" s="36">
        <v>199.99999999999997</v>
      </c>
      <c r="D45" s="13">
        <v>55</v>
      </c>
    </row>
    <row r="46" spans="1:4" ht="19.8" x14ac:dyDescent="0.5">
      <c r="A46" s="14" t="s">
        <v>643</v>
      </c>
      <c r="B46" s="13">
        <v>0.27</v>
      </c>
      <c r="C46" s="36">
        <v>249.99999999999997</v>
      </c>
      <c r="D46" s="13">
        <v>67.5</v>
      </c>
    </row>
    <row r="47" spans="1:4" ht="19.8" x14ac:dyDescent="0.5">
      <c r="A47" s="14" t="s">
        <v>708</v>
      </c>
      <c r="B47" s="13">
        <v>1.59</v>
      </c>
      <c r="C47" s="36">
        <v>450</v>
      </c>
      <c r="D47" s="13">
        <v>238.5</v>
      </c>
    </row>
    <row r="48" spans="1:4" ht="19.8" x14ac:dyDescent="0.5">
      <c r="A48" s="14" t="s">
        <v>645</v>
      </c>
      <c r="B48" s="13">
        <v>3</v>
      </c>
      <c r="C48" s="36">
        <v>750</v>
      </c>
      <c r="D48" s="13">
        <v>750</v>
      </c>
    </row>
    <row r="49" spans="1:4" ht="19.8" x14ac:dyDescent="0.5">
      <c r="A49" s="14" t="s">
        <v>658</v>
      </c>
      <c r="B49" s="13">
        <v>1</v>
      </c>
      <c r="C49" s="36">
        <v>1100</v>
      </c>
      <c r="D49" s="13">
        <v>550</v>
      </c>
    </row>
    <row r="50" spans="1:4" ht="19.8" x14ac:dyDescent="0.5">
      <c r="A50" s="14" t="s">
        <v>667</v>
      </c>
      <c r="B50" s="13">
        <v>0.74</v>
      </c>
      <c r="C50" s="36">
        <v>350</v>
      </c>
      <c r="D50" s="13">
        <v>259</v>
      </c>
    </row>
    <row r="51" spans="1:4" ht="19.8" x14ac:dyDescent="0.5">
      <c r="A51" s="14" t="s">
        <v>618</v>
      </c>
      <c r="B51" s="13">
        <v>3.2650000000000001</v>
      </c>
      <c r="C51" s="36">
        <v>2250</v>
      </c>
      <c r="D51" s="13">
        <v>1469.25</v>
      </c>
    </row>
    <row r="52" spans="1:4" ht="19.8" x14ac:dyDescent="0.5">
      <c r="A52" s="14" t="s">
        <v>710</v>
      </c>
      <c r="B52" s="13">
        <v>4.1049999999999995</v>
      </c>
      <c r="C52" s="36">
        <v>1400</v>
      </c>
      <c r="D52" s="13">
        <v>1436.75</v>
      </c>
    </row>
    <row r="53" spans="1:4" ht="19.8" x14ac:dyDescent="0.5">
      <c r="A53" s="14" t="s">
        <v>607</v>
      </c>
      <c r="B53" s="13">
        <v>2.2999999999999998</v>
      </c>
      <c r="C53" s="36">
        <v>600</v>
      </c>
      <c r="D53" s="13">
        <v>230</v>
      </c>
    </row>
    <row r="54" spans="1:4" ht="19.8" x14ac:dyDescent="0.5">
      <c r="A54" s="14" t="s">
        <v>628</v>
      </c>
      <c r="B54" s="13">
        <v>3.5700000000000003</v>
      </c>
      <c r="C54" s="36">
        <v>900</v>
      </c>
      <c r="D54" s="13">
        <v>357</v>
      </c>
    </row>
    <row r="55" spans="1:4" ht="19.8" x14ac:dyDescent="0.5">
      <c r="A55" s="14" t="s">
        <v>608</v>
      </c>
      <c r="B55" s="13">
        <v>0.38</v>
      </c>
      <c r="C55" s="36">
        <v>200</v>
      </c>
      <c r="D55" s="13">
        <v>38</v>
      </c>
    </row>
    <row r="56" spans="1:4" ht="19.8" x14ac:dyDescent="0.5">
      <c r="A56" s="14" t="s">
        <v>663</v>
      </c>
      <c r="B56" s="13">
        <v>0.74</v>
      </c>
      <c r="C56" s="36">
        <v>600</v>
      </c>
      <c r="D56" s="13">
        <v>111</v>
      </c>
    </row>
    <row r="57" spans="1:4" ht="19.8" x14ac:dyDescent="0.5">
      <c r="A57" s="14" t="s">
        <v>609</v>
      </c>
      <c r="B57" s="13">
        <v>6.9200000000000008</v>
      </c>
      <c r="C57" s="36">
        <v>360</v>
      </c>
      <c r="D57" s="13">
        <v>415.2</v>
      </c>
    </row>
    <row r="58" spans="1:4" ht="19.8" x14ac:dyDescent="0.5">
      <c r="A58" s="14" t="s">
        <v>617</v>
      </c>
      <c r="B58" s="13">
        <v>0.05</v>
      </c>
      <c r="C58" s="36">
        <v>200</v>
      </c>
      <c r="D58" s="13">
        <v>10</v>
      </c>
    </row>
    <row r="59" spans="1:4" ht="19.8" x14ac:dyDescent="0.5">
      <c r="A59" s="14" t="s">
        <v>653</v>
      </c>
      <c r="B59" s="13">
        <v>0.65</v>
      </c>
      <c r="C59" s="36">
        <v>2400</v>
      </c>
      <c r="D59" s="13">
        <v>130</v>
      </c>
    </row>
    <row r="60" spans="1:4" ht="19.8" x14ac:dyDescent="0.5">
      <c r="A60" s="14" t="s">
        <v>647</v>
      </c>
      <c r="B60" s="13">
        <v>3.24</v>
      </c>
      <c r="C60" s="36">
        <v>200</v>
      </c>
      <c r="D60" s="13">
        <v>162</v>
      </c>
    </row>
    <row r="61" spans="1:4" ht="19.8" x14ac:dyDescent="0.5">
      <c r="A61" s="14" t="s">
        <v>626</v>
      </c>
      <c r="B61" s="13">
        <v>10.880000000000003</v>
      </c>
      <c r="C61" s="36">
        <v>350</v>
      </c>
      <c r="D61" s="13">
        <v>544</v>
      </c>
    </row>
    <row r="62" spans="1:4" ht="19.8" x14ac:dyDescent="0.5">
      <c r="A62" s="14" t="s">
        <v>695</v>
      </c>
      <c r="B62" s="13">
        <v>1.28</v>
      </c>
      <c r="C62" s="36">
        <v>50</v>
      </c>
      <c r="D62" s="13">
        <v>64</v>
      </c>
    </row>
    <row r="63" spans="1:4" ht="19.8" x14ac:dyDescent="0.5">
      <c r="A63" s="14" t="s">
        <v>639</v>
      </c>
      <c r="B63" s="13">
        <v>2.02</v>
      </c>
      <c r="C63" s="36">
        <v>200</v>
      </c>
      <c r="D63" s="13">
        <v>101</v>
      </c>
    </row>
    <row r="64" spans="1:4" ht="19.8" x14ac:dyDescent="0.5">
      <c r="A64" s="14" t="s">
        <v>673</v>
      </c>
      <c r="B64" s="13">
        <v>0.26</v>
      </c>
      <c r="C64" s="36">
        <v>100</v>
      </c>
      <c r="D64" s="13">
        <v>26</v>
      </c>
    </row>
    <row r="65" spans="1:4" ht="19.8" x14ac:dyDescent="0.5">
      <c r="A65" s="14" t="s">
        <v>601</v>
      </c>
      <c r="B65" s="13">
        <v>2.5500000000000003</v>
      </c>
      <c r="C65" s="36">
        <v>300</v>
      </c>
      <c r="D65" s="13">
        <v>127.5</v>
      </c>
    </row>
    <row r="66" spans="1:4" ht="19.8" x14ac:dyDescent="0.5">
      <c r="A66" s="14" t="s">
        <v>677</v>
      </c>
      <c r="B66" s="13">
        <v>4.1899999999999995</v>
      </c>
      <c r="C66" s="36">
        <v>420</v>
      </c>
      <c r="D66" s="13">
        <v>251.4</v>
      </c>
    </row>
    <row r="67" spans="1:4" ht="19.8" x14ac:dyDescent="0.5">
      <c r="A67" s="14" t="s">
        <v>627</v>
      </c>
      <c r="B67" s="13">
        <v>6.79</v>
      </c>
      <c r="C67" s="36">
        <v>780</v>
      </c>
      <c r="D67" s="13">
        <v>407.4</v>
      </c>
    </row>
    <row r="68" spans="1:4" ht="19.8" x14ac:dyDescent="0.5">
      <c r="A68" s="14" t="s">
        <v>700</v>
      </c>
      <c r="B68" s="13">
        <v>4.2300000000000004</v>
      </c>
      <c r="C68" s="36">
        <v>360</v>
      </c>
      <c r="D68" s="13">
        <v>253.79999999999998</v>
      </c>
    </row>
    <row r="69" spans="1:4" ht="19.8" x14ac:dyDescent="0.5">
      <c r="A69" s="14" t="s">
        <v>611</v>
      </c>
      <c r="B69" s="13">
        <v>1.44</v>
      </c>
      <c r="C69" s="36">
        <v>300</v>
      </c>
      <c r="D69" s="13">
        <v>144</v>
      </c>
    </row>
    <row r="70" spans="1:4" ht="19.8" x14ac:dyDescent="0.5">
      <c r="A70" s="14" t="s">
        <v>641</v>
      </c>
      <c r="B70" s="13">
        <v>5.8599999999999994</v>
      </c>
      <c r="C70" s="36">
        <v>300</v>
      </c>
      <c r="D70" s="13">
        <v>293</v>
      </c>
    </row>
    <row r="71" spans="1:4" ht="19.8" x14ac:dyDescent="0.5">
      <c r="A71" s="14" t="s">
        <v>686</v>
      </c>
      <c r="B71" s="13">
        <v>0.71</v>
      </c>
      <c r="C71" s="36">
        <v>400</v>
      </c>
      <c r="D71" s="13">
        <v>71</v>
      </c>
    </row>
    <row r="72" spans="1:4" ht="19.8" x14ac:dyDescent="0.5">
      <c r="A72" s="14" t="s">
        <v>651</v>
      </c>
      <c r="B72" s="13">
        <v>0.4</v>
      </c>
      <c r="C72" s="36">
        <v>400</v>
      </c>
      <c r="D72" s="13">
        <v>40</v>
      </c>
    </row>
    <row r="73" spans="1:4" ht="19.8" x14ac:dyDescent="0.5">
      <c r="A73" s="14" t="s">
        <v>623</v>
      </c>
      <c r="B73" s="13">
        <v>9.7900000000000027</v>
      </c>
      <c r="C73" s="36">
        <v>2000</v>
      </c>
      <c r="D73" s="13">
        <v>979</v>
      </c>
    </row>
    <row r="74" spans="1:4" ht="19.8" x14ac:dyDescent="0.5">
      <c r="A74" s="14" t="s">
        <v>659</v>
      </c>
      <c r="B74" s="13">
        <v>7</v>
      </c>
      <c r="C74" s="36">
        <v>115</v>
      </c>
      <c r="D74" s="13">
        <v>135</v>
      </c>
    </row>
    <row r="75" spans="1:4" ht="19.8" x14ac:dyDescent="0.5">
      <c r="C75"/>
      <c r="D75"/>
    </row>
    <row r="76" spans="1:4" ht="19.8" x14ac:dyDescent="0.5">
      <c r="C76"/>
      <c r="D76"/>
    </row>
    <row r="77" spans="1:4" ht="19.8" x14ac:dyDescent="0.5">
      <c r="C77"/>
      <c r="D77"/>
    </row>
    <row r="78" spans="1:4" ht="19.8" x14ac:dyDescent="0.5">
      <c r="C78"/>
      <c r="D78"/>
    </row>
    <row r="79" spans="1:4" ht="19.8" x14ac:dyDescent="0.5">
      <c r="C79"/>
      <c r="D79"/>
    </row>
    <row r="80" spans="1:4" ht="19.8" x14ac:dyDescent="0.5"/>
    <row r="81" spans="1:4" ht="19.8" x14ac:dyDescent="0.5">
      <c r="A81" s="24" t="s">
        <v>745</v>
      </c>
      <c r="B81" s="25">
        <f>SUM(B10:B80)</f>
        <v>365.42999999999989</v>
      </c>
      <c r="C81" s="26"/>
      <c r="D81" s="26"/>
    </row>
    <row r="82" spans="1:4" ht="19.8" x14ac:dyDescent="0.5">
      <c r="A82" s="27" t="s">
        <v>746</v>
      </c>
      <c r="B82" s="20"/>
      <c r="C82" s="20"/>
      <c r="D82" s="20">
        <f>SUM(D10:D80)</f>
        <v>18320.75</v>
      </c>
    </row>
    <row r="83" spans="1:4" ht="19.8" x14ac:dyDescent="0.5">
      <c r="A83" s="27" t="s">
        <v>747</v>
      </c>
      <c r="B83" s="20"/>
      <c r="C83" s="20"/>
      <c r="D83" s="20">
        <f>SUMIF(bills!J:J,taxinvoices!B7,bills!F:F)-SUMIF(bills!J:J,taxinvoices!B7,bills!G:G)</f>
        <v>-2.8499999999999996</v>
      </c>
    </row>
    <row r="84" spans="1:4" ht="20.399999999999999" x14ac:dyDescent="0.55000000000000004">
      <c r="A84" s="28" t="s">
        <v>748</v>
      </c>
      <c r="B84" s="29"/>
      <c r="C84" s="29"/>
      <c r="D84" s="30">
        <f>D82-D83</f>
        <v>18323.599999999999</v>
      </c>
    </row>
    <row r="85" spans="1:4" ht="19.8" x14ac:dyDescent="0.5">
      <c r="A85" s="27" t="s">
        <v>749</v>
      </c>
      <c r="B85" s="31"/>
      <c r="C85" s="31"/>
      <c r="D85" s="31">
        <f>SUMIFS(items!H:H,items!I:I,-1,items!J:J,taxinvoices!B7)-D83</f>
        <v>18323.599999999999</v>
      </c>
    </row>
    <row r="86" spans="1:4" ht="19.8" x14ac:dyDescent="0.5">
      <c r="A86" s="27" t="s">
        <v>750</v>
      </c>
      <c r="B86" s="31"/>
      <c r="C86" s="31"/>
      <c r="D86" s="31">
        <f>(D84-D85)/1.07</f>
        <v>0</v>
      </c>
    </row>
    <row r="87" spans="1:4" ht="19.8" x14ac:dyDescent="0.5">
      <c r="A87" s="32" t="s">
        <v>751</v>
      </c>
      <c r="B87" s="29"/>
      <c r="C87" s="29"/>
      <c r="D87" s="29">
        <f>(D84-D85)-D86</f>
        <v>0</v>
      </c>
    </row>
    <row r="88" spans="1:4" ht="18.600000000000001" x14ac:dyDescent="0.45">
      <c r="A88" s="33" t="s">
        <v>752</v>
      </c>
      <c r="B88" s="34">
        <f>D84</f>
        <v>18323.599999999999</v>
      </c>
      <c r="C88" s="35" t="s">
        <v>753</v>
      </c>
      <c r="D88" s="34">
        <f>D84-B88</f>
        <v>0</v>
      </c>
    </row>
    <row r="89" spans="1:4" ht="19.8" x14ac:dyDescent="0.5"/>
    <row r="90" spans="1:4" ht="19.8" x14ac:dyDescent="0.5"/>
    <row r="91" spans="1:4" ht="19.8" x14ac:dyDescent="0.5"/>
    <row r="92" spans="1:4" ht="19.8" x14ac:dyDescent="0.5"/>
    <row r="93" spans="1:4" ht="19.8" x14ac:dyDescent="0.5"/>
    <row r="94" spans="1:4" ht="19.8" x14ac:dyDescent="0.5"/>
    <row r="95" spans="1:4" ht="19.8" x14ac:dyDescent="0.5"/>
    <row r="96" spans="1:4" ht="19.8" x14ac:dyDescent="0.5"/>
    <row r="97" ht="19.8" x14ac:dyDescent="0.5"/>
    <row r="98" ht="19.8" x14ac:dyDescent="0.5"/>
    <row r="99" ht="19.8" x14ac:dyDescent="0.5"/>
    <row r="100" ht="19.8" x14ac:dyDescent="0.5"/>
    <row r="101" ht="19.8" x14ac:dyDescent="0.5"/>
    <row r="102" ht="19.8" x14ac:dyDescent="0.5"/>
    <row r="103" ht="19.8" x14ac:dyDescent="0.5"/>
    <row r="104" ht="19.8" x14ac:dyDescent="0.5"/>
    <row r="105" ht="19.8" x14ac:dyDescent="0.5"/>
    <row r="106" ht="19.8" x14ac:dyDescent="0.5"/>
    <row r="107" ht="19.8" x14ac:dyDescent="0.5"/>
    <row r="108" ht="19.8" x14ac:dyDescent="0.5"/>
    <row r="109" ht="19.8" x14ac:dyDescent="0.5"/>
    <row r="110" ht="19.8" x14ac:dyDescent="0.5"/>
    <row r="111" ht="19.8" x14ac:dyDescent="0.5"/>
    <row r="112" ht="19.8" x14ac:dyDescent="0.5"/>
    <row r="113" ht="19.8" x14ac:dyDescent="0.5"/>
    <row r="114" ht="19.8" x14ac:dyDescent="0.5"/>
    <row r="115" ht="19.8" x14ac:dyDescent="0.5"/>
    <row r="116" ht="19.8" x14ac:dyDescent="0.5"/>
    <row r="117" ht="19.8" x14ac:dyDescent="0.5"/>
    <row r="118" ht="19.8" x14ac:dyDescent="0.5"/>
    <row r="119" ht="19.8" x14ac:dyDescent="0.5"/>
    <row r="120" ht="19.8" x14ac:dyDescent="0.5"/>
    <row r="122" ht="19.8" x14ac:dyDescent="0.5"/>
    <row r="123" ht="19.8" x14ac:dyDescent="0.5"/>
    <row r="124" ht="19.8" x14ac:dyDescent="0.5"/>
    <row r="125" ht="19.8" x14ac:dyDescent="0.5"/>
    <row r="126" ht="19.8" x14ac:dyDescent="0.5"/>
    <row r="127" ht="19.8" x14ac:dyDescent="0.5"/>
    <row r="128" ht="19.8" x14ac:dyDescent="0.5"/>
    <row r="129" ht="19.8" x14ac:dyDescent="0.5"/>
    <row r="130" ht="19.8" x14ac:dyDescent="0.5"/>
    <row r="131" ht="19.8" x14ac:dyDescent="0.5"/>
    <row r="132" ht="19.8" x14ac:dyDescent="0.5"/>
    <row r="133" ht="19.8" x14ac:dyDescent="0.5"/>
    <row r="134" ht="19.8" x14ac:dyDescent="0.5"/>
    <row r="135" ht="19.8" x14ac:dyDescent="0.5"/>
    <row r="136" ht="19.8" x14ac:dyDescent="0.5"/>
    <row r="137" ht="19.8" x14ac:dyDescent="0.5"/>
    <row r="138" ht="19.8" x14ac:dyDescent="0.5"/>
    <row r="139" ht="19.8" x14ac:dyDescent="0.5"/>
    <row r="140" ht="19.8" x14ac:dyDescent="0.5"/>
    <row r="141" ht="19.8" x14ac:dyDescent="0.5"/>
    <row r="142" ht="19.8" x14ac:dyDescent="0.5"/>
    <row r="143" ht="19.8" x14ac:dyDescent="0.5"/>
    <row r="144" ht="19.8" x14ac:dyDescent="0.5"/>
    <row r="145" spans="1:4" ht="19.8" x14ac:dyDescent="0.5"/>
    <row r="146" spans="1:4" ht="19.8" x14ac:dyDescent="0.5"/>
    <row r="147" spans="1:4" ht="19.8" x14ac:dyDescent="0.5"/>
    <row r="148" spans="1:4" ht="19.8" x14ac:dyDescent="0.5">
      <c r="A148" s="13"/>
      <c r="B148" s="13"/>
      <c r="C148" s="23"/>
      <c r="D148" s="20"/>
    </row>
  </sheetData>
  <mergeCells count="4">
    <mergeCell ref="A1:D1"/>
    <mergeCell ref="A2:D2"/>
    <mergeCell ref="A3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bills</vt:lpstr>
      <vt:lpstr>Sheet4</vt:lpstr>
      <vt:lpstr>items</vt:lpstr>
      <vt:lpstr>taxinvoices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2020-11-14T18:51:36Z</dcterms:modified>
</cp:coreProperties>
</file>