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90" windowWidth="15195" windowHeight="8700" tabRatio="882" activeTab="11"/>
  </bookViews>
  <sheets>
    <sheet name="Inhalt" sheetId="8" r:id="rId1"/>
    <sheet name="B1" sheetId="67" r:id="rId2"/>
    <sheet name="PEPP2" sheetId="75" r:id="rId3"/>
    <sheet name="PEPP4" sheetId="76" r:id="rId4"/>
    <sheet name="PEPP5_2" sheetId="90" r:id="rId5"/>
    <sheet name="PEPP6" sheetId="78" r:id="rId6"/>
    <sheet name="PEPP1" sheetId="80" r:id="rId7"/>
    <sheet name="PEPP_Leistungsueberleitung" sheetId="102" r:id="rId8"/>
    <sheet name="E1.1 V" sheetId="59" r:id="rId9"/>
    <sheet name="E1.2 V" sheetId="91" r:id="rId10"/>
    <sheet name="E3.2 V" sheetId="56" r:id="rId11"/>
    <sheet name="E3.3 V" sheetId="55" r:id="rId12"/>
    <sheet name="E1_1HA_UEL_1515" sheetId="96" r:id="rId13"/>
    <sheet name="E1_2HA_UEL_1515" sheetId="101" r:id="rId14"/>
    <sheet name="E1_1HA_UEL_1516" sheetId="97" r:id="rId15"/>
    <sheet name="E1_2HA_UEL_1516" sheetId="100" r:id="rId16"/>
    <sheet name="E1_1HA_1616" sheetId="84" r:id="rId17"/>
    <sheet name="E1_2HA_1616" sheetId="98" r:id="rId18"/>
    <sheet name="E32_1HA_1616" sheetId="87" r:id="rId19"/>
    <sheet name="E33_1HA_1616" sheetId="88" r:id="rId20"/>
    <sheet name="E1_1HA_UEL_1616" sheetId="82" r:id="rId21"/>
    <sheet name="E1_2HA_UEL_1616" sheetId="99" r:id="rId22"/>
    <sheet name="E1_1HA_1717" sheetId="68" r:id="rId23"/>
    <sheet name="E1_2HA_1717" sheetId="94" r:id="rId24"/>
    <sheet name="E32_1HA_1717" sheetId="71" r:id="rId25"/>
    <sheet name="E33_1HA_1717" sheetId="72" r:id="rId26"/>
    <sheet name="E1_1HA_UEL_1617" sheetId="95" r:id="rId27"/>
    <sheet name="E1_2HA_UEL_1617" sheetId="83" r:id="rId28"/>
    <sheet name="E1_1HA_1718" sheetId="54" r:id="rId29"/>
    <sheet name="E1_2HA_1718" sheetId="93" r:id="rId30"/>
    <sheet name="L1" sheetId="24" r:id="rId31"/>
    <sheet name="L2" sheetId="23" r:id="rId32"/>
    <sheet name="L3_1" sheetId="22" r:id="rId33"/>
    <sheet name="K1" sheetId="20" r:id="rId34"/>
    <sheet name="K2" sheetId="19" r:id="rId35"/>
    <sheet name="K3" sheetId="18" r:id="rId36"/>
    <sheet name="K5" sheetId="16" r:id="rId37"/>
    <sheet name="K6" sheetId="15" r:id="rId38"/>
    <sheet name="K7_1" sheetId="53" r:id="rId39"/>
    <sheet name="Anlage 1 Psych-PV 2018" sheetId="104" r:id="rId40"/>
    <sheet name="Tabelle3" sheetId="105" r:id="rId41"/>
  </sheets>
  <externalReferences>
    <externalReference r:id="rId42"/>
  </externalReferences>
  <definedNames>
    <definedName name="_xlnm.Print_Area" localSheetId="1">'B1'!$B$2:$F$54</definedName>
    <definedName name="_xlnm.Print_Area" localSheetId="8">'E1.1 V'!$B$2:$G$331</definedName>
    <definedName name="_xlnm.Print_Area" localSheetId="9">'E1.2 V'!$B$2:$E$57</definedName>
    <definedName name="_xlnm.Print_Area" localSheetId="16">E1_1HA_1616!$B$2:$G$354</definedName>
    <definedName name="_xlnm.Print_Area" localSheetId="22">E1_1HA_1717!$B$2:$G$331</definedName>
    <definedName name="_xlnm.Print_Area" localSheetId="28">E1_1HA_1718!$B$2:$G$331</definedName>
    <definedName name="_xlnm.Print_Area" localSheetId="12">E1_1HA_UEL_1515!$B$2:$G$113</definedName>
    <definedName name="_xlnm.Print_Area" localSheetId="14">E1_1HA_UEL_1516!$B$2:$G$112</definedName>
    <definedName name="_xlnm.Print_Area" localSheetId="20">E1_1HA_UEL_1616!$B$2:$G$112</definedName>
    <definedName name="_xlnm.Print_Area" localSheetId="26">E1_1HA_UEL_1617!$B$2:$G$107</definedName>
    <definedName name="_xlnm.Print_Area" localSheetId="17">E1_2HA_1616!$B$2:$E$56</definedName>
    <definedName name="_xlnm.Print_Area" localSheetId="23">E1_2HA_1717!$B$2:$E$56</definedName>
    <definedName name="_xlnm.Print_Area" localSheetId="29">E1_2HA_1718!$B$2:$E$56</definedName>
    <definedName name="_xlnm.Print_Area" localSheetId="13">E1_2HA_UEL_1515!$B$2:$E$54</definedName>
    <definedName name="_xlnm.Print_Area" localSheetId="15">E1_2HA_UEL_1516!$B$2:$E$53</definedName>
    <definedName name="_xlnm.Print_Area" localSheetId="21">E1_2HA_UEL_1616!$B$2:$E$54</definedName>
    <definedName name="_xlnm.Print_Area" localSheetId="27">E1_2HA_UEL_1617!$B$2:$E$56</definedName>
    <definedName name="_xlnm.Print_Area" localSheetId="10">'E3.2 V'!$B$2:$G$40</definedName>
    <definedName name="_xlnm.Print_Area" localSheetId="11">'E3.3 V'!$B$2:$G$41</definedName>
    <definedName name="_xlnm.Print_Area" localSheetId="18">E32_1HA_1616!$B$2:$G$40</definedName>
    <definedName name="_xlnm.Print_Area" localSheetId="24">E32_1HA_1717!$B$2:$G$40</definedName>
    <definedName name="_xlnm.Print_Area" localSheetId="19">E33_1HA_1616!$B$2:$G$39</definedName>
    <definedName name="_xlnm.Print_Area" localSheetId="25">E33_1HA_1717!$B$2:$G$40</definedName>
    <definedName name="_xlnm.Print_Area" localSheetId="0">Inhalt!$A$1:$I$35</definedName>
    <definedName name="_xlnm.Print_Area" localSheetId="33">'K1'!$B$2:$H$53</definedName>
    <definedName name="_xlnm.Print_Area" localSheetId="34">'K2'!$B$2:$H$52</definedName>
    <definedName name="_xlnm.Print_Area" localSheetId="35">'K3'!$B$2:$H$54</definedName>
    <definedName name="_xlnm.Print_Area" localSheetId="36">'K5'!$B$2:$F$45</definedName>
    <definedName name="_xlnm.Print_Area" localSheetId="37">'K6'!$B$2:$F$54</definedName>
    <definedName name="_xlnm.Print_Area" localSheetId="38">K7_1!$B$2:$F$75</definedName>
    <definedName name="_xlnm.Print_Area" localSheetId="30">'L1'!$B$2:$G$52</definedName>
    <definedName name="_xlnm.Print_Area" localSheetId="31">'L2'!$B$2:$G$33</definedName>
    <definedName name="_xlnm.Print_Area" localSheetId="32">L3_1!$B$2:$G$53</definedName>
    <definedName name="_xlnm.Print_Area" localSheetId="7">PEPP_Leistungsueberleitung!$B$2:$N$75</definedName>
    <definedName name="_xlnm.Print_Area" localSheetId="6">PEPP1!$B$2:$K$174</definedName>
    <definedName name="_xlnm.Print_Area" localSheetId="2">PEPP2!$B$2:$I$158</definedName>
    <definedName name="_xlnm.Print_Area" localSheetId="3">PEPP4!$B$2:$Q$114</definedName>
    <definedName name="_xlnm.Print_Area" localSheetId="4">PEPP5_2!$B$2:$J$191</definedName>
    <definedName name="_xlnm.Print_Area" localSheetId="5">PEPP6!$B$2:$L$32</definedName>
    <definedName name="_xlnm.Print_Titles" localSheetId="8">'E1.1 V'!$12:$14</definedName>
    <definedName name="_xlnm.Print_Titles" localSheetId="9">'E1.2 V'!$12:$14</definedName>
    <definedName name="_xlnm.Print_Titles" localSheetId="16">E1_1HA_1616!$12:$14</definedName>
    <definedName name="_xlnm.Print_Titles" localSheetId="22">E1_1HA_1717!$12:$14</definedName>
    <definedName name="_xlnm.Print_Titles" localSheetId="28">E1_1HA_1718!$12:$14</definedName>
    <definedName name="_xlnm.Print_Titles" localSheetId="12">E1_1HA_UEL_1515!$12:$14</definedName>
    <definedName name="_xlnm.Print_Titles" localSheetId="14">E1_1HA_UEL_1516!$12:$14</definedName>
    <definedName name="_xlnm.Print_Titles" localSheetId="20">E1_1HA_UEL_1616!$12:$14</definedName>
    <definedName name="_xlnm.Print_Titles" localSheetId="26">E1_1HA_UEL_1617!$12:$14</definedName>
    <definedName name="_xlnm.Print_Titles" localSheetId="17">E1_2HA_1616!$12:$14</definedName>
    <definedName name="_xlnm.Print_Titles" localSheetId="23">E1_2HA_1717!$12:$14</definedName>
    <definedName name="_xlnm.Print_Titles" localSheetId="29">E1_2HA_1718!$12:$14</definedName>
    <definedName name="_xlnm.Print_Titles" localSheetId="13">E1_2HA_UEL_1515!$12:$14</definedName>
    <definedName name="_xlnm.Print_Titles" localSheetId="15">E1_2HA_UEL_1516!$12:$14</definedName>
    <definedName name="_xlnm.Print_Titles" localSheetId="21">E1_2HA_UEL_1616!$12:$14</definedName>
    <definedName name="_xlnm.Print_Titles" localSheetId="27">E1_2HA_UEL_1617!$12:$14</definedName>
    <definedName name="_xlnm.Print_Titles" localSheetId="10">'E3.2 V'!$12:$13</definedName>
    <definedName name="_xlnm.Print_Titles" localSheetId="11">'E3.3 V'!$12:$13</definedName>
    <definedName name="_xlnm.Print_Titles" localSheetId="18">E32_1HA_1616!$12:$13</definedName>
    <definedName name="_xlnm.Print_Titles" localSheetId="24">E32_1HA_1717!$12:$13</definedName>
    <definedName name="_xlnm.Print_Titles" localSheetId="19">E33_1HA_1616!$12:$13</definedName>
    <definedName name="_xlnm.Print_Titles" localSheetId="25">E33_1HA_1717!$12:$13</definedName>
  </definedNames>
  <calcPr calcId="145621" fullPrecision="0"/>
</workbook>
</file>

<file path=xl/calcChain.xml><?xml version="1.0" encoding="utf-8"?>
<calcChain xmlns="http://schemas.openxmlformats.org/spreadsheetml/2006/main">
  <c r="F41" i="53" l="1"/>
  <c r="H20" i="104" l="1"/>
  <c r="I20" i="104" s="1"/>
  <c r="I19" i="104"/>
  <c r="H18" i="104"/>
  <c r="I18" i="104" s="1"/>
  <c r="H17" i="104"/>
  <c r="I17" i="104" s="1"/>
  <c r="H16" i="104"/>
  <c r="I16" i="104" s="1"/>
  <c r="H15" i="104"/>
  <c r="I15" i="104" s="1"/>
  <c r="H14" i="104"/>
  <c r="H21" i="104" l="1"/>
  <c r="I14" i="104"/>
  <c r="I21" i="104" s="1"/>
</calcChain>
</file>

<file path=xl/comments1.xml><?xml version="1.0" encoding="utf-8"?>
<comments xmlns="http://schemas.openxmlformats.org/spreadsheetml/2006/main">
  <authors>
    <author>Roesch,Frank</author>
  </authors>
  <commentList>
    <comment ref="B295" authorId="0">
      <text>
        <r>
          <rPr>
            <b/>
            <sz val="9"/>
            <color indexed="81"/>
            <rFont val="Tahoma"/>
            <family val="2"/>
          </rPr>
          <t xml:space="preserve">BKG:
</t>
        </r>
        <r>
          <rPr>
            <sz val="9"/>
            <color indexed="81"/>
            <rFont val="Tahoma"/>
            <family val="2"/>
          </rPr>
          <t>Der Inhalt dieser Zelle darf nicht verändert werden!!!</t>
        </r>
      </text>
    </comment>
  </commentList>
</comments>
</file>

<file path=xl/comments10.xml><?xml version="1.0" encoding="utf-8"?>
<comments xmlns="http://schemas.openxmlformats.org/spreadsheetml/2006/main">
  <authors>
    <author>Roesch,Frank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11.xml><?xml version="1.0" encoding="utf-8"?>
<comments xmlns="http://schemas.openxmlformats.org/spreadsheetml/2006/main">
  <authors>
    <author>Roesch,Frank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12.xml><?xml version="1.0" encoding="utf-8"?>
<comments xmlns="http://schemas.openxmlformats.org/spreadsheetml/2006/main">
  <authors>
    <author>Roesch,Frank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13.xml><?xml version="1.0" encoding="utf-8"?>
<comments xmlns="http://schemas.openxmlformats.org/spreadsheetml/2006/main">
  <authors>
    <author>Roesch,Frank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14.xml><?xml version="1.0" encoding="utf-8"?>
<comments xmlns="http://schemas.openxmlformats.org/spreadsheetml/2006/main">
  <authors>
    <author>Roesch,Frank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15.xml><?xml version="1.0" encoding="utf-8"?>
<comments xmlns="http://schemas.openxmlformats.org/spreadsheetml/2006/main">
  <authors>
    <author>Roesch,Frank</author>
  </authors>
  <commentList>
    <comment ref="B295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16.xml><?xml version="1.0" encoding="utf-8"?>
<comments xmlns="http://schemas.openxmlformats.org/spreadsheetml/2006/main">
  <authors>
    <author>Roesch,Frank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17.xml><?xml version="1.0" encoding="utf-8"?>
<comments xmlns="http://schemas.openxmlformats.org/spreadsheetml/2006/main">
  <authors>
    <author>Roesch,Frank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18.xml><?xml version="1.0" encoding="utf-8"?>
<comments xmlns="http://schemas.openxmlformats.org/spreadsheetml/2006/main">
  <authors>
    <author>Roesch,Frank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19.xml><?xml version="1.0" encoding="utf-8"?>
<comments xmlns="http://schemas.openxmlformats.org/spreadsheetml/2006/main">
  <authors>
    <author>Roesch,Frank</author>
  </authors>
  <commentList>
    <comment ref="B71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2.xml><?xml version="1.0" encoding="utf-8"?>
<comments xmlns="http://schemas.openxmlformats.org/spreadsheetml/2006/main">
  <authors>
    <author>Roesch,Frank</author>
  </authors>
  <commentList>
    <comment ref="B21" authorId="0">
      <text>
        <r>
          <rPr>
            <b/>
            <sz val="9"/>
            <color indexed="81"/>
            <rFont val="Tahoma"/>
            <family val="2"/>
          </rPr>
          <t xml:space="preserve">BKG:
</t>
        </r>
        <r>
          <rPr>
            <sz val="9"/>
            <color indexed="81"/>
            <rFont val="Tahoma"/>
            <family val="2"/>
          </rPr>
          <t>Der Inhalt dieser Zelle darf nicht verändert werden!!!</t>
        </r>
      </text>
    </comment>
  </commentList>
</comments>
</file>

<file path=xl/comments20.xml><?xml version="1.0" encoding="utf-8"?>
<comments xmlns="http://schemas.openxmlformats.org/spreadsheetml/2006/main">
  <authors>
    <author>Roesch,Frank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21.xml><?xml version="1.0" encoding="utf-8"?>
<comments xmlns="http://schemas.openxmlformats.org/spreadsheetml/2006/main">
  <authors>
    <author>Roesch,Frank</author>
  </authors>
  <commentList>
    <comment ref="B295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22.xml><?xml version="1.0" encoding="utf-8"?>
<comments xmlns="http://schemas.openxmlformats.org/spreadsheetml/2006/main">
  <authors>
    <author>Roesch,Frank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23.xml><?xml version="1.0" encoding="utf-8"?>
<comments xmlns="http://schemas.openxmlformats.org/spreadsheetml/2006/main">
  <authors>
    <author>Haefner Alexandra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BKG:</t>
        </r>
        <r>
          <rPr>
            <sz val="8"/>
            <color indexed="81"/>
            <rFont val="Tahoma"/>
            <family val="2"/>
          </rPr>
          <t xml:space="preserve">
Diese Zelle darf nicht verändert werden!</t>
        </r>
      </text>
    </comment>
  </commentList>
</comments>
</file>

<file path=xl/comments3.xml><?xml version="1.0" encoding="utf-8"?>
<comments xmlns="http://schemas.openxmlformats.org/spreadsheetml/2006/main">
  <authors>
    <author>Roesch,Frank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4.xml><?xml version="1.0" encoding="utf-8"?>
<comments xmlns="http://schemas.openxmlformats.org/spreadsheetml/2006/main">
  <authors>
    <author>Roesch,Frank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5.xml><?xml version="1.0" encoding="utf-8"?>
<comments xmlns="http://schemas.openxmlformats.org/spreadsheetml/2006/main">
  <authors>
    <author>Roesch,Frank</author>
  </authors>
  <commentList>
    <comment ref="B77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6.xml><?xml version="1.0" encoding="utf-8"?>
<comments xmlns="http://schemas.openxmlformats.org/spreadsheetml/2006/main">
  <authors>
    <author>Roesch,Frank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7.xml><?xml version="1.0" encoding="utf-8"?>
<comments xmlns="http://schemas.openxmlformats.org/spreadsheetml/2006/main">
  <authors>
    <author>Roesch,Frank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8.xml><?xml version="1.0" encoding="utf-8"?>
<comments xmlns="http://schemas.openxmlformats.org/spreadsheetml/2006/main">
  <authors>
    <author>Roesch,Frank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comments9.xml><?xml version="1.0" encoding="utf-8"?>
<comments xmlns="http://schemas.openxmlformats.org/spreadsheetml/2006/main">
  <authors>
    <author>Roesch,Frank</author>
  </authors>
  <commentList>
    <comment ref="B318" authorId="0">
      <text>
        <r>
          <rPr>
            <b/>
            <sz val="9"/>
            <color indexed="81"/>
            <rFont val="Tahoma"/>
            <family val="2"/>
          </rPr>
          <t>BKG:</t>
        </r>
        <r>
          <rPr>
            <sz val="9"/>
            <color indexed="81"/>
            <rFont val="Tahoma"/>
            <family val="2"/>
          </rPr>
          <t xml:space="preserve">
Der Inhalt dieser Zelle darf nicht verändert werden!!!</t>
        </r>
      </text>
    </comment>
  </commentList>
</comments>
</file>

<file path=xl/sharedStrings.xml><?xml version="1.0" encoding="utf-8"?>
<sst xmlns="http://schemas.openxmlformats.org/spreadsheetml/2006/main" count="4316" uniqueCount="1243">
  <si>
    <t>Bundespflegesatzverordnung n. F.</t>
  </si>
  <si>
    <t>E</t>
  </si>
  <si>
    <t>Entgelte nach § 17d KHG</t>
  </si>
  <si>
    <t>Verhandlungsunterlagen</t>
  </si>
  <si>
    <t>E1.1 HA*</t>
  </si>
  <si>
    <t>Aufstellung der bewerteten PEPP</t>
  </si>
  <si>
    <t>PEPP2 Obergrenze und Gesamtbetrag</t>
  </si>
  <si>
    <t>PEPP5.1 Erlösausgleich § 3 Abs. 7 BPflV</t>
  </si>
  <si>
    <t>E1.2 HA*</t>
  </si>
  <si>
    <t>Aufstellung der bewerteten ET</t>
  </si>
  <si>
    <t>PEPP4 Krankenhausindividuelle Entgelte</t>
  </si>
  <si>
    <t>PEPP5.1V Erlösausgleich § 3 Abs. 7 BPflV</t>
  </si>
  <si>
    <t>E2</t>
  </si>
  <si>
    <t>Aufstellung der bewerteten ZE</t>
  </si>
  <si>
    <t>PEPP6 Ausgleich § 15  Abs. 2 S. 2 BPflV</t>
  </si>
  <si>
    <t>PEPP5.2 Erlösausgleich § 3 Abs. 7 BPflV</t>
  </si>
  <si>
    <t>E3</t>
  </si>
  <si>
    <t>Aufstellung der nach § 6 BPflV krankenhausindividuell verhandelten Entgelte</t>
  </si>
  <si>
    <t>PEPP7 Bestätigung § 18 Abs. 2 BPflV</t>
  </si>
  <si>
    <t>PEPP Leistungsüberleitung</t>
  </si>
  <si>
    <t>E3.1 HA*</t>
  </si>
  <si>
    <t>Aufstellung der fallbezogenen Entgelte nach § 6 Abs. 1 BPflV</t>
  </si>
  <si>
    <t>PEPP1 Mehr-/Mindererlöse § 15 Abs. 2 BPflV</t>
  </si>
  <si>
    <t>Aufstellung der fallbezogenen Entgelte nach § 6 Abs. 4 BPflV</t>
  </si>
  <si>
    <t>E3.2 HA*</t>
  </si>
  <si>
    <t>Aufstellung der Zusatzentgelte nach § 6 Abs. 1 BPflV</t>
  </si>
  <si>
    <t>Aufstellung der Zusatzentgelte nach § 6 Abs. 4 BPflV</t>
  </si>
  <si>
    <t>E3.3 HA*</t>
  </si>
  <si>
    <t>Aufstellung der tagesbezogenen Entgelte nach § 6 Abs. 1 BPflV</t>
  </si>
  <si>
    <t>Aufstellung der tagesbezogenen Entgelte nach § 6 Abs. 4 BPflV</t>
  </si>
  <si>
    <t>B</t>
  </si>
  <si>
    <t>Budgetermittlung nach BPflV</t>
  </si>
  <si>
    <t>B1</t>
  </si>
  <si>
    <t>Gesamtbetrag und Basisentgeltwert 2013 bis 2018</t>
  </si>
  <si>
    <t>Stammdaten</t>
  </si>
  <si>
    <t>E1.1 HA Überlieger Ist 2015 mit Kat.2015</t>
  </si>
  <si>
    <t>E1.2 HA Überlieger Ist 2015 mit Kat.2015</t>
  </si>
  <si>
    <t>E1.1 HA Überlieger Ist 2015 mit Kat.2016</t>
  </si>
  <si>
    <t>E1.2 HA Überlieger Ist 2015 mit Kat.2016</t>
  </si>
  <si>
    <t>E1 HA Ist 2016 mit Kat. 2016</t>
  </si>
  <si>
    <t>E1.2 HA Ist 2016 mit Kat. 2016</t>
  </si>
  <si>
    <t>E2 Ist 2016 mit Kat. 2016</t>
  </si>
  <si>
    <t>E3.1 HA nach § 6 Abs. 1 BPflV Ist 2016 mit Entg. 2016</t>
  </si>
  <si>
    <t>E3.1 HA nach § 6 Abs. 4 BPflV Ist 2016 mit Entg. 2016</t>
  </si>
  <si>
    <t>E3.2 HA nach § 6 Abs. 1 BPflV Ist 2016 mit Entg. 2016</t>
  </si>
  <si>
    <t>E3.2 HA nach § 6 Abs. 4 BPflV Ist 2016 mit Entg. 2016</t>
  </si>
  <si>
    <t>E3.3 HA nach § 6 Abs. 1 BPflV Ist 2016 mit Entg. 2016</t>
  </si>
  <si>
    <t>E3.3 HA nach § 6 Abs. 4 BPflV Ist 2016 mit Entg. 2016</t>
  </si>
  <si>
    <t>E1.1 HA Überlieger Ist 2016 mit Kat.2016</t>
  </si>
  <si>
    <t>E1.2 HA Überlieger Ist 2016 mit Kat.2016</t>
  </si>
  <si>
    <t>E1.1 HA Ist 2017 mit Kat. 2017</t>
  </si>
  <si>
    <t>E1.2 HA Ist 2017 mit Kat. 2017</t>
  </si>
  <si>
    <t>E2 Ist 2017  mit Kat. 2017</t>
  </si>
  <si>
    <t>E3.1 HA nach § 6 Abs. 1 BPflV Ist 2017 mit Entg. 2017</t>
  </si>
  <si>
    <t>E3.1 HA nach § 6 Abs. 4 BPflV Ist 2017 mit Entg. 2017</t>
  </si>
  <si>
    <t>E3.2 HA nach § 6 Abs. 1 BPflV Ist 2017 mit Entg. 2017</t>
  </si>
  <si>
    <t>E3.2 HA nach § 6 Abs. 4 BPflV Ist 2017 mit Entg. 2017</t>
  </si>
  <si>
    <t>E3.3 HA nach § 6 Abs. 1 BPflV Ist 2017 mit Entg. 2017</t>
  </si>
  <si>
    <t>E3.3 HA nach § 6 Abs. 4 BPflV Ist 2017 mit Entg. 2017</t>
  </si>
  <si>
    <t>E1.1 HA Überlieger Ist 2016 mit Kat. 2017</t>
  </si>
  <si>
    <t>E1.2 HA Überlieger Ist 2016 mit Kat. 2017</t>
  </si>
  <si>
    <t>E1.1 HA Ist 2017 mit Kat. 2018</t>
  </si>
  <si>
    <t>E1.2 HA Ist 2017 mit Kat. 2018</t>
  </si>
  <si>
    <t>Leistungs- und Kalkulationsaufstellung</t>
  </si>
  <si>
    <t>K</t>
  </si>
  <si>
    <t>Kalkulation von Budget und Pflegesätzen</t>
  </si>
  <si>
    <t>K 1</t>
  </si>
  <si>
    <t>Vereinbarung für den laufenden Pflegesatzzeitraum</t>
  </si>
  <si>
    <t>K 2</t>
  </si>
  <si>
    <t>Forderung für den Pflegesatzzeitraum</t>
  </si>
  <si>
    <t>K 3</t>
  </si>
  <si>
    <t>Vereinbarung für den Pflegesatzzeitraum</t>
  </si>
  <si>
    <t>L</t>
  </si>
  <si>
    <t>Leistungsdaten</t>
  </si>
  <si>
    <t>L 1</t>
  </si>
  <si>
    <t>Belegungsdaten des Krankenhauses</t>
  </si>
  <si>
    <t>K 5</t>
  </si>
  <si>
    <t>Budget für den Pflegesatzzeitraum</t>
  </si>
  <si>
    <t>L 2</t>
  </si>
  <si>
    <t>Personal des Krankenhauses</t>
  </si>
  <si>
    <t>K 6</t>
  </si>
  <si>
    <t>Ermittlung des Basispflegesatzes</t>
  </si>
  <si>
    <t>L 3</t>
  </si>
  <si>
    <t>Belegungsdaten der Fachabteilung</t>
  </si>
  <si>
    <t>K 7</t>
  </si>
  <si>
    <t>Ermittlung des Abteilungspflegesatzes</t>
  </si>
  <si>
    <t>Z</t>
  </si>
  <si>
    <t>Ergänzende Kalkulationsaufstellung</t>
  </si>
  <si>
    <t>Anhang 3 zur Leistungs- und Kalkulationsaufstellung</t>
  </si>
  <si>
    <t>Z 1</t>
  </si>
  <si>
    <t>Abschreibung auf Anlagegüter</t>
  </si>
  <si>
    <t>Belegungsdaten des Krankenhauses (ausländische Patienten)</t>
  </si>
  <si>
    <t>Z 2</t>
  </si>
  <si>
    <t>Rücklagen</t>
  </si>
  <si>
    <t>Belegungsdaten der Fachabteilung (ausländische Patienten)</t>
  </si>
  <si>
    <t>Z 3</t>
  </si>
  <si>
    <t>Zinsen für Fremdkapital</t>
  </si>
  <si>
    <t>Z 4</t>
  </si>
  <si>
    <t>Zinsen für Eigenkapital</t>
  </si>
  <si>
    <t>Z 5</t>
  </si>
  <si>
    <t>Kalkulation der zusätzlichen Investitionskosten nach § 8</t>
  </si>
  <si>
    <t/>
  </si>
  <si>
    <t>L 3 Psychiatrie</t>
  </si>
  <si>
    <t>K 7 Psychiatrie</t>
  </si>
  <si>
    <t xml:space="preserve">L 3 </t>
  </si>
  <si>
    <t xml:space="preserve">K 7 </t>
  </si>
  <si>
    <t>IK-Nummer:</t>
  </si>
  <si>
    <t>Anlagen zur Budgetermittlung Bundespflegesatzverordnung</t>
  </si>
  <si>
    <t>VE 2017</t>
  </si>
  <si>
    <t>F0 2018</t>
  </si>
  <si>
    <t>VE 2018</t>
  </si>
  <si>
    <t>zurück</t>
  </si>
  <si>
    <t>Krankenhaus:</t>
  </si>
  <si>
    <t>Seite:</t>
  </si>
  <si>
    <t>Datum:</t>
  </si>
  <si>
    <t>B1 Gesamtbetrag und Basisentgeltwert nach § 3 Bundespflegesatzverordnung für die Kalenderjahre 2013 bis 2018</t>
  </si>
  <si>
    <t>lfd. 
Nr.</t>
  </si>
  <si>
    <t>Berechnungsschritte</t>
  </si>
  <si>
    <t>Vereinbarung 
für das laufende 
Kalenderjahr</t>
  </si>
  <si>
    <t>Vereinbarungszeitraum</t>
  </si>
  <si>
    <t>Forderung</t>
  </si>
  <si>
    <t>Vereinbarung</t>
  </si>
  <si>
    <t xml:space="preserve">
Anpassung des Gesamtbetrags (§ 3 Absatz 2):</t>
  </si>
  <si>
    <t>Gesamtbetrag für das laufende Jahr</t>
  </si>
  <si>
    <t>./. Leistungsverlagerungen (Nr. 1a)</t>
  </si>
  <si>
    <t>./. Ausgliederung ausländischer Patienten/Patientinnen (Nr. 1b)</t>
  </si>
  <si>
    <t>+/- Bereinigung um enthaltene Ausgleiche (Nr. 2)</t>
  </si>
  <si>
    <t>+/- Aus-/ Wiedereingliederung von Zu- und Abschlägen (Nr. 3a)</t>
  </si>
  <si>
    <t xml:space="preserve">+/- Modelle, Integrationsverträge (Nr. 3b) </t>
  </si>
  <si>
    <t>= Ausgangsbetrag für Vereinbarung nach § 3</t>
  </si>
  <si>
    <t>hier: Verhandlung des Gesamtbetrags für den Vereinbarungszeitraum gemäß § 6 Abs. 1 BPflV a. F.</t>
  </si>
  <si>
    <t>Gesamtbetrag für den Vereinbarungszeitraum</t>
  </si>
  <si>
    <r>
      <t xml:space="preserve">+/- neue Ausgleiche und Ausgleichsbeträge aus Berichtigungen für Vorjahre </t>
    </r>
    <r>
      <rPr>
        <vertAlign val="superscript"/>
        <sz val="12"/>
        <rFont val="Arial"/>
        <family val="2"/>
      </rPr>
      <t>1)</t>
    </r>
  </si>
  <si>
    <t>= Veränderter Gesamtbetrag (§ 3 Absatz 2 Satz 5)</t>
  </si>
  <si>
    <t>./. Entgelte nach § 6 Absatz 1 BPflV</t>
  </si>
  <si>
    <r>
      <t>./. Entgelte aus weitergeltenden tagesgleichen Pflegesätzen für Überlieger</t>
    </r>
    <r>
      <rPr>
        <vertAlign val="superscript"/>
        <sz val="12"/>
        <rFont val="Arial"/>
        <family val="2"/>
      </rPr>
      <t xml:space="preserve"> 2)</t>
    </r>
  </si>
  <si>
    <t xml:space="preserve">= Verändertes Erlösbudget (§ 3 Absatz 2 Satz 5) </t>
  </si>
  <si>
    <t>Ermittlung des Basisentgeltwerts:</t>
  </si>
  <si>
    <t xml:space="preserve">Erlösbudget aus lfd. Nr. 13 </t>
  </si>
  <si>
    <t>./. Erlöse aus bewerteten Zusatzentgelten</t>
  </si>
  <si>
    <t>= Summe mit Bewertungsrelationen bewertete Entgelte einschl. lfd. Nr. 9</t>
  </si>
  <si>
    <r>
      <t xml:space="preserve">: Summe der </t>
    </r>
    <r>
      <rPr>
        <sz val="12"/>
        <rFont val="Arial"/>
        <family val="2"/>
      </rPr>
      <t xml:space="preserve">Bewertungsrelationen (Anlage E1) </t>
    </r>
  </si>
  <si>
    <t xml:space="preserve"> </t>
  </si>
  <si>
    <t>= krankenhausindividueller Basisentgeltwert mit Ausgleichen</t>
  </si>
  <si>
    <t>nachrichtlich:
Basisentgeltwert ohne Ausgleiche und Ausgleichsbeträge aus Berichtigungen</t>
  </si>
  <si>
    <t>1)</t>
  </si>
  <si>
    <t>Die Ausgleiche sind auf einem gesonderten Blatt einzeln auszuweisen. Im Regelfall sind alle Ausgleichsbeträge dem veränderten Erlösbudget in lfd.</t>
  </si>
  <si>
    <t>Nr. 13 zuzuordnen. Nur dann, wenn ein hoher Anteil an Entgelten nach § 6 Abs.1 BPflV vorliegt, ist eine Aufteilung der Ausgleichsbeträge auf das</t>
  </si>
  <si>
    <t>Erlösbudget und die Entgelte nach § 6 Abs. 1 BPflV erforderlich.</t>
  </si>
  <si>
    <t>2)</t>
  </si>
  <si>
    <t>Betrifft nur die Überlieger zu Jahresbeginn im Jahr der erstmaligen Systemanwendung, die noch mit tagesgleichen Pflegesätzen nach § 13 BPflV in</t>
  </si>
  <si>
    <t>der am 31. Dezember 2012 geltenden Fassung abgerechnet werden. Die Berechnungstage und Pflegesätze sind gemäß der Anlage zu B1</t>
  </si>
  <si>
    <t>darzustellen. Ausgleichsbeträge aus der lfd. Nr. 9 sind hier nicht enthalten. Bei der Berechnung der Ausgleiche nach § 3 Abs. 5 BPflV ist die Kongruenz</t>
  </si>
  <si>
    <t>von Vereinbarungs- und Ist-Erlösen zu wahren.</t>
  </si>
  <si>
    <t xml:space="preserve"> kbo-Inn-Salzach-Klinikum gGmbH</t>
  </si>
  <si>
    <t xml:space="preserve"> Gabersee 7</t>
  </si>
  <si>
    <t xml:space="preserve"> 83512  Wasserburg am Inn</t>
  </si>
  <si>
    <t>Inhalt</t>
  </si>
  <si>
    <t xml:space="preserve">Obergrenze für die Vereinbarung eines Gesamtbetrags nach § 3 Abs. 2 BPflV </t>
  </si>
  <si>
    <t>für den Vereinbarungszeitraum 2018</t>
  </si>
  <si>
    <t xml:space="preserve">                    Obergrenzenberechnung</t>
  </si>
  <si>
    <t>1.</t>
  </si>
  <si>
    <t>Vereinbartes Budget nach § 12 BPflV a. F. für 2017 ohne Ausgleiche</t>
  </si>
  <si>
    <t>(EV 2017 § 11 Nr. 1.1 oder § 16 Nr. 1.1)</t>
  </si>
  <si>
    <t>2.</t>
  </si>
  <si>
    <t>+</t>
  </si>
  <si>
    <t>Basisberichtigung für 2017 nach § 3 Abs. 4 BPflV</t>
  </si>
  <si>
    <t>3.</t>
  </si>
  <si>
    <t xml:space="preserve">Grundlage gem. § 6 Abs. 1 BPflV a. F. </t>
  </si>
  <si>
    <t>4.</t>
  </si>
  <si>
    <t>Veränderungswert 2018 gemäß § 3 Abs. 2 BPflV auf Nr. 1</t>
  </si>
  <si>
    <t>5.</t>
  </si>
  <si>
    <t xml:space="preserve">Maßstab für die Beachtung des Grundsatzes der Beitragssatzstabilität </t>
  </si>
  <si>
    <t>nach § 6 Abs. 1 Satz 3 BPflV a. F.</t>
  </si>
  <si>
    <t>6.</t>
  </si>
  <si>
    <t>Ausnahmetatbestände nach § 6 Abs. 1 Satz 4 und § 6 Abs. 4 BPflV a. F.</t>
  </si>
  <si>
    <t>6.1</t>
  </si>
  <si>
    <t>Veränderungen der medizinischen Leistungsstruktur</t>
  </si>
  <si>
    <t>oder der Fallzahlen</t>
  </si>
  <si>
    <t>6.2</t>
  </si>
  <si>
    <t xml:space="preserve">  +  </t>
  </si>
  <si>
    <t>Zusätzliche Kapazitäten für medizinische Leistungen auf Grund</t>
  </si>
  <si>
    <t xml:space="preserve">der Krankenhausplanung oder des Investitionsprogramms des Landes
</t>
  </si>
  <si>
    <t>(gilt entsprechend auch für Hochschulkliniken und Krankenhäuser mit</t>
  </si>
  <si>
    <t xml:space="preserve"> Versorgungsvertrag)</t>
  </si>
  <si>
    <t>6.3</t>
  </si>
  <si>
    <t xml:space="preserve"> + </t>
  </si>
  <si>
    <t>Finanzierung von Rationalisierungsinvestitionen nach § 18 b KHG</t>
  </si>
  <si>
    <t>6.4.1</t>
  </si>
  <si>
    <t xml:space="preserve">Vorgaben der Psych-PV zur Zahl der Personalstellen, wobei der </t>
  </si>
  <si>
    <t>Krankenhausträger sicherstellt, dass das Personal nicht anderweitig</t>
  </si>
  <si>
    <t>eingesetzt wird (§ 6 Abs. 1 Satz 4 Nr. 4 BPflV a. F.)</t>
  </si>
  <si>
    <t>6.4.2</t>
  </si>
  <si>
    <t xml:space="preserve">Umsetzung der Psych-PV zur Zahl der Personalstellen bezogen auf den </t>
  </si>
  <si>
    <t>Stichtag 31.12.2008 (§ 6 Abs. 4 BPflV a. F. i. V. m. § 18 Abs. 2  Satz 2 BPflV)</t>
  </si>
  <si>
    <t>6.5</t>
  </si>
  <si>
    <t xml:space="preserve">Zusätzliche Leistungen aufgrund des Abschlusses eines Vertrages zur </t>
  </si>
  <si>
    <t xml:space="preserve">Durchführung eines strukturierten Behandlungsprogramms </t>
  </si>
  <si>
    <t>nach § 137g Abs. 1 Satz 1 SGB V</t>
  </si>
  <si>
    <t>6.6</t>
  </si>
  <si>
    <t>Summe Ausnahmetatbestände § 6 Abs. 1 Satz 4 und § 6 Abs. 4 BPflV a. F.</t>
  </si>
  <si>
    <t>7.</t>
  </si>
  <si>
    <t>Erhöhung des Gesamtbetrags nach § 18 Abs. 3 Satz 1 BPflV</t>
  </si>
  <si>
    <t>8.</t>
  </si>
  <si>
    <t>Zwischensumme</t>
  </si>
  <si>
    <t>9.</t>
  </si>
  <si>
    <t>Zuschlag für Instandhaltung nach § 7 Abs. 1 Satz 2 Nr. 4 BPflV a. F.</t>
  </si>
  <si>
    <t>10.</t>
  </si>
  <si>
    <t>Obergrenze für den Gesamtbetrag der Erlöse nach § 6 Abs. 1 Satz 1 BPflV a. F.</t>
  </si>
  <si>
    <t>für den Pflegesatzzeitraum 2018 (ohne Ausgleiche / mit Instandhaltung)</t>
  </si>
  <si>
    <t>Gesamtbetrag für die Erlöse des Krankenhauses nach § 6 Abs. 1 BPflV a. F. für den Vereinbarungszeitraum 2018</t>
  </si>
  <si>
    <t>Gesamtbetrag für die Erlöse des Krankenhauses</t>
  </si>
  <si>
    <t>Vereinbartes Budget nach § 12 BPflV a. F. für 2017 ohne Ausgleiche incl. Instandhaltung</t>
  </si>
  <si>
    <t>Bereinigter Gesamtbetrag</t>
  </si>
  <si>
    <t>Bei der Vereinbarung des Gesamtbetrages für die Erlöse sind zu berücksichtigen:</t>
  </si>
  <si>
    <t>4.1</t>
  </si>
  <si>
    <t>Verkürzung der Verweildauer</t>
  </si>
  <si>
    <t>4.2</t>
  </si>
  <si>
    <t>Ergebnisse von Fehlbelegungsprüfungen</t>
  </si>
  <si>
    <t>4.3</t>
  </si>
  <si>
    <t>Leistungsverlagerungen, z.B. in die ambulante Versorgung</t>
  </si>
  <si>
    <t>4.4</t>
  </si>
  <si>
    <t>Kosten für Leistungen, die 2018 erstmals im Rahmen von Modellvorhaben</t>
  </si>
  <si>
    <t xml:space="preserve">nach § 63 SGB V oder von Integrationsverträgen nach § 140b SGB V oder erstmals </t>
  </si>
  <si>
    <t>im Rahmen des Krankenhausbudgets vergütet werden (§ 3 Abs. 2 Satz 3 Nr. 3b BPflV)</t>
  </si>
  <si>
    <t>4.5</t>
  </si>
  <si>
    <t>Ergebnisse von Krankenhausvergleichen</t>
  </si>
  <si>
    <t>4.6</t>
  </si>
  <si>
    <t>=</t>
  </si>
  <si>
    <t>Veränderungswert 2018 gemäß § 3 Abs. 2 BPflV auf Nr. 3</t>
  </si>
  <si>
    <t>%</t>
  </si>
  <si>
    <t>Tatbestände nach § 6 Abs. 1 Satz 4 BPflV a. F.</t>
  </si>
  <si>
    <t>8.1</t>
  </si>
  <si>
    <t>8.2</t>
  </si>
  <si>
    <t xml:space="preserve">Kapazitätsveränderungen für medizinische Leistungen auf Grund der </t>
  </si>
  <si>
    <t>Krankenhausplanung oder des Investitionsprogramms des Landes</t>
  </si>
  <si>
    <t>Versorgungsvertrag)</t>
  </si>
  <si>
    <t>8.3</t>
  </si>
  <si>
    <t>8.4.1</t>
  </si>
  <si>
    <t>8.4.2</t>
  </si>
  <si>
    <t>Umsetzung der Psych-PV zur Zahl der Personalstellen bezogen auf den</t>
  </si>
  <si>
    <t>Stichtag 31.12.2008 (§ 6 Abs. 4 BPflV a. F. i. V. m. § 18 Abs. 2 Satz 2 BPflV)</t>
  </si>
  <si>
    <t>8.5</t>
  </si>
  <si>
    <t xml:space="preserve">Zusätzliche Leistungen aufgrund des Abschlusses eines Vertrages zur Durchführung </t>
  </si>
  <si>
    <t>eines strukturierten Behandlungsprogramms nach § 137g Abs. 1 Satz 1 SGB V</t>
  </si>
  <si>
    <t>8.6</t>
  </si>
  <si>
    <t>Erhöhung des Gesamtbetrags zur Erreichung der Psych-PV-Vorgaben nach § 18 Abs. 3 Satz 1 BPflV</t>
  </si>
  <si>
    <t>11.</t>
  </si>
  <si>
    <t>Veränderung der Instandhaltung nach § 7 Abs. 1 Satz 2 Nr. 4 BPflV a. F.</t>
  </si>
  <si>
    <t>12.</t>
  </si>
  <si>
    <t>Vereinbarter Gesamtbetrag der Erlöse nach § 6 Abs. 1 Satz 1 BPflV a. F.</t>
  </si>
  <si>
    <t>Ausgleiche</t>
  </si>
  <si>
    <r>
      <t xml:space="preserve">                    </t>
    </r>
    <r>
      <rPr>
        <b/>
        <sz val="12"/>
        <color indexed="10"/>
        <rFont val="Arial"/>
        <family val="2"/>
      </rPr>
      <t>Ausgleiche, Vereinbarter Gesamtbetrag</t>
    </r>
  </si>
  <si>
    <t>Vereinbarter Gesamtbetrag der Erlöse, incl. Ausnahmetatbestände, zulässige Überschreitungen</t>
  </si>
  <si>
    <t>des Veränderungswerts sowie Erhöhungen ohne Ausgleiche</t>
  </si>
  <si>
    <t>2.1</t>
  </si>
  <si>
    <t>+/-</t>
  </si>
  <si>
    <t xml:space="preserve">Ausgleich nach § 3 Abs. 7 BPflV </t>
  </si>
  <si>
    <t>Anlage PEPP5.1;2018 Nr. 6 oder PEPP5.1V;2018 Nr. 6 oder PEPP5.2;2018 Nr. 6</t>
  </si>
  <si>
    <t>2.2</t>
  </si>
  <si>
    <t>Ausgleich nach § 15 Abs. 2 Satz 2 BPflV</t>
  </si>
  <si>
    <t>Anlage PEPP6;2018 Nr. 3</t>
  </si>
  <si>
    <t>2.3</t>
  </si>
  <si>
    <t>-</t>
  </si>
  <si>
    <t>Ausgleich für 2017 nach § 18 Abs. 2 BPflV</t>
  </si>
  <si>
    <t>Anlage PEPP7;2018 Nr. 2.3</t>
  </si>
  <si>
    <t>2.4</t>
  </si>
  <si>
    <t>Ausgleich nach § 15 Abs. 2 Satz 3 BPflV aus 2017</t>
  </si>
  <si>
    <t>Anlage PEPP6;2018 Nr. 1.1.1</t>
  </si>
  <si>
    <t>2.5</t>
  </si>
  <si>
    <t>Ausgleich nach § 3 Abs. 4 BPflV</t>
  </si>
  <si>
    <t>2.6</t>
  </si>
  <si>
    <t>Ausgleich für 2017 nach § 18 Abs. 3 BPflV</t>
  </si>
  <si>
    <t>2.7</t>
  </si>
  <si>
    <t>Unterschiedsbetrag nach  § 12 Abs. 3 BPflV a. F.</t>
  </si>
  <si>
    <t>2.8</t>
  </si>
  <si>
    <t>Ausgleiche aus dem Jahr 2016 oder früher</t>
  </si>
  <si>
    <t>2.9</t>
  </si>
  <si>
    <t>S</t>
  </si>
  <si>
    <t>Ausgleiche für Vorjahre</t>
  </si>
  <si>
    <r>
      <t xml:space="preserve">Vereinbarter Gesamtbetrag nach § 6 Abs. 1 BPflV a. F. mit Ausgleichen </t>
    </r>
    <r>
      <rPr>
        <sz val="8"/>
        <rFont val="Arial"/>
        <family val="2"/>
      </rPr>
      <t>(Nr. 1 + Nr. 2.9)</t>
    </r>
  </si>
  <si>
    <t>Krankenhaus: kbo-Inn-Salzach-Klinikum gGmbH</t>
  </si>
  <si>
    <t>Krankenhausindividuelle Entgelte 2018</t>
  </si>
  <si>
    <t>1</t>
  </si>
  <si>
    <t>Entgeltschlüssel
nach Vereinbarung
§ 301 Abs. 3 SGB V</t>
  </si>
  <si>
    <t xml:space="preserve">
Entgelt</t>
  </si>
  <si>
    <t>Vereinbartes Entgelt (ohne Ausgleich)</t>
  </si>
  <si>
    <t>Menge</t>
  </si>
  <si>
    <t>Erlössumme (ohne Ausgleich)</t>
  </si>
  <si>
    <t xml:space="preserve">Ermittlung der Erlössumme nach § 6 Abs. 5 BPflV </t>
  </si>
  <si>
    <t>1.1</t>
  </si>
  <si>
    <t>Fallbezogene Entgelte, voll- und teilstationär, gemäß Anlage E3.1</t>
  </si>
  <si>
    <t>x</t>
  </si>
  <si>
    <t>Bezeichnung</t>
  </si>
  <si>
    <t>Ergänzende Festlegungen</t>
  </si>
  <si>
    <t>Abrechnungsbestimmungen</t>
  </si>
  <si>
    <t>1.2</t>
  </si>
  <si>
    <t>Zusatzentgelte gemäß Anlage E3.2</t>
  </si>
  <si>
    <t>C</t>
  </si>
  <si>
    <t>1.3.</t>
  </si>
  <si>
    <t>Tagesbezogene Entgelte, voll- und teilstationär, gemäß E3.3</t>
  </si>
  <si>
    <t>1.4.</t>
  </si>
  <si>
    <t>Erlössumme der Entgelte nach § 6 Abs. 5 BPflV</t>
  </si>
  <si>
    <t>Zu-/Abschläge nach § 5 BPflV</t>
  </si>
  <si>
    <t>Nachrichtlich: vereinbarter krankenhausindividueller Basisentgeltwert</t>
  </si>
  <si>
    <t>3.1</t>
  </si>
  <si>
    <r>
      <t>Basisentgeltwert mit Ausgleichen und Berichtigungen und Zu-/Abschlag nach § 15 Abs. 2 BPflV</t>
    </r>
    <r>
      <rPr>
        <sz val="8"/>
        <rFont val="Arial"/>
        <family val="2"/>
      </rPr>
      <t xml:space="preserve"> </t>
    </r>
  </si>
  <si>
    <t xml:space="preserve">         Genehmigungszeitpunkt:</t>
  </si>
  <si>
    <r>
      <rPr>
        <b/>
        <sz val="8"/>
        <rFont val="Arial"/>
        <family val="2"/>
      </rPr>
      <t xml:space="preserve">abrechenbar </t>
    </r>
    <r>
      <rPr>
        <sz val="8"/>
        <rFont val="Arial"/>
        <family val="2"/>
      </rPr>
      <t xml:space="preserve">für alle </t>
    </r>
    <r>
      <rPr>
        <b/>
        <sz val="8"/>
        <rFont val="Arial"/>
        <family val="2"/>
      </rPr>
      <t>BT</t>
    </r>
    <r>
      <rPr>
        <sz val="8"/>
        <rFont val="Arial"/>
        <family val="2"/>
      </rPr>
      <t xml:space="preserve"> ab Genehmigungszeitpunkt 2018 (PEPP1;2018 Nr. 8.4)</t>
    </r>
  </si>
  <si>
    <t>3.2</t>
  </si>
  <si>
    <r>
      <t xml:space="preserve">Basisentgeltwert ohne Ausgleiche und Berichtigungen </t>
    </r>
    <r>
      <rPr>
        <b/>
        <sz val="8"/>
        <rFont val="Arial"/>
        <family val="2"/>
      </rPr>
      <t>abrechenbar</t>
    </r>
    <r>
      <rPr>
        <sz val="8"/>
        <rFont val="Arial"/>
        <family val="2"/>
      </rPr>
      <t xml:space="preserve"> für alle BT ab 01.01.2019 (B1;2018 Nr. 19 Sp. 4)</t>
    </r>
  </si>
  <si>
    <t>3.3</t>
  </si>
  <si>
    <r>
      <t xml:space="preserve">Basisentgeltwert mit Ausgleichen und Berichtigungen </t>
    </r>
    <r>
      <rPr>
        <sz val="8"/>
        <rFont val="Arial"/>
        <family val="2"/>
      </rPr>
      <t>(B1;2018 Nr. 18 Sp. 4)</t>
    </r>
  </si>
  <si>
    <t>C9201001</t>
  </si>
  <si>
    <t>ZP2018-01.001 Elektrokonvulsionstherapie [EKT]; OPS 8-630.2</t>
  </si>
  <si>
    <t>C9201002</t>
  </si>
  <si>
    <t>ZP2018-01.002 Elektrokonvulsionstherapie [EKT]; OPS 8-630.3</t>
  </si>
  <si>
    <t>C9226000</t>
  </si>
  <si>
    <t>ZP2018-26.000 Gabe von Paliperidon, intramuskulär; OPS 6-006.a*</t>
  </si>
  <si>
    <t>A8PA18Z1</t>
  </si>
  <si>
    <t>Umschriebene Entwicklungsstörungen oder andere neuropsychiatrische Symptome (PA18Z), Vergütungssklasse 1, tagesbezogen, vollstationär</t>
  </si>
  <si>
    <t>A8PA16Z1</t>
  </si>
  <si>
    <t>Krankheiten des Nervensystems oder zerebrovaskuläre Krankheiten (PA16Z), Vergütungssklasse 1, tagesbezogen, vollstationär</t>
  </si>
  <si>
    <t>A8PP15Z1</t>
  </si>
  <si>
    <t>Organische Störungen, amnestisches Syndrom, Alzheimer-Krankheit und sonstige degenerative Krankheiten des Nervensystems (PP15Z), Vergütungssklasse 1, tagesbezogen, vollstationär</t>
  </si>
  <si>
    <t>A8PP18Z1</t>
  </si>
  <si>
    <t>Umschriebene Entwicklungsstörungen oder andere neuropsychiatrische Symptome (PP18Z), Vergütungssklasse 1, tagesbezogen, vollstationär</t>
  </si>
  <si>
    <t>B8TA18Z1</t>
  </si>
  <si>
    <t>Umschriebene Entwicklungsstörungen oder andere neuropsychiatrische Symptome (TA18Z), Vergütungsklasse 1, tagesbezogen, teilstationär</t>
  </si>
  <si>
    <t>SYSTEMUMSTIEG 2013 + 2014 + 2015 + 2016</t>
  </si>
  <si>
    <t>Ausgleich nach § 3 Abs. 7 BPflV</t>
  </si>
  <si>
    <t>für den Vereinbarungszeitraum 2017</t>
  </si>
  <si>
    <t>Grunddaten</t>
  </si>
  <si>
    <t>Vereinbarung 2017</t>
  </si>
  <si>
    <r>
      <t xml:space="preserve">Ist 2017 </t>
    </r>
    <r>
      <rPr>
        <vertAlign val="superscript"/>
        <sz val="10"/>
        <color theme="1"/>
        <rFont val="Arial"/>
        <family val="2"/>
      </rPr>
      <t>a)</t>
    </r>
  </si>
  <si>
    <t>Bezug</t>
  </si>
  <si>
    <t>Wert</t>
  </si>
  <si>
    <t>Veränderter Gesamtbetrag (§ 3 Abs. 2 S. 5 BPflV)</t>
  </si>
  <si>
    <t>B1;2017 Nr. 10</t>
  </si>
  <si>
    <t>davon:</t>
  </si>
  <si>
    <t>Verändertes Erlösbudget nach § 3 Abs. 2 S. 4 Nr. 1 BPflV incl. Ausgleiche</t>
  </si>
  <si>
    <t>§ 17 Nr. 1.2 EV</t>
  </si>
  <si>
    <t>1.2.1</t>
  </si>
  <si>
    <r>
      <t xml:space="preserve">Erlöse aus mit BWR bewerteten Entgelte (E1.1 + E1.2)  </t>
    </r>
    <r>
      <rPr>
        <sz val="8"/>
        <rFont val="Arial"/>
        <family val="2"/>
      </rPr>
      <t>Anlage 1a + 2a + 5 PEPPV</t>
    </r>
  </si>
  <si>
    <t>B1;2017 Nr. 16</t>
  </si>
  <si>
    <t>1.2.1.1</t>
  </si>
  <si>
    <t xml:space="preserve">     DM </t>
  </si>
  <si>
    <t>B1;2017 Nr. 17</t>
  </si>
  <si>
    <t>1.2.1.2</t>
  </si>
  <si>
    <r>
      <t xml:space="preserve">     Berechnungstage </t>
    </r>
    <r>
      <rPr>
        <vertAlign val="superscript"/>
        <sz val="10"/>
        <rFont val="Arial"/>
        <family val="2"/>
      </rPr>
      <t>b)</t>
    </r>
  </si>
  <si>
    <t>§ 17 Nr. 2.4 EV</t>
  </si>
  <si>
    <t>1.2.1.3</t>
  </si>
  <si>
    <r>
      <t xml:space="preserve">     Basisentgeltwert 2017 mit Ausgleichen u. Berichtigungen (</t>
    </r>
    <r>
      <rPr>
        <sz val="8"/>
        <rFont val="Arial"/>
        <family val="2"/>
      </rPr>
      <t>ohne Zu-/Abschlag nach § 15 Abs. 2 BPflV)</t>
    </r>
  </si>
  <si>
    <t>B1;2017 Nr. 18</t>
  </si>
  <si>
    <r>
      <t xml:space="preserve">davon </t>
    </r>
    <r>
      <rPr>
        <u/>
        <sz val="10"/>
        <rFont val="Arial"/>
        <family val="2"/>
      </rPr>
      <t>ohne</t>
    </r>
    <r>
      <rPr>
        <sz val="10"/>
        <rFont val="Arial"/>
        <family val="2"/>
      </rPr>
      <t xml:space="preserve"> individuellem Ausgleich:</t>
    </r>
  </si>
  <si>
    <t>1.2.1.4</t>
  </si>
  <si>
    <t xml:space="preserve">     Mehr-/Mindererlöse aus der Abrechnung der E1-ÜL 16/17 (Katalogwechsel)</t>
  </si>
  <si>
    <t>PEPP1;2018 Nr. 13.1.4</t>
  </si>
  <si>
    <t>1.2.1.5</t>
  </si>
  <si>
    <t xml:space="preserve">     Ist-Erlöse für alle BT ab 01.01.2017 bis zum Genehmigungszeitpunkt (Stichtag)</t>
  </si>
  <si>
    <t>DM</t>
  </si>
  <si>
    <t>1.2.1.6</t>
  </si>
  <si>
    <t xml:space="preserve">     Mehr-/Mindererlös nach § 15 Abs. 2 BPflV aus 2017</t>
  </si>
  <si>
    <t>PEPP1;2017 Nr. 1</t>
  </si>
  <si>
    <t>1.2.1.7</t>
  </si>
  <si>
    <r>
      <t xml:space="preserve">     Ist-Erlöse ab Genehmigung bis zum 31.12.2017 </t>
    </r>
    <r>
      <rPr>
        <sz val="8"/>
        <rFont val="Arial"/>
        <family val="2"/>
      </rPr>
      <t>(ohne Zu-/Abschlag nach § 15 Abs. 2 BPflV)</t>
    </r>
  </si>
  <si>
    <r>
      <t xml:space="preserve">davon </t>
    </r>
    <r>
      <rPr>
        <u/>
        <sz val="10"/>
        <color theme="0" tint="-0.34998626667073579"/>
        <rFont val="Arial"/>
        <family val="2"/>
      </rPr>
      <t>mit</t>
    </r>
    <r>
      <rPr>
        <sz val="10"/>
        <color theme="0" tint="-0.34998626667073579"/>
        <rFont val="Arial"/>
        <family val="2"/>
      </rPr>
      <t xml:space="preserve"> individuellem Ausgleich:</t>
    </r>
  </si>
  <si>
    <t>1.2.1.8</t>
  </si>
  <si>
    <t xml:space="preserve">     Erlöse aus PEPP mit individueller Ausgleichsvereinbarung § 3 Abs. 7 S. 2 BPflV</t>
  </si>
  <si>
    <t>1.2.1.9</t>
  </si>
  <si>
    <t>1.2.1.10</t>
  </si>
  <si>
    <r>
      <t xml:space="preserve">     Berechnungstage </t>
    </r>
    <r>
      <rPr>
        <vertAlign val="superscript"/>
        <sz val="10"/>
        <color theme="0" tint="-0.34998626667073579"/>
        <rFont val="Arial"/>
        <family val="2"/>
      </rPr>
      <t>b)</t>
    </r>
  </si>
  <si>
    <t>1.2.2</t>
  </si>
  <si>
    <r>
      <t xml:space="preserve">Erlöse aus Zusatzentgelten (E2) </t>
    </r>
    <r>
      <rPr>
        <sz val="8"/>
        <rFont val="Arial"/>
        <family val="2"/>
      </rPr>
      <t>Anlage 3 PEPPV</t>
    </r>
  </si>
  <si>
    <t>B1;2017 Nr. 15</t>
  </si>
  <si>
    <t>1.2.2.1</t>
  </si>
  <si>
    <t xml:space="preserve">     Ist-Erlöse für Aufnahmen ab 01.01.2017 bis Entlassung max. 31.12.2018</t>
  </si>
  <si>
    <t>1.2.2.2</t>
  </si>
  <si>
    <t xml:space="preserve">     Erlöse aus ZP mit individueller Ausgleichsvereinbarung § 3 Abs. 7 S. 2 BPflV</t>
  </si>
  <si>
    <t>1.3</t>
  </si>
  <si>
    <t>Erlössumme nach § 6 Abs. 5 BPflV</t>
  </si>
  <si>
    <t>§ 17 Nr. 3 EV</t>
  </si>
  <si>
    <t>1.3.1</t>
  </si>
  <si>
    <r>
      <t xml:space="preserve">Erlöse aus voll- und teilstationären fallbezogenen unbewerteten Entgelten (E3.1) </t>
    </r>
    <r>
      <rPr>
        <sz val="8"/>
        <color theme="0" tint="-0.34998626667073579"/>
        <rFont val="Arial"/>
        <family val="2"/>
      </rPr>
      <t>Anlage 1b und 2b PEPPV</t>
    </r>
  </si>
  <si>
    <r>
      <t xml:space="preserve">davon </t>
    </r>
    <r>
      <rPr>
        <u/>
        <sz val="10"/>
        <color theme="0" tint="-0.34998626667073579"/>
        <rFont val="Arial"/>
        <family val="2"/>
      </rPr>
      <t>ohne</t>
    </r>
    <r>
      <rPr>
        <sz val="10"/>
        <color theme="0" tint="-0.34998626667073579"/>
        <rFont val="Arial"/>
        <family val="2"/>
      </rPr>
      <t xml:space="preserve"> individuellem Ausgleich:</t>
    </r>
  </si>
  <si>
    <t>1.3.1.1</t>
  </si>
  <si>
    <t xml:space="preserve">     Ist-Erlöse für alle Fälle ab Aufnahme 01.01.2017 bis zum Genehmigungszeitpunkt</t>
  </si>
  <si>
    <t>1.3.1.2</t>
  </si>
  <si>
    <t xml:space="preserve">PEPP1;2017 Nr. 9.1 </t>
  </si>
  <si>
    <t>1.3.1.3</t>
  </si>
  <si>
    <t xml:space="preserve">     Ist-Erlöse für alle Fälle ab Genehmigungszeitpunkt bis zum 31.12.2017</t>
  </si>
  <si>
    <t>1.3.1.4</t>
  </si>
  <si>
    <t xml:space="preserve">     Erlöse aus unbewerteten PEPP mit individueller Ausgleichsvereinbarung § 3 Abs. 7 S. 2 BPflV</t>
  </si>
  <si>
    <t>1.3.2</t>
  </si>
  <si>
    <r>
      <t xml:space="preserve">Erlöse aus krankenhausindividuellen Zusatzentgelten (E3.2) </t>
    </r>
    <r>
      <rPr>
        <sz val="8"/>
        <rFont val="Arial"/>
        <family val="2"/>
      </rPr>
      <t>Anlage 4 PEPPV</t>
    </r>
  </si>
  <si>
    <t>1.3.2.1</t>
  </si>
  <si>
    <t xml:space="preserve">     Ist-Erlöse für Aufnahmen ab 01.01.2017 bis zum Genehmigungszeitpunkt</t>
  </si>
  <si>
    <t>1.3.2.2</t>
  </si>
  <si>
    <t xml:space="preserve">PEPP1;2017 Nr. 10.1 </t>
  </si>
  <si>
    <t>1.3.2.3</t>
  </si>
  <si>
    <t xml:space="preserve">     Ist-Erlöse für Aufnahmen ab Genehmigung bis Entlassung max. 31.12.2018</t>
  </si>
  <si>
    <t>1.3.2.4</t>
  </si>
  <si>
    <t xml:space="preserve">     Erlöse aus unbewerteten ZP mit individueller Ausgleichsvereinbarung § 3 Abs. 7 S. 2 BPflV</t>
  </si>
  <si>
    <t>1.3.3</t>
  </si>
  <si>
    <r>
      <t xml:space="preserve">Erlöse aus voll- und teilstationären tagesbezogenen unbewerteten Entgelten (E3.3) </t>
    </r>
    <r>
      <rPr>
        <sz val="8"/>
        <rFont val="Arial"/>
        <family val="2"/>
      </rPr>
      <t>Anlage 1b und 2b PEPPV</t>
    </r>
  </si>
  <si>
    <t>1.3.3.1</t>
  </si>
  <si>
    <t>1.3.3.2</t>
  </si>
  <si>
    <t>PEPP1;2017 Nr. 11.1</t>
  </si>
  <si>
    <t>1.3.3.3</t>
  </si>
  <si>
    <t xml:space="preserve">     Ist-Erlöse für alle BT ab Genehmigungszeitpunkt bis zum 31.12.2017</t>
  </si>
  <si>
    <t>1.3.3.4</t>
  </si>
  <si>
    <t>Gesamt Mehr- (-) / Mindererlös (+) nach § 3 Abs. 7 BPflV</t>
  </si>
  <si>
    <t>Nr. 1.1</t>
  </si>
  <si>
    <t>Ist-Erlöse 2017</t>
  </si>
  <si>
    <r>
      <t xml:space="preserve">Nr. 1.2.1 + 1.2.2 </t>
    </r>
    <r>
      <rPr>
        <sz val="8"/>
        <color theme="0" tint="-0.249977111117893"/>
        <rFont val="Arial"/>
        <family val="2"/>
      </rPr>
      <t>+ 1.3.1</t>
    </r>
    <r>
      <rPr>
        <sz val="8"/>
        <rFont val="Arial"/>
        <family val="2"/>
      </rPr>
      <t xml:space="preserve"> + 1.3.2 +
Nr. 1.3.3</t>
    </r>
  </si>
  <si>
    <t>Mehrerlös (-) / Mindererlös (+)</t>
  </si>
  <si>
    <t>Nr. 2.1 - 2.2</t>
  </si>
  <si>
    <r>
      <t xml:space="preserve">Mehrerlös (-) / Mindererlös (+) </t>
    </r>
    <r>
      <rPr>
        <sz val="8"/>
        <color theme="0" tint="-0.34998626667073579"/>
        <rFont val="Arial"/>
        <family val="2"/>
      </rPr>
      <t>aus Entgelten mit individuellem Ausgleich, max. Nr. 2.3</t>
    </r>
  </si>
  <si>
    <t>Nr. 1.2.1.8 VB - 1.2.1.8 IST + 
Nr. 1.2.2.2 VB - 1.2.2.2 IST +
Nr. 1.3.1.4 VB - 1.3.1.4 IST +
Nr. 1.3.2.4 VB - 1.3.2.4 IST +
Nr. 1.3.3.4 VB - 1.3.3.4 IST</t>
  </si>
  <si>
    <t>In dieser Anlage weiter zu betrachtender Mehrerlös (-) / Mindererlös (+)</t>
  </si>
  <si>
    <r>
      <t xml:space="preserve">Nr. 2.3 </t>
    </r>
    <r>
      <rPr>
        <sz val="8"/>
        <color theme="0" tint="-0.34998626667073579"/>
        <rFont val="Arial"/>
        <family val="2"/>
      </rPr>
      <t>- 2.4</t>
    </r>
  </si>
  <si>
    <t>Ermittlung Mindererlösausgleich (+)</t>
  </si>
  <si>
    <t>Mindererlöse (+)</t>
  </si>
  <si>
    <t>Nr. 2.5 &gt; 0</t>
  </si>
  <si>
    <t>Mindererlös:</t>
  </si>
  <si>
    <t>Mindererlösausgleich</t>
  </si>
  <si>
    <t>Ausgleich:</t>
  </si>
  <si>
    <t>von Nr. 3.1</t>
  </si>
  <si>
    <t>Ermittlung Mehrerlösausgleich (-)</t>
  </si>
  <si>
    <t>Mehrerlöse (-)</t>
  </si>
  <si>
    <t>Nr. 2.5 &lt; 0</t>
  </si>
  <si>
    <t>4.1.1</t>
  </si>
  <si>
    <t xml:space="preserve">Mehrerlöse bis zur Höhe von 5% des vereinbarten Gesamtbetrags </t>
  </si>
  <si>
    <t>4.1.2</t>
  </si>
  <si>
    <t>Mehrerlöse über 5% des vereinbarten Gesamtbetrags</t>
  </si>
  <si>
    <t>Mehrerlöse aus Zusatzentgelten (E2) und Entgelte nach § 6 Abs. 1 BPflV (E3.1+E3.2+E3.3)</t>
  </si>
  <si>
    <t>4.2.1</t>
  </si>
  <si>
    <t xml:space="preserve">vereinbarte Erlöse </t>
  </si>
  <si>
    <r>
      <t xml:space="preserve">Nr. 1.2.2 - 1.2.2.2 </t>
    </r>
    <r>
      <rPr>
        <sz val="8"/>
        <color theme="0" tint="-0.249977111117893"/>
        <rFont val="Arial"/>
        <family val="2"/>
      </rPr>
      <t>+ 1.3.1</t>
    </r>
    <r>
      <rPr>
        <sz val="8"/>
        <color theme="1"/>
        <rFont val="Arial"/>
        <family val="2"/>
      </rPr>
      <t xml:space="preserve"> </t>
    </r>
    <r>
      <rPr>
        <sz val="8"/>
        <color theme="0" tint="-0.249977111117893"/>
        <rFont val="Arial"/>
        <family val="2"/>
      </rPr>
      <t>-</t>
    </r>
    <r>
      <rPr>
        <sz val="8"/>
        <color theme="1"/>
        <rFont val="Arial"/>
        <family val="2"/>
      </rPr>
      <t xml:space="preserve"> Nr.</t>
    </r>
    <r>
      <rPr>
        <sz val="8"/>
        <color theme="0" tint="-0.249977111117893"/>
        <rFont val="Arial"/>
        <family val="2"/>
      </rPr>
      <t>1.3.1.4</t>
    </r>
    <r>
      <rPr>
        <sz val="8"/>
        <color theme="1"/>
        <rFont val="Arial"/>
        <family val="2"/>
      </rPr>
      <t xml:space="preserve"> + 1.3.2 - 1.3.2.4 +
Nr. 1.3.3 - Nr. 1.3.3.4</t>
    </r>
  </si>
  <si>
    <t>4.2.2</t>
  </si>
  <si>
    <t xml:space="preserve">Ist-Erlöse </t>
  </si>
  <si>
    <r>
      <t xml:space="preserve">Nr. 1.2.2 - 1.2.2.2 </t>
    </r>
    <r>
      <rPr>
        <sz val="8"/>
        <color theme="0" tint="-0.249977111117893"/>
        <rFont val="Arial"/>
        <family val="2"/>
      </rPr>
      <t>+ 1.3.1 - 1.3.1.4</t>
    </r>
    <r>
      <rPr>
        <sz val="8"/>
        <color theme="1"/>
        <rFont val="Arial"/>
        <family val="2"/>
      </rPr>
      <t xml:space="preserve"> + 1.3.2 - 1.3.2.4 +
Nr. 1.3.3 - Nr. 1.3.3.4</t>
    </r>
  </si>
  <si>
    <t>4.2.3</t>
  </si>
  <si>
    <t xml:space="preserve">Mehrerlöse </t>
  </si>
  <si>
    <t>höchstens jedoch Wert Nr. 2.5</t>
  </si>
  <si>
    <t>4.2.4</t>
  </si>
  <si>
    <t xml:space="preserve">davon Mehrerlöse bis zur Höhe von 5% des vereinbarten Gesamtbetrags </t>
  </si>
  <si>
    <t>Ausgleich 85%</t>
  </si>
  <si>
    <t>4.2.5</t>
  </si>
  <si>
    <r>
      <t>davon Mehrerlöse über 5% des vereinbarten Gesamtbetrags</t>
    </r>
    <r>
      <rPr>
        <sz val="8"/>
        <rFont val="Arial"/>
        <family val="2"/>
      </rPr>
      <t xml:space="preserve"> </t>
    </r>
  </si>
  <si>
    <t>Ausgleich 90 %</t>
  </si>
  <si>
    <t>Verbleibender Mehrerlös ohne individuelle Ausgleichsvereinbarung</t>
  </si>
  <si>
    <t>4.3.1</t>
  </si>
  <si>
    <t>davon Mehrerlöse bis zur Höhe von 5% des vereinbarten Gesamtbetrags</t>
  </si>
  <si>
    <t>4.3.2</t>
  </si>
  <si>
    <t>davon Mehrerlöse über 5% des vereinbarten Gesamtbetrags</t>
  </si>
  <si>
    <t>DMI Vergleich</t>
  </si>
  <si>
    <t>4.4.1</t>
  </si>
  <si>
    <t>vereinbarter DMI</t>
  </si>
  <si>
    <r>
      <t xml:space="preserve">korrigierter DMI aus Nr. 1.2.1.1 </t>
    </r>
    <r>
      <rPr>
        <vertAlign val="superscript"/>
        <sz val="8"/>
        <color theme="1"/>
        <rFont val="Arial"/>
        <family val="2"/>
      </rPr>
      <t>c</t>
    </r>
    <r>
      <rPr>
        <vertAlign val="superscript"/>
        <sz val="10"/>
        <rFont val="Arial"/>
        <family val="2"/>
      </rPr>
      <t>)</t>
    </r>
  </si>
  <si>
    <t>4.4.2</t>
  </si>
  <si>
    <t>Ist-DMI</t>
  </si>
  <si>
    <r>
      <t>Ermittlung aus dem korrigierten DMI Nr. 1.2.1.1</t>
    </r>
    <r>
      <rPr>
        <vertAlign val="superscript"/>
        <sz val="8"/>
        <color theme="1"/>
        <rFont val="Arial"/>
        <family val="2"/>
      </rPr>
      <t xml:space="preserve"> d</t>
    </r>
    <r>
      <rPr>
        <vertAlign val="superscript"/>
        <sz val="10"/>
        <color theme="1"/>
        <rFont val="Arial"/>
        <family val="2"/>
      </rPr>
      <t>)</t>
    </r>
  </si>
  <si>
    <t>4.4.3</t>
  </si>
  <si>
    <t>Differenz</t>
  </si>
  <si>
    <t>Nr. 4.4.1  - Nr. 4.4.2</t>
  </si>
  <si>
    <t>Anstieg DMI</t>
  </si>
  <si>
    <t>kein Anstieg DMI</t>
  </si>
  <si>
    <t>Nr. 4.4.3 &lt;0</t>
  </si>
  <si>
    <t>Nr. 4.4.3 ≥ 0</t>
  </si>
  <si>
    <t>weiter mit 4.5</t>
  </si>
  <si>
    <t>4.4.4</t>
  </si>
  <si>
    <t>4.4.5</t>
  </si>
  <si>
    <t>4.4.6</t>
  </si>
  <si>
    <t>Mehrerlös Nr. 4.3</t>
  </si>
  <si>
    <t>Erlösausgleich für zusätzliche Berechnungstage</t>
  </si>
  <si>
    <t>4.5.1</t>
  </si>
  <si>
    <t>vereinbarte Berechnungstage</t>
  </si>
  <si>
    <r>
      <t xml:space="preserve">Nr. 1.2.1.2 </t>
    </r>
    <r>
      <rPr>
        <sz val="8"/>
        <color theme="0" tint="-0.34998626667073579"/>
        <rFont val="Arial"/>
        <family val="2"/>
      </rPr>
      <t>- 1.2.1.10</t>
    </r>
  </si>
  <si>
    <t>4.5.2.</t>
  </si>
  <si>
    <t>Ist-Berechnungstage</t>
  </si>
  <si>
    <t>4.5.3</t>
  </si>
  <si>
    <t>Nr. 4.5.1 - Nr. 4.5.2</t>
  </si>
  <si>
    <t xml:space="preserve">Wenn zusätzliche Bechnungstage (Nr. 4.5.3 &lt; 0) erbracht wurden, werden die daraus resultierenden Mehrerlöse, maximal jedoch die Mehrerlöse </t>
  </si>
  <si>
    <t>aus Nr. 4.3, zu 65% ausgeglichen.</t>
  </si>
  <si>
    <t>4.5.4</t>
  </si>
  <si>
    <t>zusätzliche Berechnungstage (-)</t>
  </si>
  <si>
    <t>4.5.5</t>
  </si>
  <si>
    <t>BEW mit Ausgleich</t>
  </si>
  <si>
    <t>4.5.7</t>
  </si>
  <si>
    <t>höchstens Nr. 4.4.5</t>
  </si>
  <si>
    <t>4.5.8</t>
  </si>
  <si>
    <t>4.5.9</t>
  </si>
  <si>
    <t>Mehrerlöse aus Leistungsveränderungen</t>
  </si>
  <si>
    <t>4.6.1</t>
  </si>
  <si>
    <t>Nr. 4.4.5</t>
  </si>
  <si>
    <t>4.6.2</t>
  </si>
  <si>
    <t>Nr. 4.5.7</t>
  </si>
  <si>
    <t>4.6.3</t>
  </si>
  <si>
    <t>4.6.4</t>
  </si>
  <si>
    <t>Leistungsveränderung:</t>
  </si>
  <si>
    <t>höchstens Nr. 4.6.3</t>
  </si>
  <si>
    <t>4.6.5</t>
  </si>
  <si>
    <t>4.6.6</t>
  </si>
  <si>
    <t>4.7</t>
  </si>
  <si>
    <t>Mehrerlös infolge veränderter Kodierung von Diagnosen und Prozeduren</t>
  </si>
  <si>
    <t>4.7.1</t>
  </si>
  <si>
    <t>Nr. 4.6.3</t>
  </si>
  <si>
    <t>4.7.2</t>
  </si>
  <si>
    <t>Nr. 4.6.4</t>
  </si>
  <si>
    <t>4.7.3</t>
  </si>
  <si>
    <t>Ausgleich 100%</t>
  </si>
  <si>
    <r>
      <t xml:space="preserve">Individueller Ausgleich nach § 3 Abs. 7 S. 2 BPflV </t>
    </r>
    <r>
      <rPr>
        <sz val="8"/>
        <color theme="0" tint="-0.34998626667073579"/>
        <rFont val="Arial"/>
        <family val="2"/>
      </rPr>
      <t>(Nebenrechnung 2)</t>
    </r>
  </si>
  <si>
    <t>Mehr-/Mindererlös:</t>
  </si>
  <si>
    <t>Ein Ausgleich in Nr. 5 kann nur erfolgen, wenn unter Nr. 2.4 ein Mehr/Mindererlös ausgewiesen ist.</t>
  </si>
  <si>
    <r>
      <t xml:space="preserve">Gesamtausgleich nach § 3 Abs. 7 BPflV </t>
    </r>
    <r>
      <rPr>
        <sz val="8"/>
        <rFont val="Arial"/>
        <family val="2"/>
      </rPr>
      <t>Übertrag in PEPP2;2018 Teil C Nr. 2.1</t>
    </r>
  </si>
  <si>
    <t>a)</t>
  </si>
  <si>
    <t>Die Ist-Daten in den Positionen 1.2.1, 1.2.2, 1.3.1, 1.3.2 und 1.3.3 sind gemäß § 3 Abs. 7 Satz 6 BPflV durch eine entsprechende Bestätigung des Jahresabschlußprüfers zu belegen.</t>
  </si>
  <si>
    <t>b)</t>
  </si>
  <si>
    <t>Auszuweisen sind die Berechnungstage vom 01.01.2017 bis 31.12.2017</t>
  </si>
  <si>
    <t>c)</t>
  </si>
  <si>
    <t>Der DMI wird aus dem vereinbarten DM und vereinbarten Berechnungstagen berechnet. Dabei werden die Werte für PEPP mit individuellem Ausgleich (1.2.1.9, 1.2.1.10) abgesetzt.</t>
  </si>
  <si>
    <t>d)</t>
  </si>
  <si>
    <t>Der DMI wird aus dem IST-DM und den IST-BT berechnet. Dabei werden die Werte für PEPP mit einem individuellen Ausgleich (1.2.1.9, 1.2.1.10) abgesetzt.</t>
  </si>
  <si>
    <t>Nebenrechnung 2
Berechnung des individuellen Ausgleichs nach § 3 Abs. 7 S. 2 BPflV zu Nr. 5 e)</t>
  </si>
  <si>
    <t>e)</t>
  </si>
  <si>
    <t>Bei Mehrerlösen aus bewerteten E1-Entgelten ist die Ermittlung des Ausgleichs in analoger Anwendung der Ausgleichsberechnung für bewertete E1-Entgelte ohne individuelle Ausgleichsvereinbarung</t>
  </si>
  <si>
    <t>gemäß Nr. 4.3 bis Nr. 4.7 vorzunehmen.</t>
  </si>
  <si>
    <t>Berechnung der in 2017 zu verrechnenden Mehr-/Mindererlöse 2017 nach § 15 Abs. 2 BPflV</t>
  </si>
  <si>
    <t xml:space="preserve">Mehr-/Mindererlöse 2017 nach § 15 Abs. 2 BPflV </t>
  </si>
  <si>
    <t xml:space="preserve">Systemumsteiger 2016: PEPP1;2017 Nr. 5 </t>
  </si>
  <si>
    <t>Systemumsteiger 2017: PP1;2017 Nr. 3 oder PP1V:2017 Nr. 3</t>
  </si>
  <si>
    <t>1.1.1</t>
  </si>
  <si>
    <t>Anteil der Mehr-/Mindererlöse aus Nr. 1.1, die gemäß § 15 Abs. 2 Satz 3 BPflV nicht im Jahr 2017, sondern in einem</t>
  </si>
  <si>
    <r>
      <t xml:space="preserve">späteren Zeitraum verrechnet werden </t>
    </r>
    <r>
      <rPr>
        <sz val="8"/>
        <rFont val="Arial"/>
        <family val="2"/>
      </rPr>
      <t>(Übertrag nach PEPP2;2018 Teil C Nr. 2.4)</t>
    </r>
  </si>
  <si>
    <r>
      <t>Mehr-/Mindererlöse 2017, die in 2017 zu verrechnen gewesen wären</t>
    </r>
    <r>
      <rPr>
        <sz val="8"/>
        <rFont val="Arial"/>
        <family val="2"/>
      </rPr>
      <t xml:space="preserve"> (Nr. 1.1 ./. Nr. 1.1.1)</t>
    </r>
  </si>
  <si>
    <t>Ermittlung der in 2017 tatsächlich verrechneten Mehr-/Mindererlöse 2017 nach § 15 Abs. 2 BPflV</t>
  </si>
  <si>
    <t>ab</t>
  </si>
  <si>
    <t>2017 bis 31. Dezember 2017</t>
  </si>
  <si>
    <t xml:space="preserve">Zur Ermittlung der verrechneten Mehr-/Mindererlöse werden die im Verrechnungszeitraum erbrachten </t>
  </si>
  <si>
    <t>IST-Bewertungsrelationen mit dem jeweiligen Zu-/Abschlag multipliziert.</t>
  </si>
  <si>
    <t>2.1.1</t>
  </si>
  <si>
    <r>
      <t xml:space="preserve">IST-
Bewertungsrelationen </t>
    </r>
    <r>
      <rPr>
        <vertAlign val="superscript"/>
        <sz val="10"/>
        <rFont val="Arial"/>
        <family val="2"/>
      </rPr>
      <t>a</t>
    </r>
    <r>
      <rPr>
        <b/>
        <vertAlign val="superscript"/>
        <sz val="10"/>
        <rFont val="Arial"/>
        <family val="2"/>
      </rPr>
      <t>)</t>
    </r>
  </si>
  <si>
    <r>
      <t xml:space="preserve"> X Zu-/Abschlag auf BEW </t>
    </r>
    <r>
      <rPr>
        <vertAlign val="superscript"/>
        <sz val="10"/>
        <rFont val="Arial"/>
        <family val="2"/>
      </rPr>
      <t>b)</t>
    </r>
  </si>
  <si>
    <t xml:space="preserve"> =</t>
  </si>
  <si>
    <t>Ausgleichsbetrag nach § 15 Abs. 2 Satz 2 BPflV</t>
  </si>
  <si>
    <t>(Nr. 1.2 ./. Nr. 2.1.1)</t>
  </si>
  <si>
    <t>Übertrag in PEPP2,2018 Teil C Nr. 2.2</t>
  </si>
  <si>
    <r>
      <t xml:space="preserve">IST-Bewertungsrelationen für alle </t>
    </r>
    <r>
      <rPr>
        <u/>
        <sz val="8"/>
        <rFont val="Arial"/>
        <family val="2"/>
      </rPr>
      <t>Berechnungstage</t>
    </r>
    <r>
      <rPr>
        <sz val="8"/>
        <color theme="1"/>
        <rFont val="Arial"/>
        <family val="2"/>
      </rPr>
      <t xml:space="preserve"> des in Nr. 2 genannten Zeitraumes</t>
    </r>
  </si>
  <si>
    <t>Systemumsteiger 2017: Zu-/Abschlag aus PP1;2017 (Nr. 7.4 - Nr. 7.1)  oder PP1V;2017 (Nr. 6.4 - Nr. 6.1)</t>
  </si>
  <si>
    <t>Systemumsteiger 2016:  Zu-/Abschlag aus PEPP1;2017 (Nr. 8.4 - Nr. 8.1)</t>
  </si>
  <si>
    <t>X</t>
  </si>
  <si>
    <r>
      <t xml:space="preserve">  Forderung 2018  </t>
    </r>
    <r>
      <rPr>
        <b/>
        <sz val="10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(zutreffendes bitte ankreuzen)</t>
    </r>
  </si>
  <si>
    <r>
      <t xml:space="preserve">  Vereinbarung 2018   </t>
    </r>
    <r>
      <rPr>
        <sz val="8"/>
        <color indexed="8"/>
        <rFont val="Arial"/>
        <family val="2"/>
      </rPr>
      <t>(zutreffendes bitte ankreuzen)</t>
    </r>
  </si>
  <si>
    <t>Gesamtkrankenhaus
vollstationär</t>
  </si>
  <si>
    <t>Gesamtkrankenhaus
teilstationär</t>
  </si>
  <si>
    <t>Gesamtkrankenhaus 
Summe</t>
  </si>
  <si>
    <t>Fallzahl</t>
  </si>
  <si>
    <t>BT</t>
  </si>
  <si>
    <t>Leistungsveränderungen 2018</t>
  </si>
  <si>
    <t>Anpassung von Fallzahl oder BT</t>
  </si>
  <si>
    <t>Ausgangswert für die Leistungsüberleitung</t>
  </si>
  <si>
    <t>Systemeinlieger (ÜL 2017/2018)</t>
  </si>
  <si>
    <t>PEPP-Überlieger 2017/2018</t>
  </si>
  <si>
    <t>PEPP-Überlieger 2018/2019</t>
  </si>
  <si>
    <t>Entlassungs- bzw. Verlegungstage</t>
  </si>
  <si>
    <t>Fallzusammenfassungen</t>
  </si>
  <si>
    <t>Wanderungen zwischen voll- und teilstationärem Bereich</t>
  </si>
  <si>
    <t>Veränderung Zählweise im teilstationären Bereich</t>
  </si>
  <si>
    <t>Leistungen nach E3.1 und E3.3</t>
  </si>
  <si>
    <t>Fallzahl und BT nach E1 für Aufnahmen 2018</t>
  </si>
  <si>
    <t>Allgemeine Erläuterungen</t>
  </si>
  <si>
    <r>
      <t xml:space="preserve">Ziel dieses Formulars ist die Darstellung der Leistungsüberleitung aus der LKA (BPflV a. F.) ins PEPP-System (BPflV n. F.). Bei </t>
    </r>
    <r>
      <rPr>
        <b/>
        <sz val="10"/>
        <color indexed="8"/>
        <rFont val="Arial"/>
        <family val="2"/>
      </rPr>
      <t>erstmaliger Systemanwendung</t>
    </r>
    <r>
      <rPr>
        <sz val="10"/>
        <color indexed="8"/>
        <rFont val="Arial"/>
        <family val="2"/>
      </rPr>
      <t xml:space="preserve"> im Jahr 2018 ist zu</t>
    </r>
  </si>
  <si>
    <t>beachten, dass im Abschnitt E1 der AEB-Psych nur ab dem 01.01.2018 aufgenommmene Patienten und keine Systemeinlieger (ÜL 2017/2018) enthalten sind. Somit sind Fälle und</t>
  </si>
  <si>
    <t>Berechnungstage aus der L1 der LKA (BPflV a. F.) bei der Überleitung in die E1 der AEB-Psych zu korrigieren. In B1 werden analog dazu  vor der Ermittlung des</t>
  </si>
  <si>
    <t>krankenhausindividuellen Basisentgeltwerts vom vereinbarten Gesamtbetrag 2018 die dem Jahr 2018 zuzuordnenden Erlöse für die Systemeinlieger (ÜL 2017/2018) abgezogen.</t>
  </si>
  <si>
    <t>Im Abschnitt E1 werden nur bundeseinheitlich bewertete Leistungen (voll - und teilstationär) dargestellt. Die bundeseinheitlich unbewerteten voll- und teilstationären Leistungen</t>
  </si>
  <si>
    <t>werden in den Abschnitten E3.1 (fallbezogen) und E3.3. (tagesbezogen) dargestellt.</t>
  </si>
  <si>
    <t>(1)</t>
  </si>
  <si>
    <t>Übernahme aus L1 Nr. 13 und Nr. 4 abzgl. Nr. 6 (vollstationär) und L1 Nr. 18 und Nr. 6 (teilstationär) der Vereinbarung 2017</t>
  </si>
  <si>
    <t xml:space="preserve">(2) </t>
  </si>
  <si>
    <t>Übernahme bereits in 2017 vereinbarten Leistungsveränderungen mit Restauswirkung in 2018 oder neue Leistungsveränderungen in 2018</t>
  </si>
  <si>
    <t>(3)</t>
  </si>
  <si>
    <t>Anpassung durch die Ein-/Ausgliederung ausländischer Patienten, Modellvorhaben, Integrationsverträge (nur bei Ausweis in B1;2018 Nr. 3 oder Nr. 6)</t>
  </si>
  <si>
    <t>(4)</t>
  </si>
  <si>
    <t>entspricht der ganzjährigen Vereinbarung 2018 nach BPflV a. F. (L1 Nr. 4 abzgl. Nr. 6 und Nr. 13 (vollstationär) bzw. Nr. 6 und Nr. 18 (teilstationär))</t>
  </si>
  <si>
    <t xml:space="preserve">(5) </t>
  </si>
  <si>
    <r>
      <t xml:space="preserve">Abzug für Überlieger 2017/2018 nur bei </t>
    </r>
    <r>
      <rPr>
        <b/>
        <sz val="10"/>
        <rFont val="Arial"/>
        <family val="2"/>
      </rPr>
      <t>erstmaliger Systemanwendung</t>
    </r>
  </si>
  <si>
    <t>Nach der Zählweise der BPflV a. F. ((Aufnahme + Entlassung)/2 = Fallzahl) sind in der LKA die vollstationären Überlieger am Jahresbeginn als Entlassungen (0,5) enthalten.</t>
  </si>
  <si>
    <t>Da im Jahr des Systemeinstiegs im Abschnitt E1 nur ab 01.01.2018 aufgenommene Patienten ausgewiesen werden, sind die in der LKA enthaltenen vollstationären Überlieger</t>
  </si>
  <si>
    <t>am Jahresbeginn mit ihrem Anteil aus 2018 abzuziehen (Anzahl ÜL 17/18 x 0,5). Dies gilt sowohl für die Fallzahl als auch für die Berechnungstage (alle BT ab 01.01. bis Entlassung).</t>
  </si>
  <si>
    <t>Sofern auch teilstationäre Überlieger in der LKA berücksichtigt werden, sind auch hier die Fallzahl und die Berechnungstage entsprechend zu korrigieren.</t>
  </si>
  <si>
    <r>
      <rPr>
        <u/>
        <sz val="10"/>
        <rFont val="Arial"/>
        <family val="2"/>
      </rPr>
      <t>Hinweis</t>
    </r>
    <r>
      <rPr>
        <sz val="10"/>
        <rFont val="Arial"/>
        <family val="2"/>
      </rPr>
      <t>: Fallzahl und BT sind als negative Werte einzutragen (Vorzeichen "-")</t>
    </r>
  </si>
  <si>
    <t>(6)</t>
  </si>
  <si>
    <r>
      <t xml:space="preserve">Abzug für Überlieger 2017/2018 nur bei </t>
    </r>
    <r>
      <rPr>
        <b/>
        <sz val="10"/>
        <rFont val="Arial"/>
        <family val="2"/>
      </rPr>
      <t>bereits erfolgter Systemanwendung</t>
    </r>
  </si>
  <si>
    <t>Da im Abschnitt E1 nach E1 Fußnote 2 i.V.m. § 1 Abs. 5 PEPPV jede Aufnahme als ein Fall gezählt wird, ist eine Korrektur der Fallzahl notwendig (Anzahl ÜL 2017/2018 x 0,5).</t>
  </si>
  <si>
    <t>Für den teilstationären Bereich bedeutet dies, dass die teilstationären Fälle, die auch vor dem Jahreswechsel behandelt wurden, aufgrund der quartalsbezogenen Fallzählung</t>
  </si>
  <si>
    <t>in der LKA vollständiog abgezogen werden müssen.</t>
  </si>
  <si>
    <t>Eine Korrektur der Berechnungstage bedarf es nicht, weil im Abschnitt E1 alle Berechnungstage innerhalb des Vereinbarungszeitraums (01.01-31.12) unabhängig vom Zeitpunkt</t>
  </si>
  <si>
    <t>der Aufnahme und der Entlassung berücksichtigt werden. Dies entspricht auch der Zählweise der Berechnungstage in der LKA.</t>
  </si>
  <si>
    <t xml:space="preserve">(7) </t>
  </si>
  <si>
    <t>Zunahme der Fallzahl für die vollstationären Überlieger 2018/2019</t>
  </si>
  <si>
    <t>Nach der Zählweise der BPflV a. F. ((Aufnahme + Entlassung)/2 = Fallzahl) sind in der LKA die vollstationären Überlieger am Jahresende als Aufnahmen (0,5) enthalten.</t>
  </si>
  <si>
    <t>In der E1 wird jedoch jede Aufnahme nach § 1 Abs. 5 PEPPV i.V.m. E1 Fußnote 2 als ganzer Fall gezählt, so dass die vollstationäre Fallzahl nach oben angepasst</t>
  </si>
  <si>
    <t>werden muss (Anzahl der ÜL 2018/2019 x 0,5).</t>
  </si>
  <si>
    <t xml:space="preserve">Eine Korrektur der BT ist nicht erforderlich, da die BT der ÜL 2018/2019 sowohl in der LKA als auch in der E1 mit dem entsprechenden Anteil aus 2018 enthalten sind. </t>
  </si>
  <si>
    <t>Für teilstationäre ÜL 2017/2018 ist ebenfalls keine Korrektur notwendig, da diese sowohl in der L1 als auch in der E1 als ganzer Fall mit den zugehörigen BT bis einschließlich</t>
  </si>
  <si>
    <t>31.12. 2018 berücksichtigt werden.</t>
  </si>
  <si>
    <t>(8)</t>
  </si>
  <si>
    <t>Nach der BPflV a.F. ist der vollstationäre Entlassungs- bzw. Verlegungstag kein Berechnungstag. Im PEPP-System 2018 ist der Entlassungs- bzw. Verlegungstag abrechenbar.</t>
  </si>
  <si>
    <t>Dadurch steigt die Anzahl der Berechnungstage.</t>
  </si>
  <si>
    <t>(9)</t>
  </si>
  <si>
    <t>vollstationär: Die Regelungen zur Fallzusammenführungen führen immer zu einer Reduktion der Fallzahl. Keine Veränderung der BT.</t>
  </si>
  <si>
    <t>teilstationär: Die Regelungen zur Fallzusammenführungen führen in der Regel zu einer Reduktion der Fallzahl. Keine Veränderung der BT.</t>
  </si>
  <si>
    <t>(10)</t>
  </si>
  <si>
    <t xml:space="preserve">Der Wechsel von vollstationär nach teilstationär führt zu einer Fallzahlsteigerung. Bisher als vollstationär gezählte Fälle mit einem teilstationären Berechnungsanteil </t>
  </si>
  <si>
    <t>werden im Abschnitt E1 als zusätzliche teilstationäre Fälle dargestellt.</t>
  </si>
  <si>
    <t>(11)</t>
  </si>
  <si>
    <t xml:space="preserve">Der Quartalsbezug der BPflV a. F. entfällt. Gemäß § 1 Abs. 5 PEPPV i.V.m. E1 Fußnote 2 zählt jede teilstationäre Aufnahme als ein Fall. </t>
  </si>
  <si>
    <t>(12)</t>
  </si>
  <si>
    <t>Abzug der Fallzahlen und BT für Leistungen, die im PEPP-System mit krankenhausindividuellen Entgelten (E3.1 + E3.3) vergütet werden</t>
  </si>
  <si>
    <t>Berechnung des Mehr-/Mindererlösausgleiches infolge der Weitererhebung</t>
  </si>
  <si>
    <t>des krankenhausindividuellen Basisentgeltwertes (BEW) 2017 und</t>
  </si>
  <si>
    <t>der für 2017 vereinbarten Entgelte nach § 6 Abs. 1 BPflV sowie</t>
  </si>
  <si>
    <t>Ermittlung des Zu-/Abschlages nach § 15 Abs. 2 Satz 1 BPflV für den Vereinbarungszeitraum 2018</t>
  </si>
  <si>
    <t xml:space="preserve">Mehr-/Mindererlöse aus der Abrechnung von PEPP und ET </t>
  </si>
  <si>
    <t>Nr. 6.6 - Nr. 6.2</t>
  </si>
  <si>
    <t xml:space="preserve">Mehr-/Minderlöse aus der Abrechnung von Entgelten nach § 6 Abs. 1 BPflV </t>
  </si>
  <si>
    <t>Nr. 9.1 + Nr. 10.1 + Nr. 11.1</t>
  </si>
  <si>
    <t>Mehr-/Mindererlöse aus der Abrechnung von Zu- und Abschlägen nach § 5 BPflV</t>
  </si>
  <si>
    <t>Nr. 12.1</t>
  </si>
  <si>
    <t xml:space="preserve">Mehr-/Mindererlöse aus der Abrechnung der ÜL 16/17 </t>
  </si>
  <si>
    <t>Nr. 13.1.4</t>
  </si>
  <si>
    <t xml:space="preserve">Gesamtsumme der Mehr-/Mindererlösausgleiche nach § 15 Abs. 2 Satz 1 BPflV </t>
  </si>
  <si>
    <t>Nr. 1 + Nr. 2 + Nr. 3 + Nr. 4</t>
  </si>
  <si>
    <t xml:space="preserve">Ermittlung der Mehr-/Mindererlöse aus der Abrechnung von PEPP und ET </t>
  </si>
  <si>
    <t>Zeitraum, in dem der genehmigte krankenhausindividuelle BEW 2017 weiter abgerechnet wurde:</t>
  </si>
  <si>
    <t xml:space="preserve">01.01.2018 bis </t>
  </si>
  <si>
    <t>Summe der effektiven BWR (DM) aus voll- und teilstationären BT</t>
  </si>
  <si>
    <r>
      <t>(E1.1+E1.2) gemäß Anlage 1a, 2a und 5 PEPPV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im Zeitraum Nr. 6.1</t>
    </r>
    <r>
      <rPr>
        <vertAlign val="superscript"/>
        <sz val="10"/>
        <rFont val="Arial"/>
        <family val="2"/>
      </rPr>
      <t xml:space="preserve"> b)</t>
    </r>
  </si>
  <si>
    <t>6.2.1</t>
  </si>
  <si>
    <t>nachrichtlich: zugrundegelegte Berechnungstage (BT) gemäß E1.1</t>
  </si>
  <si>
    <r>
      <t>abgerechneter krankenhausindividueller BEW 2016 o. A.</t>
    </r>
    <r>
      <rPr>
        <sz val="8"/>
        <rFont val="Arial"/>
        <family val="2"/>
      </rPr>
      <t xml:space="preserve"> (B1;2016 Nr. 19 Sp.4) - 1.1. - 31.3.2018</t>
    </r>
  </si>
  <si>
    <r>
      <t>abgerechneter krankenhausindividueller BEW 2017 o. A.</t>
    </r>
    <r>
      <rPr>
        <sz val="8"/>
        <rFont val="Arial"/>
        <family val="2"/>
      </rPr>
      <t xml:space="preserve"> (B1;2017 Nr. 19 Sp.4) - 1.4. - 31.08.2018</t>
    </r>
  </si>
  <si>
    <t>6.4</t>
  </si>
  <si>
    <r>
      <t xml:space="preserve">Isterlöse im Zeitraum Nr. 6.1 </t>
    </r>
    <r>
      <rPr>
        <sz val="8"/>
        <rFont val="Arial"/>
        <family val="2"/>
      </rPr>
      <t>(Nr. 6.2 x Nr. 6.3)</t>
    </r>
  </si>
  <si>
    <r>
      <t>krankenhausindividueller BEW 2018 m. A.</t>
    </r>
    <r>
      <rPr>
        <sz val="8"/>
        <rFont val="Arial"/>
        <family val="2"/>
      </rPr>
      <t xml:space="preserve"> (B1;2018 Nr. 18 Sp. 4)</t>
    </r>
  </si>
  <si>
    <r>
      <t xml:space="preserve">Fiktive Erlöse im Zeitraum Nr. 6.1 </t>
    </r>
    <r>
      <rPr>
        <sz val="8"/>
        <rFont val="Arial"/>
        <family val="2"/>
      </rPr>
      <t>(Nr. 6.2 x Nr. 6.5)</t>
    </r>
  </si>
  <si>
    <t>Ermittlung des Zu- oder Abschlags nach § 15 Abs. 2 BPflV für den restlichen Vereinbarungszeitraum</t>
  </si>
  <si>
    <t>7.1</t>
  </si>
  <si>
    <t xml:space="preserve">Berücksichtigung ab </t>
  </si>
  <si>
    <t>7.2</t>
  </si>
  <si>
    <r>
      <t xml:space="preserve">DM in der Restlaufzeit </t>
    </r>
    <r>
      <rPr>
        <vertAlign val="superscript"/>
        <sz val="10"/>
        <rFont val="Arial"/>
        <family val="2"/>
      </rPr>
      <t>c)</t>
    </r>
  </si>
  <si>
    <t>7.3.</t>
  </si>
  <si>
    <t>Zu- oder Abschlag nach § 15 Abs. 2 BPflV auf den krankenhausindividuellen BEW m. A.</t>
  </si>
  <si>
    <t>Ermittlung des Basisentgeltwerts mit Ausgleich und Zu-/Abschlag nach § 15 Abs. 2 BPflV</t>
  </si>
  <si>
    <r>
      <t xml:space="preserve">krankenhausindividueller Basisentgeltwert m. Ausgleich </t>
    </r>
    <r>
      <rPr>
        <sz val="8"/>
        <rFont val="Arial"/>
        <family val="2"/>
      </rPr>
      <t>(B1;2018 Nr.18 Sp. 4)</t>
    </r>
  </si>
  <si>
    <r>
      <t xml:space="preserve">krankenhausindividueller Basisentgeltwert m. Ausgleich u. Zu-/Abschlag nach § 15 Abs. 2 BPflV </t>
    </r>
    <r>
      <rPr>
        <u/>
        <sz val="10"/>
        <rFont val="Arial"/>
        <family val="2"/>
      </rPr>
      <t/>
    </r>
  </si>
  <si>
    <t>Prüfung nach § 15 Abs. 2 Satz 2 BPflV auf maximale Steigerung der Entgelte um 30%</t>
  </si>
  <si>
    <t>((Nr. 8.2 - Nr. 8.1) / Nr. 8.1)</t>
  </si>
  <si>
    <t>8.4</t>
  </si>
  <si>
    <t>krankenhausindividueller Basisentgeltwert m. Ausgleich u. Zu-/Abschlag nach § 15 Abs. 2 BPflV</t>
  </si>
  <si>
    <t>(Nr. 8.1 + max. 30%) Übertrag nach PEPP4;2018 Nr. 3.1</t>
  </si>
  <si>
    <t>Ausgleichsbetrag, der in späterem Vereinbarungszeitraum zu verrechnen ist</t>
  </si>
  <si>
    <t>(Nr. 7.2 x (Nr. 8.2 - Nr. 8.4))</t>
  </si>
  <si>
    <t xml:space="preserve">In diesem Zeitraum werden alle Berechnungstage und ergänzende Tagesentgelte mit dem bisher vereinbarten BEW 2017 ohne Ausgleiche und Berichtigungen abgerechnet </t>
  </si>
  <si>
    <t>(PEPP4;2017 Nr. 3.2). Als "bis"-Datum ist der Tag vor Genehmigung der Entgelte 2018 anzugeben.</t>
  </si>
  <si>
    <t>Der nach § 3 Abs. 2 der AEB-Psych-Vereinbarung durchzuführende Ausgleich für die Überlieger 2017/2018 erfolgt im Rahmen des Ausgleichs nach § 3 Abs. 5 BPflV für den</t>
  </si>
  <si>
    <t>Vereinbarungszeitraum 2018 im Formular PEPP1;2019.</t>
  </si>
  <si>
    <t>Berechnete + kalkulierte Bewertungsrelationen für alle Berechnungstage bis zum Tag vor Genehmigung der Entgelte 2018, längstens jedoch bis zum 31. Dezember des</t>
  </si>
  <si>
    <t>Vereinbarungszeitraums</t>
  </si>
  <si>
    <t>DM für alle Berechnungstage ab Genehmigungszeitpunkt bis 31.12.2018 (Stichtag)</t>
  </si>
  <si>
    <t xml:space="preserve">Ermittlung der Mehr/-Mindererlöse aus der Abrechnung von fallbezogenen unbewerteten Entgelten (E3.1) gemäß Anlage 1b und 2b PEPPV  </t>
  </si>
  <si>
    <t xml:space="preserve">2018 für alle Aufnahmen im Zeitraum Nr. 6.1 </t>
  </si>
  <si>
    <t xml:space="preserve">
Entgelt
</t>
  </si>
  <si>
    <t>IST-Fallzahl</t>
  </si>
  <si>
    <r>
      <t xml:space="preserve">Entgelt </t>
    </r>
    <r>
      <rPr>
        <sz val="10"/>
        <rFont val="Arial"/>
        <family val="2"/>
      </rPr>
      <t>berechnet</t>
    </r>
  </si>
  <si>
    <t>Erlössumme berechnet</t>
  </si>
  <si>
    <r>
      <t>vereinbartes Entgelt 2018</t>
    </r>
    <r>
      <rPr>
        <sz val="8"/>
        <rFont val="Arial"/>
        <family val="2"/>
      </rPr>
      <t xml:space="preserve"> PEPP4;2018 Sp. 4</t>
    </r>
  </si>
  <si>
    <t>Erlössumme mit vereinbarten Entgelten 2018</t>
  </si>
  <si>
    <r>
      <rPr>
        <sz val="10"/>
        <rFont val="Arial"/>
        <family val="2"/>
      </rPr>
      <t>Mehr-/Mindererlös</t>
    </r>
    <r>
      <rPr>
        <sz val="8"/>
        <rFont val="Arial"/>
        <family val="2"/>
      </rPr>
      <t xml:space="preserve">
(Sp. 6 - Sp. 4)</t>
    </r>
  </si>
  <si>
    <t>9.1</t>
  </si>
  <si>
    <t>Mehr/-Mindererlöse aus der Abrechnung von fallbezogenen unbewerteten PEPP (E3.1)</t>
  </si>
  <si>
    <t>Ermittlung der Mehr/-Mindererlöse aus der Abrechnung von krankenhausindividuellen Zusatzentgelten (E3.2) gemäß Anlage 4 PEPPV 2018</t>
  </si>
  <si>
    <t>für Aufnahmen im Zeitraum Nr. 6.1</t>
  </si>
  <si>
    <t>Zusatzentgelt</t>
  </si>
  <si>
    <t>IST-Anzahl</t>
  </si>
  <si>
    <r>
      <t xml:space="preserve">vereinbartes Entgelt 2018 </t>
    </r>
    <r>
      <rPr>
        <sz val="8"/>
        <rFont val="Arial"/>
        <family val="2"/>
      </rPr>
      <t>PEPP4;2018 Sp. 4</t>
    </r>
  </si>
  <si>
    <t>ZP2018-26</t>
  </si>
  <si>
    <t>Gabe von Paliperidon, intramuskuklär</t>
  </si>
  <si>
    <t>ZP2018-01.01</t>
  </si>
  <si>
    <t>Elektrokonvulsionstherapie</t>
  </si>
  <si>
    <t>ZP2018-01.02</t>
  </si>
  <si>
    <t>10.1</t>
  </si>
  <si>
    <t>Mehr/-Mindererlöse aus der Abrechnung von unbewerteten Zusatzentgelten (E3.2)</t>
  </si>
  <si>
    <t xml:space="preserve">Ermittlung der Mehr/-Mindererlöse aus der Abrechnung von tagesbezogenen unbewerteten Entgelten (E3.3) gemäß Anlage 1b, 2b und 6b PEPPV </t>
  </si>
  <si>
    <t>2018 für alle BT im Zeitraum Nr. 6.1 (inkl. BT-Anteil 2018 aus ÜL 2017/2018)</t>
  </si>
  <si>
    <t>IST-BT</t>
  </si>
  <si>
    <t>Anlage 1b, vollstationär</t>
  </si>
  <si>
    <t>P001Z   Schlafapnoesyndrom oder kardiorespiratorische …</t>
  </si>
  <si>
    <t>PA16Z   Krankheiten des Nervensystems oder zerebrovaskuläre …</t>
  </si>
  <si>
    <t>PA17Z   Andere psychosomatische Störungen</t>
  </si>
  <si>
    <t>PA18Z   Umschriebene Entwicklungsstörungen oder andere …</t>
  </si>
  <si>
    <t>PA98Z   Neuropsychiatrische Nebendiagnose ohne …</t>
  </si>
  <si>
    <t>PA99Z   Keine neuropsychiatrische Neben- oder Hauptdiagnose</t>
  </si>
  <si>
    <t>PK15Z   Organische Störungen, amnestisches Syndrom …</t>
  </si>
  <si>
    <t>PK16Z   Krankheiten des Nervensystems oder zerebrovaskuläre …</t>
  </si>
  <si>
    <t>PK17Z   Andere psychosomatische Störungen</t>
  </si>
  <si>
    <t>PK18Z   Umschriebene Entwicklungsstörungen …</t>
  </si>
  <si>
    <t>PK98Z   Neuropsychiatrische Nebendiagnose ohne…</t>
  </si>
  <si>
    <t>PK99Z   Keine neuropsychiatrische Neben- oder Hauptdiagnose</t>
  </si>
  <si>
    <t>PP15Z   Organische Störungen, amnestisches Syndrom, …</t>
  </si>
  <si>
    <t>PP16Z   Krankheiten des Nervensystems oder zerebrovaskuläre …</t>
  </si>
  <si>
    <t>PP17Z   Andere psychosomatische Störungen</t>
  </si>
  <si>
    <t>PP18Z   Umschriebene Entwicklungsstörungen oder andere …</t>
  </si>
  <si>
    <t>PP98Z   Neuropsychiatrische Nebendiagnose ohne …</t>
  </si>
  <si>
    <t>PP99Z   Keine neuropsychiatrische Neben- oder Hauptdiagnose</t>
  </si>
  <si>
    <t>Anlage 2b, teilstationär</t>
  </si>
  <si>
    <t>TA16Z   Krankheiten des Nervensystems oder zerebrovaskuläre …</t>
  </si>
  <si>
    <t>TA17Z   Andere psychosomatische Störungen</t>
  </si>
  <si>
    <t>TA18Z   Umschriebene Entwicklungsstörungen oder andere …</t>
  </si>
  <si>
    <t>TA98Z   Neuropsychiatrische Nebendiagnose ohne …</t>
  </si>
  <si>
    <t>TA99Z   Keine neuropsychiatrische Neben- oder Hauptdiagnose</t>
  </si>
  <si>
    <t>TK15Z   Organische Störungen, amnestisches Syndrom, …</t>
  </si>
  <si>
    <t>TK16Z   Krankheiten des Nervensystems oder zerebrovaskuläre …</t>
  </si>
  <si>
    <t>TK17Z   Andere psychosomatische Störungen</t>
  </si>
  <si>
    <t>TK18Z   Umschriebene Entwicklungsstörungen oder andere …</t>
  </si>
  <si>
    <t>TK98Z   Neuropsychiatrische Nebendiagnose ohne …</t>
  </si>
  <si>
    <t>TK99Z   Keine neuropsychiatrische Neben- oder Hauptdiagnose</t>
  </si>
  <si>
    <t xml:space="preserve">TP98Z   Neuropsychiatrische Nebendiagnose ohne </t>
  </si>
  <si>
    <t>TP99Z   Keine neuropsychiatrische Neben- oder Hauptdiagnose</t>
  </si>
  <si>
    <t>Anlage 6b, stationsäquivalent</t>
  </si>
  <si>
    <t>QA80Z StäB bei Erwachsenen</t>
  </si>
  <si>
    <t>QK80Z StäB bei Kindern und Jugendlichen</t>
  </si>
  <si>
    <t>11.1</t>
  </si>
  <si>
    <t>Mehr/-Mindererlöse aus der Abrechnung von unbewerteten PEPP (E3.3)</t>
  </si>
  <si>
    <t>Ermittlung der Mehr/-Mindererlöse aus der Abrechnung von Zu-/ Abschlägen nach § 5 BPflV, die nicht direkt über die Restlaufzeit ausgeglichen</t>
  </si>
  <si>
    <t>werden, für Aufnahmen im Zeitraum Nr. 6.1</t>
  </si>
  <si>
    <t>Entgelt</t>
  </si>
  <si>
    <t>berechneter Zu-/Abschlag
2018</t>
  </si>
  <si>
    <t>Summe berechnet</t>
  </si>
  <si>
    <r>
      <t xml:space="preserve">vereinbarter
Zu-/Abschlag 
2018
</t>
    </r>
    <r>
      <rPr>
        <sz val="8"/>
        <rFont val="Arial"/>
        <family val="2"/>
      </rPr>
      <t>PEPP4;2018 Sp. 4</t>
    </r>
  </si>
  <si>
    <t>Summe 
vereinbart</t>
  </si>
  <si>
    <t>12.1</t>
  </si>
  <si>
    <t>Mehr- /Mindererlöse aus der Abrechnung von Zu- /Abschlägen nach § 5 BPflV</t>
  </si>
  <si>
    <t>13.</t>
  </si>
  <si>
    <r>
      <t xml:space="preserve">Ermittlung der Mehr-/Mindererlöse aus der Abrechnung der ÜL 16/17 für BT ab 01.01.2017 </t>
    </r>
    <r>
      <rPr>
        <sz val="8"/>
        <color theme="1"/>
        <rFont val="Arial"/>
        <family val="2"/>
      </rPr>
      <t>(nur relevant für Umsteiger 2013, 2014, 2015 und 2016)</t>
    </r>
  </si>
  <si>
    <t>13.1</t>
  </si>
  <si>
    <r>
      <t xml:space="preserve">Ermittlung der Mehr-/Mindererlöse aus der Abrechnung der </t>
    </r>
    <r>
      <rPr>
        <b/>
        <sz val="10"/>
        <color theme="1"/>
        <rFont val="Arial"/>
        <family val="2"/>
      </rPr>
      <t>E1</t>
    </r>
    <r>
      <rPr>
        <sz val="10"/>
        <color theme="1"/>
        <rFont val="Arial"/>
        <family val="2"/>
      </rPr>
      <t>-</t>
    </r>
    <r>
      <rPr>
        <b/>
        <sz val="10"/>
        <color theme="1"/>
        <rFont val="Arial"/>
        <family val="2"/>
      </rPr>
      <t>ÜL 16/17</t>
    </r>
  </si>
  <si>
    <t>13.1.1</t>
  </si>
  <si>
    <t>Summe der abgerechneten effektiven BWR (DM) gemäß Anlagen 1a,  2a und 5</t>
  </si>
  <si>
    <t>PEPPV 2016 für BT ab 01.01.2017 bis Entlassung</t>
  </si>
  <si>
    <t>nachrichtlich: zugrundegelegte Berechnungstage (BT)</t>
  </si>
  <si>
    <t>13.1.2</t>
  </si>
  <si>
    <t>Summe der fiktiven effektiven BWR (DM) gemäß Anlagen 1a, 2a und 5</t>
  </si>
  <si>
    <t xml:space="preserve">PEPPV 2017 für BT ab 01.01.2017 bis Entlassung </t>
  </si>
  <si>
    <t>13.1.3</t>
  </si>
  <si>
    <r>
      <t xml:space="preserve">genehmigter krankenhausindividueller BEW 2017 m. A. </t>
    </r>
    <r>
      <rPr>
        <sz val="8"/>
        <color theme="1"/>
        <rFont val="Arial"/>
        <family val="2"/>
      </rPr>
      <t>(B1;2017 Nr. 18 Sp.4)</t>
    </r>
  </si>
  <si>
    <t>13.1.4</t>
  </si>
  <si>
    <t>Mehr-/Mindererlöse aus der Abrechnung der E1-ÜL 16/17</t>
  </si>
  <si>
    <t>Haupt-</t>
  </si>
  <si>
    <t xml:space="preserve">Seite:
</t>
  </si>
  <si>
    <t>abteilung</t>
  </si>
  <si>
    <t xml:space="preserve">Datum:
</t>
  </si>
  <si>
    <r>
      <t xml:space="preserve">E1 Aufstellung der mit Bewertungsrelationen bewerteten Entgelte für das Krankenhaus </t>
    </r>
    <r>
      <rPr>
        <b/>
        <vertAlign val="superscript"/>
        <sz val="10"/>
        <color indexed="8"/>
        <rFont val="Arial"/>
        <family val="2"/>
      </rPr>
      <t>1)</t>
    </r>
  </si>
  <si>
    <t>E1.1 Aufstellung der tagesbezogenen pauschalierenden Entgelte für die Psychiatrie und</t>
  </si>
  <si>
    <t xml:space="preserve">        Psychosomatik (PEPP) </t>
  </si>
  <si>
    <t>Nachrichtlich:</t>
  </si>
  <si>
    <t>PEPP</t>
  </si>
  <si>
    <t>Vergütungs- klasse</t>
  </si>
  <si>
    <r>
      <t>Fallzahl</t>
    </r>
    <r>
      <rPr>
        <vertAlign val="superscript"/>
        <sz val="10"/>
        <color indexed="8"/>
        <rFont val="Arial"/>
        <family val="2"/>
      </rPr>
      <t>2)</t>
    </r>
  </si>
  <si>
    <r>
      <t>Berechnungs-tage</t>
    </r>
    <r>
      <rPr>
        <vertAlign val="superscript"/>
        <sz val="10"/>
        <color indexed="8"/>
        <rFont val="Arial"/>
        <family val="2"/>
      </rPr>
      <t xml:space="preserve">3) </t>
    </r>
  </si>
  <si>
    <t>Bewertungs-relation/Tag</t>
  </si>
  <si>
    <r>
      <t xml:space="preserve">Summe der Bewertungsrelationen
</t>
    </r>
    <r>
      <rPr>
        <sz val="10"/>
        <rFont val="Arial"/>
        <family val="2"/>
      </rPr>
      <t>(Sp. 4 x Sp. 5)</t>
    </r>
  </si>
  <si>
    <t>Summe</t>
  </si>
  <si>
    <t xml:space="preserve">1)    Die Aufstellung ist für die folgenden Zeiträume jeweils gesondert wie folgt aufzustellen und </t>
  </si>
  <si>
    <t xml:space="preserve">        vorzulegen:</t>
  </si>
  <si>
    <t xml:space="preserve">        1. für das abgelaufene Kalenderjahr die Ist-Daten nach dem Entgeltkatalog des abgelaufenen Jahres; </t>
  </si>
  <si>
    <t xml:space="preserve">            frühestens ab dem Jahr der erstmaligen Systemanwendung </t>
  </si>
  <si>
    <t xml:space="preserve">            (Ziel: u.a. Ermittlung der endgültigen Erlösausgleiche);</t>
  </si>
  <si>
    <t xml:space="preserve">             bei Übermittlung von Daten nach den Entgeltkatalogen 2014 sind die Vorgaben </t>
  </si>
  <si>
    <t xml:space="preserve">            der AEB-Psych-Vereinbarung für den Vereinbarungszeitraum 2014 zu beachten,</t>
  </si>
  <si>
    <t xml:space="preserve">        2. für das laufende Kalenderjahr die Ist-Daten nach dem Entgeltkatalog des laufenden Jahres; </t>
  </si>
  <si>
    <t xml:space="preserve">            (Ziele: Darstellung der Ist-Daten sowie Ermittlung der  vorläufigen Erlösausgleiche);</t>
  </si>
  <si>
    <t xml:space="preserve">        3. für das laufende Kalenderjahr die Ist-Daten nach dem Entgeltkatalog für den Vereinbarungszeitraum </t>
  </si>
  <si>
    <t xml:space="preserve">            (Ziel: Grundlage für die Vereinbarung von Budget und Mehr- oder Minderleistungen),</t>
  </si>
  <si>
    <t xml:space="preserve">        4. für den Vereinbarungszeitraum die Forderung des Krankenhauses nach dem Entgeltkatalog für </t>
  </si>
  <si>
    <t xml:space="preserve">            den Vereinbarungszeitraum (Ziel: Grundlage für die Budgetvereinbarung).</t>
  </si>
  <si>
    <t xml:space="preserve">            Für die Leistungen von Belegabteilungen ist eine gesonderte Aufstellung vorzulegen. </t>
  </si>
  <si>
    <t xml:space="preserve">            Für noch ausstehende Ist-Daten des laufenden Kalenderjahres ist eine Hochrechnung zulässig.</t>
  </si>
  <si>
    <t xml:space="preserve">            Im Jahr der erstmaligen Systemanwendung ist die Aufstellung für alle ab dem 1. Januar </t>
  </si>
  <si>
    <t xml:space="preserve">            aufgenommenen Patienten bis zum Ende des Budgetzeitraumes (31.12.) vorzulegen.</t>
  </si>
  <si>
    <t xml:space="preserve">            Soweit in den Abrechnungsbestimmungen vorgegeben wird, dass die Jahresüberlieger </t>
  </si>
  <si>
    <t xml:space="preserve">            nach dem am Aufnahmetag geltenden Entgeltkatalog abgerechnet werden, </t>
  </si>
  <si>
    <t xml:space="preserve">            sind diese bei der Aufstellung der Ist-Daten nach den Nummern 1 und 2 zusätzlich</t>
  </si>
  <si>
    <t xml:space="preserve">            gesondert in der Struktur des Abschnitts E1.1 bzw. E1.2 auszuweisen:</t>
  </si>
  <si>
    <t xml:space="preserve">            -  Bei der Aufstellung für das abgelaufene Kalenderjahr gemäß Nr. 1 </t>
  </si>
  <si>
    <t xml:space="preserve">               nach dem für die Abrechnung maßgeblichen Katalog (Katalog des Vorjahres) und </t>
  </si>
  <si>
    <t xml:space="preserve">               nach dem Entgeltkatalog des abgelaufenen Jahres (nach Überleitung).</t>
  </si>
  <si>
    <t xml:space="preserve">             - Bei der Aufstellung für das laufende Kalenderjahr gemäß Nr. 2 nach dem für die Abrechnung</t>
  </si>
  <si>
    <t xml:space="preserve">               maßgeblichen Katalog (Katalog des Vorjahres) und nach dem Entgeltkatalog </t>
  </si>
  <si>
    <t xml:space="preserve">               des laufenden Jahres (nach Überleitung).</t>
  </si>
  <si>
    <t xml:space="preserve">2)    Es gelten die Vorgaben der Abrechnungsbestimmungen. Die Spalte 3 braucht für die Forderung </t>
  </si>
  <si>
    <t xml:space="preserve">       des Vereinbarungszeitraumes nicht ausgefüllt werden. Diese Spalte ist nur für die Ist-Daten </t>
  </si>
  <si>
    <t xml:space="preserve">       des abgelaufenen Kalenderjahres und die Ist-Daten des laufenden Kalenderjahres </t>
  </si>
  <si>
    <t xml:space="preserve">       (ggf. Hochrechnung) auszufüllen.</t>
  </si>
  <si>
    <t xml:space="preserve">3)    Alle Berechnungstage innerhalb des Budgetzeitraumes (01.01.-31.12) unabhängig von der Aufnahme </t>
  </si>
  <si>
    <t xml:space="preserve">       oder Entlassung; im Jahr der erstmaligen Systemanwendung für alle ab dem 1. Januar </t>
  </si>
  <si>
    <t xml:space="preserve">       aufgenommenen Patienten.</t>
  </si>
  <si>
    <t>PA01A</t>
  </si>
  <si>
    <t>PA01B</t>
  </si>
  <si>
    <t>PA02A</t>
  </si>
  <si>
    <t>PA02B</t>
  </si>
  <si>
    <t>PA02C</t>
  </si>
  <si>
    <t>PA02D</t>
  </si>
  <si>
    <t>PA03A</t>
  </si>
  <si>
    <t>PA03B</t>
  </si>
  <si>
    <t>PA04A</t>
  </si>
  <si>
    <t>PA04B</t>
  </si>
  <si>
    <t>PA04C</t>
  </si>
  <si>
    <t>PA14A</t>
  </si>
  <si>
    <t>PA14B</t>
  </si>
  <si>
    <t>PA15A</t>
  </si>
  <si>
    <t>PA15B</t>
  </si>
  <si>
    <t>PA15C</t>
  </si>
  <si>
    <t>PP04A</t>
  </si>
  <si>
    <t>PP04B</t>
  </si>
  <si>
    <t>PP14Z</t>
  </si>
  <si>
    <t>TA02Z</t>
  </si>
  <si>
    <t>TA19Z</t>
  </si>
  <si>
    <t>TA20Z</t>
  </si>
  <si>
    <t>TP20Z</t>
  </si>
  <si>
    <t xml:space="preserve">E1.2 Aufstellung der ergänzenden Tagesentgelte (ET) </t>
  </si>
  <si>
    <t>ET-Nr.</t>
  </si>
  <si>
    <r>
      <t>Anzahl/                Berechnungs-tage</t>
    </r>
    <r>
      <rPr>
        <vertAlign val="superscript"/>
        <sz val="10"/>
        <color indexed="8"/>
        <rFont val="Arial"/>
        <family val="2"/>
      </rPr>
      <t xml:space="preserve">3) </t>
    </r>
  </si>
  <si>
    <t>Bewertungsrelation/Tag</t>
  </si>
  <si>
    <r>
      <t xml:space="preserve">Summe der Bewertungsrelationen
</t>
    </r>
    <r>
      <rPr>
        <sz val="10"/>
        <rFont val="Arial"/>
        <family val="2"/>
      </rPr>
      <t>(Sp.2 x Sp. 3)</t>
    </r>
  </si>
  <si>
    <t>ET01.04</t>
  </si>
  <si>
    <t>ET01.06</t>
  </si>
  <si>
    <t>ET02.03</t>
  </si>
  <si>
    <t>ET02.04</t>
  </si>
  <si>
    <t>ET02.05</t>
  </si>
  <si>
    <t>abteilung:</t>
  </si>
  <si>
    <t>§ 6 Abs. 1</t>
  </si>
  <si>
    <t>BPflV</t>
  </si>
  <si>
    <r>
      <t xml:space="preserve">E3 Aufstellung der nach § 6 Bundespflegesatzverordnung krankenhausindividuell verhandelten Entgelte </t>
    </r>
    <r>
      <rPr>
        <b/>
        <vertAlign val="superscript"/>
        <sz val="10"/>
        <rFont val="Arial"/>
        <family val="2"/>
      </rPr>
      <t xml:space="preserve">1) </t>
    </r>
  </si>
  <si>
    <r>
      <t>E3.2  Aufstellung der Zusatzentgelte</t>
    </r>
    <r>
      <rPr>
        <b/>
        <vertAlign val="superscript"/>
        <sz val="10"/>
        <rFont val="Arial"/>
        <family val="2"/>
      </rPr>
      <t xml:space="preserve"> 2)</t>
    </r>
  </si>
  <si>
    <t xml:space="preserve">Zusatzentgelt 
nach § 6 BPflV </t>
  </si>
  <si>
    <r>
      <t xml:space="preserve">Entgelt-
schlüssel nach 
§ 301 SGB V </t>
    </r>
    <r>
      <rPr>
        <vertAlign val="superscript"/>
        <sz val="11"/>
        <rFont val="Arial"/>
        <family val="2"/>
      </rPr>
      <t>4)</t>
    </r>
  </si>
  <si>
    <t xml:space="preserve">OPS-Kode </t>
  </si>
  <si>
    <r>
      <t xml:space="preserve">Anzahl </t>
    </r>
    <r>
      <rPr>
        <vertAlign val="superscript"/>
        <sz val="11"/>
        <rFont val="Arial"/>
        <family val="2"/>
      </rPr>
      <t>5)</t>
    </r>
  </si>
  <si>
    <t>Entgelt-
höhe</t>
  </si>
  <si>
    <t>Erlös-
summe
(Sp. 4x5)</t>
  </si>
  <si>
    <t>Summe:</t>
  </si>
  <si>
    <t xml:space="preserve">1)  Die Aufstellung ist unter Beachtung der Vorgaben von Fußnote 2 für die folgenden Zeiträume jeweils </t>
  </si>
  <si>
    <t xml:space="preserve">     gesondert wie folgt aufzustellen und vorzulegen:</t>
  </si>
  <si>
    <t xml:space="preserve">       - für das abgelaufene Kalenderjahr die Ist-Daten nach den vereinbarten Entgelten des </t>
  </si>
  <si>
    <t xml:space="preserve">          abgelaufenen Jahres; frühestens ab dem Jahr der erstmaligen Systemanwendung (Ziel: u.a. Ermittlung </t>
  </si>
  <si>
    <t xml:space="preserve">         der endgültigen Erlösausgleiche), </t>
  </si>
  <si>
    <t xml:space="preserve">      - für das laufende Kalenderjahr die (ggf. hochgerechneten ) Ist-Daten nach den vereinbarten Entgelten </t>
  </si>
  <si>
    <t xml:space="preserve">         des laufenden Jahres; frühestens ab dem Jahr der erstmaligen Systemanwendung (Ziele:</t>
  </si>
  <si>
    <t xml:space="preserve">          Darstellung der Ist-Daten sowie Ermittlung der vorläufigen Erlösausgleiche),</t>
  </si>
  <si>
    <t xml:space="preserve">      - für den Vereinbarungszeitraum die Forderung des Krankenhauses nach den geforderten Entgelten für </t>
  </si>
  <si>
    <t xml:space="preserve">        den Vereinbarungszeitraum (Ziel: Darstellung für die Budgetvereinbarung).</t>
  </si>
  <si>
    <t xml:space="preserve">         Für die Leistungen von Belegabteilungen ist eine gesonderte Aufstellung vorzulegen.</t>
  </si>
  <si>
    <t xml:space="preserve">         Im Jahr der erstmaligen Systemanwendung ist die Aufstellung für alle ab dem 1. Januar aufgenommenen </t>
  </si>
  <si>
    <t xml:space="preserve">         Patienten bis zum Ende des Budgetzeitraumes (31.12.) vorzulegen.</t>
  </si>
  <si>
    <t xml:space="preserve">2)  Jeweils gesonderte Aufstellung und Vorlage für Entgeltvereinbarungen nach § 6 Absatz 1 oder </t>
  </si>
  <si>
    <t xml:space="preserve">        Absatz 2 BPflV. </t>
  </si>
  <si>
    <t>4)   nur anzugeben, soweit vorhanden</t>
  </si>
  <si>
    <t xml:space="preserve">5)   Bei selten erbrachten Leistungen ist es möglich, eine Anzahl von "0" zu vereinbaren, um im Fall der </t>
  </si>
  <si>
    <t xml:space="preserve">        Leistungserbringung eine sachgerechte Entgelthöhe abrechnen und eine realistische Erlössumme </t>
  </si>
  <si>
    <t xml:space="preserve">        vereinbaren zu können.</t>
  </si>
  <si>
    <t>6)   Hinsichtlich der Fallzählung gelten die Vorgaben der Abrechnungsbestimmungen.</t>
  </si>
  <si>
    <t>7)   Berechnungstage nach den Vorgaben der Abrechnungsbestimmungen.</t>
  </si>
  <si>
    <t>8-630.2</t>
  </si>
  <si>
    <t>8-630.3</t>
  </si>
  <si>
    <t>6-006.a*</t>
  </si>
  <si>
    <r>
      <t xml:space="preserve">E3.3  Aufstellung der tagesbezogenen Entgelte </t>
    </r>
    <r>
      <rPr>
        <b/>
        <vertAlign val="superscript"/>
        <sz val="10"/>
        <rFont val="Arial"/>
        <family val="2"/>
      </rPr>
      <t>2)7)</t>
    </r>
  </si>
  <si>
    <r>
      <t>Entgelt nach 
§ 6 BPflV</t>
    </r>
    <r>
      <rPr>
        <vertAlign val="superscript"/>
        <sz val="11"/>
        <rFont val="Arial"/>
        <family val="2"/>
      </rPr>
      <t xml:space="preserve"> </t>
    </r>
  </si>
  <si>
    <r>
      <t xml:space="preserve">Fallzahl </t>
    </r>
    <r>
      <rPr>
        <vertAlign val="superscript"/>
        <sz val="11"/>
        <rFont val="Arial"/>
        <family val="2"/>
      </rPr>
      <t>6)</t>
    </r>
  </si>
  <si>
    <r>
      <t>Tage</t>
    </r>
    <r>
      <rPr>
        <sz val="10"/>
        <rFont val="Calibri"/>
        <family val="2"/>
      </rPr>
      <t>⁷⁾</t>
    </r>
  </si>
  <si>
    <t>Entgelthöhe</t>
  </si>
  <si>
    <t xml:space="preserve">1)    Die Aufstellung ist unter Beachtung der Vorgaben von Fußnote 2 für die folgenden Zeiträume jeweils </t>
  </si>
  <si>
    <t xml:space="preserve">        gesondert wie folgt aufzustellen und vorzulegen:</t>
  </si>
  <si>
    <t xml:space="preserve">      - für das abgelaufene Kalenderjahr die Ist-Daten nach den vereinbarten Entgelten des </t>
  </si>
  <si>
    <t xml:space="preserve">        abgelaufenen Jahres; frühestens ab dem Jahr der erstmaligen Systemanwendung (Ziel: u.a. </t>
  </si>
  <si>
    <t xml:space="preserve">        Ermittlung der endgültigen Erlösausgleiche), </t>
  </si>
  <si>
    <t xml:space="preserve">      - für das laufende Kalenderjahr die (ggf. hochgerechneten ) Ist-Daten nach den vereinbarten </t>
  </si>
  <si>
    <t xml:space="preserve">        Entgelten des laufenden Jahres; frühestens ab dem Jahr der erstmaligen Systemanwendung (Ziele:</t>
  </si>
  <si>
    <t xml:space="preserve">        Darstellung der Ist-Daten sowie Ermittlung der vorläufigen Erlösausgleiche),</t>
  </si>
  <si>
    <t xml:space="preserve">      - für den Vereinbarungszeitraum die Forderung des Krankenhauses nach den geforderten Entgelten </t>
  </si>
  <si>
    <t xml:space="preserve">        für den Vereinbarungszeitraum (Ziel: Darstellung für die Budgetvereinbarung).</t>
  </si>
  <si>
    <t xml:space="preserve">        Für die Leistungen von Belegabteilungen ist eine gesonderte Aufstellung vorzulegen.</t>
  </si>
  <si>
    <t xml:space="preserve">        Im Jahr der erstmaligen Systemanwendung ist die Aufstellung für alle ab dem 1. Januar aufgenommenen </t>
  </si>
  <si>
    <t xml:space="preserve">        Patienten bis zum Ende des Budgetzeitraumes (31.12.) vorzulegen.</t>
  </si>
  <si>
    <t xml:space="preserve">2)    Jeweils gesonderte Aufstellung und Vorlage für Entgeltvereinbarungen nach § 6 Absatz 1 oder </t>
  </si>
  <si>
    <t xml:space="preserve">         Absatz 2 BPflV. </t>
  </si>
  <si>
    <t>4)    nur anzugeben, soweit vorhanden</t>
  </si>
  <si>
    <t>6)    Hinsichtlich der Fallzählung gelten die Vorgaben der Abrechnungsbestimmungen.</t>
  </si>
  <si>
    <t>Überlieger</t>
  </si>
  <si>
    <r>
      <t xml:space="preserve">E1 Aufstellung der mit Bewertungsrelationen bewerteten Entgelte für das Krankenhaus </t>
    </r>
    <r>
      <rPr>
        <vertAlign val="superscript"/>
        <sz val="10"/>
        <color indexed="8"/>
        <rFont val="Arial"/>
        <family val="2"/>
      </rPr>
      <t>1)</t>
    </r>
  </si>
  <si>
    <t>Ist-Daten 2015</t>
  </si>
  <si>
    <t>Katalog 2015</t>
  </si>
  <si>
    <t>ET01.01</t>
  </si>
  <si>
    <t>ET02.01</t>
  </si>
  <si>
    <t>ET02.02</t>
  </si>
  <si>
    <t>Katalog 2016</t>
  </si>
  <si>
    <t>P003B</t>
  </si>
  <si>
    <t>P003C</t>
  </si>
  <si>
    <t>PP10A</t>
  </si>
  <si>
    <t>PP10B</t>
  </si>
  <si>
    <t>Ist-Daten 2016</t>
  </si>
  <si>
    <t>ET01.05</t>
  </si>
  <si>
    <t>ZP2016-01.01</t>
  </si>
  <si>
    <t>ZP2016-01.02</t>
  </si>
  <si>
    <t>ZP2016-26</t>
  </si>
  <si>
    <t>mit Entg. 2016</t>
  </si>
  <si>
    <t>PA18Z</t>
  </si>
  <si>
    <t>PP15Z</t>
  </si>
  <si>
    <t>TA18Z</t>
  </si>
  <si>
    <t xml:space="preserve">1) Die Aufstellung ist unter Beachtung der Vorgaben von Fußnote 2 für die folgenden Zeiträume jeweils
   </t>
  </si>
  <si>
    <t xml:space="preserve">      gesondert wie folgt aufzustellen und vorzulegen:</t>
  </si>
  <si>
    <t xml:space="preserve">   - für das abgelaufene Kalenderjahr die Ist-Daten nach den vereinbarten Entgelten </t>
  </si>
  <si>
    <t xml:space="preserve">      des abgelaufenen Jahres;  frühestens ab dem Jahr der erstmaligen Systemanwendung</t>
  </si>
  <si>
    <t xml:space="preserve">      (Ziel: u.a. Ermittlung der endgültigen Erlösausgleiche),   </t>
  </si>
  <si>
    <t xml:space="preserve">   - für das laufende Kalenderjahr die  (ggf. hochgerechneten )</t>
  </si>
  <si>
    <t xml:space="preserve">      Ist-Daten nach den vereinbarten Entgelten des laufenden Jahres; </t>
  </si>
  <si>
    <t xml:space="preserve">      frühestens ab dem Jahr der erstmaligen Systemanwendung</t>
  </si>
  <si>
    <t xml:space="preserve">      (Ziele:  Darstellung  der Ist-Daten sowie Ermittlung der vorläufigen Erlösausgleiche), </t>
  </si>
  <si>
    <t xml:space="preserve">  - für den Vereinbarungszeitraum die Forderung des Krankenhauses nach den geforderten Entgelten für </t>
  </si>
  <si>
    <t xml:space="preserve">     den Vereinbarungszeitraum  (Ziel: Darstellung für die Budgetvereinbarung).</t>
  </si>
  <si>
    <t xml:space="preserve">     Für die Leistungen von Belegabteilungen ist eine gesonderte Aufstellung vorzulegen.</t>
  </si>
  <si>
    <t xml:space="preserve">     Im Jahr der erstmaligen Systemanwendung ist die Aufstellung für alle ab dem 1. Januar
    </t>
  </si>
  <si>
    <t xml:space="preserve">     aufgenommenen Patienten bis zum Ende des Budgetzeitraumes (31.12.) vorzulegen.</t>
  </si>
  <si>
    <t xml:space="preserve">2) Jeweils gesonderte Aufstellung und Vorlage für Entgeltvereinbarungen </t>
  </si>
  <si>
    <t xml:space="preserve">     nach § 6 Absatz 1 oder Absatz 2 BPflV.   </t>
  </si>
  <si>
    <t>4) nur anzugeben, soweit vorhanden</t>
  </si>
  <si>
    <t xml:space="preserve">6) Hinsichtlich der Fallzählung gelten die Vorgaben der Abrechnungsbestimmungen. </t>
  </si>
  <si>
    <t>7) Die Vereinbarung von tagesbezogenen Entgelten kann auch nach Vergütungsstufen differenzieren.</t>
  </si>
  <si>
    <t xml:space="preserve">     In diesem Fall sind die entsprechenden Angeben analog zu den bewerteten tagesbezogenen Entgelten zu ergänzen.</t>
  </si>
  <si>
    <t>Ist-Daten 2017</t>
  </si>
  <si>
    <t>Katalog 2017</t>
  </si>
  <si>
    <t>ZP2017-01.01</t>
  </si>
  <si>
    <t>ZP2017-01.02</t>
  </si>
  <si>
    <t>ZP2017-26</t>
  </si>
  <si>
    <t>6-006a*</t>
  </si>
  <si>
    <t>mit Entg. 2017</t>
  </si>
  <si>
    <t>PA16Z</t>
  </si>
  <si>
    <t>PP18Z</t>
  </si>
  <si>
    <t>Katalog 2018</t>
  </si>
  <si>
    <t>L1</t>
  </si>
  <si>
    <t>lfd. Nr.</t>
  </si>
  <si>
    <t>Belegungsdaten</t>
  </si>
  <si>
    <t>Ist-Daten des abgelaufenen Geschäftsjahres</t>
  </si>
  <si>
    <t>Vereinbarung
für den laufenden 
Pflegesatzzeitraum</t>
  </si>
  <si>
    <t>Pflegesatzzeitraum</t>
  </si>
  <si>
    <r>
      <t xml:space="preserve">Vereinbarung </t>
    </r>
    <r>
      <rPr>
        <vertAlign val="superscript"/>
        <sz val="8"/>
        <rFont val="Arial"/>
        <family val="2"/>
      </rPr>
      <t>2)</t>
    </r>
  </si>
  <si>
    <t>Planbetten mit Intensiv</t>
  </si>
  <si>
    <t>Planbetten ohne Intensiv</t>
  </si>
  <si>
    <t>Nutzungsgrad der Planbetten</t>
  </si>
  <si>
    <r>
      <t xml:space="preserve">BT im Budgetbereich </t>
    </r>
    <r>
      <rPr>
        <vertAlign val="superscript"/>
        <sz val="10"/>
        <rFont val="Arial"/>
        <family val="2"/>
      </rPr>
      <t>4)</t>
    </r>
  </si>
  <si>
    <r>
      <t xml:space="preserve">davon: BT für Pat. mit SE </t>
    </r>
    <r>
      <rPr>
        <vertAlign val="superscript"/>
        <sz val="10"/>
        <rFont val="Arial"/>
        <family val="2"/>
      </rPr>
      <t>8)</t>
    </r>
  </si>
  <si>
    <t>davon: BT für teilstat. Patienten</t>
  </si>
  <si>
    <t>Verweildauer [(Nr. 4 ./. Nr. 6]: Nr. 13)</t>
  </si>
  <si>
    <r>
      <t xml:space="preserve">Belegungstage FP-Bereich </t>
    </r>
    <r>
      <rPr>
        <vertAlign val="superscript"/>
        <sz val="10"/>
        <rFont val="Arial"/>
        <family val="2"/>
      </rPr>
      <t>9)</t>
    </r>
  </si>
  <si>
    <r>
      <t xml:space="preserve">Aufnahmen </t>
    </r>
    <r>
      <rPr>
        <vertAlign val="superscript"/>
        <sz val="10"/>
        <rFont val="Arial"/>
        <family val="2"/>
      </rPr>
      <t>10)</t>
    </r>
  </si>
  <si>
    <r>
      <t xml:space="preserve">Entlassungen </t>
    </r>
    <r>
      <rPr>
        <vertAlign val="superscript"/>
        <sz val="10"/>
        <rFont val="Arial"/>
        <family val="2"/>
      </rPr>
      <t>10)</t>
    </r>
  </si>
  <si>
    <t>davon: Verlegungen nach außen</t>
  </si>
  <si>
    <t>Fälle mit nur vorstat. Behandlung</t>
  </si>
  <si>
    <r>
      <t xml:space="preserve">Vollstat. Fälle im Budgetbereich </t>
    </r>
    <r>
      <rPr>
        <vertAlign val="superscript"/>
        <sz val="10"/>
        <rFont val="Arial"/>
        <family val="2"/>
      </rPr>
      <t>11)</t>
    </r>
  </si>
  <si>
    <t>davon: Kurzlieger bis einschl. 3 BT</t>
  </si>
  <si>
    <t>davon: mit vorstat. Behandlung</t>
  </si>
  <si>
    <t>davon: mit nachstat. Behandlung</t>
  </si>
  <si>
    <t>davon: mit teilstat. Behandlung</t>
  </si>
  <si>
    <r>
      <t xml:space="preserve">Teilstat. Fälle im Budgetbereich </t>
    </r>
    <r>
      <rPr>
        <vertAlign val="superscript"/>
        <sz val="10"/>
        <rFont val="Arial"/>
        <family val="2"/>
      </rPr>
      <t>11a)</t>
    </r>
  </si>
  <si>
    <t>(aufgehoben)</t>
  </si>
  <si>
    <t xml:space="preserve">Vom Krankenhaus für die Verhandlung nicht vorzulegen. Die Spalte "Vereinbarung" für den Pflegesatzzeitraum ist </t>
  </si>
  <si>
    <t xml:space="preserve">Grundlage für den Krankenhausvergleich nach § 5 BPflV. Die für die Pflegesatzvereinbarung wesentlichen Ergebnisse </t>
  </si>
  <si>
    <t>sind von den Vertragsparteien gemeinsam festzulegen; das Krankenhaus nimmt eine sachgerechte Untergliederung vor.</t>
  </si>
  <si>
    <t>4)</t>
  </si>
  <si>
    <t xml:space="preserve">BT = Berechnungstag; Berechnungstage sind die nach § 14 Abs. 2 und 7 BPflV zu berechnenden Tage für die </t>
  </si>
  <si>
    <t>voll- und teilstationäre Behandlung</t>
  </si>
  <si>
    <t>8)</t>
  </si>
  <si>
    <t>9)</t>
  </si>
  <si>
    <t>10)</t>
  </si>
  <si>
    <t>Nur Aufnahmen und Entlassungen für vollstationär behandelte Patienten</t>
  </si>
  <si>
    <t>11)</t>
  </si>
  <si>
    <t xml:space="preserve">Vollstationäre Fälle im Budgetbereich = (Aufnahmen + Entlassungen): 2. Ohne interne Verlegungen. Fälle mit nur vorstationärer Behandlung </t>
  </si>
  <si>
    <t xml:space="preserve">werden nicht einbezogen. </t>
  </si>
  <si>
    <t>Folgende Leistungsverläufe bei der Behandlung des Patienten werden nur als vollstationärer Fall gezählt:</t>
  </si>
  <si>
    <t xml:space="preserve"> - Unterbrechung der Behandlung durch Beurlaubung,</t>
  </si>
  <si>
    <t xml:space="preserve"> - Wiederaufnahme eines Patienten, bei der nur ein Wochenende zwischen ihr und der vorhergehenden Entlassung liegt,</t>
  </si>
  <si>
    <t xml:space="preserve"> - Kombination von voll- und teilstationärer Behandlung</t>
  </si>
  <si>
    <t xml:space="preserve"> - Kombination von vor-, voll- und nachstationärer Behandlung.</t>
  </si>
  <si>
    <t xml:space="preserve">Eine zusätzliche Zählung als teilstationärer Fall unter lfd. Nr. 18 ist nicht zulässig. Fälle mit Fallpauschalen (lfd. Nr. 19) werden nach Überschreitung der </t>
  </si>
  <si>
    <t>Grenz-Verweildauer im Budgetbereich nicht zusätzlich gezählt</t>
  </si>
  <si>
    <t>11a)</t>
  </si>
  <si>
    <t xml:space="preserve">Teilstationäre Fälle im Budgetbereich: Patienten, die wegen derselben Erkrankung regelmäßig oder mehrfach behandelt werden, </t>
  </si>
  <si>
    <r>
      <t xml:space="preserve">werden je Quartal als ein Fall </t>
    </r>
    <r>
      <rPr>
        <sz val="8"/>
        <rFont val="Arial"/>
        <family val="2"/>
      </rPr>
      <t>gezählt</t>
    </r>
  </si>
  <si>
    <t>PSZ    01.01.2018-31.12.2018</t>
  </si>
  <si>
    <t>L2</t>
  </si>
  <si>
    <r>
      <t xml:space="preserve">Personal des Krankenhauses </t>
    </r>
    <r>
      <rPr>
        <b/>
        <vertAlign val="superscript"/>
        <sz val="10"/>
        <rFont val="Arial"/>
        <family val="2"/>
      </rPr>
      <t>12)</t>
    </r>
  </si>
  <si>
    <t>Personalgruppen</t>
  </si>
  <si>
    <r>
      <t xml:space="preserve">Durchschnittlich beschäftigte Vollkräfte </t>
    </r>
    <r>
      <rPr>
        <vertAlign val="superscript"/>
        <sz val="8"/>
        <rFont val="Arial"/>
        <family val="2"/>
      </rPr>
      <t>13)</t>
    </r>
  </si>
  <si>
    <t>Durchschn. Wert je VK
von K1
- in Euro -</t>
  </si>
  <si>
    <t>lfd. Pflegesatzzeitraum</t>
  </si>
  <si>
    <t>Ärztlicher Dienst</t>
  </si>
  <si>
    <t>Pflegedienst</t>
  </si>
  <si>
    <t>Medizinisch-technischer Dienst</t>
  </si>
  <si>
    <t>Funktionsdienst</t>
  </si>
  <si>
    <t>Klinisches Hauspersonal</t>
  </si>
  <si>
    <t>Wirtschafts- u. Versorgungsdienst</t>
  </si>
  <si>
    <r>
      <t xml:space="preserve">Technischer Dienst </t>
    </r>
    <r>
      <rPr>
        <vertAlign val="superscript"/>
        <sz val="10"/>
        <rFont val="Arial"/>
        <family val="2"/>
      </rPr>
      <t>14)</t>
    </r>
  </si>
  <si>
    <t>Verwaltungsdienst</t>
  </si>
  <si>
    <t>Sonderdienste</t>
  </si>
  <si>
    <t>Sonstiges Personal</t>
  </si>
  <si>
    <t>Krankenhaus insgesamt</t>
  </si>
  <si>
    <t>Ausbildungsstätten</t>
  </si>
  <si>
    <t>nachrichtl. Auszubild. Krankenpflege</t>
  </si>
  <si>
    <t>12)</t>
  </si>
  <si>
    <t>Personal des Krankenhauses für die voll- und teilstationäre sowie die vor- und nachstationäre Behandlung.</t>
  </si>
  <si>
    <t>13)</t>
  </si>
  <si>
    <t>Teilzeitkräfte sind in Vollzeitkräfte umzurechnen</t>
  </si>
  <si>
    <t>14)</t>
  </si>
  <si>
    <t xml:space="preserve">Technischer Dienst einschließlich Instandhaltung. Bei Abteilungspflegesätzen nach § 13 Abs. 2 BPflV ist nur der Anteil für </t>
  </si>
  <si>
    <t>medizinisch-technische Geräte anzugeben</t>
  </si>
  <si>
    <t>L 3 Belegungsdaten der Fachabteilung</t>
  </si>
  <si>
    <t>Nebenrechnung</t>
  </si>
  <si>
    <t>Fälle nur mit vorstat. Behandlung</t>
  </si>
  <si>
    <r>
      <t xml:space="preserve">Vollstat. Fälle im Budgetbereich </t>
    </r>
    <r>
      <rPr>
        <vertAlign val="superscript"/>
        <sz val="10"/>
        <rFont val="Arial"/>
        <family val="2"/>
      </rPr>
      <t>15)</t>
    </r>
  </si>
  <si>
    <t>davon: Kurzlieger bis einsch. 3 BT</t>
  </si>
  <si>
    <t>15)</t>
  </si>
  <si>
    <t>Mit internen Verlegungen; vgl. Fußnote 11.</t>
  </si>
  <si>
    <t>Fußnote 11:</t>
  </si>
  <si>
    <t xml:space="preserve">Vollstationäre Fälle im Budgetbereich = (Aufnahmen + Entlassungen): 2. Ohne interne Verlegungen. Fälle mit nur vorstationärer Behandlung werden nicht einbezogen. </t>
  </si>
  <si>
    <t xml:space="preserve"> Folgende Leistungsverläufe bei der Behandlung des Patienten werden  nur als vollstationärer Fall gezählt:</t>
  </si>
  <si>
    <t>Psychiatrie</t>
  </si>
  <si>
    <t>Kalkulaton von Budget und Pflegesätzen</t>
  </si>
  <si>
    <t>K1</t>
  </si>
  <si>
    <t>Vereinbarung für den lfd. Pflegesatzzeitraum</t>
  </si>
  <si>
    <r>
      <t xml:space="preserve">Tage insges.: </t>
    </r>
    <r>
      <rPr>
        <vertAlign val="superscript"/>
        <sz val="10"/>
        <rFont val="Arial"/>
        <family val="2"/>
      </rPr>
      <t>7)</t>
    </r>
  </si>
  <si>
    <t>Kostenarten</t>
  </si>
  <si>
    <t>Basispflegesatz
nach § 13 Abs. 3</t>
  </si>
  <si>
    <r>
      <t xml:space="preserve">Innerbetriebliche Leistungs-
verrechnung </t>
    </r>
    <r>
      <rPr>
        <vertAlign val="superscript"/>
        <sz val="10"/>
        <rFont val="Arial"/>
        <family val="2"/>
      </rPr>
      <t>18)</t>
    </r>
    <r>
      <rPr>
        <sz val="10"/>
        <rFont val="Arial"/>
        <family val="2"/>
      </rPr>
      <t xml:space="preserve">
- insgesamt - </t>
    </r>
  </si>
  <si>
    <t>Abteilungspflege-
sätze nach § 13 Abs. 2
 Satz 1 sowie Abs. 4
  - insgesamt -</t>
  </si>
  <si>
    <r>
      <t xml:space="preserve">Pflegesätze nach
§ 13 Abs. 2 Satz 2 </t>
    </r>
    <r>
      <rPr>
        <sz val="10"/>
        <rFont val="Arial"/>
        <family val="2"/>
      </rPr>
      <t>sowie Abs. 4
- insgesamt -</t>
    </r>
  </si>
  <si>
    <r>
      <t xml:space="preserve">Euro je Tag </t>
    </r>
    <r>
      <rPr>
        <vertAlign val="superscript"/>
        <sz val="10"/>
        <rFont val="Arial"/>
        <family val="2"/>
      </rPr>
      <t>7)</t>
    </r>
    <r>
      <rPr>
        <sz val="10"/>
        <rFont val="Arial"/>
        <family val="2"/>
      </rPr>
      <t xml:space="preserve">
(Sp. 2 - 5)</t>
    </r>
  </si>
  <si>
    <t>Med.-technischer Dienst</t>
  </si>
  <si>
    <t>Wirtsch.- und Versorg.sdienst</t>
  </si>
  <si>
    <t>Nicht zurechenbare Pers.ko.</t>
  </si>
  <si>
    <t>Personalkosten insgesamt</t>
  </si>
  <si>
    <t>Lebensm. u. bezog. Leistungen</t>
  </si>
  <si>
    <t>Medizinischer Bedarf</t>
  </si>
  <si>
    <r>
      <t>Wasser</t>
    </r>
    <r>
      <rPr>
        <vertAlign val="superscript"/>
        <sz val="10"/>
        <rFont val="Arial"/>
        <family val="2"/>
      </rPr>
      <t>19)</t>
    </r>
    <r>
      <rPr>
        <sz val="10"/>
        <rFont val="Arial"/>
        <family val="2"/>
      </rPr>
      <t>, Energie, Brennstoffe</t>
    </r>
  </si>
  <si>
    <t>Wirtschaftsbedarf</t>
  </si>
  <si>
    <t>Verwaltungsbedarf</t>
  </si>
  <si>
    <t>Zentrale Verwaltgs.dienste</t>
  </si>
  <si>
    <t>Zentrale Gemeinsch.dienste</t>
  </si>
  <si>
    <t>Steuern, Abgaben, Vers.</t>
  </si>
  <si>
    <r>
      <t>Instandhaltung</t>
    </r>
    <r>
      <rPr>
        <vertAlign val="superscript"/>
        <sz val="10"/>
        <rFont val="Arial"/>
        <family val="2"/>
      </rPr>
      <t>20)</t>
    </r>
  </si>
  <si>
    <r>
      <t>Gebrauchsgüter</t>
    </r>
    <r>
      <rPr>
        <vertAlign val="superscript"/>
        <sz val="10"/>
        <rFont val="Arial"/>
        <family val="2"/>
      </rPr>
      <t>21)</t>
    </r>
  </si>
  <si>
    <t>Sonstiges</t>
  </si>
  <si>
    <t>Sachkosten insgesamt</t>
  </si>
  <si>
    <t>Innerbetriebl. Leistungsverr.</t>
  </si>
  <si>
    <t>Zinsen für Betr.mittelkredite</t>
  </si>
  <si>
    <t>7)</t>
  </si>
  <si>
    <t>Technischer Dienst einschließlich Instandhaltung. Bei Abteilungspflegesätzen nach § 13 Abs. 2 BPflV ist nur der Anteil für medininisch-technische Geräte anzugeben</t>
  </si>
  <si>
    <t>18)</t>
  </si>
  <si>
    <r>
      <t>Innerbetriebliche Leistungsverrechnung für</t>
    </r>
    <r>
      <rPr>
        <sz val="8"/>
        <rFont val="Arial"/>
        <family val="2"/>
      </rPr>
      <t xml:space="preserve"> medizinische Institutionen (Kostenstellengruppe 92 sowie Schreibkräfte und sonstiges Personal des </t>
    </r>
  </si>
  <si>
    <r>
      <t>medizinisch-technischen Dienstes und Funktionsdienstes)</t>
    </r>
    <r>
      <rPr>
        <sz val="8"/>
        <rFont val="Arial"/>
        <family val="2"/>
      </rPr>
      <t xml:space="preserve">. Hier sind Kosten des diesen Bereichen </t>
    </r>
  </si>
  <si>
    <t xml:space="preserve">zugeordneten Personals sowie anteilige Kosten des Personals bettenführender Abteilungen, soweit dieses in den zentralisierten Bereich tätig ist, auszuweisen. </t>
  </si>
  <si>
    <t xml:space="preserve">Dies gilt auch für entsprechende Leistungsbereiche innerhalb von bettenführenden Abteilungen, die nicht zentralisiert sind. Die Zuordnungen zu den einzelnen </t>
  </si>
  <si>
    <t xml:space="preserve">Abteilungen ist für die in Spalte 3 vorgegebenen Kostenarten auf der Grundlage einer sachgerechten Kosten- und Leistungsrechnung nach § 8 der </t>
  </si>
  <si>
    <t>Krankenhaus-Buchführungsverordnung vorzunehmen. Sachgerechte Vereinfachungen, die der Wirtschaftlichkeit des Verfahrens dienen, sind möglich.</t>
  </si>
  <si>
    <t>19)</t>
  </si>
  <si>
    <t>Wasser einschließlich Abwasser</t>
  </si>
  <si>
    <t>20)</t>
  </si>
  <si>
    <t xml:space="preserve">Die Instandhaltung als Oberbegriff schließt die Instandsetzung ein. Bei Abteilungspflegesätzen, Pflegesätzen für besondere Einrichtungen und Pflegesätzen für </t>
  </si>
  <si>
    <t>Belegärzte ist nur die Instandhaltung von medizinisch-technischen Geräten einzusetzen.</t>
  </si>
  <si>
    <t>21)</t>
  </si>
  <si>
    <t xml:space="preserve">Den Abteilungspflegesätzen, Pflegesätzen für besondere Einrichtungen und Pflegesätzen für Belegpatienten sind nur die Gebrauchsgüter für den </t>
  </si>
  <si>
    <t>medizinschen Bedarf zuzurechnen.</t>
  </si>
  <si>
    <t>PSZ                 01.01.2017-31.12.2017</t>
  </si>
  <si>
    <t>K2</t>
  </si>
  <si>
    <t>PSZ                 01.01.2018-31.12.2018</t>
  </si>
  <si>
    <t>K3</t>
  </si>
  <si>
    <r>
      <t>Vereinbarung für den Pflegesatzzeitraum</t>
    </r>
    <r>
      <rPr>
        <b/>
        <vertAlign val="superscript"/>
        <sz val="10"/>
        <rFont val="Arial"/>
        <family val="2"/>
      </rPr>
      <t>2)</t>
    </r>
  </si>
  <si>
    <t>K5</t>
  </si>
  <si>
    <t>Ermittlung des Budgets</t>
  </si>
  <si>
    <t>Vereinbarung 
für den laufenden 
Pflegesatzzeitraum</t>
  </si>
  <si>
    <r>
      <t xml:space="preserve">Vereinbarung </t>
    </r>
    <r>
      <rPr>
        <vertAlign val="superscript"/>
        <sz val="10"/>
        <rFont val="Arial"/>
        <family val="2"/>
      </rPr>
      <t>2)</t>
    </r>
  </si>
  <si>
    <t>Summe aller Kostenarten</t>
  </si>
  <si>
    <t>(K 1-K 3, Nr. 32, Sp. 2, 4 und 5)</t>
  </si>
  <si>
    <t>Abzüge nach § 7 Abs. 2 für:</t>
  </si>
  <si>
    <t>./. Vor- und nachstationäre Behandlung (90%)</t>
  </si>
  <si>
    <t>./. belegärztliche Leistungen</t>
  </si>
  <si>
    <t>./. wahlärztliche Leistungen</t>
  </si>
  <si>
    <t>./. Sonstige ärztliche Leistungen</t>
  </si>
  <si>
    <t>./. Gesonderte berechenb. Unterkunft (K 6 Nr. 8)</t>
  </si>
  <si>
    <t>./. Sonstige nichtärztliche Wahlleistungen</t>
  </si>
  <si>
    <t>pflegesatzfähige Kosten</t>
  </si>
  <si>
    <t>(gestrichen)</t>
  </si>
  <si>
    <t>verbleibende pflegesatzfähige Kosten</t>
  </si>
  <si>
    <t>Instandhaltungspauschale nach § 7 Abs. 2 Nr. 4</t>
  </si>
  <si>
    <t>Ausgleiche und Zuschläge:</t>
  </si>
  <si>
    <t>Ausgleich nach § 12 Abs. 2</t>
  </si>
  <si>
    <t>Ausgleich nach § 21 Abs. 2 Satz 1 zweiter Halbsatz</t>
  </si>
  <si>
    <t>Unterschiedsbetrag nach § 12 Abs. 3</t>
  </si>
  <si>
    <t>Ausgleiche u. Zuschläge insges. (Nr. 14 bis 19)</t>
  </si>
  <si>
    <t>Vorauskalkuliertes Budget (Nr. 12, 20 und 21)</t>
  </si>
  <si>
    <t>Investitionskosten nach § 8 (anteilig)</t>
  </si>
  <si>
    <t>Budget mit Investitionskosten nach § 8</t>
  </si>
  <si>
    <t>K6</t>
  </si>
  <si>
    <t>Ermittlung des Basispflegesatzes nach § 13 Abs. 3</t>
  </si>
  <si>
    <t>Summe Kostenarten (K 1 - K 3, Nr. 27 Sp. 2)</t>
  </si>
  <si>
    <t>Abzüge nach § 7 Abs. 2 für</t>
  </si>
  <si>
    <r>
      <t xml:space="preserve">./. Vor- und nachst. Behandlung 30% </t>
    </r>
    <r>
      <rPr>
        <vertAlign val="superscript"/>
        <sz val="10"/>
        <rFont val="Arial"/>
        <family val="2"/>
      </rPr>
      <t>26)</t>
    </r>
  </si>
  <si>
    <t>./. Sonstige nichtärztliche Leistungen</t>
  </si>
  <si>
    <r>
      <t xml:space="preserve">./. Gesonderte berechenbare Unterkunft </t>
    </r>
    <r>
      <rPr>
        <vertAlign val="superscript"/>
        <sz val="10"/>
        <rFont val="Arial"/>
        <family val="2"/>
      </rPr>
      <t>28)</t>
    </r>
  </si>
  <si>
    <t>Budgetanteil ohne Ausgl. U. Zuschläge</t>
  </si>
  <si>
    <r>
      <t xml:space="preserve">anteilige Ausgl. u. Zuschläge (K5, Nr. 20) </t>
    </r>
    <r>
      <rPr>
        <vertAlign val="superscript"/>
        <sz val="10"/>
        <rFont val="Arial"/>
        <family val="2"/>
      </rPr>
      <t>29)</t>
    </r>
  </si>
  <si>
    <t>Budgetanteil Basispflegesatz</t>
  </si>
  <si>
    <t>./. Erlöse aus teilstat. Basispflegesatz</t>
  </si>
  <si>
    <t>13a</t>
  </si>
  <si>
    <t>13b</t>
  </si>
  <si>
    <t>Budgetanteil Basispflegesatz mit Investitionskosten nach § 8</t>
  </si>
  <si>
    <t>Budgetanteil vollstationär</t>
  </si>
  <si>
    <r>
      <t xml:space="preserve">: vollstationäre Tage </t>
    </r>
    <r>
      <rPr>
        <vertAlign val="superscript"/>
        <sz val="10"/>
        <rFont val="Arial"/>
        <family val="2"/>
      </rPr>
      <t>30)</t>
    </r>
  </si>
  <si>
    <t xml:space="preserve"> = vollstationärer Basispflegesatz</t>
  </si>
  <si>
    <t>1. Pflegesatz o. Ausgl. u. Zuschläge</t>
  </si>
  <si>
    <t>2. Bezugsgröße Unterkunft</t>
  </si>
  <si>
    <t xml:space="preserve">    (Nr. 7 : Berechnungstage)</t>
  </si>
  <si>
    <t>3. Zu-/Abschlag nach § 21 Abs. 2</t>
  </si>
  <si>
    <t>4. Tage m. gesondert berechenb. Unterkunft</t>
  </si>
  <si>
    <t xml:space="preserve"> - Einbettzimmer (65%)</t>
  </si>
  <si>
    <t xml:space="preserve"> - Einbettzimmer bei Zweibettzimmer (35%)</t>
  </si>
  <si>
    <t xml:space="preserve">   als allgemeine Krankenhausleistung</t>
  </si>
  <si>
    <t xml:space="preserve"> - Zweibettzimmer (25%)</t>
  </si>
  <si>
    <t>26)</t>
  </si>
  <si>
    <t>Vor- und nachstationäre Behandlung; bei Erlösabzug: 30% von K5, Nr. 2</t>
  </si>
  <si>
    <t>28)</t>
  </si>
  <si>
    <t xml:space="preserve">Kostenausgliederung für Ein- und Zweibettzimmer. (Betrag nach laufender Nr. 18) x (BT für Unterkunft) x (entsprechender Vomhundertsatz nach </t>
  </si>
  <si>
    <t>§ 7 Absatz 2 Satz 2 Nr. 7 BPflV).</t>
  </si>
  <si>
    <t>29)</t>
  </si>
  <si>
    <t xml:space="preserve">Vollständige Zuordnung der anteiligen Ausgleiche und Zuschläge von K 5, Nr. 20 entsprechend der Budgetanteile des Basispflegesatzes und der </t>
  </si>
  <si>
    <t xml:space="preserve">Abteilungspflegesätze. Dabei bleibt der Intensivpflegesatz unberücksichtigt; vgl. Fußnote 42. Im Falle der Kostenausgliederung ist bei der Ermittlung </t>
  </si>
  <si>
    <t>des Basispflegesatzes der auf ihn entfallende Betrag wie folgt zu gewichten: Euro x (BT + Belegungstag):BT</t>
  </si>
  <si>
    <t>30)</t>
  </si>
  <si>
    <t>Bei der Ermittlung der Zahl der Tage für den Divisor sind die Berechnungstage für teilstationäre Pflegesätze abzuziehen.</t>
  </si>
  <si>
    <t>16a</t>
  </si>
  <si>
    <t>teilst. BasisPfls. In % vom BasisPfls.</t>
  </si>
  <si>
    <t>16b</t>
  </si>
  <si>
    <t>teilst. Pflegesatz</t>
  </si>
  <si>
    <t>K7</t>
  </si>
  <si>
    <t>Ermittlung des Abteilungspflegesatzes nach § 13 Abs. 2</t>
  </si>
  <si>
    <t xml:space="preserve">  X Abteilung            _ besondere Einrichtung                       _ Belegarzt</t>
  </si>
  <si>
    <t>PSZ</t>
  </si>
  <si>
    <t>Ermittlung des Pflegesatzes
(§ 13 Abs. 2 und 4)</t>
  </si>
  <si>
    <r>
      <t xml:space="preserve">Direkte Kosten für den Pflegesatz (K 1 - K 3) </t>
    </r>
    <r>
      <rPr>
        <b/>
        <vertAlign val="superscript"/>
        <sz val="10"/>
        <rFont val="Arial"/>
        <family val="2"/>
      </rPr>
      <t>31)</t>
    </r>
  </si>
  <si>
    <r>
      <t xml:space="preserve">Ärztlicher Dienst </t>
    </r>
    <r>
      <rPr>
        <vertAlign val="superscript"/>
        <sz val="10"/>
        <rFont val="Arial"/>
        <family val="2"/>
      </rPr>
      <t>32)</t>
    </r>
  </si>
  <si>
    <r>
      <t xml:space="preserve">Instandhaltung </t>
    </r>
    <r>
      <rPr>
        <vertAlign val="superscript"/>
        <sz val="10"/>
        <rFont val="Arial"/>
        <family val="2"/>
      </rPr>
      <t>20)</t>
    </r>
  </si>
  <si>
    <r>
      <t xml:space="preserve">Gebrauchsgüter </t>
    </r>
    <r>
      <rPr>
        <vertAlign val="superscript"/>
        <sz val="10"/>
        <rFont val="Arial"/>
        <family val="2"/>
      </rPr>
      <t>21)</t>
    </r>
  </si>
  <si>
    <r>
      <t>Innerbetriebl. Leistungsverrechnung (K 1 - K 3)</t>
    </r>
    <r>
      <rPr>
        <b/>
        <vertAlign val="superscript"/>
        <sz val="10"/>
        <rFont val="Arial"/>
        <family val="2"/>
      </rPr>
      <t>33)</t>
    </r>
  </si>
  <si>
    <r>
      <t>Intensiv</t>
    </r>
    <r>
      <rPr>
        <vertAlign val="superscript"/>
        <sz val="10"/>
        <rFont val="Arial"/>
        <family val="2"/>
      </rPr>
      <t>42)</t>
    </r>
  </si>
  <si>
    <t>OP und Anästhesie</t>
  </si>
  <si>
    <t>Med. Inst.</t>
  </si>
  <si>
    <r>
      <t>In der Psychiatrie: Sonstige</t>
    </r>
    <r>
      <rPr>
        <vertAlign val="superscript"/>
        <sz val="10"/>
        <rFont val="Arial"/>
        <family val="2"/>
      </rPr>
      <t>*)</t>
    </r>
  </si>
  <si>
    <t>Kosten insgesamt</t>
  </si>
  <si>
    <r>
      <t xml:space="preserve">./. Vor- und nachstationäre Behandlung: 70% </t>
    </r>
    <r>
      <rPr>
        <vertAlign val="superscript"/>
        <sz val="10"/>
        <rFont val="Arial"/>
        <family val="2"/>
      </rPr>
      <t>34)</t>
    </r>
  </si>
  <si>
    <t>./. Belegärztliche Leistungen</t>
  </si>
  <si>
    <t>./. Wahlärztliche Leistungen</t>
  </si>
  <si>
    <r>
      <t>anteilige Ausgl. Und Zuschläge von K 5, Nr. 20</t>
    </r>
    <r>
      <rPr>
        <vertAlign val="superscript"/>
        <sz val="10"/>
        <rFont val="Arial"/>
        <family val="2"/>
      </rPr>
      <t>29) 42)</t>
    </r>
  </si>
  <si>
    <t>./. Erlöse aus teilstat. Abteilungspflegesatz</t>
  </si>
  <si>
    <t>23a</t>
  </si>
  <si>
    <t>23b</t>
  </si>
  <si>
    <t>Budgetanteil vollstat. Abteilungspflegesatz</t>
  </si>
  <si>
    <r>
      <t xml:space="preserve">: </t>
    </r>
    <r>
      <rPr>
        <b/>
        <sz val="10"/>
        <rFont val="Arial"/>
        <family val="2"/>
      </rPr>
      <t>vollstationäre</t>
    </r>
    <r>
      <rPr>
        <sz val="10"/>
        <rFont val="Arial"/>
        <family val="2"/>
      </rPr>
      <t xml:space="preserve"> Berechnungstage </t>
    </r>
    <r>
      <rPr>
        <vertAlign val="superscript"/>
        <sz val="10"/>
        <rFont val="Arial"/>
        <family val="2"/>
      </rPr>
      <t>30) 42)</t>
    </r>
  </si>
  <si>
    <t xml:space="preserve"> = vollstationärer Abteilungspflegesatz</t>
  </si>
  <si>
    <r>
      <t xml:space="preserve">1. Pflegesatz ohne Ausgl. u. Zuschläge </t>
    </r>
    <r>
      <rPr>
        <vertAlign val="superscript"/>
        <sz val="10"/>
        <rFont val="Arial"/>
        <family val="2"/>
      </rPr>
      <t>36)</t>
    </r>
  </si>
  <si>
    <t>2. Zu-/Abschlag nach § 21 Abs. 2</t>
  </si>
  <si>
    <t>*)</t>
  </si>
  <si>
    <t>In der Psychiatrie: Ausweis der direkt und indirekt zugeordneten Diplom-Psychologen, Ergo-, Bewegungstherapeuten und Sozialdienst</t>
  </si>
  <si>
    <t>medizinisch-technische Geräte anzusetzen</t>
  </si>
  <si>
    <t xml:space="preserve">Die Instandhaltung als Oberbegriff schließt die Instandsetzung ein. Bei Abteilungspflegesätzen, Pflegesätzen für besondere Einrichtungen und </t>
  </si>
  <si>
    <t>Pflegesätzen für Belegärzte ist nur die Instandhaltung von medizinisch-technischen Geräten einzusetzen.</t>
  </si>
  <si>
    <t xml:space="preserve">Die Abteilungspflegesätzen, Pflegesätzen für besondere Einrichtungen und Pflegesätzen für Belegpatienten sind nur die Gebrauchsgüter für den </t>
  </si>
  <si>
    <t>medizinischen Bedarf zuzurechnen.</t>
  </si>
  <si>
    <t>des Basispflegesatzes der auf ihn entfallende Betrag wie folgt zu gewichten: Euro x (BT + Belegungstage):BT</t>
  </si>
  <si>
    <t>31)</t>
  </si>
  <si>
    <t>Anteilige Beträge von K 1 bis K 3, Spalte 4 oder 5</t>
  </si>
  <si>
    <t>32)</t>
  </si>
  <si>
    <t xml:space="preserve">Beim Ärztlichen Dienst ist nur das Personal des Stationsdienstes, nicht aber das in den medizinischen Institionen tätige Personal auszuweisen </t>
  </si>
  <si>
    <t>(vgl. Fußnote 18).</t>
  </si>
  <si>
    <t>33)</t>
  </si>
  <si>
    <t>Anteilige Beträge von K 1 bis K 3, Nr. 25, Spalte 3</t>
  </si>
  <si>
    <t>34)</t>
  </si>
  <si>
    <t>Vor- und nachstationäre Behandlung bei Erlösabzug: 70% von K 5 Nr. 2</t>
  </si>
  <si>
    <t>36)</t>
  </si>
  <si>
    <t xml:space="preserve">Ermittlung des vollstationären Abteilungspflegesatzes ohne Ausgleiche und Zuschläge: </t>
  </si>
  <si>
    <t>(laufende Nr. 21 von K 7 abzüglich Nr. 23 von K 7): Nr. 25 von K 7.</t>
  </si>
  <si>
    <t>42)</t>
  </si>
  <si>
    <t>01.01.2018-31.12.2018</t>
  </si>
  <si>
    <t>Anlage 1: Vereinbarte Stellenbesetzung in Vollkräften</t>
  </si>
  <si>
    <t xml:space="preserve">Vereinbarungsjahr: </t>
  </si>
  <si>
    <t xml:space="preserve"> Krankenhaus:</t>
  </si>
  <si>
    <t>kbo-Inn-Salzach-Klinikum Wasserburg</t>
  </si>
  <si>
    <t>IK:</t>
  </si>
  <si>
    <t>Gabersee 7</t>
  </si>
  <si>
    <t>83512 Wasserburg am Inn</t>
  </si>
  <si>
    <t xml:space="preserve"> Einrichtung für Erwachsene</t>
  </si>
  <si>
    <t xml:space="preserve"> Einrichtung für Kinder und Jugendliche</t>
  </si>
  <si>
    <r>
      <t>Vereinbarte Berechnungstage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: </t>
    </r>
  </si>
  <si>
    <t xml:space="preserve">      (Zählweise nach LKA  </t>
  </si>
  <si>
    <t xml:space="preserve">    nach PEPPV</t>
  </si>
  <si>
    <t xml:space="preserve"> )</t>
  </si>
  <si>
    <t>Lfd.
Nr.</t>
  </si>
  <si>
    <t>Berufsgruppen
der Psych-PV</t>
  </si>
  <si>
    <t>Stellenbesetzung
für eine vollständige Umsetzung
der Psych-PV
in VK</t>
  </si>
  <si>
    <t>Stellenbesetzung
als Budget-
grundlage
in VK</t>
  </si>
  <si>
    <t>Durchschnitts-
kosten
je VK in Euro</t>
  </si>
  <si>
    <t>Ärzte</t>
  </si>
  <si>
    <r>
      <t>Pflegepersonal</t>
    </r>
    <r>
      <rPr>
        <vertAlign val="superscript"/>
        <sz val="10"/>
        <color theme="1"/>
        <rFont val="Arial"/>
        <family val="2"/>
      </rPr>
      <t>2</t>
    </r>
  </si>
  <si>
    <t>Medizinisch-
technischer
Dienst</t>
  </si>
  <si>
    <t>Psychologen</t>
  </si>
  <si>
    <t>Sozialarbeiter</t>
  </si>
  <si>
    <t>Bewegungstherapeuten</t>
  </si>
  <si>
    <t>Logopäden (nur KJP)</t>
  </si>
  <si>
    <t>Ergotherapeut</t>
  </si>
  <si>
    <t>Gesamt</t>
  </si>
  <si>
    <t>Bestätigung der Vereinbarungswerte durch die Vertragsparteien nach § 11 BPflV</t>
  </si>
  <si>
    <t>Krankenhaus und Krankenkassen (Ort, Datum und Unterschrift)</t>
  </si>
  <si>
    <t xml:space="preserve">AOK Bayern Die Gesundheitskasse  </t>
  </si>
  <si>
    <t>Wasserburg am Inn,  25.7.2018</t>
  </si>
  <si>
    <t>______________________________</t>
  </si>
  <si>
    <t>BKK Arbeitsgemeinschaft in Bayern</t>
  </si>
  <si>
    <t>Dr. Theodor Danzl; Geschäftsführer</t>
  </si>
  <si>
    <t xml:space="preserve">Vertreten durch den BKK Landesverband </t>
  </si>
  <si>
    <t>Verband der Ersatzkassen e.V. (vdek) als Ar-beitsgemeinschaft nach § 18 Abs. 2 Nr. 2 KHG für die Ersatzkassen, vertreten durch das vdek Krankenhausberatungszentrum der BARMER Region Südost in München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</si>
  <si>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Die vereinbarten Berechnungstage in Anlage 1 und die tatsächlichen Berechnungstage in Anlage 2 sind in einer einheitlich Zählweise entweder nach LKA </t>
    </r>
  </si>
  <si>
    <t xml:space="preserve">   oder nach PEPPV anzugeben. Das Zutreffende ist anzukreuzen.</t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</si>
  <si>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Bei Kinder- und Jugendpsychiatrie einschließlich Erziehungsdienst</t>
    </r>
  </si>
  <si>
    <t>ZP2018-01.001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</si>
</sst>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-* #,##0.00\ &quot;€&quot;_-;\-* #,##0.00\ &quot;€&quot;_-;_-* &quot;-&quot;??\ &quot;€&quot;_-;_-@_-"/>
    <numFmt numFmtId="164" formatCode="#,##0.00\ \ ;\-#,##0.00\ \ "/>
    <numFmt numFmtId="165" formatCode="#,##0\ \ ;\-#,##0\ \ "/>
    <numFmt numFmtId="166" formatCode="0%\ \ "/>
    <numFmt numFmtId="167" formatCode="[Blue]#,##0\ \ ;[Red]\-#,##0\ \ "/>
    <numFmt numFmtId="168" formatCode="#,##0\ &quot;€&quot;"/>
    <numFmt numFmtId="169" formatCode="00000"/>
    <numFmt numFmtId="170" formatCode="#,##0.0000"/>
    <numFmt numFmtId="171" formatCode="#,##0.00\ &quot;€&quot;"/>
    <numFmt numFmtId="172" formatCode="#,##0\ &quot;DM&quot;;\-#,##0\ &quot;DM&quot;"/>
    <numFmt numFmtId="173" formatCode="0.0%"/>
    <numFmt numFmtId="174" formatCode="#,##0.00;\-#,##0.00"/>
    <numFmt numFmtId="175" formatCode="dd/mm/yy;@"/>
    <numFmt numFmtId="176" formatCode="0.000"/>
    <numFmt numFmtId="177" formatCode="[$-407]d/\ mmmm;@"/>
    <numFmt numFmtId="178" formatCode="d/\ mmmm\ yyyy"/>
    <numFmt numFmtId="179" formatCode="#,##0.00\ _€"/>
  </numFmts>
  <fonts count="8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sz val="8"/>
      <color indexed="17"/>
      <name val="Helv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0"/>
      <color rgb="FFFFCC00"/>
      <name val="Arial"/>
      <family val="2"/>
    </font>
    <font>
      <u/>
      <sz val="10"/>
      <color rgb="FFFFCC00"/>
      <name val="Arial"/>
      <family val="2"/>
    </font>
    <font>
      <u/>
      <sz val="10"/>
      <color theme="1"/>
      <name val="Arial"/>
      <family val="2"/>
    </font>
    <font>
      <sz val="10"/>
      <color rgb="FFFFFF99"/>
      <name val="Arial"/>
      <family val="2"/>
    </font>
    <font>
      <u/>
      <sz val="10"/>
      <color rgb="FFFFFF99"/>
      <name val="Arial"/>
      <family val="2"/>
    </font>
    <font>
      <b/>
      <u/>
      <sz val="15"/>
      <color indexed="12"/>
      <name val="Arial"/>
      <family val="2"/>
    </font>
    <font>
      <b/>
      <sz val="16"/>
      <color indexed="10"/>
      <name val="Arial"/>
      <family val="2"/>
    </font>
    <font>
      <b/>
      <u/>
      <sz val="15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3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vertAlign val="superscript"/>
      <sz val="12"/>
      <name val="Arial"/>
      <family val="2"/>
    </font>
    <font>
      <vertAlign val="superscript"/>
      <sz val="1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"/>
      <color theme="1"/>
      <name val="Arial"/>
      <family val="2"/>
    </font>
    <font>
      <u/>
      <sz val="12"/>
      <color indexed="12"/>
      <name val="Arial"/>
      <family val="2"/>
    </font>
    <font>
      <sz val="11"/>
      <color indexed="10"/>
      <name val="Wingdings"/>
      <charset val="2"/>
    </font>
    <font>
      <b/>
      <sz val="14"/>
      <name val="Arial"/>
      <family val="2"/>
    </font>
    <font>
      <b/>
      <sz val="18"/>
      <color indexed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name val="Symbol"/>
      <family val="1"/>
      <charset val="2"/>
    </font>
    <font>
      <b/>
      <sz val="16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name val="Arial"/>
      <family val="2"/>
    </font>
    <font>
      <sz val="10"/>
      <color theme="0" tint="-0.34998626667073579"/>
      <name val="Arial"/>
      <family val="2"/>
    </font>
    <font>
      <u/>
      <sz val="10"/>
      <color theme="0" tint="-0.34998626667073579"/>
      <name val="Arial"/>
      <family val="2"/>
    </font>
    <font>
      <sz val="11"/>
      <color theme="0" tint="-0.34998626667073579"/>
      <name val="Arial"/>
      <family val="2"/>
    </font>
    <font>
      <vertAlign val="superscript"/>
      <sz val="10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11"/>
      <color rgb="FFFF0000"/>
      <name val="Arial"/>
      <family val="2"/>
    </font>
    <font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8"/>
      <color indexed="10"/>
      <name val="Arial"/>
      <family val="2"/>
    </font>
    <font>
      <vertAlign val="superscript"/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  <font>
      <b/>
      <sz val="10"/>
      <color theme="0" tint="-0.34998626667073579"/>
      <name val="Arial"/>
      <family val="2"/>
    </font>
    <font>
      <sz val="11"/>
      <color theme="0"/>
      <name val="Arial"/>
      <family val="2"/>
    </font>
    <font>
      <b/>
      <sz val="18"/>
      <color theme="1"/>
      <name val="Arial"/>
      <family val="2"/>
    </font>
    <font>
      <b/>
      <sz val="12"/>
      <color theme="0" tint="-0.3499862666707357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Wingdings"/>
      <charset val="2"/>
    </font>
    <font>
      <b/>
      <vertAlign val="superscript"/>
      <sz val="10"/>
      <name val="Arial"/>
      <family val="2"/>
    </font>
    <font>
      <u/>
      <sz val="8"/>
      <name val="Arial"/>
      <family val="2"/>
    </font>
    <font>
      <b/>
      <sz val="12"/>
      <color theme="1"/>
      <name val="Arial"/>
      <family val="2"/>
    </font>
    <font>
      <sz val="8"/>
      <color indexed="8"/>
      <name val="Arial"/>
      <family val="2"/>
    </font>
    <font>
      <sz val="22"/>
      <name val="Wingdings"/>
      <charset val="2"/>
    </font>
    <font>
      <i/>
      <sz val="10"/>
      <name val="Arial"/>
      <family val="2"/>
    </font>
    <font>
      <b/>
      <u/>
      <sz val="12"/>
      <name val="Arial"/>
      <family val="2"/>
    </font>
    <font>
      <b/>
      <vertAlign val="super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name val="Arial"/>
      <family val="2"/>
    </font>
    <font>
      <sz val="10"/>
      <name val="Calibri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sz val="10"/>
      <color indexed="9"/>
      <name val="Arial"/>
      <family val="2"/>
    </font>
    <font>
      <strike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i/>
      <sz val="8"/>
      <color theme="1"/>
      <name val="Arial"/>
      <family val="2"/>
    </font>
    <font>
      <sz val="9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gray0625">
        <fgColor indexed="11"/>
      </patternFill>
    </fill>
    <fill>
      <patternFill patternType="solid">
        <fgColor indexed="9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darkGray">
        <fgColor theme="0"/>
        <bgColor rgb="FFCCFFCC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13"/>
      </patternFill>
    </fill>
    <fill>
      <patternFill patternType="solid">
        <fgColor rgb="FF99CCFF"/>
        <bgColor indexed="13"/>
      </patternFill>
    </fill>
    <fill>
      <patternFill patternType="solid">
        <fgColor theme="0"/>
        <bgColor indexed="13"/>
      </patternFill>
    </fill>
    <fill>
      <patternFill patternType="solid">
        <fgColor indexed="9"/>
        <bgColor indexed="34"/>
      </patternFill>
    </fill>
    <fill>
      <patternFill patternType="solid">
        <fgColor indexed="42"/>
        <bgColor indexed="34"/>
      </patternFill>
    </fill>
    <fill>
      <patternFill patternType="solid">
        <fgColor indexed="44"/>
        <bgColor indexed="34"/>
      </patternFill>
    </fill>
    <fill>
      <patternFill patternType="solid">
        <fgColor theme="0"/>
        <bgColor indexed="3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3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3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7">
    <xf numFmtId="0" fontId="0" fillId="0" borderId="0"/>
    <xf numFmtId="167" fontId="3" fillId="0" borderId="1" applyFill="0" applyBorder="0" applyProtection="0">
      <alignment horizontal="right" vertical="center"/>
      <protection locked="0"/>
    </xf>
    <xf numFmtId="165" fontId="4" fillId="0" borderId="2" applyFill="0" applyBorder="0" applyProtection="0">
      <alignment horizontal="right" vertical="center"/>
      <protection locked="0"/>
    </xf>
    <xf numFmtId="164" fontId="4" fillId="2" borderId="3" applyFill="0" applyBorder="0" applyProtection="0">
      <alignment horizontal="right" vertical="center"/>
      <protection locked="0"/>
    </xf>
    <xf numFmtId="44" fontId="2" fillId="0" borderId="0" applyFont="0" applyFill="0" applyBorder="0" applyAlignment="0" applyProtection="0"/>
    <xf numFmtId="166" fontId="4" fillId="3" borderId="4" applyFill="0" applyBorder="0" applyProtection="0">
      <alignment vertical="center"/>
      <protection locked="0"/>
    </xf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54">
    <xf numFmtId="0" fontId="0" fillId="0" borderId="0" xfId="0"/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vertical="center"/>
    </xf>
    <xf numFmtId="0" fontId="7" fillId="5" borderId="8" xfId="0" applyFont="1" applyFill="1" applyBorder="1" applyAlignment="1">
      <alignment horizontal="right" vertical="center" indent="36"/>
    </xf>
    <xf numFmtId="0" fontId="2" fillId="6" borderId="9" xfId="0" applyFont="1" applyFill="1" applyBorder="1" applyAlignment="1">
      <alignment horizontal="center" vertical="center"/>
    </xf>
    <xf numFmtId="0" fontId="8" fillId="7" borderId="10" xfId="7" applyFill="1" applyBorder="1" applyAlignment="1" applyProtection="1">
      <alignment vertical="center"/>
    </xf>
    <xf numFmtId="0" fontId="8" fillId="7" borderId="11" xfId="7" applyFill="1" applyBorder="1" applyAlignment="1" applyProtection="1">
      <alignment vertical="center"/>
    </xf>
    <xf numFmtId="0" fontId="9" fillId="8" borderId="12" xfId="7" applyFont="1" applyFill="1" applyBorder="1" applyAlignment="1" applyProtection="1">
      <alignment vertical="center"/>
    </xf>
    <xf numFmtId="0" fontId="2" fillId="4" borderId="0" xfId="0" applyFont="1" applyFill="1"/>
    <xf numFmtId="0" fontId="8" fillId="7" borderId="12" xfId="7" applyFill="1" applyBorder="1" applyAlignment="1" applyProtection="1">
      <alignment vertical="center"/>
    </xf>
    <xf numFmtId="0" fontId="0" fillId="8" borderId="13" xfId="0" applyFill="1" applyBorder="1" applyAlignment="1">
      <alignment horizontal="center" vertical="center"/>
    </xf>
    <xf numFmtId="0" fontId="8" fillId="8" borderId="12" xfId="7" applyFill="1" applyBorder="1" applyAlignment="1" applyProtection="1">
      <alignment vertical="center"/>
    </xf>
    <xf numFmtId="0" fontId="0" fillId="6" borderId="14" xfId="0" applyFill="1" applyBorder="1" applyAlignment="1">
      <alignment horizontal="center" vertical="center"/>
    </xf>
    <xf numFmtId="0" fontId="2" fillId="9" borderId="10" xfId="0" applyFont="1" applyFill="1" applyBorder="1" applyAlignment="1">
      <alignment vertical="center"/>
    </xf>
    <xf numFmtId="0" fontId="8" fillId="7" borderId="16" xfId="7" applyFill="1" applyBorder="1" applyAlignment="1" applyProtection="1">
      <alignment vertical="center"/>
    </xf>
    <xf numFmtId="0" fontId="8" fillId="7" borderId="17" xfId="7" applyFill="1" applyBorder="1" applyAlignment="1" applyProtection="1"/>
    <xf numFmtId="0" fontId="0" fillId="9" borderId="17" xfId="0" applyFill="1" applyBorder="1"/>
    <xf numFmtId="0" fontId="10" fillId="6" borderId="9" xfId="0" applyFont="1" applyFill="1" applyBorder="1" applyAlignment="1">
      <alignment horizontal="center" vertical="center"/>
    </xf>
    <xf numFmtId="0" fontId="11" fillId="9" borderId="10" xfId="7" applyFont="1" applyFill="1" applyBorder="1" applyAlignment="1" applyProtection="1">
      <alignment vertical="center"/>
    </xf>
    <xf numFmtId="0" fontId="8" fillId="7" borderId="18" xfId="7" applyFill="1" applyBorder="1" applyAlignment="1" applyProtection="1">
      <alignment vertical="center"/>
    </xf>
    <xf numFmtId="0" fontId="12" fillId="10" borderId="19" xfId="7" applyFont="1" applyFill="1" applyBorder="1" applyAlignment="1" applyProtection="1">
      <alignment vertical="center"/>
    </xf>
    <xf numFmtId="0" fontId="13" fillId="8" borderId="9" xfId="0" applyFont="1" applyFill="1" applyBorder="1" applyAlignment="1">
      <alignment horizontal="center" vertical="center"/>
    </xf>
    <xf numFmtId="0" fontId="14" fillId="10" borderId="10" xfId="7" applyFont="1" applyFill="1" applyBorder="1" applyAlignment="1" applyProtection="1">
      <alignment vertical="center"/>
    </xf>
    <xf numFmtId="0" fontId="8" fillId="7" borderId="18" xfId="7" applyFill="1" applyBorder="1" applyAlignment="1" applyProtection="1"/>
    <xf numFmtId="0" fontId="0" fillId="6" borderId="13" xfId="0" applyFill="1" applyBorder="1" applyAlignment="1">
      <alignment horizontal="center" vertical="center"/>
    </xf>
    <xf numFmtId="0" fontId="8" fillId="7" borderId="19" xfId="7" applyFill="1" applyBorder="1" applyAlignment="1" applyProtection="1">
      <alignment vertical="center"/>
    </xf>
    <xf numFmtId="0" fontId="10" fillId="6" borderId="20" xfId="0" applyFont="1" applyFill="1" applyBorder="1" applyAlignment="1">
      <alignment horizontal="center" vertical="center"/>
    </xf>
    <xf numFmtId="0" fontId="11" fillId="9" borderId="21" xfId="7" applyFont="1" applyFill="1" applyBorder="1" applyAlignment="1" applyProtection="1">
      <alignment vertical="center"/>
    </xf>
    <xf numFmtId="0" fontId="8" fillId="10" borderId="11" xfId="7" applyFill="1" applyBorder="1" applyAlignment="1" applyProtection="1">
      <alignment vertical="center"/>
    </xf>
    <xf numFmtId="0" fontId="7" fillId="5" borderId="8" xfId="0" applyFont="1" applyFill="1" applyBorder="1" applyAlignment="1">
      <alignment horizontal="center" vertical="center"/>
    </xf>
    <xf numFmtId="0" fontId="14" fillId="10" borderId="11" xfId="7" applyFont="1" applyFill="1" applyBorder="1" applyAlignment="1" applyProtection="1">
      <alignment vertical="center"/>
    </xf>
    <xf numFmtId="0" fontId="2" fillId="8" borderId="22" xfId="0" applyFont="1" applyFill="1" applyBorder="1" applyAlignment="1">
      <alignment horizontal="center" vertical="center"/>
    </xf>
    <xf numFmtId="0" fontId="8" fillId="7" borderId="21" xfId="7" applyFill="1" applyBorder="1" applyAlignment="1" applyProtection="1">
      <alignment vertical="center"/>
    </xf>
    <xf numFmtId="0" fontId="14" fillId="10" borderId="12" xfId="7" applyFont="1" applyFill="1" applyBorder="1" applyAlignment="1" applyProtection="1">
      <alignment vertical="center"/>
    </xf>
    <xf numFmtId="0" fontId="8" fillId="7" borderId="23" xfId="7" applyFill="1" applyBorder="1" applyAlignment="1" applyProtection="1">
      <alignment vertical="center"/>
    </xf>
    <xf numFmtId="0" fontId="8" fillId="7" borderId="15" xfId="7" applyFill="1" applyBorder="1" applyAlignment="1" applyProtection="1">
      <alignment vertical="center"/>
    </xf>
    <xf numFmtId="0" fontId="14" fillId="10" borderId="15" xfId="7" applyFont="1" applyFill="1" applyBorder="1" applyAlignment="1" applyProtection="1">
      <alignment vertical="center"/>
    </xf>
    <xf numFmtId="0" fontId="0" fillId="13" borderId="0" xfId="0" applyFill="1"/>
    <xf numFmtId="0" fontId="0" fillId="10" borderId="13" xfId="0" applyFill="1" applyBorder="1"/>
    <xf numFmtId="0" fontId="8" fillId="7" borderId="30" xfId="7" applyFill="1" applyBorder="1" applyAlignment="1" applyProtection="1">
      <alignment vertical="center"/>
    </xf>
    <xf numFmtId="0" fontId="0" fillId="10" borderId="14" xfId="0" applyFill="1" applyBorder="1"/>
    <xf numFmtId="0" fontId="0" fillId="9" borderId="13" xfId="0" applyFill="1" applyBorder="1"/>
    <xf numFmtId="0" fontId="8" fillId="7" borderId="6" xfId="7" applyFill="1" applyBorder="1" applyAlignment="1" applyProtection="1">
      <alignment vertical="center"/>
    </xf>
    <xf numFmtId="0" fontId="0" fillId="9" borderId="14" xfId="0" applyFill="1" applyBorder="1"/>
    <xf numFmtId="0" fontId="8" fillId="7" borderId="25" xfId="7" applyFill="1" applyBorder="1" applyAlignment="1" applyProtection="1">
      <alignment vertical="center"/>
    </xf>
    <xf numFmtId="0" fontId="0" fillId="9" borderId="10" xfId="0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0" fontId="0" fillId="10" borderId="32" xfId="0" applyFill="1" applyBorder="1" applyAlignment="1">
      <alignment vertical="top"/>
    </xf>
    <xf numFmtId="0" fontId="0" fillId="10" borderId="10" xfId="0" applyFill="1" applyBorder="1" applyAlignment="1">
      <alignment vertical="top"/>
    </xf>
    <xf numFmtId="0" fontId="0" fillId="9" borderId="22" xfId="0" applyFill="1" applyBorder="1"/>
    <xf numFmtId="0" fontId="15" fillId="9" borderId="26" xfId="7" applyFont="1" applyFill="1" applyBorder="1" applyAlignment="1" applyProtection="1">
      <alignment horizontal="center" vertical="center"/>
    </xf>
    <xf numFmtId="0" fontId="0" fillId="13" borderId="0" xfId="0" applyFill="1" applyBorder="1"/>
    <xf numFmtId="0" fontId="0" fillId="10" borderId="0" xfId="0" applyFill="1" applyAlignment="1">
      <alignment vertical="center"/>
    </xf>
    <xf numFmtId="0" fontId="7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6" fillId="10" borderId="0" xfId="0" applyFont="1" applyFill="1" applyAlignment="1">
      <alignment horizontal="center" vertical="top"/>
    </xf>
    <xf numFmtId="0" fontId="0" fillId="10" borderId="0" xfId="0" applyFill="1"/>
    <xf numFmtId="0" fontId="7" fillId="10" borderId="0" xfId="0" applyFont="1" applyFill="1" applyBorder="1" applyAlignment="1"/>
    <xf numFmtId="0" fontId="2" fillId="10" borderId="0" xfId="0" applyFont="1" applyFill="1"/>
    <xf numFmtId="0" fontId="2" fillId="10" borderId="0" xfId="0" applyFont="1" applyFill="1" applyAlignment="1"/>
    <xf numFmtId="0" fontId="8" fillId="10" borderId="19" xfId="7" applyFill="1" applyBorder="1" applyAlignment="1" applyProtection="1">
      <alignment vertical="center"/>
    </xf>
    <xf numFmtId="0" fontId="8" fillId="10" borderId="0" xfId="7" applyFill="1" applyBorder="1" applyAlignment="1" applyProtection="1"/>
    <xf numFmtId="0" fontId="0" fillId="10" borderId="0" xfId="0" applyFill="1" applyAlignment="1"/>
    <xf numFmtId="0" fontId="8" fillId="10" borderId="17" xfId="7" applyFill="1" applyBorder="1" applyAlignment="1" applyProtection="1">
      <alignment vertical="center"/>
    </xf>
    <xf numFmtId="0" fontId="0" fillId="10" borderId="0" xfId="0" applyFill="1" applyBorder="1"/>
    <xf numFmtId="0" fontId="7" fillId="13" borderId="28" xfId="0" applyFont="1" applyFill="1" applyBorder="1"/>
    <xf numFmtId="0" fontId="7" fillId="13" borderId="29" xfId="0" applyFont="1" applyFill="1" applyBorder="1" applyAlignment="1">
      <alignment horizontal="center"/>
    </xf>
    <xf numFmtId="0" fontId="8" fillId="10" borderId="0" xfId="7" applyFill="1" applyAlignment="1" applyProtection="1">
      <alignment horizontal="left" vertical="center"/>
    </xf>
    <xf numFmtId="0" fontId="17" fillId="9" borderId="27" xfId="7" applyFont="1" applyFill="1" applyBorder="1" applyAlignment="1" applyProtection="1">
      <alignment horizontal="left" vertical="center" indent="11"/>
    </xf>
    <xf numFmtId="0" fontId="18" fillId="4" borderId="0" xfId="8" applyFill="1"/>
    <xf numFmtId="0" fontId="19" fillId="14" borderId="37" xfId="0" applyFont="1" applyFill="1" applyBorder="1" applyAlignment="1">
      <alignment vertical="top"/>
    </xf>
    <xf numFmtId="0" fontId="19" fillId="14" borderId="38" xfId="0" applyFont="1" applyFill="1" applyBorder="1"/>
    <xf numFmtId="0" fontId="19" fillId="14" borderId="39" xfId="0" applyFont="1" applyFill="1" applyBorder="1"/>
    <xf numFmtId="0" fontId="19" fillId="14" borderId="40" xfId="0" applyFont="1" applyFill="1" applyBorder="1" applyAlignment="1">
      <alignment wrapText="1"/>
    </xf>
    <xf numFmtId="0" fontId="19" fillId="4" borderId="0" xfId="8" applyFont="1" applyFill="1"/>
    <xf numFmtId="0" fontId="19" fillId="14" borderId="41" xfId="0" applyFont="1" applyFill="1" applyBorder="1" applyAlignment="1">
      <alignment vertical="top"/>
    </xf>
    <xf numFmtId="0" fontId="19" fillId="14" borderId="42" xfId="0" applyFont="1" applyFill="1" applyBorder="1"/>
    <xf numFmtId="0" fontId="19" fillId="14" borderId="0" xfId="0" applyFont="1" applyFill="1" applyBorder="1"/>
    <xf numFmtId="0" fontId="19" fillId="14" borderId="43" xfId="0" applyFont="1" applyFill="1" applyBorder="1" applyAlignment="1">
      <alignment horizontal="left" wrapText="1"/>
    </xf>
    <xf numFmtId="0" fontId="19" fillId="14" borderId="41" xfId="0" applyFont="1" applyFill="1" applyBorder="1"/>
    <xf numFmtId="14" fontId="19" fillId="14" borderId="40" xfId="0" applyNumberFormat="1" applyFont="1" applyFill="1" applyBorder="1" applyAlignment="1">
      <alignment wrapText="1"/>
    </xf>
    <xf numFmtId="0" fontId="19" fillId="14" borderId="44" xfId="0" applyFont="1" applyFill="1" applyBorder="1"/>
    <xf numFmtId="0" fontId="19" fillId="14" borderId="1" xfId="0" applyFont="1" applyFill="1" applyBorder="1"/>
    <xf numFmtId="14" fontId="19" fillId="14" borderId="43" xfId="0" applyNumberFormat="1" applyFont="1" applyFill="1" applyBorder="1" applyAlignment="1">
      <alignment horizontal="left" wrapText="1"/>
    </xf>
    <xf numFmtId="0" fontId="20" fillId="14" borderId="41" xfId="9" applyFont="1" applyFill="1" applyBorder="1"/>
    <xf numFmtId="0" fontId="20" fillId="14" borderId="0" xfId="9" applyFont="1" applyFill="1" applyBorder="1"/>
    <xf numFmtId="0" fontId="20" fillId="14" borderId="42" xfId="9" applyFont="1" applyFill="1" applyBorder="1"/>
    <xf numFmtId="0" fontId="20" fillId="4" borderId="0" xfId="8" applyFont="1" applyFill="1"/>
    <xf numFmtId="0" fontId="20" fillId="14" borderId="41" xfId="9" applyFont="1" applyFill="1" applyBorder="1" applyAlignment="1"/>
    <xf numFmtId="0" fontId="20" fillId="14" borderId="0" xfId="9" applyFont="1" applyFill="1" applyBorder="1" applyAlignment="1"/>
    <xf numFmtId="0" fontId="19" fillId="14" borderId="46" xfId="9" applyFont="1" applyFill="1" applyBorder="1" applyAlignment="1">
      <alignment horizontal="center" vertical="center" wrapText="1"/>
    </xf>
    <xf numFmtId="0" fontId="19" fillId="14" borderId="46" xfId="9" applyFont="1" applyFill="1" applyBorder="1" applyAlignment="1">
      <alignment horizontal="center" vertical="center"/>
    </xf>
    <xf numFmtId="0" fontId="19" fillId="14" borderId="43" xfId="9" applyFont="1" applyFill="1" applyBorder="1"/>
    <xf numFmtId="0" fontId="19" fillId="14" borderId="24" xfId="9" applyFont="1" applyFill="1" applyBorder="1" applyAlignment="1">
      <alignment horizontal="center"/>
    </xf>
    <xf numFmtId="0" fontId="19" fillId="14" borderId="43" xfId="9" applyFont="1" applyFill="1" applyBorder="1" applyAlignment="1">
      <alignment horizontal="center"/>
    </xf>
    <xf numFmtId="0" fontId="19" fillId="14" borderId="40" xfId="9" applyFont="1" applyFill="1" applyBorder="1"/>
    <xf numFmtId="0" fontId="23" fillId="14" borderId="37" xfId="9" applyFont="1" applyFill="1" applyBorder="1" applyAlignment="1">
      <alignment wrapText="1"/>
    </xf>
    <xf numFmtId="0" fontId="19" fillId="14" borderId="47" xfId="9" applyFont="1" applyFill="1" applyBorder="1" applyAlignment="1">
      <alignment horizontal="center"/>
    </xf>
    <xf numFmtId="0" fontId="19" fillId="14" borderId="41" xfId="9" applyFont="1" applyFill="1" applyBorder="1" applyAlignment="1"/>
    <xf numFmtId="168" fontId="19" fillId="15" borderId="47" xfId="9" applyNumberFormat="1" applyFont="1" applyFill="1" applyBorder="1" applyAlignment="1">
      <alignment vertical="center"/>
    </xf>
    <xf numFmtId="0" fontId="19" fillId="4" borderId="0" xfId="8" applyFont="1" applyFill="1" applyAlignment="1">
      <alignment vertical="center"/>
    </xf>
    <xf numFmtId="168" fontId="19" fillId="16" borderId="47" xfId="9" applyNumberFormat="1" applyFont="1" applyFill="1" applyBorder="1" applyAlignment="1">
      <alignment vertical="center"/>
    </xf>
    <xf numFmtId="49" fontId="19" fillId="14" borderId="41" xfId="9" applyNumberFormat="1" applyFont="1" applyFill="1" applyBorder="1" applyAlignment="1"/>
    <xf numFmtId="0" fontId="19" fillId="14" borderId="48" xfId="9" applyFont="1" applyFill="1" applyBorder="1" applyAlignment="1">
      <alignment horizontal="center"/>
    </xf>
    <xf numFmtId="49" fontId="23" fillId="14" borderId="49" xfId="9" applyNumberFormat="1" applyFont="1" applyFill="1" applyBorder="1" applyAlignment="1"/>
    <xf numFmtId="168" fontId="19" fillId="17" borderId="48" xfId="9" applyNumberFormat="1" applyFont="1" applyFill="1" applyBorder="1" applyAlignment="1">
      <alignment vertical="center"/>
    </xf>
    <xf numFmtId="0" fontId="19" fillId="14" borderId="41" xfId="9" applyFont="1" applyFill="1" applyBorder="1"/>
    <xf numFmtId="49" fontId="23" fillId="14" borderId="0" xfId="9" applyNumberFormat="1" applyFont="1" applyFill="1" applyBorder="1"/>
    <xf numFmtId="0" fontId="19" fillId="14" borderId="0" xfId="9" applyFont="1" applyFill="1" applyBorder="1"/>
    <xf numFmtId="0" fontId="19" fillId="14" borderId="42" xfId="9" applyFont="1" applyFill="1" applyBorder="1"/>
    <xf numFmtId="49" fontId="19" fillId="14" borderId="0" xfId="9" applyNumberFormat="1" applyFont="1" applyFill="1" applyBorder="1"/>
    <xf numFmtId="0" fontId="19" fillId="14" borderId="40" xfId="9" applyFont="1" applyFill="1" applyBorder="1" applyAlignment="1">
      <alignment horizontal="center"/>
    </xf>
    <xf numFmtId="0" fontId="19" fillId="14" borderId="37" xfId="9" applyFont="1" applyFill="1" applyBorder="1" applyAlignment="1"/>
    <xf numFmtId="168" fontId="19" fillId="15" borderId="40" xfId="9" applyNumberFormat="1" applyFont="1" applyFill="1" applyBorder="1" applyAlignment="1">
      <alignment vertical="center"/>
    </xf>
    <xf numFmtId="169" fontId="19" fillId="14" borderId="41" xfId="9" quotePrefix="1" applyNumberFormat="1" applyFont="1" applyFill="1" applyBorder="1" applyAlignment="1"/>
    <xf numFmtId="0" fontId="19" fillId="14" borderId="50" xfId="9" applyFont="1" applyFill="1" applyBorder="1" applyAlignment="1">
      <alignment horizontal="center"/>
    </xf>
    <xf numFmtId="0" fontId="23" fillId="14" borderId="51" xfId="9" applyFont="1" applyFill="1" applyBorder="1" applyAlignment="1"/>
    <xf numFmtId="168" fontId="19" fillId="17" borderId="50" xfId="9" applyNumberFormat="1" applyFont="1" applyFill="1" applyBorder="1" applyAlignment="1">
      <alignment vertical="center"/>
    </xf>
    <xf numFmtId="168" fontId="19" fillId="15" borderId="52" xfId="9" applyNumberFormat="1" applyFont="1" applyFill="1" applyBorder="1" applyAlignment="1">
      <alignment vertical="center"/>
    </xf>
    <xf numFmtId="0" fontId="19" fillId="14" borderId="47" xfId="9" applyFont="1" applyFill="1" applyBorder="1" applyAlignment="1"/>
    <xf numFmtId="49" fontId="23" fillId="14" borderId="51" xfId="9" applyNumberFormat="1" applyFont="1" applyFill="1" applyBorder="1" applyAlignment="1"/>
    <xf numFmtId="0" fontId="26" fillId="14" borderId="0" xfId="9" applyFont="1" applyFill="1" applyBorder="1"/>
    <xf numFmtId="0" fontId="19" fillId="14" borderId="52" xfId="9" applyFont="1" applyFill="1" applyBorder="1"/>
    <xf numFmtId="0" fontId="23" fillId="14" borderId="53" xfId="9" applyFont="1" applyFill="1" applyBorder="1" applyAlignment="1">
      <alignment wrapText="1"/>
    </xf>
    <xf numFmtId="0" fontId="19" fillId="14" borderId="54" xfId="9" applyFont="1" applyFill="1" applyBorder="1"/>
    <xf numFmtId="0" fontId="19" fillId="14" borderId="47" xfId="9" applyFont="1" applyFill="1" applyBorder="1" applyAlignment="1">
      <alignment horizontal="left" vertical="center"/>
    </xf>
    <xf numFmtId="0" fontId="19" fillId="14" borderId="0" xfId="9" applyFont="1" applyFill="1" applyBorder="1" applyAlignment="1">
      <alignment horizontal="left" vertical="center"/>
    </xf>
    <xf numFmtId="168" fontId="19" fillId="17" borderId="47" xfId="9" applyNumberFormat="1" applyFont="1" applyFill="1" applyBorder="1" applyAlignment="1">
      <alignment vertical="center"/>
    </xf>
    <xf numFmtId="168" fontId="19" fillId="17" borderId="42" xfId="9" applyNumberFormat="1" applyFont="1" applyFill="1" applyBorder="1" applyAlignment="1">
      <alignment vertical="center"/>
    </xf>
    <xf numFmtId="168" fontId="19" fillId="15" borderId="42" xfId="9" applyNumberFormat="1" applyFont="1" applyFill="1" applyBorder="1" applyAlignment="1">
      <alignment vertical="center"/>
    </xf>
    <xf numFmtId="168" fontId="19" fillId="15" borderId="43" xfId="9" applyNumberFormat="1" applyFont="1" applyFill="1" applyBorder="1" applyAlignment="1">
      <alignment vertical="center"/>
    </xf>
    <xf numFmtId="0" fontId="19" fillId="14" borderId="45" xfId="9" applyFont="1" applyFill="1" applyBorder="1" applyAlignment="1">
      <alignment horizontal="left" vertical="center"/>
    </xf>
    <xf numFmtId="0" fontId="19" fillId="14" borderId="55" xfId="9" applyFont="1" applyFill="1" applyBorder="1" applyAlignment="1">
      <alignment horizontal="left" vertical="center"/>
    </xf>
    <xf numFmtId="168" fontId="19" fillId="17" borderId="45" xfId="9" applyNumberFormat="1" applyFont="1" applyFill="1" applyBorder="1" applyAlignment="1">
      <alignment vertical="center"/>
    </xf>
    <xf numFmtId="168" fontId="19" fillId="17" borderId="56" xfId="9" applyNumberFormat="1" applyFont="1" applyFill="1" applyBorder="1" applyAlignment="1">
      <alignment vertical="center"/>
    </xf>
    <xf numFmtId="170" fontId="19" fillId="15" borderId="45" xfId="9" applyNumberFormat="1" applyFont="1" applyFill="1" applyBorder="1" applyAlignment="1">
      <alignment vertical="center"/>
    </xf>
    <xf numFmtId="170" fontId="19" fillId="15" borderId="56" xfId="9" applyNumberFormat="1" applyFont="1" applyFill="1" applyBorder="1" applyAlignment="1">
      <alignment vertical="center"/>
    </xf>
    <xf numFmtId="0" fontId="19" fillId="14" borderId="40" xfId="9" applyFont="1" applyFill="1" applyBorder="1" applyAlignment="1">
      <alignment horizontal="left" vertical="center"/>
    </xf>
    <xf numFmtId="49" fontId="23" fillId="14" borderId="39" xfId="9" applyNumberFormat="1" applyFont="1" applyFill="1" applyBorder="1" applyAlignment="1">
      <alignment horizontal="left" vertical="center"/>
    </xf>
    <xf numFmtId="171" fontId="19" fillId="17" borderId="40" xfId="9" applyNumberFormat="1" applyFont="1" applyFill="1" applyBorder="1" applyAlignment="1">
      <alignment vertical="center"/>
    </xf>
    <xf numFmtId="171" fontId="19" fillId="17" borderId="38" xfId="9" applyNumberFormat="1" applyFont="1" applyFill="1" applyBorder="1" applyAlignment="1">
      <alignment vertical="center"/>
    </xf>
    <xf numFmtId="171" fontId="19" fillId="17" borderId="46" xfId="9" applyNumberFormat="1" applyFont="1" applyFill="1" applyBorder="1" applyAlignment="1">
      <alignment vertical="center"/>
    </xf>
    <xf numFmtId="0" fontId="19" fillId="14" borderId="48" xfId="9" applyFont="1" applyFill="1" applyBorder="1" applyAlignment="1">
      <alignment horizontal="left" vertical="center"/>
    </xf>
    <xf numFmtId="0" fontId="19" fillId="14" borderId="57" xfId="9" applyFont="1" applyFill="1" applyBorder="1" applyAlignment="1">
      <alignment horizontal="left" vertical="center" wrapText="1"/>
    </xf>
    <xf numFmtId="171" fontId="19" fillId="17" borderId="48" xfId="9" applyNumberFormat="1" applyFont="1" applyFill="1" applyBorder="1" applyAlignment="1">
      <alignment vertical="center"/>
    </xf>
    <xf numFmtId="171" fontId="19" fillId="17" borderId="58" xfId="9" applyNumberFormat="1" applyFont="1" applyFill="1" applyBorder="1" applyAlignment="1">
      <alignment vertical="center"/>
    </xf>
    <xf numFmtId="171" fontId="19" fillId="17" borderId="43" xfId="9" applyNumberFormat="1" applyFont="1" applyFill="1" applyBorder="1" applyAlignment="1">
      <alignment vertical="center"/>
    </xf>
    <xf numFmtId="0" fontId="27" fillId="14" borderId="37" xfId="9" applyFont="1" applyFill="1" applyBorder="1" applyAlignment="1">
      <alignment horizontal="center" vertical="center"/>
    </xf>
    <xf numFmtId="49" fontId="27" fillId="14" borderId="39" xfId="9" applyNumberFormat="1" applyFont="1" applyFill="1" applyBorder="1"/>
    <xf numFmtId="0" fontId="27" fillId="14" borderId="39" xfId="9" applyFont="1" applyFill="1" applyBorder="1"/>
    <xf numFmtId="0" fontId="18" fillId="14" borderId="38" xfId="9" applyFont="1" applyFill="1" applyBorder="1"/>
    <xf numFmtId="0" fontId="28" fillId="14" borderId="41" xfId="9" applyFont="1" applyFill="1" applyBorder="1" applyAlignment="1">
      <alignment horizontal="right" vertical="center"/>
    </xf>
    <xf numFmtId="49" fontId="27" fillId="14" borderId="0" xfId="9" applyNumberFormat="1" applyFont="1" applyFill="1" applyBorder="1"/>
    <xf numFmtId="0" fontId="27" fillId="14" borderId="0" xfId="9" applyFont="1" applyFill="1" applyBorder="1"/>
    <xf numFmtId="0" fontId="29" fillId="14" borderId="0" xfId="9" applyFont="1" applyFill="1" applyBorder="1"/>
    <xf numFmtId="0" fontId="18" fillId="14" borderId="42" xfId="9" applyFont="1" applyFill="1" applyBorder="1"/>
    <xf numFmtId="0" fontId="28" fillId="14" borderId="44" xfId="9" applyFont="1" applyFill="1" applyBorder="1" applyAlignment="1">
      <alignment horizontal="right" vertical="center"/>
    </xf>
    <xf numFmtId="49" fontId="27" fillId="14" borderId="24" xfId="9" applyNumberFormat="1" applyFont="1" applyFill="1" applyBorder="1"/>
    <xf numFmtId="0" fontId="27" fillId="14" borderId="24" xfId="9" applyFont="1" applyFill="1" applyBorder="1"/>
    <xf numFmtId="0" fontId="29" fillId="14" borderId="24" xfId="9" applyFont="1" applyFill="1" applyBorder="1"/>
    <xf numFmtId="0" fontId="18" fillId="14" borderId="1" xfId="9" applyFont="1" applyFill="1" applyBorder="1"/>
    <xf numFmtId="0" fontId="30" fillId="4" borderId="0" xfId="7" applyFont="1" applyFill="1" applyAlignment="1" applyProtection="1">
      <alignment vertical="center"/>
    </xf>
    <xf numFmtId="49" fontId="7" fillId="4" borderId="0" xfId="11" applyNumberFormat="1" applyFont="1" applyFill="1" applyProtection="1">
      <protection hidden="1"/>
    </xf>
    <xf numFmtId="0" fontId="2" fillId="4" borderId="0" xfId="11" applyFill="1" applyAlignment="1" applyProtection="1">
      <alignment horizontal="center"/>
      <protection hidden="1"/>
    </xf>
    <xf numFmtId="0" fontId="2" fillId="4" borderId="0" xfId="11" applyFill="1" applyProtection="1">
      <protection hidden="1"/>
    </xf>
    <xf numFmtId="0" fontId="31" fillId="4" borderId="0" xfId="11" applyFont="1" applyFill="1" applyAlignment="1" applyProtection="1">
      <alignment horizontal="center" vertical="center"/>
      <protection hidden="1"/>
    </xf>
    <xf numFmtId="49" fontId="2" fillId="18" borderId="37" xfId="11" applyNumberFormat="1" applyFont="1" applyFill="1" applyBorder="1" applyProtection="1">
      <protection hidden="1"/>
    </xf>
    <xf numFmtId="0" fontId="2" fillId="18" borderId="39" xfId="11" applyFill="1" applyBorder="1" applyAlignment="1" applyProtection="1">
      <alignment horizontal="center"/>
      <protection hidden="1"/>
    </xf>
    <xf numFmtId="0" fontId="2" fillId="18" borderId="39" xfId="11" applyFill="1" applyBorder="1" applyProtection="1">
      <protection hidden="1"/>
    </xf>
    <xf numFmtId="0" fontId="19" fillId="18" borderId="39" xfId="11" applyFont="1" applyFill="1" applyBorder="1" applyProtection="1">
      <protection hidden="1"/>
    </xf>
    <xf numFmtId="0" fontId="23" fillId="18" borderId="38" xfId="11" applyFont="1" applyFill="1" applyBorder="1" applyProtection="1">
      <protection hidden="1"/>
    </xf>
    <xf numFmtId="0" fontId="7" fillId="18" borderId="41" xfId="11" applyNumberFormat="1" applyFont="1" applyFill="1" applyBorder="1" applyAlignment="1" applyProtection="1">
      <alignment horizontal="left" vertical="center"/>
    </xf>
    <xf numFmtId="0" fontId="2" fillId="18" borderId="0" xfId="11" applyFill="1" applyBorder="1" applyAlignment="1" applyProtection="1">
      <alignment horizontal="center"/>
      <protection hidden="1"/>
    </xf>
    <xf numFmtId="0" fontId="2" fillId="18" borderId="0" xfId="11" applyFill="1" applyBorder="1" applyProtection="1">
      <protection hidden="1"/>
    </xf>
    <xf numFmtId="3" fontId="2" fillId="18" borderId="0" xfId="11" applyNumberFormat="1" applyFill="1" applyBorder="1" applyAlignment="1" applyProtection="1">
      <alignment horizontal="left"/>
      <protection locked="0" hidden="1"/>
    </xf>
    <xf numFmtId="14" fontId="7" fillId="18" borderId="0" xfId="11" applyNumberFormat="1" applyFont="1" applyFill="1" applyBorder="1" applyAlignment="1" applyProtection="1">
      <alignment horizontal="right" vertical="center"/>
    </xf>
    <xf numFmtId="14" fontId="7" fillId="18" borderId="42" xfId="11" applyNumberFormat="1" applyFont="1" applyFill="1" applyBorder="1" applyAlignment="1" applyProtection="1">
      <alignment horizontal="center" vertical="center"/>
    </xf>
    <xf numFmtId="49" fontId="2" fillId="18" borderId="44" xfId="11" applyNumberFormat="1" applyFont="1" applyFill="1" applyBorder="1" applyProtection="1">
      <protection hidden="1"/>
    </xf>
    <xf numFmtId="0" fontId="2" fillId="18" borderId="24" xfId="11" applyFill="1" applyBorder="1" applyAlignment="1" applyProtection="1">
      <alignment horizontal="center"/>
      <protection hidden="1"/>
    </xf>
    <xf numFmtId="0" fontId="2" fillId="18" borderId="24" xfId="11" applyFill="1" applyBorder="1" applyProtection="1">
      <protection hidden="1"/>
    </xf>
    <xf numFmtId="0" fontId="2" fillId="18" borderId="1" xfId="11" applyFill="1" applyBorder="1" applyProtection="1">
      <protection hidden="1"/>
    </xf>
    <xf numFmtId="49" fontId="2" fillId="14" borderId="37" xfId="11" applyNumberFormat="1" applyFont="1" applyFill="1" applyBorder="1" applyProtection="1">
      <protection hidden="1"/>
    </xf>
    <xf numFmtId="49" fontId="2" fillId="14" borderId="0" xfId="11" applyNumberFormat="1" applyFill="1" applyBorder="1" applyAlignment="1" applyProtection="1">
      <protection hidden="1"/>
    </xf>
    <xf numFmtId="0" fontId="2" fillId="14" borderId="0" xfId="11" applyFill="1" applyBorder="1" applyProtection="1">
      <protection hidden="1"/>
    </xf>
    <xf numFmtId="0" fontId="2" fillId="14" borderId="42" xfId="11" applyFill="1" applyBorder="1" applyProtection="1">
      <protection hidden="1"/>
    </xf>
    <xf numFmtId="49" fontId="32" fillId="14" borderId="41" xfId="11" applyNumberFormat="1" applyFont="1" applyFill="1" applyBorder="1" applyAlignment="1" applyProtection="1">
      <alignment horizontal="centerContinuous"/>
      <protection hidden="1"/>
    </xf>
    <xf numFmtId="49" fontId="32" fillId="14" borderId="0" xfId="11" applyNumberFormat="1" applyFont="1" applyFill="1" applyBorder="1" applyAlignment="1" applyProtection="1">
      <alignment horizontal="centerContinuous"/>
      <protection hidden="1"/>
    </xf>
    <xf numFmtId="0" fontId="32" fillId="14" borderId="0" xfId="11" applyFont="1" applyFill="1" applyBorder="1" applyAlignment="1" applyProtection="1">
      <alignment horizontal="centerContinuous"/>
      <protection hidden="1"/>
    </xf>
    <xf numFmtId="0" fontId="32" fillId="14" borderId="42" xfId="11" applyFont="1" applyFill="1" applyBorder="1" applyAlignment="1" applyProtection="1">
      <alignment horizontal="centerContinuous"/>
      <protection hidden="1"/>
    </xf>
    <xf numFmtId="49" fontId="32" fillId="14" borderId="44" xfId="11" applyNumberFormat="1" applyFont="1" applyFill="1" applyBorder="1" applyAlignment="1" applyProtection="1">
      <alignment horizontal="left"/>
      <protection hidden="1"/>
    </xf>
    <xf numFmtId="49" fontId="2" fillId="14" borderId="24" xfId="11" applyNumberFormat="1" applyFont="1" applyFill="1" applyBorder="1" applyAlignment="1" applyProtection="1">
      <protection hidden="1"/>
    </xf>
    <xf numFmtId="0" fontId="2" fillId="14" borderId="24" xfId="11" applyFill="1" applyBorder="1" applyProtection="1">
      <protection hidden="1"/>
    </xf>
    <xf numFmtId="0" fontId="2" fillId="14" borderId="1" xfId="11" applyFill="1" applyBorder="1" applyProtection="1">
      <protection hidden="1"/>
    </xf>
    <xf numFmtId="49" fontId="7" fillId="14" borderId="47" xfId="11" applyNumberFormat="1" applyFont="1" applyFill="1" applyBorder="1" applyAlignment="1" applyProtection="1">
      <alignment horizontal="left"/>
      <protection hidden="1"/>
    </xf>
    <xf numFmtId="49" fontId="2" fillId="14" borderId="0" xfId="11" applyNumberFormat="1" applyFill="1" applyBorder="1" applyAlignment="1" applyProtection="1">
      <alignment horizontal="center"/>
      <protection hidden="1"/>
    </xf>
    <xf numFmtId="0" fontId="7" fillId="14" borderId="0" xfId="11" applyFont="1" applyFill="1" applyBorder="1" applyProtection="1">
      <protection hidden="1"/>
    </xf>
    <xf numFmtId="3" fontId="2" fillId="14" borderId="40" xfId="11" applyNumberFormat="1" applyFill="1" applyBorder="1" applyProtection="1">
      <protection hidden="1"/>
    </xf>
    <xf numFmtId="49" fontId="7" fillId="14" borderId="47" xfId="11" applyNumberFormat="1" applyFont="1" applyFill="1" applyBorder="1" applyAlignment="1">
      <alignment horizontal="left" vertical="top"/>
    </xf>
    <xf numFmtId="0" fontId="7" fillId="14" borderId="0" xfId="11" applyFont="1" applyFill="1" applyBorder="1" applyAlignment="1">
      <alignment horizontal="center"/>
    </xf>
    <xf numFmtId="0" fontId="7" fillId="14" borderId="0" xfId="11" applyFont="1" applyFill="1" applyBorder="1" applyAlignment="1">
      <alignment horizontal="left" vertical="top" wrapText="1"/>
    </xf>
    <xf numFmtId="168" fontId="7" fillId="15" borderId="43" xfId="11" applyNumberFormat="1" applyFont="1" applyFill="1" applyBorder="1" applyAlignment="1" applyProtection="1">
      <alignment horizontal="right"/>
      <protection hidden="1"/>
    </xf>
    <xf numFmtId="0" fontId="34" fillId="14" borderId="0" xfId="11" applyFont="1" applyFill="1" applyBorder="1" applyAlignment="1">
      <alignment horizontal="left" vertical="top" wrapText="1"/>
    </xf>
    <xf numFmtId="3" fontId="2" fillId="14" borderId="47" xfId="11" applyNumberFormat="1" applyFill="1" applyBorder="1" applyAlignment="1" applyProtection="1">
      <alignment horizontal="right"/>
      <protection hidden="1"/>
    </xf>
    <xf numFmtId="0" fontId="2" fillId="14" borderId="0" xfId="0" applyFont="1" applyFill="1" applyBorder="1" applyAlignment="1">
      <alignment horizontal="center" vertical="top"/>
    </xf>
    <xf numFmtId="10" fontId="2" fillId="14" borderId="0" xfId="12" applyNumberFormat="1" applyFont="1" applyFill="1" applyBorder="1" applyAlignment="1">
      <alignment horizontal="center"/>
    </xf>
    <xf numFmtId="0" fontId="2" fillId="14" borderId="0" xfId="0" applyFont="1" applyFill="1" applyBorder="1" applyAlignment="1">
      <alignment horizontal="left" vertical="top"/>
    </xf>
    <xf numFmtId="0" fontId="0" fillId="14" borderId="0" xfId="0" applyFill="1" applyBorder="1" applyProtection="1">
      <protection hidden="1"/>
    </xf>
    <xf numFmtId="168" fontId="7" fillId="17" borderId="43" xfId="11" applyNumberFormat="1" applyFont="1" applyFill="1" applyBorder="1" applyAlignment="1" applyProtection="1">
      <alignment horizontal="right"/>
      <protection hidden="1"/>
    </xf>
    <xf numFmtId="0" fontId="7" fillId="14" borderId="0" xfId="12" applyFont="1" applyFill="1" applyBorder="1" applyAlignment="1">
      <alignment horizontal="center" vertical="top"/>
    </xf>
    <xf numFmtId="10" fontId="7" fillId="14" borderId="0" xfId="12" applyNumberFormat="1" applyFont="1" applyFill="1" applyBorder="1" applyAlignment="1">
      <alignment horizontal="center"/>
    </xf>
    <xf numFmtId="49" fontId="7" fillId="14" borderId="47" xfId="0" applyNumberFormat="1" applyFont="1" applyFill="1" applyBorder="1" applyAlignment="1">
      <alignment horizontal="left" vertical="top"/>
    </xf>
    <xf numFmtId="0" fontId="7" fillId="14" borderId="0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left" vertical="top" wrapText="1"/>
    </xf>
    <xf numFmtId="0" fontId="7" fillId="14" borderId="0" xfId="0" applyFont="1" applyFill="1" applyBorder="1" applyProtection="1">
      <protection hidden="1"/>
    </xf>
    <xf numFmtId="0" fontId="2" fillId="14" borderId="0" xfId="11" applyFont="1" applyFill="1" applyBorder="1" applyAlignment="1">
      <alignment horizontal="center" vertical="top"/>
    </xf>
    <xf numFmtId="10" fontId="7" fillId="14" borderId="0" xfId="11" applyNumberFormat="1" applyFont="1" applyFill="1" applyBorder="1" applyAlignment="1">
      <alignment horizontal="center"/>
    </xf>
    <xf numFmtId="0" fontId="7" fillId="14" borderId="0" xfId="11" applyFont="1" applyFill="1" applyBorder="1" applyAlignment="1">
      <alignment horizontal="center" vertical="top"/>
    </xf>
    <xf numFmtId="3" fontId="2" fillId="14" borderId="61" xfId="11" applyNumberFormat="1" applyFill="1" applyBorder="1" applyAlignment="1" applyProtection="1">
      <alignment horizontal="right"/>
      <protection hidden="1"/>
    </xf>
    <xf numFmtId="3" fontId="2" fillId="14" borderId="62" xfId="11" applyNumberFormat="1" applyFill="1" applyBorder="1" applyAlignment="1" applyProtection="1">
      <alignment horizontal="right"/>
      <protection hidden="1"/>
    </xf>
    <xf numFmtId="49" fontId="2" fillId="14" borderId="47" xfId="11" applyNumberFormat="1" applyFont="1" applyFill="1" applyBorder="1" applyAlignment="1">
      <alignment horizontal="left" vertical="top"/>
    </xf>
    <xf numFmtId="0" fontId="2" fillId="14" borderId="0" xfId="11" applyFont="1" applyFill="1" applyBorder="1" applyAlignment="1">
      <alignment horizontal="center"/>
    </xf>
    <xf numFmtId="0" fontId="2" fillId="14" borderId="0" xfId="11" applyFont="1" applyFill="1" applyBorder="1" applyAlignment="1">
      <alignment horizontal="left" vertical="top" wrapText="1"/>
    </xf>
    <xf numFmtId="0" fontId="2" fillId="14" borderId="0" xfId="11" applyFill="1" applyProtection="1">
      <protection hidden="1"/>
    </xf>
    <xf numFmtId="168" fontId="2" fillId="17" borderId="24" xfId="11" applyNumberFormat="1" applyFill="1" applyBorder="1" applyAlignment="1" applyProtection="1">
      <alignment horizontal="right"/>
      <protection hidden="1"/>
    </xf>
    <xf numFmtId="0" fontId="2" fillId="14" borderId="47" xfId="11" applyFill="1" applyBorder="1" applyAlignment="1" applyProtection="1">
      <alignment horizontal="right"/>
      <protection hidden="1"/>
    </xf>
    <xf numFmtId="0" fontId="2" fillId="14" borderId="0" xfId="11" applyFill="1" applyBorder="1" applyAlignment="1" applyProtection="1">
      <alignment horizontal="right"/>
      <protection hidden="1"/>
    </xf>
    <xf numFmtId="3" fontId="2" fillId="14" borderId="0" xfId="11" applyNumberFormat="1" applyFill="1" applyBorder="1" applyAlignment="1" applyProtection="1">
      <alignment horizontal="right"/>
      <protection hidden="1"/>
    </xf>
    <xf numFmtId="0" fontId="7" fillId="14" borderId="0" xfId="11" applyFont="1" applyFill="1" applyBorder="1" applyAlignment="1" applyProtection="1">
      <alignment horizontal="right"/>
      <protection hidden="1"/>
    </xf>
    <xf numFmtId="49" fontId="2" fillId="14" borderId="47" xfId="0" applyNumberFormat="1" applyFont="1" applyFill="1" applyBorder="1" applyAlignment="1">
      <alignment horizontal="left" vertical="top"/>
    </xf>
    <xf numFmtId="0" fontId="2" fillId="14" borderId="0" xfId="0" applyFont="1" applyFill="1" applyBorder="1" applyAlignment="1">
      <alignment horizontal="left" vertical="top" wrapText="1"/>
    </xf>
    <xf numFmtId="168" fontId="2" fillId="17" borderId="43" xfId="11" applyNumberFormat="1" applyFill="1" applyBorder="1" applyAlignment="1" applyProtection="1">
      <alignment horizontal="right"/>
      <protection hidden="1"/>
    </xf>
    <xf numFmtId="10" fontId="2" fillId="14" borderId="0" xfId="11" applyNumberFormat="1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4" borderId="0" xfId="13" applyFill="1" applyProtection="1">
      <protection hidden="1"/>
    </xf>
    <xf numFmtId="0" fontId="7" fillId="14" borderId="0" xfId="0" applyFont="1" applyFill="1" applyBorder="1" applyAlignment="1">
      <alignment horizontal="center" vertical="top"/>
    </xf>
    <xf numFmtId="3" fontId="0" fillId="14" borderId="47" xfId="0" applyNumberFormat="1" applyFill="1" applyBorder="1" applyAlignment="1" applyProtection="1">
      <alignment horizontal="right"/>
      <protection hidden="1"/>
    </xf>
    <xf numFmtId="10" fontId="7" fillId="14" borderId="0" xfId="0" applyNumberFormat="1" applyFont="1" applyFill="1" applyBorder="1" applyAlignment="1">
      <alignment horizontal="left" vertical="top" wrapText="1"/>
    </xf>
    <xf numFmtId="168" fontId="2" fillId="17" borderId="24" xfId="0" applyNumberFormat="1" applyFont="1" applyFill="1" applyBorder="1" applyAlignment="1" applyProtection="1">
      <alignment horizontal="right"/>
      <protection hidden="1"/>
    </xf>
    <xf numFmtId="10" fontId="7" fillId="14" borderId="0" xfId="0" applyNumberFormat="1" applyFont="1" applyFill="1" applyBorder="1" applyAlignment="1">
      <alignment horizontal="center"/>
    </xf>
    <xf numFmtId="0" fontId="7" fillId="14" borderId="0" xfId="0" applyFont="1" applyFill="1" applyBorder="1" applyAlignment="1">
      <alignment horizontal="left" vertical="top"/>
    </xf>
    <xf numFmtId="0" fontId="2" fillId="14" borderId="47" xfId="11" applyFill="1" applyBorder="1" applyProtection="1">
      <protection hidden="1"/>
    </xf>
    <xf numFmtId="49" fontId="7" fillId="14" borderId="43" xfId="0" applyNumberFormat="1" applyFont="1" applyFill="1" applyBorder="1" applyAlignment="1" applyProtection="1">
      <alignment horizontal="left"/>
      <protection hidden="1"/>
    </xf>
    <xf numFmtId="49" fontId="0" fillId="14" borderId="24" xfId="0" applyNumberFormat="1" applyFill="1" applyBorder="1" applyAlignment="1" applyProtection="1">
      <alignment horizontal="center"/>
      <protection hidden="1"/>
    </xf>
    <xf numFmtId="0" fontId="7" fillId="14" borderId="24" xfId="0" applyFont="1" applyFill="1" applyBorder="1" applyProtection="1">
      <protection hidden="1"/>
    </xf>
    <xf numFmtId="0" fontId="0" fillId="14" borderId="24" xfId="0" applyFill="1" applyBorder="1" applyProtection="1">
      <protection hidden="1"/>
    </xf>
    <xf numFmtId="3" fontId="0" fillId="14" borderId="63" xfId="0" applyNumberFormat="1" applyFill="1" applyBorder="1" applyProtection="1">
      <protection hidden="1"/>
    </xf>
    <xf numFmtId="49" fontId="2" fillId="14" borderId="39" xfId="11" applyNumberFormat="1" applyFont="1" applyFill="1" applyBorder="1" applyAlignment="1" applyProtection="1">
      <alignment horizontal="right" vertical="top"/>
      <protection hidden="1"/>
    </xf>
    <xf numFmtId="49" fontId="2" fillId="14" borderId="0" xfId="11" applyNumberFormat="1" applyFont="1" applyFill="1" applyBorder="1" applyAlignment="1" applyProtection="1">
      <alignment horizontal="right" vertical="top"/>
      <protection hidden="1"/>
    </xf>
    <xf numFmtId="49" fontId="2" fillId="14" borderId="0" xfId="11" applyNumberFormat="1" applyFont="1" applyFill="1" applyBorder="1" applyAlignment="1" applyProtection="1">
      <alignment horizontal="left" vertical="top" wrapText="1"/>
      <protection hidden="1"/>
    </xf>
    <xf numFmtId="0" fontId="2" fillId="4" borderId="0" xfId="11" applyFill="1" applyBorder="1" applyProtection="1">
      <protection hidden="1"/>
    </xf>
    <xf numFmtId="49" fontId="7" fillId="14" borderId="44" xfId="11" applyNumberFormat="1" applyFont="1" applyFill="1" applyBorder="1" applyProtection="1">
      <protection hidden="1"/>
    </xf>
    <xf numFmtId="49" fontId="2" fillId="14" borderId="24" xfId="11" applyNumberFormat="1" applyFill="1" applyBorder="1" applyAlignment="1" applyProtection="1">
      <alignment horizontal="center"/>
      <protection hidden="1"/>
    </xf>
    <xf numFmtId="0" fontId="7" fillId="14" borderId="24" xfId="11" applyFont="1" applyFill="1" applyBorder="1" applyProtection="1">
      <protection hidden="1"/>
    </xf>
    <xf numFmtId="3" fontId="2" fillId="14" borderId="66" xfId="11" applyNumberFormat="1" applyFill="1" applyBorder="1" applyProtection="1">
      <protection hidden="1"/>
    </xf>
    <xf numFmtId="49" fontId="7" fillId="14" borderId="37" xfId="11" applyNumberFormat="1" applyFont="1" applyFill="1" applyBorder="1" applyProtection="1">
      <protection hidden="1"/>
    </xf>
    <xf numFmtId="49" fontId="2" fillId="14" borderId="37" xfId="11" applyNumberFormat="1" applyFill="1" applyBorder="1" applyAlignment="1" applyProtection="1">
      <alignment horizontal="center"/>
      <protection hidden="1"/>
    </xf>
    <xf numFmtId="0" fontId="7" fillId="14" borderId="39" xfId="11" applyFont="1" applyFill="1" applyBorder="1" applyProtection="1">
      <protection hidden="1"/>
    </xf>
    <xf numFmtId="0" fontId="2" fillId="14" borderId="39" xfId="11" applyFill="1" applyBorder="1" applyProtection="1">
      <protection hidden="1"/>
    </xf>
    <xf numFmtId="3" fontId="2" fillId="14" borderId="61" xfId="11" applyNumberFormat="1" applyFill="1" applyBorder="1" applyProtection="1">
      <protection hidden="1"/>
    </xf>
    <xf numFmtId="49" fontId="7" fillId="14" borderId="47" xfId="11" applyNumberFormat="1" applyFont="1" applyFill="1" applyBorder="1" applyProtection="1">
      <protection hidden="1"/>
    </xf>
    <xf numFmtId="168" fontId="7" fillId="19" borderId="63" xfId="11" applyNumberFormat="1" applyFont="1" applyFill="1" applyBorder="1" applyAlignment="1" applyProtection="1">
      <alignment horizontal="right"/>
      <protection locked="0" hidden="1"/>
    </xf>
    <xf numFmtId="0" fontId="34" fillId="14" borderId="0" xfId="11" applyFont="1" applyFill="1" applyBorder="1" applyAlignment="1">
      <alignment horizontal="left" vertical="top"/>
    </xf>
    <xf numFmtId="3" fontId="2" fillId="14" borderId="41" xfId="11" applyNumberFormat="1" applyFill="1" applyBorder="1" applyAlignment="1" applyProtection="1">
      <alignment horizontal="right"/>
      <protection hidden="1"/>
    </xf>
    <xf numFmtId="49" fontId="7" fillId="14" borderId="47" xfId="0" applyNumberFormat="1" applyFont="1" applyFill="1" applyBorder="1" applyProtection="1">
      <protection hidden="1"/>
    </xf>
    <xf numFmtId="168" fontId="0" fillId="17" borderId="43" xfId="0" applyNumberFormat="1" applyFill="1" applyBorder="1" applyProtection="1">
      <protection hidden="1"/>
    </xf>
    <xf numFmtId="0" fontId="34" fillId="14" borderId="0" xfId="0" applyFont="1" applyFill="1" applyBorder="1" applyAlignment="1">
      <alignment horizontal="left" vertical="top" wrapText="1"/>
    </xf>
    <xf numFmtId="3" fontId="0" fillId="14" borderId="41" xfId="0" applyNumberFormat="1" applyFill="1" applyBorder="1" applyProtection="1">
      <protection hidden="1"/>
    </xf>
    <xf numFmtId="0" fontId="7" fillId="14" borderId="0" xfId="0" applyFont="1" applyFill="1" applyBorder="1" applyAlignment="1">
      <alignment horizontal="left"/>
    </xf>
    <xf numFmtId="0" fontId="34" fillId="14" borderId="0" xfId="0" applyFont="1" applyFill="1" applyBorder="1" applyAlignment="1">
      <alignment horizontal="left" vertical="top"/>
    </xf>
    <xf numFmtId="49" fontId="2" fillId="14" borderId="0" xfId="11" quotePrefix="1" applyNumberFormat="1" applyFill="1" applyBorder="1" applyAlignment="1" applyProtection="1">
      <alignment horizontal="center"/>
      <protection hidden="1"/>
    </xf>
    <xf numFmtId="172" fontId="2" fillId="14" borderId="41" xfId="11" applyNumberFormat="1" applyFill="1" applyBorder="1" applyAlignment="1" applyProtection="1">
      <alignment horizontal="right"/>
      <protection hidden="1"/>
    </xf>
    <xf numFmtId="49" fontId="2" fillId="14" borderId="47" xfId="11" applyNumberFormat="1" applyFont="1" applyFill="1" applyBorder="1" applyProtection="1">
      <protection hidden="1"/>
    </xf>
    <xf numFmtId="0" fontId="2" fillId="14" borderId="0" xfId="11" applyFont="1" applyFill="1" applyBorder="1" applyProtection="1">
      <protection hidden="1"/>
    </xf>
    <xf numFmtId="168" fontId="2" fillId="19" borderId="44" xfId="11" applyNumberFormat="1" applyFont="1" applyFill="1" applyBorder="1" applyAlignment="1" applyProtection="1">
      <alignment horizontal="right"/>
      <protection locked="0" hidden="1"/>
    </xf>
    <xf numFmtId="49" fontId="2" fillId="14" borderId="47" xfId="11" applyNumberFormat="1" applyFont="1" applyFill="1" applyBorder="1" applyAlignment="1" applyProtection="1">
      <alignment vertical="top"/>
      <protection hidden="1"/>
    </xf>
    <xf numFmtId="0" fontId="2" fillId="14" borderId="0" xfId="11" applyFont="1" applyFill="1" applyBorder="1" applyAlignment="1" applyProtection="1">
      <alignment horizontal="left" vertical="top"/>
      <protection hidden="1"/>
    </xf>
    <xf numFmtId="0" fontId="2" fillId="14" borderId="0" xfId="11" applyFont="1" applyFill="1" applyBorder="1" applyAlignment="1" applyProtection="1">
      <alignment horizontal="left" vertical="top" wrapText="1"/>
      <protection hidden="1"/>
    </xf>
    <xf numFmtId="3" fontId="2" fillId="19" borderId="24" xfId="11" applyNumberFormat="1" applyFill="1" applyBorder="1" applyProtection="1">
      <protection locked="0" hidden="1"/>
    </xf>
    <xf numFmtId="168" fontId="7" fillId="17" borderId="44" xfId="11" applyNumberFormat="1" applyFont="1" applyFill="1" applyBorder="1" applyAlignment="1" applyProtection="1">
      <alignment horizontal="right"/>
      <protection hidden="1"/>
    </xf>
    <xf numFmtId="2" fontId="7" fillId="14" borderId="0" xfId="11" applyNumberFormat="1" applyFont="1" applyFill="1" applyBorder="1" applyAlignment="1" applyProtection="1">
      <alignment horizontal="right"/>
      <protection hidden="1"/>
    </xf>
    <xf numFmtId="3" fontId="7" fillId="14" borderId="0" xfId="11" applyNumberFormat="1" applyFont="1" applyFill="1" applyBorder="1" applyProtection="1">
      <protection hidden="1"/>
    </xf>
    <xf numFmtId="168" fontId="2" fillId="17" borderId="44" xfId="11" applyNumberFormat="1" applyFill="1" applyBorder="1" applyAlignment="1" applyProtection="1">
      <alignment horizontal="right"/>
      <protection hidden="1"/>
    </xf>
    <xf numFmtId="172" fontId="2" fillId="14" borderId="41" xfId="11" applyNumberFormat="1" applyFill="1" applyBorder="1" applyProtection="1">
      <protection hidden="1"/>
    </xf>
    <xf numFmtId="3" fontId="2" fillId="14" borderId="41" xfId="11" applyNumberFormat="1" applyFill="1" applyBorder="1" applyProtection="1">
      <protection hidden="1"/>
    </xf>
    <xf numFmtId="168" fontId="2" fillId="15" borderId="1" xfId="11" applyNumberFormat="1" applyFill="1" applyBorder="1" applyAlignment="1" applyProtection="1">
      <alignment horizontal="right"/>
      <protection hidden="1"/>
    </xf>
    <xf numFmtId="49" fontId="2" fillId="14" borderId="0" xfId="11" applyNumberFormat="1" applyFont="1" applyFill="1" applyBorder="1" applyAlignment="1" applyProtection="1">
      <alignment horizontal="center"/>
      <protection hidden="1"/>
    </xf>
    <xf numFmtId="49" fontId="2" fillId="14" borderId="0" xfId="11" applyNumberFormat="1" applyFill="1" applyBorder="1" applyAlignment="1" applyProtection="1">
      <alignment horizontal="center" vertical="top" wrapText="1"/>
      <protection hidden="1"/>
    </xf>
    <xf numFmtId="0" fontId="2" fillId="14" borderId="41" xfId="11" applyFill="1" applyBorder="1" applyProtection="1">
      <protection hidden="1"/>
    </xf>
    <xf numFmtId="168" fontId="2" fillId="20" borderId="63" xfId="11" applyNumberFormat="1" applyFill="1" applyBorder="1" applyAlignment="1" applyProtection="1">
      <alignment horizontal="right"/>
      <protection locked="0" hidden="1"/>
    </xf>
    <xf numFmtId="3" fontId="7" fillId="14" borderId="41" xfId="11" applyNumberFormat="1" applyFont="1" applyFill="1" applyBorder="1" applyAlignment="1" applyProtection="1">
      <alignment horizontal="right"/>
      <protection hidden="1"/>
    </xf>
    <xf numFmtId="49" fontId="0" fillId="14" borderId="0" xfId="0" quotePrefix="1" applyNumberFormat="1" applyFill="1" applyBorder="1" applyAlignment="1" applyProtection="1">
      <alignment horizontal="center"/>
      <protection hidden="1"/>
    </xf>
    <xf numFmtId="168" fontId="7" fillId="17" borderId="44" xfId="0" applyNumberFormat="1" applyFont="1" applyFill="1" applyBorder="1" applyAlignment="1" applyProtection="1">
      <alignment horizontal="right"/>
      <protection hidden="1"/>
    </xf>
    <xf numFmtId="3" fontId="7" fillId="14" borderId="41" xfId="0" applyNumberFormat="1" applyFont="1" applyFill="1" applyBorder="1" applyAlignment="1" applyProtection="1">
      <alignment horizontal="right"/>
      <protection hidden="1"/>
    </xf>
    <xf numFmtId="49" fontId="7" fillId="14" borderId="47" xfId="0" applyNumberFormat="1" applyFont="1" applyFill="1" applyBorder="1" applyAlignment="1" applyProtection="1">
      <alignment vertical="top"/>
      <protection hidden="1"/>
    </xf>
    <xf numFmtId="0" fontId="0" fillId="14" borderId="0" xfId="0" applyFill="1" applyBorder="1" applyAlignment="1" applyProtection="1">
      <alignment horizontal="center" vertical="top"/>
    </xf>
    <xf numFmtId="168" fontId="0" fillId="17" borderId="24" xfId="0" applyNumberFormat="1" applyFill="1" applyBorder="1" applyAlignment="1" applyProtection="1">
      <alignment horizontal="right"/>
      <protection hidden="1"/>
    </xf>
    <xf numFmtId="173" fontId="7" fillId="14" borderId="0" xfId="0" applyNumberFormat="1" applyFont="1" applyFill="1" applyBorder="1" applyAlignment="1" applyProtection="1">
      <alignment horizontal="center"/>
      <protection hidden="1"/>
    </xf>
    <xf numFmtId="168" fontId="0" fillId="17" borderId="63" xfId="0" applyNumberFormat="1" applyFill="1" applyBorder="1" applyAlignment="1" applyProtection="1">
      <alignment horizontal="right"/>
      <protection hidden="1"/>
    </xf>
    <xf numFmtId="49" fontId="0" fillId="14" borderId="0" xfId="0" applyNumberFormat="1" applyFill="1" applyBorder="1" applyAlignment="1" applyProtection="1">
      <alignment horizontal="center"/>
      <protection hidden="1"/>
    </xf>
    <xf numFmtId="172" fontId="0" fillId="14" borderId="41" xfId="0" applyNumberFormat="1" applyFill="1" applyBorder="1" applyAlignment="1" applyProtection="1">
      <alignment horizontal="right"/>
      <protection hidden="1"/>
    </xf>
    <xf numFmtId="49" fontId="0" fillId="14" borderId="0" xfId="0" quotePrefix="1" applyNumberFormat="1" applyFill="1" applyBorder="1" applyAlignment="1" applyProtection="1">
      <alignment horizontal="center" vertical="top"/>
      <protection hidden="1"/>
    </xf>
    <xf numFmtId="0" fontId="0" fillId="14" borderId="0" xfId="0" applyFill="1" applyBorder="1" applyProtection="1"/>
    <xf numFmtId="49" fontId="7" fillId="14" borderId="43" xfId="0" applyNumberFormat="1" applyFont="1" applyFill="1" applyBorder="1" applyAlignment="1" applyProtection="1">
      <alignment vertical="top"/>
      <protection hidden="1"/>
    </xf>
    <xf numFmtId="49" fontId="0" fillId="14" borderId="24" xfId="0" quotePrefix="1" applyNumberFormat="1" applyFill="1" applyBorder="1" applyAlignment="1" applyProtection="1">
      <alignment horizontal="center" vertical="top"/>
      <protection hidden="1"/>
    </xf>
    <xf numFmtId="0" fontId="7" fillId="14" borderId="24" xfId="0" applyFont="1" applyFill="1" applyBorder="1" applyAlignment="1">
      <alignment horizontal="left" vertical="top" wrapText="1"/>
    </xf>
    <xf numFmtId="0" fontId="0" fillId="14" borderId="24" xfId="0" applyFill="1" applyBorder="1" applyProtection="1"/>
    <xf numFmtId="3" fontId="7" fillId="14" borderId="44" xfId="0" applyNumberFormat="1" applyFont="1" applyFill="1" applyBorder="1" applyProtection="1">
      <protection hidden="1"/>
    </xf>
    <xf numFmtId="0" fontId="31" fillId="14" borderId="64" xfId="11" applyFont="1" applyFill="1" applyBorder="1" applyAlignment="1" applyProtection="1">
      <alignment horizontal="center" vertical="center"/>
      <protection hidden="1"/>
    </xf>
    <xf numFmtId="49" fontId="7" fillId="14" borderId="0" xfId="0" applyNumberFormat="1" applyFont="1" applyFill="1" applyBorder="1" applyAlignment="1" applyProtection="1">
      <alignment vertical="top"/>
      <protection hidden="1"/>
    </xf>
    <xf numFmtId="3" fontId="7" fillId="14" borderId="0" xfId="0" applyNumberFormat="1" applyFont="1" applyFill="1" applyBorder="1" applyProtection="1">
      <protection hidden="1"/>
    </xf>
    <xf numFmtId="49" fontId="7" fillId="14" borderId="0" xfId="11" applyNumberFormat="1" applyFont="1" applyFill="1" applyProtection="1">
      <protection hidden="1"/>
    </xf>
    <xf numFmtId="0" fontId="2" fillId="14" borderId="0" xfId="11" applyFill="1" applyAlignment="1" applyProtection="1">
      <alignment horizontal="center"/>
      <protection hidden="1"/>
    </xf>
    <xf numFmtId="49" fontId="7" fillId="14" borderId="40" xfId="11" applyNumberFormat="1" applyFont="1" applyFill="1" applyBorder="1" applyProtection="1">
      <protection hidden="1"/>
    </xf>
    <xf numFmtId="49" fontId="2" fillId="14" borderId="39" xfId="11" applyNumberFormat="1" applyFill="1" applyBorder="1" applyAlignment="1" applyProtection="1">
      <alignment horizontal="center"/>
      <protection hidden="1"/>
    </xf>
    <xf numFmtId="0" fontId="2" fillId="14" borderId="38" xfId="11" applyFill="1" applyBorder="1" applyProtection="1">
      <protection hidden="1"/>
    </xf>
    <xf numFmtId="172" fontId="2" fillId="14" borderId="61" xfId="11" applyNumberFormat="1" applyFill="1" applyBorder="1" applyProtection="1">
      <protection hidden="1"/>
    </xf>
    <xf numFmtId="49" fontId="7" fillId="14" borderId="47" xfId="11" applyNumberFormat="1" applyFont="1" applyFill="1" applyBorder="1" applyAlignment="1" applyProtection="1">
      <alignment vertical="top"/>
      <protection hidden="1"/>
    </xf>
    <xf numFmtId="49" fontId="2" fillId="14" borderId="0" xfId="11" quotePrefix="1" applyNumberFormat="1" applyFill="1" applyBorder="1" applyAlignment="1" applyProtection="1">
      <alignment horizontal="center" vertical="top"/>
      <protection hidden="1"/>
    </xf>
    <xf numFmtId="0" fontId="7" fillId="14" borderId="0" xfId="11" applyFont="1" applyFill="1" applyBorder="1" applyAlignment="1" applyProtection="1">
      <protection hidden="1"/>
    </xf>
    <xf numFmtId="0" fontId="7" fillId="14" borderId="0" xfId="11" applyFont="1" applyFill="1" applyBorder="1" applyAlignment="1" applyProtection="1">
      <alignment wrapText="1"/>
      <protection hidden="1"/>
    </xf>
    <xf numFmtId="0" fontId="2" fillId="14" borderId="0" xfId="11" applyFill="1" applyBorder="1" applyProtection="1"/>
    <xf numFmtId="0" fontId="7" fillId="14" borderId="0" xfId="11" applyFont="1" applyFill="1" applyBorder="1" applyAlignment="1" applyProtection="1">
      <alignment horizontal="left"/>
      <protection hidden="1"/>
    </xf>
    <xf numFmtId="0" fontId="7" fillId="14" borderId="0" xfId="11" applyFont="1" applyFill="1" applyBorder="1" applyAlignment="1" applyProtection="1">
      <alignment horizontal="left" wrapText="1"/>
      <protection hidden="1"/>
    </xf>
    <xf numFmtId="0" fontId="2" fillId="14" borderId="0" xfId="11" applyFill="1" applyBorder="1" applyAlignment="1" applyProtection="1">
      <alignment horizontal="center"/>
      <protection hidden="1"/>
    </xf>
    <xf numFmtId="0" fontId="2" fillId="14" borderId="0" xfId="11" quotePrefix="1" applyFill="1" applyBorder="1" applyAlignment="1" applyProtection="1">
      <alignment horizontal="center"/>
      <protection hidden="1"/>
    </xf>
    <xf numFmtId="168" fontId="2" fillId="20" borderId="1" xfId="11" applyNumberFormat="1" applyFill="1" applyBorder="1" applyAlignment="1" applyProtection="1">
      <alignment horizontal="right"/>
      <protection locked="0" hidden="1"/>
    </xf>
    <xf numFmtId="0" fontId="34" fillId="14" borderId="0" xfId="11" applyFont="1" applyFill="1" applyBorder="1" applyProtection="1">
      <protection hidden="1"/>
    </xf>
    <xf numFmtId="168" fontId="2" fillId="20" borderId="24" xfId="11" applyNumberFormat="1" applyFill="1" applyBorder="1" applyAlignment="1" applyProtection="1">
      <alignment horizontal="right"/>
      <protection locked="0" hidden="1"/>
    </xf>
    <xf numFmtId="0" fontId="2" fillId="14" borderId="0" xfId="0" applyFont="1" applyFill="1" applyBorder="1" applyProtection="1">
      <protection hidden="1"/>
    </xf>
    <xf numFmtId="168" fontId="2" fillId="21" borderId="0" xfId="11" applyNumberFormat="1" applyFill="1" applyBorder="1" applyAlignment="1" applyProtection="1">
      <alignment horizontal="right"/>
      <protection locked="0" hidden="1"/>
    </xf>
    <xf numFmtId="0" fontId="0" fillId="14" borderId="0" xfId="0" applyFill="1" applyProtection="1">
      <protection hidden="1"/>
    </xf>
    <xf numFmtId="168" fontId="2" fillId="19" borderId="1" xfId="11" applyNumberFormat="1" applyFill="1" applyBorder="1" applyAlignment="1" applyProtection="1">
      <alignment horizontal="right"/>
      <protection locked="0" hidden="1"/>
    </xf>
    <xf numFmtId="168" fontId="2" fillId="19" borderId="24" xfId="11" applyNumberFormat="1" applyFill="1" applyBorder="1" applyAlignment="1" applyProtection="1">
      <alignment horizontal="right"/>
      <protection locked="0" hidden="1"/>
    </xf>
    <xf numFmtId="172" fontId="2" fillId="14" borderId="47" xfId="11" applyNumberFormat="1" applyFill="1" applyBorder="1" applyProtection="1">
      <protection hidden="1"/>
    </xf>
    <xf numFmtId="168" fontId="2" fillId="21" borderId="0" xfId="11" applyNumberFormat="1" applyFill="1" applyBorder="1" applyProtection="1">
      <protection locked="0" hidden="1"/>
    </xf>
    <xf numFmtId="0" fontId="36" fillId="14" borderId="0" xfId="11" applyFont="1" applyFill="1" applyBorder="1" applyAlignment="1" applyProtection="1">
      <alignment horizontal="center"/>
      <protection hidden="1"/>
    </xf>
    <xf numFmtId="168" fontId="2" fillId="17" borderId="63" xfId="11" applyNumberFormat="1" applyFont="1" applyFill="1" applyBorder="1" applyAlignment="1" applyProtection="1">
      <alignment horizontal="right"/>
      <protection hidden="1"/>
    </xf>
    <xf numFmtId="0" fontId="34" fillId="14" borderId="0" xfId="11" applyFont="1" applyFill="1" applyBorder="1" applyAlignment="1" applyProtection="1">
      <alignment horizontal="left"/>
      <protection hidden="1"/>
    </xf>
    <xf numFmtId="49" fontId="7" fillId="14" borderId="47" xfId="11" applyNumberFormat="1" applyFont="1" applyFill="1" applyBorder="1" applyAlignment="1" applyProtection="1">
      <protection hidden="1"/>
    </xf>
    <xf numFmtId="0" fontId="2" fillId="14" borderId="0" xfId="11" applyFont="1" applyFill="1" applyBorder="1" applyAlignment="1" applyProtection="1">
      <alignment horizontal="center"/>
      <protection hidden="1"/>
    </xf>
    <xf numFmtId="0" fontId="2" fillId="14" borderId="0" xfId="11" applyFont="1" applyFill="1" applyBorder="1" applyAlignment="1" applyProtection="1">
      <protection hidden="1"/>
    </xf>
    <xf numFmtId="0" fontId="2" fillId="14" borderId="0" xfId="11" applyFont="1" applyFill="1" applyAlignment="1" applyProtection="1">
      <protection hidden="1"/>
    </xf>
    <xf numFmtId="49" fontId="7" fillId="14" borderId="43" xfId="11" applyNumberFormat="1" applyFont="1" applyFill="1" applyBorder="1" applyAlignment="1" applyProtection="1">
      <protection hidden="1"/>
    </xf>
    <xf numFmtId="0" fontId="2" fillId="14" borderId="24" xfId="11" applyFont="1" applyFill="1" applyBorder="1" applyAlignment="1" applyProtection="1">
      <alignment horizontal="center"/>
      <protection hidden="1"/>
    </xf>
    <xf numFmtId="0" fontId="2" fillId="14" borderId="24" xfId="11" applyFont="1" applyFill="1" applyBorder="1" applyAlignment="1" applyProtection="1">
      <protection hidden="1"/>
    </xf>
    <xf numFmtId="172" fontId="2" fillId="14" borderId="63" xfId="11" applyNumberFormat="1" applyFont="1" applyFill="1" applyBorder="1" applyAlignment="1" applyProtection="1">
      <protection hidden="1"/>
    </xf>
    <xf numFmtId="0" fontId="30" fillId="4" borderId="0" xfId="7" applyFont="1" applyFill="1" applyAlignment="1" applyProtection="1">
      <protection hidden="1"/>
    </xf>
    <xf numFmtId="0" fontId="2" fillId="4" borderId="0" xfId="11" applyFill="1"/>
    <xf numFmtId="49" fontId="2" fillId="4" borderId="0" xfId="11" applyNumberFormat="1" applyFill="1" applyAlignment="1">
      <alignment horizontal="left"/>
    </xf>
    <xf numFmtId="0" fontId="2" fillId="4" borderId="0" xfId="11" applyFill="1" applyProtection="1"/>
    <xf numFmtId="49" fontId="2" fillId="18" borderId="37" xfId="11" applyNumberFormat="1" applyFill="1" applyBorder="1" applyAlignment="1">
      <alignment horizontal="left"/>
    </xf>
    <xf numFmtId="0" fontId="37" fillId="18" borderId="39" xfId="11" applyFont="1" applyFill="1" applyBorder="1" applyAlignment="1" applyProtection="1">
      <alignment vertical="top"/>
    </xf>
    <xf numFmtId="0" fontId="19" fillId="18" borderId="39" xfId="11" applyFont="1" applyFill="1" applyBorder="1" applyAlignment="1" applyProtection="1">
      <alignment horizontal="center"/>
    </xf>
    <xf numFmtId="0" fontId="2" fillId="18" borderId="39" xfId="11" applyFill="1" applyBorder="1" applyProtection="1"/>
    <xf numFmtId="0" fontId="19" fillId="18" borderId="39" xfId="11" applyFont="1" applyFill="1" applyBorder="1" applyAlignment="1" applyProtection="1">
      <alignment horizontal="center" wrapText="1"/>
    </xf>
    <xf numFmtId="0" fontId="23" fillId="18" borderId="39" xfId="11" applyFont="1" applyFill="1" applyBorder="1" applyAlignment="1" applyProtection="1">
      <alignment horizontal="right" vertical="top"/>
    </xf>
    <xf numFmtId="0" fontId="23" fillId="18" borderId="38" xfId="11" applyFont="1" applyFill="1" applyBorder="1" applyAlignment="1" applyProtection="1">
      <alignment horizontal="right" vertical="top"/>
    </xf>
    <xf numFmtId="0" fontId="23" fillId="18" borderId="41" xfId="11" applyFont="1" applyFill="1" applyBorder="1" applyAlignment="1" applyProtection="1">
      <alignment horizontal="left" vertical="center"/>
    </xf>
    <xf numFmtId="0" fontId="19" fillId="0" borderId="0" xfId="11" applyFont="1" applyProtection="1"/>
    <xf numFmtId="0" fontId="19" fillId="18" borderId="0" xfId="11" applyFont="1" applyFill="1" applyBorder="1" applyAlignment="1" applyProtection="1"/>
    <xf numFmtId="0" fontId="19" fillId="18" borderId="0" xfId="11" applyFont="1" applyFill="1" applyBorder="1" applyAlignment="1" applyProtection="1">
      <alignment horizontal="left"/>
    </xf>
    <xf numFmtId="0" fontId="23" fillId="18" borderId="0" xfId="11" applyFont="1" applyFill="1" applyBorder="1" applyAlignment="1" applyProtection="1">
      <alignment horizontal="left"/>
    </xf>
    <xf numFmtId="14" fontId="23" fillId="18" borderId="0" xfId="11" applyNumberFormat="1" applyFont="1" applyFill="1" applyBorder="1" applyAlignment="1" applyProtection="1">
      <alignment horizontal="left" vertical="center"/>
    </xf>
    <xf numFmtId="0" fontId="23" fillId="18" borderId="0" xfId="11" applyFont="1" applyFill="1" applyBorder="1" applyAlignment="1" applyProtection="1">
      <alignment horizontal="center" wrapText="1"/>
      <protection locked="0"/>
    </xf>
    <xf numFmtId="0" fontId="19" fillId="18" borderId="0" xfId="11" applyFont="1" applyFill="1" applyBorder="1" applyProtection="1"/>
    <xf numFmtId="0" fontId="19" fillId="14" borderId="0" xfId="11" applyFont="1" applyFill="1" applyBorder="1" applyProtection="1"/>
    <xf numFmtId="14" fontId="23" fillId="18" borderId="42" xfId="11" applyNumberFormat="1" applyFont="1" applyFill="1" applyBorder="1" applyAlignment="1" applyProtection="1">
      <alignment horizontal="left" vertical="center"/>
    </xf>
    <xf numFmtId="49" fontId="2" fillId="18" borderId="44" xfId="11" applyNumberFormat="1" applyFill="1" applyBorder="1" applyAlignment="1">
      <alignment horizontal="left"/>
    </xf>
    <xf numFmtId="0" fontId="19" fillId="18" borderId="24" xfId="11" applyFont="1" applyFill="1" applyBorder="1" applyAlignment="1" applyProtection="1">
      <alignment horizontal="center"/>
    </xf>
    <xf numFmtId="0" fontId="19" fillId="18" borderId="24" xfId="11" applyFont="1" applyFill="1" applyBorder="1" applyAlignment="1" applyProtection="1">
      <alignment horizontal="center" wrapText="1"/>
    </xf>
    <xf numFmtId="0" fontId="19" fillId="18" borderId="24" xfId="11" applyFont="1" applyFill="1" applyBorder="1" applyAlignment="1" applyProtection="1"/>
    <xf numFmtId="0" fontId="19" fillId="18" borderId="1" xfId="11" applyFont="1" applyFill="1" applyBorder="1" applyAlignment="1" applyProtection="1"/>
    <xf numFmtId="0" fontId="32" fillId="18" borderId="67" xfId="11" applyFont="1" applyFill="1" applyBorder="1" applyAlignment="1" applyProtection="1">
      <alignment horizontal="center" vertical="center" wrapText="1"/>
    </xf>
    <xf numFmtId="0" fontId="32" fillId="18" borderId="24" xfId="11" applyFont="1" applyFill="1" applyBorder="1" applyAlignment="1" applyProtection="1">
      <alignment horizontal="center" vertical="center" wrapText="1"/>
    </xf>
    <xf numFmtId="0" fontId="32" fillId="18" borderId="55" xfId="11" applyFont="1" applyFill="1" applyBorder="1" applyAlignment="1" applyProtection="1">
      <alignment horizontal="center" vertical="center" wrapText="1"/>
    </xf>
    <xf numFmtId="0" fontId="32" fillId="18" borderId="56" xfId="11" applyFont="1" applyFill="1" applyBorder="1" applyAlignment="1" applyProtection="1">
      <alignment horizontal="center" vertical="center" wrapText="1"/>
    </xf>
    <xf numFmtId="49" fontId="2" fillId="18" borderId="45" xfId="11" applyNumberFormat="1" applyFont="1" applyFill="1" applyBorder="1" applyAlignment="1">
      <alignment horizontal="center"/>
    </xf>
    <xf numFmtId="0" fontId="2" fillId="18" borderId="44" xfId="11" applyFont="1" applyFill="1" applyBorder="1" applyAlignment="1" applyProtection="1"/>
    <xf numFmtId="0" fontId="2" fillId="18" borderId="24" xfId="11" applyFont="1" applyFill="1" applyBorder="1" applyAlignment="1" applyProtection="1"/>
    <xf numFmtId="0" fontId="2" fillId="18" borderId="67" xfId="11" applyFont="1" applyFill="1" applyBorder="1" applyAlignment="1" applyProtection="1">
      <alignment wrapText="1"/>
    </xf>
    <xf numFmtId="0" fontId="2" fillId="18" borderId="55" xfId="11" applyFont="1" applyFill="1" applyBorder="1" applyAlignment="1" applyProtection="1">
      <alignment wrapText="1"/>
    </xf>
    <xf numFmtId="0" fontId="2" fillId="0" borderId="56" xfId="11" applyBorder="1" applyProtection="1"/>
    <xf numFmtId="0" fontId="2" fillId="18" borderId="56" xfId="11" applyFont="1" applyFill="1" applyBorder="1" applyAlignment="1" applyProtection="1">
      <alignment horizontal="center"/>
    </xf>
    <xf numFmtId="0" fontId="2" fillId="18" borderId="45" xfId="11" applyFont="1" applyFill="1" applyBorder="1" applyAlignment="1" applyProtection="1">
      <alignment horizontal="center"/>
    </xf>
    <xf numFmtId="49" fontId="2" fillId="18" borderId="41" xfId="11" applyNumberFormat="1" applyFill="1" applyBorder="1" applyAlignment="1">
      <alignment horizontal="left"/>
    </xf>
    <xf numFmtId="0" fontId="7" fillId="18" borderId="37" xfId="11" applyFont="1" applyFill="1" applyBorder="1" applyAlignment="1" applyProtection="1">
      <alignment horizontal="centerContinuous" vertical="center" wrapText="1"/>
    </xf>
    <xf numFmtId="0" fontId="7" fillId="18" borderId="39" xfId="11" applyFont="1" applyFill="1" applyBorder="1" applyAlignment="1" applyProtection="1">
      <alignment horizontal="centerContinuous" vertical="center"/>
    </xf>
    <xf numFmtId="0" fontId="7" fillId="18" borderId="38" xfId="11" applyFont="1" applyFill="1" applyBorder="1" applyAlignment="1" applyProtection="1">
      <alignment horizontal="center" vertical="center" wrapText="1"/>
    </xf>
    <xf numFmtId="0" fontId="7" fillId="18" borderId="40" xfId="11" applyFont="1" applyFill="1" applyBorder="1" applyAlignment="1" applyProtection="1">
      <alignment horizontal="centerContinuous" vertical="center"/>
    </xf>
    <xf numFmtId="0" fontId="7" fillId="18" borderId="40" xfId="11" applyFont="1" applyFill="1" applyBorder="1" applyAlignment="1" applyProtection="1">
      <alignment horizontal="center" vertical="center" wrapText="1"/>
    </xf>
    <xf numFmtId="49" fontId="7" fillId="18" borderId="67" xfId="11" applyNumberFormat="1" applyFont="1" applyFill="1" applyBorder="1" applyAlignment="1">
      <alignment horizontal="left" vertical="center"/>
    </xf>
    <xf numFmtId="0" fontId="2" fillId="18" borderId="55" xfId="11" applyFill="1" applyBorder="1" applyProtection="1"/>
    <xf numFmtId="0" fontId="2" fillId="0" borderId="55" xfId="11" applyBorder="1" applyProtection="1"/>
    <xf numFmtId="0" fontId="38" fillId="18" borderId="55" xfId="11" applyFont="1" applyFill="1" applyBorder="1" applyAlignment="1" applyProtection="1">
      <alignment horizontal="center" vertical="center" wrapText="1"/>
    </xf>
    <xf numFmtId="0" fontId="7" fillId="18" borderId="55" xfId="11" applyFont="1" applyFill="1" applyBorder="1" applyAlignment="1" applyProtection="1">
      <alignment horizontal="center" vertical="center"/>
    </xf>
    <xf numFmtId="0" fontId="7" fillId="18" borderId="56" xfId="11" applyFont="1" applyFill="1" applyBorder="1" applyAlignment="1" applyProtection="1">
      <alignment horizontal="center" vertical="center" wrapText="1"/>
    </xf>
    <xf numFmtId="0" fontId="7" fillId="0" borderId="44" xfId="11" applyFont="1" applyFill="1" applyBorder="1"/>
    <xf numFmtId="0" fontId="2" fillId="0" borderId="24" xfId="11" applyFont="1" applyFill="1" applyBorder="1"/>
    <xf numFmtId="0" fontId="2" fillId="18" borderId="24" xfId="11" applyFont="1" applyFill="1" applyBorder="1"/>
    <xf numFmtId="0" fontId="2" fillId="18" borderId="24" xfId="11" applyFill="1" applyBorder="1" applyProtection="1"/>
    <xf numFmtId="0" fontId="2" fillId="0" borderId="24" xfId="11" applyBorder="1" applyProtection="1"/>
    <xf numFmtId="174" fontId="7" fillId="18" borderId="24" xfId="11" applyNumberFormat="1" applyFont="1" applyFill="1" applyBorder="1" applyAlignment="1" applyProtection="1">
      <alignment horizontal="right"/>
      <protection locked="0"/>
    </xf>
    <xf numFmtId="174" fontId="7" fillId="18" borderId="1" xfId="11" applyNumberFormat="1" applyFont="1" applyFill="1" applyBorder="1" applyAlignment="1" applyProtection="1">
      <alignment horizontal="right"/>
      <protection locked="0"/>
    </xf>
    <xf numFmtId="0" fontId="39" fillId="22" borderId="45" xfId="11" applyFont="1" applyFill="1" applyBorder="1" applyAlignment="1" applyProtection="1">
      <alignment horizontal="center" vertical="center"/>
      <protection locked="0"/>
    </xf>
    <xf numFmtId="0" fontId="39" fillId="22" borderId="1" xfId="11" applyFont="1" applyFill="1" applyBorder="1" applyAlignment="1" applyProtection="1">
      <alignment horizontal="center" vertical="center"/>
      <protection locked="0"/>
    </xf>
    <xf numFmtId="0" fontId="39" fillId="22" borderId="69" xfId="11" applyFont="1" applyFill="1" applyBorder="1" applyAlignment="1" applyProtection="1">
      <alignment horizontal="center" vertical="center"/>
      <protection locked="0"/>
    </xf>
    <xf numFmtId="0" fontId="2" fillId="18" borderId="0" xfId="11" applyFont="1" applyFill="1" applyBorder="1"/>
    <xf numFmtId="0" fontId="2" fillId="18" borderId="0" xfId="11" applyFill="1" applyProtection="1"/>
    <xf numFmtId="0" fontId="2" fillId="0" borderId="0" xfId="11" applyProtection="1"/>
    <xf numFmtId="174" fontId="7" fillId="18" borderId="0" xfId="11" applyNumberFormat="1" applyFont="1" applyFill="1" applyBorder="1" applyAlignment="1" applyProtection="1">
      <alignment horizontal="right"/>
      <protection locked="0"/>
    </xf>
    <xf numFmtId="174" fontId="7" fillId="18" borderId="42" xfId="11" applyNumberFormat="1" applyFont="1" applyFill="1" applyBorder="1" applyAlignment="1" applyProtection="1">
      <alignment horizontal="right"/>
      <protection locked="0"/>
    </xf>
    <xf numFmtId="0" fontId="2" fillId="11" borderId="67" xfId="11" applyFont="1" applyFill="1" applyBorder="1" applyAlignment="1" applyProtection="1">
      <alignment horizontal="left"/>
    </xf>
    <xf numFmtId="0" fontId="2" fillId="11" borderId="55" xfId="11" applyFont="1" applyFill="1" applyBorder="1" applyAlignment="1" applyProtection="1">
      <alignment horizontal="center"/>
    </xf>
    <xf numFmtId="0" fontId="2" fillId="11" borderId="68" xfId="11" applyFont="1" applyFill="1" applyBorder="1" applyAlignment="1" applyProtection="1">
      <alignment horizontal="center"/>
    </xf>
    <xf numFmtId="0" fontId="7" fillId="18" borderId="70" xfId="11" applyFont="1" applyFill="1" applyBorder="1" applyAlignment="1" applyProtection="1">
      <alignment horizontal="left"/>
      <protection locked="0"/>
    </xf>
    <xf numFmtId="0" fontId="7" fillId="18" borderId="55" xfId="11" applyFont="1" applyFill="1" applyBorder="1" applyAlignment="1" applyProtection="1">
      <alignment horizontal="left"/>
      <protection locked="0"/>
    </xf>
    <xf numFmtId="0" fontId="7" fillId="18" borderId="56" xfId="11" applyFont="1" applyFill="1" applyBorder="1" applyAlignment="1" applyProtection="1">
      <alignment horizontal="left"/>
      <protection locked="0"/>
    </xf>
    <xf numFmtId="171" fontId="7" fillId="23" borderId="38" xfId="11" applyNumberFormat="1" applyFont="1" applyFill="1" applyBorder="1" applyAlignment="1" applyProtection="1">
      <alignment horizontal="center"/>
      <protection locked="0"/>
    </xf>
    <xf numFmtId="3" fontId="7" fillId="23" borderId="40" xfId="11" applyNumberFormat="1" applyFont="1" applyFill="1" applyBorder="1" applyAlignment="1" applyProtection="1">
      <alignment horizontal="center"/>
      <protection locked="0"/>
    </xf>
    <xf numFmtId="171" fontId="7" fillId="24" borderId="38" xfId="11" applyNumberFormat="1" applyFont="1" applyFill="1" applyBorder="1" applyAlignment="1" applyProtection="1">
      <alignment horizontal="right"/>
      <protection locked="0"/>
    </xf>
    <xf numFmtId="0" fontId="2" fillId="18" borderId="41" xfId="11" applyFill="1" applyBorder="1" applyProtection="1"/>
    <xf numFmtId="0" fontId="2" fillId="18" borderId="0" xfId="11" applyFill="1" applyBorder="1" applyProtection="1"/>
    <xf numFmtId="0" fontId="7" fillId="23" borderId="71" xfId="11" applyFont="1" applyFill="1" applyBorder="1" applyAlignment="1" applyProtection="1">
      <alignment horizontal="left"/>
      <protection locked="0"/>
    </xf>
    <xf numFmtId="0" fontId="2" fillId="11" borderId="39" xfId="11" applyFill="1" applyBorder="1" applyAlignment="1" applyProtection="1"/>
    <xf numFmtId="0" fontId="2" fillId="11" borderId="38" xfId="11" applyFill="1" applyBorder="1" applyAlignment="1" applyProtection="1"/>
    <xf numFmtId="0" fontId="2" fillId="18" borderId="42" xfId="11" applyFont="1" applyFill="1" applyBorder="1" applyProtection="1"/>
    <xf numFmtId="0" fontId="2" fillId="18" borderId="47" xfId="11" applyFont="1" applyFill="1" applyBorder="1" applyProtection="1"/>
    <xf numFmtId="0" fontId="39" fillId="18" borderId="42" xfId="11" applyFont="1" applyFill="1" applyBorder="1" applyProtection="1"/>
    <xf numFmtId="0" fontId="2" fillId="18" borderId="41" xfId="11" applyFont="1" applyFill="1" applyBorder="1"/>
    <xf numFmtId="0" fontId="7" fillId="18" borderId="72" xfId="11" applyFont="1" applyFill="1" applyBorder="1" applyAlignment="1" applyProtection="1">
      <protection locked="0"/>
    </xf>
    <xf numFmtId="0" fontId="7" fillId="18" borderId="0" xfId="11" applyFont="1" applyFill="1" applyBorder="1" applyAlignment="1" applyProtection="1">
      <protection locked="0"/>
    </xf>
    <xf numFmtId="0" fontId="7" fillId="18" borderId="42" xfId="11" applyFont="1" applyFill="1" applyBorder="1" applyAlignment="1" applyProtection="1">
      <protection locked="0"/>
    </xf>
    <xf numFmtId="174" fontId="7" fillId="18" borderId="47" xfId="11" applyNumberFormat="1" applyFont="1" applyFill="1" applyBorder="1" applyAlignment="1" applyProtection="1">
      <alignment horizontal="right"/>
      <protection locked="0"/>
    </xf>
    <xf numFmtId="0" fontId="7" fillId="23" borderId="72" xfId="11" applyFont="1" applyFill="1" applyBorder="1" applyAlignment="1" applyProtection="1">
      <alignment horizontal="left"/>
      <protection locked="0"/>
    </xf>
    <xf numFmtId="0" fontId="7" fillId="23" borderId="0" xfId="11" applyFont="1" applyFill="1" applyBorder="1" applyAlignment="1" applyProtection="1">
      <alignment horizontal="left"/>
      <protection locked="0"/>
    </xf>
    <xf numFmtId="0" fontId="7" fillId="23" borderId="42" xfId="11" applyFont="1" applyFill="1" applyBorder="1" applyAlignment="1" applyProtection="1">
      <alignment horizontal="left"/>
      <protection locked="0"/>
    </xf>
    <xf numFmtId="0" fontId="2" fillId="18" borderId="42" xfId="11" applyFont="1" applyFill="1" applyBorder="1"/>
    <xf numFmtId="0" fontId="2" fillId="18" borderId="47" xfId="11" applyFont="1" applyFill="1" applyBorder="1"/>
    <xf numFmtId="0" fontId="2" fillId="18" borderId="44" xfId="11" applyFont="1" applyFill="1" applyBorder="1" applyProtection="1"/>
    <xf numFmtId="0" fontId="2" fillId="18" borderId="24" xfId="11" applyFont="1" applyFill="1" applyBorder="1" applyProtection="1"/>
    <xf numFmtId="0" fontId="7" fillId="23" borderId="73" xfId="11" applyFont="1" applyFill="1" applyBorder="1" applyAlignment="1" applyProtection="1">
      <alignment horizontal="left"/>
      <protection locked="0"/>
    </xf>
    <xf numFmtId="0" fontId="7" fillId="23" borderId="24" xfId="11" applyFont="1" applyFill="1" applyBorder="1" applyAlignment="1" applyProtection="1">
      <alignment horizontal="left"/>
      <protection locked="0"/>
    </xf>
    <xf numFmtId="0" fontId="7" fillId="23" borderId="1" xfId="11" applyFont="1" applyFill="1" applyBorder="1" applyAlignment="1" applyProtection="1">
      <alignment horizontal="left"/>
      <protection locked="0"/>
    </xf>
    <xf numFmtId="0" fontId="2" fillId="18" borderId="1" xfId="11" applyFont="1" applyFill="1" applyBorder="1" applyProtection="1"/>
    <xf numFmtId="0" fontId="2" fillId="18" borderId="43" xfId="11" applyFont="1" applyFill="1" applyBorder="1" applyProtection="1"/>
    <xf numFmtId="0" fontId="7" fillId="18" borderId="44" xfId="11" applyFont="1" applyFill="1" applyBorder="1"/>
    <xf numFmtId="0" fontId="2" fillId="0" borderId="24" xfId="11" applyFont="1" applyBorder="1"/>
    <xf numFmtId="0" fontId="2" fillId="18" borderId="55" xfId="11" applyFont="1" applyFill="1" applyBorder="1"/>
    <xf numFmtId="0" fontId="2" fillId="18" borderId="56" xfId="11" applyFont="1" applyFill="1" applyBorder="1"/>
    <xf numFmtId="0" fontId="2" fillId="18" borderId="37" xfId="11" applyFill="1" applyBorder="1" applyProtection="1"/>
    <xf numFmtId="0" fontId="7" fillId="23" borderId="37" xfId="11" applyFont="1" applyFill="1" applyBorder="1" applyAlignment="1" applyProtection="1">
      <protection locked="0"/>
    </xf>
    <xf numFmtId="0" fontId="7" fillId="18" borderId="41" xfId="11" applyFont="1" applyFill="1" applyBorder="1" applyAlignment="1" applyProtection="1">
      <protection locked="0"/>
    </xf>
    <xf numFmtId="0" fontId="2" fillId="18" borderId="41" xfId="11" applyFont="1" applyFill="1" applyBorder="1" applyProtection="1"/>
    <xf numFmtId="0" fontId="2" fillId="18" borderId="0" xfId="11" applyFont="1" applyFill="1" applyBorder="1" applyProtection="1"/>
    <xf numFmtId="0" fontId="7" fillId="23" borderId="41" xfId="11" applyFont="1" applyFill="1" applyBorder="1" applyAlignment="1" applyProtection="1">
      <protection locked="0"/>
    </xf>
    <xf numFmtId="0" fontId="7" fillId="23" borderId="0" xfId="11" applyFont="1" applyFill="1" applyBorder="1" applyAlignment="1" applyProtection="1">
      <protection locked="0"/>
    </xf>
    <xf numFmtId="0" fontId="7" fillId="23" borderId="42" xfId="11" applyFont="1" applyFill="1" applyBorder="1" applyAlignment="1" applyProtection="1">
      <protection locked="0"/>
    </xf>
    <xf numFmtId="0" fontId="7" fillId="25" borderId="41" xfId="11" applyFont="1" applyFill="1" applyBorder="1" applyAlignment="1" applyProtection="1">
      <protection locked="0"/>
    </xf>
    <xf numFmtId="0" fontId="7" fillId="25" borderId="0" xfId="11" applyFont="1" applyFill="1" applyBorder="1" applyAlignment="1" applyProtection="1">
      <protection locked="0"/>
    </xf>
    <xf numFmtId="0" fontId="7" fillId="25" borderId="42" xfId="11" applyFont="1" applyFill="1" applyBorder="1" applyAlignment="1" applyProtection="1">
      <protection locked="0"/>
    </xf>
    <xf numFmtId="0" fontId="7" fillId="23" borderId="44" xfId="11" applyFont="1" applyFill="1" applyBorder="1" applyAlignment="1" applyProtection="1">
      <protection locked="0"/>
    </xf>
    <xf numFmtId="0" fontId="7" fillId="23" borderId="24" xfId="11" applyFont="1" applyFill="1" applyBorder="1" applyAlignment="1" applyProtection="1">
      <protection locked="0"/>
    </xf>
    <xf numFmtId="0" fontId="7" fillId="23" borderId="1" xfId="11" applyFont="1" applyFill="1" applyBorder="1" applyAlignment="1" applyProtection="1">
      <protection locked="0"/>
    </xf>
    <xf numFmtId="0" fontId="2" fillId="14" borderId="0" xfId="11" applyFill="1" applyProtection="1"/>
    <xf numFmtId="0" fontId="2" fillId="18" borderId="37" xfId="11" applyNumberFormat="1" applyFill="1" applyBorder="1" applyAlignment="1" applyProtection="1"/>
    <xf numFmtId="0" fontId="7" fillId="25" borderId="72" xfId="11" applyFont="1" applyFill="1" applyBorder="1" applyAlignment="1" applyProtection="1">
      <protection locked="0"/>
    </xf>
    <xf numFmtId="0" fontId="7" fillId="18" borderId="37" xfId="11" applyFont="1" applyFill="1" applyBorder="1"/>
    <xf numFmtId="0" fontId="2" fillId="18" borderId="39" xfId="11" applyFont="1" applyFill="1" applyBorder="1" applyProtection="1"/>
    <xf numFmtId="0" fontId="7" fillId="18" borderId="39" xfId="11" applyFont="1" applyFill="1" applyBorder="1" applyAlignment="1" applyProtection="1">
      <alignment horizontal="left" wrapText="1"/>
      <protection locked="0"/>
    </xf>
    <xf numFmtId="0" fontId="2" fillId="18" borderId="38" xfId="11" applyFont="1" applyFill="1" applyBorder="1" applyProtection="1"/>
    <xf numFmtId="0" fontId="2" fillId="18" borderId="24" xfId="11" applyFill="1" applyBorder="1"/>
    <xf numFmtId="0" fontId="7" fillId="18" borderId="1" xfId="11" applyFont="1" applyFill="1" applyBorder="1"/>
    <xf numFmtId="171" fontId="7" fillId="26" borderId="43" xfId="11" applyNumberFormat="1" applyFont="1" applyFill="1" applyBorder="1"/>
    <xf numFmtId="49" fontId="2" fillId="14" borderId="41" xfId="11" applyNumberFormat="1" applyFill="1" applyBorder="1" applyAlignment="1">
      <alignment horizontal="left"/>
    </xf>
    <xf numFmtId="0" fontId="2" fillId="14" borderId="0" xfId="11" applyFill="1" applyBorder="1"/>
    <xf numFmtId="0" fontId="7" fillId="14" borderId="0" xfId="11" applyFont="1" applyFill="1" applyBorder="1"/>
    <xf numFmtId="171" fontId="7" fillId="14" borderId="42" xfId="11" applyNumberFormat="1" applyFont="1" applyFill="1" applyBorder="1"/>
    <xf numFmtId="49" fontId="7" fillId="14" borderId="67" xfId="11" applyNumberFormat="1" applyFont="1" applyFill="1" applyBorder="1" applyAlignment="1">
      <alignment horizontal="left" vertical="center"/>
    </xf>
    <xf numFmtId="0" fontId="7" fillId="14" borderId="67" xfId="11" applyFont="1" applyFill="1" applyBorder="1" applyAlignment="1" applyProtection="1">
      <alignment horizontal="left" vertical="center"/>
    </xf>
    <xf numFmtId="0" fontId="7" fillId="14" borderId="55" xfId="11" applyFont="1" applyFill="1" applyBorder="1" applyAlignment="1" applyProtection="1">
      <alignment horizontal="left" vertical="center"/>
    </xf>
    <xf numFmtId="0" fontId="2" fillId="14" borderId="55" xfId="11" applyFill="1" applyBorder="1" applyProtection="1"/>
    <xf numFmtId="0" fontId="38" fillId="14" borderId="55" xfId="11" applyFont="1" applyFill="1" applyBorder="1" applyAlignment="1" applyProtection="1">
      <alignment horizontal="center" vertical="center" wrapText="1"/>
    </xf>
    <xf numFmtId="0" fontId="7" fillId="14" borderId="55" xfId="11" applyFont="1" applyFill="1" applyBorder="1" applyAlignment="1" applyProtection="1">
      <alignment horizontal="center" vertical="center"/>
    </xf>
    <xf numFmtId="0" fontId="7" fillId="14" borderId="56" xfId="11" applyFont="1" applyFill="1" applyBorder="1" applyAlignment="1" applyProtection="1">
      <alignment horizontal="center" vertical="center" wrapText="1"/>
    </xf>
    <xf numFmtId="49" fontId="2" fillId="14" borderId="37" xfId="11" applyNumberFormat="1" applyFill="1" applyBorder="1" applyAlignment="1">
      <alignment horizontal="left"/>
    </xf>
    <xf numFmtId="0" fontId="2" fillId="14" borderId="39" xfId="11" applyFill="1" applyBorder="1" applyProtection="1"/>
    <xf numFmtId="0" fontId="2" fillId="14" borderId="39" xfId="11" applyFill="1" applyBorder="1"/>
    <xf numFmtId="0" fontId="7" fillId="14" borderId="39" xfId="11" applyFont="1" applyFill="1" applyBorder="1"/>
    <xf numFmtId="171" fontId="7" fillId="14" borderId="38" xfId="11" applyNumberFormat="1" applyFont="1" applyFill="1" applyBorder="1"/>
    <xf numFmtId="49" fontId="2" fillId="14" borderId="40" xfId="11" applyNumberFormat="1" applyFill="1" applyBorder="1" applyAlignment="1">
      <alignment horizontal="left"/>
    </xf>
    <xf numFmtId="0" fontId="2" fillId="14" borderId="37" xfId="11" applyFill="1" applyBorder="1" applyProtection="1"/>
    <xf numFmtId="49" fontId="2" fillId="14" borderId="47" xfId="11" applyNumberFormat="1" applyFill="1" applyBorder="1" applyAlignment="1">
      <alignment horizontal="left"/>
    </xf>
    <xf numFmtId="0" fontId="2" fillId="14" borderId="41" xfId="11" applyFill="1" applyBorder="1" applyProtection="1"/>
    <xf numFmtId="0" fontId="38" fillId="14" borderId="0" xfId="11" applyFont="1" applyFill="1" applyProtection="1"/>
    <xf numFmtId="175" fontId="7" fillId="15" borderId="24" xfId="11" applyNumberFormat="1" applyFont="1" applyFill="1" applyBorder="1" applyAlignment="1">
      <alignment horizontal="center"/>
    </xf>
    <xf numFmtId="0" fontId="2" fillId="14" borderId="42" xfId="11" applyFill="1" applyBorder="1" applyProtection="1"/>
    <xf numFmtId="0" fontId="34" fillId="14" borderId="41" xfId="11" applyFont="1" applyFill="1" applyBorder="1" applyProtection="1"/>
    <xf numFmtId="0" fontId="38" fillId="14" borderId="0" xfId="11" applyFont="1" applyFill="1" applyBorder="1" applyAlignment="1" applyProtection="1">
      <alignment horizontal="left"/>
    </xf>
    <xf numFmtId="0" fontId="0" fillId="14" borderId="0" xfId="0" applyFill="1"/>
    <xf numFmtId="171" fontId="7" fillId="27" borderId="1" xfId="11" applyNumberFormat="1" applyFont="1" applyFill="1" applyBorder="1" applyAlignment="1" applyProtection="1">
      <alignment horizontal="right"/>
      <protection locked="0"/>
    </xf>
    <xf numFmtId="0" fontId="2" fillId="14" borderId="0" xfId="11" applyFont="1" applyFill="1" applyBorder="1" applyProtection="1"/>
    <xf numFmtId="49" fontId="2" fillId="14" borderId="43" xfId="11" applyNumberFormat="1" applyFill="1" applyBorder="1" applyAlignment="1">
      <alignment horizontal="left"/>
    </xf>
    <xf numFmtId="0" fontId="34" fillId="14" borderId="24" xfId="11" applyFont="1" applyFill="1" applyBorder="1" applyProtection="1"/>
    <xf numFmtId="0" fontId="2" fillId="14" borderId="24" xfId="11" applyFill="1" applyBorder="1"/>
    <xf numFmtId="0" fontId="2" fillId="14" borderId="24" xfId="11" applyFill="1" applyBorder="1" applyProtection="1"/>
    <xf numFmtId="0" fontId="7" fillId="14" borderId="24" xfId="11" applyFont="1" applyFill="1" applyBorder="1"/>
    <xf numFmtId="171" fontId="7" fillId="25" borderId="1" xfId="11" applyNumberFormat="1" applyFont="1" applyFill="1" applyBorder="1" applyAlignment="1" applyProtection="1">
      <alignment horizontal="right"/>
      <protection locked="0"/>
    </xf>
    <xf numFmtId="0" fontId="2" fillId="4" borderId="0" xfId="11" applyFont="1" applyFill="1" applyProtection="1"/>
    <xf numFmtId="0" fontId="18" fillId="4" borderId="0" xfId="14" applyFont="1" applyFill="1"/>
    <xf numFmtId="0" fontId="41" fillId="0" borderId="37" xfId="0" applyFont="1" applyBorder="1"/>
    <xf numFmtId="0" fontId="41" fillId="18" borderId="39" xfId="0" applyFont="1" applyFill="1" applyBorder="1" applyAlignment="1" applyProtection="1">
      <alignment vertical="center"/>
      <protection hidden="1"/>
    </xf>
    <xf numFmtId="0" fontId="41" fillId="18" borderId="39" xfId="0" applyFont="1" applyFill="1" applyBorder="1" applyAlignment="1" applyProtection="1">
      <alignment horizontal="centerContinuous" vertical="center"/>
      <protection hidden="1"/>
    </xf>
    <xf numFmtId="0" fontId="23" fillId="18" borderId="39" xfId="0" applyFont="1" applyFill="1" applyBorder="1" applyAlignment="1" applyProtection="1">
      <alignment horizontal="left" vertical="center"/>
      <protection hidden="1"/>
    </xf>
    <xf numFmtId="0" fontId="41" fillId="18" borderId="39" xfId="0" applyFont="1" applyFill="1" applyBorder="1" applyAlignment="1" applyProtection="1">
      <alignment vertical="center"/>
      <protection locked="0" hidden="1"/>
    </xf>
    <xf numFmtId="0" fontId="18" fillId="0" borderId="39" xfId="0" applyFont="1" applyBorder="1"/>
    <xf numFmtId="14" fontId="23" fillId="18" borderId="38" xfId="0" applyNumberFormat="1" applyFont="1" applyFill="1" applyBorder="1" applyAlignment="1" applyProtection="1">
      <alignment horizontal="left" vertical="center"/>
    </xf>
    <xf numFmtId="0" fontId="23" fillId="18" borderId="41" xfId="0" applyFont="1" applyFill="1" applyBorder="1" applyAlignment="1" applyProtection="1">
      <alignment horizontal="left" vertical="center"/>
    </xf>
    <xf numFmtId="0" fontId="41" fillId="18" borderId="0" xfId="0" applyFont="1" applyFill="1" applyBorder="1" applyAlignment="1" applyProtection="1">
      <alignment vertical="center"/>
      <protection hidden="1"/>
    </xf>
    <xf numFmtId="0" fontId="41" fillId="18" borderId="0" xfId="0" applyFont="1" applyFill="1" applyBorder="1" applyAlignment="1" applyProtection="1">
      <alignment horizontal="centerContinuous" vertical="center"/>
      <protection hidden="1"/>
    </xf>
    <xf numFmtId="0" fontId="23" fillId="18" borderId="0" xfId="0" applyFont="1" applyFill="1" applyBorder="1" applyAlignment="1" applyProtection="1">
      <alignment horizontal="left" vertical="center"/>
      <protection hidden="1"/>
    </xf>
    <xf numFmtId="0" fontId="41" fillId="18" borderId="0" xfId="0" applyFont="1" applyFill="1" applyBorder="1" applyAlignment="1" applyProtection="1">
      <alignment vertical="center"/>
      <protection locked="0" hidden="1"/>
    </xf>
    <xf numFmtId="14" fontId="23" fillId="18" borderId="0" xfId="0" applyNumberFormat="1" applyFont="1" applyFill="1" applyBorder="1" applyAlignment="1" applyProtection="1">
      <alignment horizontal="right" vertical="center"/>
    </xf>
    <xf numFmtId="14" fontId="23" fillId="18" borderId="42" xfId="0" applyNumberFormat="1" applyFont="1" applyFill="1" applyBorder="1" applyAlignment="1" applyProtection="1">
      <alignment horizontal="left" vertical="center"/>
    </xf>
    <xf numFmtId="0" fontId="27" fillId="4" borderId="0" xfId="14" applyFont="1" applyFill="1"/>
    <xf numFmtId="49" fontId="41" fillId="18" borderId="41" xfId="0" applyNumberFormat="1" applyFont="1" applyFill="1" applyBorder="1" applyAlignment="1" applyProtection="1">
      <alignment vertical="center"/>
      <protection hidden="1"/>
    </xf>
    <xf numFmtId="0" fontId="41" fillId="18" borderId="42" xfId="0" applyFont="1" applyFill="1" applyBorder="1" applyAlignment="1" applyProtection="1">
      <alignment vertical="center"/>
      <protection hidden="1"/>
    </xf>
    <xf numFmtId="49" fontId="43" fillId="14" borderId="41" xfId="9" applyNumberFormat="1" applyFont="1" applyFill="1" applyBorder="1" applyAlignment="1" applyProtection="1">
      <alignment vertical="center"/>
      <protection hidden="1"/>
    </xf>
    <xf numFmtId="0" fontId="18" fillId="14" borderId="0" xfId="9" applyFont="1" applyFill="1" applyBorder="1" applyAlignment="1" applyProtection="1">
      <alignment horizontal="centerContinuous" vertical="center"/>
      <protection hidden="1"/>
    </xf>
    <xf numFmtId="0" fontId="18" fillId="14" borderId="42" xfId="9" applyFont="1" applyFill="1" applyBorder="1" applyAlignment="1" applyProtection="1">
      <alignment horizontal="centerContinuous" vertical="center"/>
      <protection hidden="1"/>
    </xf>
    <xf numFmtId="49" fontId="32" fillId="14" borderId="41" xfId="9" applyNumberFormat="1" applyFont="1" applyFill="1" applyBorder="1" applyAlignment="1" applyProtection="1">
      <alignment horizontal="centerContinuous" vertical="center"/>
      <protection hidden="1"/>
    </xf>
    <xf numFmtId="0" fontId="43" fillId="14" borderId="0" xfId="9" applyFont="1" applyFill="1" applyBorder="1" applyAlignment="1" applyProtection="1">
      <alignment horizontal="centerContinuous" vertical="center"/>
      <protection hidden="1"/>
    </xf>
    <xf numFmtId="0" fontId="43" fillId="14" borderId="42" xfId="9" applyFont="1" applyFill="1" applyBorder="1" applyAlignment="1" applyProtection="1">
      <alignment horizontal="centerContinuous" vertical="center"/>
      <protection hidden="1"/>
    </xf>
    <xf numFmtId="49" fontId="32" fillId="14" borderId="0" xfId="9" applyNumberFormat="1" applyFont="1" applyFill="1" applyBorder="1" applyAlignment="1" applyProtection="1">
      <alignment horizontal="centerContinuous" vertical="center"/>
      <protection hidden="1"/>
    </xf>
    <xf numFmtId="49" fontId="32" fillId="14" borderId="42" xfId="9" applyNumberFormat="1" applyFont="1" applyFill="1" applyBorder="1" applyAlignment="1" applyProtection="1">
      <alignment horizontal="centerContinuous" vertical="center"/>
      <protection hidden="1"/>
    </xf>
    <xf numFmtId="49" fontId="18" fillId="14" borderId="44" xfId="9" applyNumberFormat="1" applyFont="1" applyFill="1" applyBorder="1" applyAlignment="1" applyProtection="1">
      <alignment vertical="center"/>
      <protection hidden="1"/>
    </xf>
    <xf numFmtId="0" fontId="18" fillId="14" borderId="24" xfId="9" applyFont="1" applyFill="1" applyBorder="1" applyAlignment="1" applyProtection="1">
      <alignment vertical="center"/>
      <protection hidden="1"/>
    </xf>
    <xf numFmtId="0" fontId="18" fillId="14" borderId="1" xfId="9" applyFont="1" applyFill="1" applyBorder="1" applyAlignment="1" applyProtection="1">
      <alignment vertical="center"/>
      <protection hidden="1"/>
    </xf>
    <xf numFmtId="49" fontId="18" fillId="14" borderId="40" xfId="9" applyNumberFormat="1" applyFont="1" applyFill="1" applyBorder="1" applyAlignment="1" applyProtection="1">
      <alignment vertical="center"/>
      <protection hidden="1"/>
    </xf>
    <xf numFmtId="0" fontId="18" fillId="14" borderId="37" xfId="9" applyFont="1" applyFill="1" applyBorder="1" applyAlignment="1" applyProtection="1">
      <alignment vertical="center"/>
      <protection hidden="1"/>
    </xf>
    <xf numFmtId="0" fontId="18" fillId="14" borderId="0" xfId="9" applyFont="1" applyFill="1" applyBorder="1" applyAlignment="1" applyProtection="1">
      <alignment vertical="center"/>
      <protection hidden="1"/>
    </xf>
    <xf numFmtId="0" fontId="18" fillId="14" borderId="38" xfId="9" applyFont="1" applyFill="1" applyBorder="1" applyAlignment="1" applyProtection="1">
      <alignment vertical="center"/>
      <protection hidden="1"/>
    </xf>
    <xf numFmtId="0" fontId="18" fillId="14" borderId="42" xfId="9" applyFont="1" applyFill="1" applyBorder="1" applyAlignment="1" applyProtection="1">
      <alignment vertical="center"/>
      <protection hidden="1"/>
    </xf>
    <xf numFmtId="49" fontId="7" fillId="14" borderId="47" xfId="9" applyNumberFormat="1" applyFont="1" applyFill="1" applyBorder="1" applyAlignment="1" applyProtection="1">
      <alignment vertical="center"/>
      <protection hidden="1"/>
    </xf>
    <xf numFmtId="0" fontId="7" fillId="14" borderId="0" xfId="9" applyFont="1" applyFill="1" applyBorder="1" applyAlignment="1" applyProtection="1">
      <alignment vertical="center"/>
      <protection hidden="1"/>
    </xf>
    <xf numFmtId="0" fontId="18" fillId="14" borderId="0" xfId="9" applyFont="1" applyFill="1"/>
    <xf numFmtId="168" fontId="27" fillId="14" borderId="47" xfId="9" applyNumberFormat="1" applyFont="1" applyFill="1" applyBorder="1" applyAlignment="1" applyProtection="1">
      <alignment horizontal="center" vertical="center"/>
      <protection hidden="1"/>
    </xf>
    <xf numFmtId="0" fontId="18" fillId="14" borderId="41" xfId="9" applyFont="1" applyFill="1" applyBorder="1" applyAlignment="1" applyProtection="1">
      <alignment vertical="center"/>
      <protection hidden="1"/>
    </xf>
    <xf numFmtId="0" fontId="2" fillId="14" borderId="44" xfId="9" applyFont="1" applyFill="1" applyBorder="1" applyAlignment="1">
      <alignment horizontal="center"/>
    </xf>
    <xf numFmtId="0" fontId="27" fillId="14" borderId="43" xfId="9" applyFont="1" applyFill="1" applyBorder="1" applyAlignment="1">
      <alignment horizontal="center"/>
    </xf>
    <xf numFmtId="168" fontId="27" fillId="14" borderId="43" xfId="9" applyNumberFormat="1" applyFont="1" applyFill="1" applyBorder="1" applyAlignment="1" applyProtection="1">
      <alignment horizontal="center" vertical="center"/>
      <protection hidden="1"/>
    </xf>
    <xf numFmtId="0" fontId="2" fillId="14" borderId="0" xfId="9" applyFont="1" applyFill="1" applyBorder="1" applyAlignment="1" applyProtection="1">
      <alignment vertical="center"/>
      <protection hidden="1"/>
    </xf>
    <xf numFmtId="0" fontId="44" fillId="14" borderId="0" xfId="9" applyFont="1" applyFill="1" applyBorder="1" applyAlignment="1" applyProtection="1">
      <alignment vertical="center"/>
      <protection hidden="1"/>
    </xf>
    <xf numFmtId="0" fontId="29" fillId="14" borderId="40" xfId="9" applyFont="1" applyFill="1" applyBorder="1" applyAlignment="1">
      <alignment horizontal="center"/>
    </xf>
    <xf numFmtId="168" fontId="45" fillId="15" borderId="42" xfId="9" applyNumberFormat="1" applyFont="1" applyFill="1" applyBorder="1" applyAlignment="1" applyProtection="1">
      <alignment vertical="center"/>
      <protection hidden="1"/>
    </xf>
    <xf numFmtId="0" fontId="27" fillId="14" borderId="47" xfId="9" applyFont="1" applyFill="1" applyBorder="1" applyAlignment="1">
      <alignment horizontal="center"/>
    </xf>
    <xf numFmtId="0" fontId="27" fillId="14" borderId="42" xfId="9" applyFont="1" applyFill="1" applyBorder="1" applyAlignment="1">
      <alignment horizontal="center"/>
    </xf>
    <xf numFmtId="0" fontId="29" fillId="14" borderId="47" xfId="9" applyFont="1" applyFill="1" applyBorder="1" applyAlignment="1">
      <alignment horizontal="center"/>
    </xf>
    <xf numFmtId="168" fontId="45" fillId="17" borderId="47" xfId="9" applyNumberFormat="1" applyFont="1" applyFill="1" applyBorder="1" applyAlignment="1" applyProtection="1">
      <alignment vertical="center"/>
      <protection hidden="1"/>
    </xf>
    <xf numFmtId="49" fontId="2" fillId="14" borderId="47" xfId="9" applyNumberFormat="1" applyFont="1" applyFill="1" applyBorder="1" applyAlignment="1" applyProtection="1">
      <alignment vertical="center"/>
      <protection hidden="1"/>
    </xf>
    <xf numFmtId="168" fontId="45" fillId="14" borderId="42" xfId="9" applyNumberFormat="1" applyFont="1" applyFill="1" applyBorder="1" applyAlignment="1" applyProtection="1">
      <alignment vertical="center"/>
      <protection hidden="1"/>
    </xf>
    <xf numFmtId="168" fontId="45" fillId="14" borderId="47" xfId="9" applyNumberFormat="1" applyFont="1" applyFill="1" applyBorder="1" applyAlignment="1" applyProtection="1">
      <alignment vertical="center"/>
      <protection hidden="1"/>
    </xf>
    <xf numFmtId="168" fontId="27" fillId="15" borderId="42" xfId="9" applyNumberFormat="1" applyFont="1" applyFill="1" applyBorder="1" applyAlignment="1" applyProtection="1">
      <alignment vertical="center"/>
      <protection hidden="1"/>
    </xf>
    <xf numFmtId="168" fontId="27" fillId="17" borderId="47" xfId="9" applyNumberFormat="1" applyFont="1" applyFill="1" applyBorder="1" applyAlignment="1" applyProtection="1">
      <alignment vertical="center"/>
      <protection hidden="1"/>
    </xf>
    <xf numFmtId="170" fontId="27" fillId="15" borderId="42" xfId="9" applyNumberFormat="1" applyFont="1" applyFill="1" applyBorder="1" applyAlignment="1" applyProtection="1">
      <alignment vertical="center"/>
      <protection hidden="1"/>
    </xf>
    <xf numFmtId="170" fontId="27" fillId="15" borderId="47" xfId="9" applyNumberFormat="1" applyFont="1" applyFill="1" applyBorder="1" applyAlignment="1" applyProtection="1">
      <alignment vertical="center"/>
      <protection hidden="1"/>
    </xf>
    <xf numFmtId="3" fontId="18" fillId="14" borderId="0" xfId="9" applyNumberFormat="1" applyFont="1" applyFill="1" applyBorder="1" applyAlignment="1" applyProtection="1">
      <alignment vertical="center"/>
      <protection hidden="1"/>
    </xf>
    <xf numFmtId="0" fontId="34" fillId="14" borderId="47" xfId="9" applyFont="1" applyFill="1" applyBorder="1" applyAlignment="1">
      <alignment horizontal="center"/>
    </xf>
    <xf numFmtId="3" fontId="27" fillId="15" borderId="42" xfId="9" applyNumberFormat="1" applyFont="1" applyFill="1" applyBorder="1" applyAlignment="1" applyProtection="1">
      <alignment vertical="center"/>
      <protection hidden="1"/>
    </xf>
    <xf numFmtId="3" fontId="27" fillId="15" borderId="47" xfId="9" applyNumberFormat="1" applyFont="1" applyFill="1" applyBorder="1" applyAlignment="1" applyProtection="1">
      <alignment vertical="center"/>
      <protection hidden="1"/>
    </xf>
    <xf numFmtId="171" fontId="27" fillId="15" borderId="42" xfId="9" applyNumberFormat="1" applyFont="1" applyFill="1" applyBorder="1" applyAlignment="1" applyProtection="1">
      <alignment horizontal="right" vertical="center"/>
      <protection hidden="1"/>
    </xf>
    <xf numFmtId="3" fontId="27" fillId="14" borderId="47" xfId="9" applyNumberFormat="1" applyFont="1" applyFill="1" applyBorder="1" applyAlignment="1" applyProtection="1">
      <alignment vertical="center"/>
      <protection hidden="1"/>
    </xf>
    <xf numFmtId="171" fontId="27" fillId="14" borderId="42" xfId="9" applyNumberFormat="1" applyFont="1" applyFill="1" applyBorder="1" applyAlignment="1" applyProtection="1">
      <alignment horizontal="right" vertical="center"/>
      <protection hidden="1"/>
    </xf>
    <xf numFmtId="3" fontId="27" fillId="14" borderId="42" xfId="9" applyNumberFormat="1" applyFont="1" applyFill="1" applyBorder="1" applyAlignment="1" applyProtection="1">
      <alignment vertical="center"/>
      <protection hidden="1"/>
    </xf>
    <xf numFmtId="168" fontId="27" fillId="15" borderId="47" xfId="9" applyNumberFormat="1" applyFont="1" applyFill="1" applyBorder="1" applyAlignment="1" applyProtection="1">
      <alignment vertical="center"/>
      <protection hidden="1"/>
    </xf>
    <xf numFmtId="0" fontId="34" fillId="14" borderId="47" xfId="9" applyFont="1" applyFill="1" applyBorder="1" applyAlignment="1" applyProtection="1">
      <alignment horizontal="center" vertical="center"/>
      <protection hidden="1"/>
    </xf>
    <xf numFmtId="168" fontId="27" fillId="14" borderId="42" xfId="9" applyNumberFormat="1" applyFont="1" applyFill="1" applyBorder="1" applyAlignment="1" applyProtection="1">
      <alignment vertical="center"/>
      <protection hidden="1"/>
    </xf>
    <xf numFmtId="170" fontId="27" fillId="14" borderId="42" xfId="9" applyNumberFormat="1" applyFont="1" applyFill="1" applyBorder="1" applyAlignment="1" applyProtection="1">
      <alignment vertical="center"/>
      <protection hidden="1"/>
    </xf>
    <xf numFmtId="0" fontId="18" fillId="14" borderId="47" xfId="9" applyFont="1" applyFill="1" applyBorder="1" applyAlignment="1" applyProtection="1">
      <alignment vertical="center"/>
      <protection hidden="1"/>
    </xf>
    <xf numFmtId="168" fontId="27" fillId="14" borderId="47" xfId="9" applyNumberFormat="1" applyFont="1" applyFill="1" applyBorder="1" applyAlignment="1" applyProtection="1">
      <alignment vertical="center"/>
      <protection hidden="1"/>
    </xf>
    <xf numFmtId="49" fontId="47" fillId="14" borderId="47" xfId="9" applyNumberFormat="1" applyFont="1" applyFill="1" applyBorder="1" applyAlignment="1" applyProtection="1">
      <alignment vertical="center"/>
      <protection hidden="1"/>
    </xf>
    <xf numFmtId="0" fontId="47" fillId="14" borderId="0" xfId="9" applyFont="1" applyFill="1" applyBorder="1" applyAlignment="1" applyProtection="1">
      <alignment vertical="center"/>
      <protection hidden="1"/>
    </xf>
    <xf numFmtId="0" fontId="49" fillId="14" borderId="0" xfId="9" applyFont="1" applyFill="1"/>
    <xf numFmtId="0" fontId="49" fillId="14" borderId="0" xfId="9" applyFont="1" applyFill="1" applyBorder="1" applyAlignment="1" applyProtection="1">
      <alignment vertical="center"/>
      <protection hidden="1"/>
    </xf>
    <xf numFmtId="3" fontId="49" fillId="14" borderId="0" xfId="9" applyNumberFormat="1" applyFont="1" applyFill="1" applyBorder="1" applyAlignment="1" applyProtection="1">
      <alignment vertical="center"/>
      <protection hidden="1"/>
    </xf>
    <xf numFmtId="168" fontId="27" fillId="14" borderId="42" xfId="9" applyNumberFormat="1" applyFont="1" applyFill="1" applyBorder="1" applyAlignment="1" applyProtection="1">
      <alignment horizontal="right" vertical="center"/>
      <protection hidden="1"/>
    </xf>
    <xf numFmtId="170" fontId="27" fillId="14" borderId="42" xfId="9" applyNumberFormat="1" applyFont="1" applyFill="1" applyBorder="1" applyAlignment="1" applyProtection="1">
      <alignment horizontal="right" vertical="center"/>
      <protection hidden="1"/>
    </xf>
    <xf numFmtId="170" fontId="27" fillId="14" borderId="47" xfId="9" applyNumberFormat="1" applyFont="1" applyFill="1" applyBorder="1" applyAlignment="1" applyProtection="1">
      <alignment vertical="center"/>
      <protection hidden="1"/>
    </xf>
    <xf numFmtId="3" fontId="27" fillId="14" borderId="42" xfId="9" applyNumberFormat="1" applyFont="1" applyFill="1" applyBorder="1" applyAlignment="1" applyProtection="1">
      <alignment horizontal="right" vertical="center"/>
      <protection hidden="1"/>
    </xf>
    <xf numFmtId="0" fontId="44" fillId="14" borderId="0" xfId="9" applyFont="1" applyFill="1"/>
    <xf numFmtId="168" fontId="27" fillId="14" borderId="0" xfId="9" applyNumberFormat="1" applyFont="1" applyFill="1" applyBorder="1" applyAlignment="1" applyProtection="1">
      <alignment vertical="center"/>
      <protection hidden="1"/>
    </xf>
    <xf numFmtId="0" fontId="34" fillId="14" borderId="47" xfId="9" applyFont="1" applyFill="1" applyBorder="1" applyAlignment="1" applyProtection="1">
      <alignment vertical="center"/>
      <protection hidden="1"/>
    </xf>
    <xf numFmtId="168" fontId="2" fillId="14" borderId="47" xfId="9" applyNumberFormat="1" applyFont="1" applyFill="1" applyBorder="1" applyAlignment="1" applyProtection="1">
      <alignment vertical="center"/>
      <protection hidden="1"/>
    </xf>
    <xf numFmtId="0" fontId="27" fillId="14" borderId="0" xfId="9" applyFont="1" applyFill="1" applyBorder="1" applyAlignment="1" applyProtection="1">
      <alignment vertical="center"/>
      <protection hidden="1"/>
    </xf>
    <xf numFmtId="0" fontId="51" fillId="14" borderId="47" xfId="9" applyFont="1" applyFill="1" applyBorder="1" applyAlignment="1" applyProtection="1">
      <alignment horizontal="center" vertical="center"/>
      <protection hidden="1"/>
    </xf>
    <xf numFmtId="3" fontId="27" fillId="14" borderId="0" xfId="9" applyNumberFormat="1" applyFont="1" applyFill="1" applyBorder="1" applyAlignment="1" applyProtection="1">
      <alignment vertical="center"/>
      <protection hidden="1"/>
    </xf>
    <xf numFmtId="168" fontId="27" fillId="15" borderId="0" xfId="9" applyNumberFormat="1" applyFont="1" applyFill="1" applyBorder="1" applyAlignment="1" applyProtection="1">
      <alignment vertical="center"/>
      <protection hidden="1"/>
    </xf>
    <xf numFmtId="0" fontId="2" fillId="14" borderId="41" xfId="9" applyFont="1" applyFill="1" applyBorder="1" applyAlignment="1" applyProtection="1">
      <alignment vertical="center"/>
      <protection hidden="1"/>
    </xf>
    <xf numFmtId="0" fontId="18" fillId="14" borderId="0" xfId="9" applyFont="1" applyFill="1" applyBorder="1"/>
    <xf numFmtId="0" fontId="47" fillId="14" borderId="41" xfId="9" applyFont="1" applyFill="1" applyBorder="1" applyAlignment="1" applyProtection="1">
      <alignment vertical="center"/>
      <protection hidden="1"/>
    </xf>
    <xf numFmtId="0" fontId="49" fillId="14" borderId="0" xfId="9" applyFont="1" applyFill="1" applyBorder="1"/>
    <xf numFmtId="49" fontId="2" fillId="14" borderId="47" xfId="11" applyNumberFormat="1" applyFont="1" applyFill="1" applyBorder="1" applyAlignment="1" applyProtection="1">
      <alignment vertical="center"/>
      <protection hidden="1"/>
    </xf>
    <xf numFmtId="0" fontId="2" fillId="14" borderId="0" xfId="11" applyFont="1" applyFill="1" applyBorder="1" applyAlignment="1" applyProtection="1">
      <alignment vertical="center"/>
      <protection hidden="1"/>
    </xf>
    <xf numFmtId="0" fontId="20" fillId="14" borderId="0" xfId="11" applyFont="1" applyFill="1"/>
    <xf numFmtId="0" fontId="20" fillId="14" borderId="0" xfId="11" applyFont="1" applyFill="1" applyBorder="1" applyAlignment="1" applyProtection="1">
      <alignment vertical="center"/>
      <protection hidden="1"/>
    </xf>
    <xf numFmtId="0" fontId="29" fillId="14" borderId="47" xfId="11" applyFont="1" applyFill="1" applyBorder="1" applyAlignment="1">
      <alignment horizontal="center"/>
    </xf>
    <xf numFmtId="168" fontId="27" fillId="15" borderId="42" xfId="11" applyNumberFormat="1" applyFont="1" applyFill="1" applyBorder="1" applyAlignment="1" applyProtection="1">
      <alignment vertical="center"/>
      <protection hidden="1"/>
    </xf>
    <xf numFmtId="168" fontId="27" fillId="17" borderId="47" xfId="11" applyNumberFormat="1" applyFont="1" applyFill="1" applyBorder="1" applyAlignment="1" applyProtection="1">
      <alignment vertical="center"/>
      <protection hidden="1"/>
    </xf>
    <xf numFmtId="0" fontId="18" fillId="14" borderId="0" xfId="11" applyFont="1" applyFill="1"/>
    <xf numFmtId="0" fontId="18" fillId="14" borderId="0" xfId="11" applyFont="1" applyFill="1" applyBorder="1" applyAlignment="1" applyProtection="1">
      <alignment vertical="center"/>
      <protection hidden="1"/>
    </xf>
    <xf numFmtId="168" fontId="27" fillId="14" borderId="42" xfId="11" applyNumberFormat="1" applyFont="1" applyFill="1" applyBorder="1" applyAlignment="1" applyProtection="1">
      <alignment vertical="center"/>
      <protection hidden="1"/>
    </xf>
    <xf numFmtId="168" fontId="27" fillId="14" borderId="47" xfId="11" applyNumberFormat="1" applyFont="1" applyFill="1" applyBorder="1" applyAlignment="1" applyProtection="1">
      <alignment vertical="center"/>
      <protection hidden="1"/>
    </xf>
    <xf numFmtId="0" fontId="18" fillId="14" borderId="42" xfId="11" applyFont="1" applyFill="1" applyBorder="1" applyAlignment="1" applyProtection="1">
      <alignment vertical="center"/>
      <protection hidden="1"/>
    </xf>
    <xf numFmtId="0" fontId="34" fillId="14" borderId="47" xfId="11" applyFont="1" applyFill="1" applyBorder="1" applyAlignment="1" applyProtection="1">
      <alignment vertical="center"/>
      <protection hidden="1"/>
    </xf>
    <xf numFmtId="168" fontId="27" fillId="15" borderId="47" xfId="11" applyNumberFormat="1" applyFont="1" applyFill="1" applyBorder="1" applyAlignment="1" applyProtection="1">
      <alignment vertical="center"/>
      <protection hidden="1"/>
    </xf>
    <xf numFmtId="0" fontId="2" fillId="0" borderId="0" xfId="11" applyFont="1" applyFill="1" applyBorder="1" applyAlignment="1" applyProtection="1">
      <alignment vertical="center"/>
      <protection hidden="1"/>
    </xf>
    <xf numFmtId="0" fontId="27" fillId="0" borderId="0" xfId="11" applyFont="1" applyFill="1"/>
    <xf numFmtId="0" fontId="27" fillId="0" borderId="0" xfId="11" applyFont="1" applyFill="1" applyBorder="1" applyAlignment="1" applyProtection="1">
      <alignment vertical="center"/>
      <protection hidden="1"/>
    </xf>
    <xf numFmtId="0" fontId="27" fillId="14" borderId="0" xfId="11" applyFont="1" applyFill="1" applyBorder="1" applyAlignment="1" applyProtection="1">
      <alignment vertical="center"/>
      <protection hidden="1"/>
    </xf>
    <xf numFmtId="170" fontId="27" fillId="14" borderId="42" xfId="11" applyNumberFormat="1" applyFont="1" applyFill="1" applyBorder="1" applyAlignment="1" applyProtection="1">
      <alignment vertical="center"/>
      <protection hidden="1"/>
    </xf>
    <xf numFmtId="0" fontId="18" fillId="14" borderId="47" xfId="11" applyFont="1" applyFill="1" applyBorder="1" applyAlignment="1" applyProtection="1">
      <alignment vertical="center"/>
      <protection hidden="1"/>
    </xf>
    <xf numFmtId="3" fontId="27" fillId="14" borderId="42" xfId="11" applyNumberFormat="1" applyFont="1" applyFill="1" applyBorder="1" applyAlignment="1" applyProtection="1">
      <alignment vertical="center"/>
      <protection hidden="1"/>
    </xf>
    <xf numFmtId="3" fontId="27" fillId="14" borderId="0" xfId="11" applyNumberFormat="1" applyFont="1" applyFill="1" applyBorder="1" applyAlignment="1" applyProtection="1">
      <alignment vertical="center"/>
      <protection hidden="1"/>
    </xf>
    <xf numFmtId="49" fontId="47" fillId="14" borderId="47" xfId="11" applyNumberFormat="1" applyFont="1" applyFill="1" applyBorder="1" applyAlignment="1" applyProtection="1">
      <alignment vertical="center"/>
      <protection hidden="1"/>
    </xf>
    <xf numFmtId="0" fontId="47" fillId="14" borderId="0" xfId="11" applyFont="1" applyFill="1" applyBorder="1" applyAlignment="1" applyProtection="1">
      <alignment vertical="center"/>
      <protection hidden="1"/>
    </xf>
    <xf numFmtId="0" fontId="49" fillId="14" borderId="0" xfId="11" applyFont="1" applyFill="1"/>
    <xf numFmtId="0" fontId="49" fillId="14" borderId="0" xfId="11" applyFont="1" applyFill="1" applyBorder="1" applyAlignment="1" applyProtection="1">
      <alignment vertical="center"/>
      <protection hidden="1"/>
    </xf>
    <xf numFmtId="168" fontId="27" fillId="14" borderId="0" xfId="11" applyNumberFormat="1" applyFont="1" applyFill="1" applyBorder="1" applyAlignment="1" applyProtection="1">
      <alignment vertical="center"/>
      <protection hidden="1"/>
    </xf>
    <xf numFmtId="49" fontId="47" fillId="14" borderId="43" xfId="9" applyNumberFormat="1" applyFont="1" applyFill="1" applyBorder="1" applyAlignment="1" applyProtection="1">
      <alignment vertical="center"/>
      <protection hidden="1"/>
    </xf>
    <xf numFmtId="0" fontId="47" fillId="14" borderId="44" xfId="9" applyFont="1" applyFill="1" applyBorder="1" applyAlignment="1" applyProtection="1">
      <alignment vertical="center"/>
      <protection hidden="1"/>
    </xf>
    <xf numFmtId="0" fontId="47" fillId="14" borderId="24" xfId="9" applyFont="1" applyFill="1" applyBorder="1" applyAlignment="1" applyProtection="1">
      <alignment vertical="center"/>
      <protection hidden="1"/>
    </xf>
    <xf numFmtId="0" fontId="18" fillId="14" borderId="43" xfId="9" applyFont="1" applyFill="1" applyBorder="1" applyAlignment="1" applyProtection="1">
      <alignment vertical="center"/>
      <protection hidden="1"/>
    </xf>
    <xf numFmtId="168" fontId="18" fillId="14" borderId="43" xfId="9" applyNumberFormat="1" applyFont="1" applyFill="1" applyBorder="1" applyAlignment="1" applyProtection="1">
      <alignment vertical="center"/>
      <protection hidden="1"/>
    </xf>
    <xf numFmtId="49" fontId="2" fillId="14" borderId="40" xfId="9" applyNumberFormat="1" applyFont="1" applyFill="1" applyBorder="1" applyAlignment="1" applyProtection="1">
      <alignment vertical="center"/>
      <protection hidden="1"/>
    </xf>
    <xf numFmtId="0" fontId="18" fillId="14" borderId="39" xfId="9" applyFont="1" applyFill="1" applyBorder="1" applyAlignment="1" applyProtection="1">
      <alignment vertical="center"/>
      <protection hidden="1"/>
    </xf>
    <xf numFmtId="0" fontId="34" fillId="14" borderId="39" xfId="9" applyFont="1" applyFill="1" applyBorder="1" applyAlignment="1" applyProtection="1">
      <alignment vertical="center"/>
      <protection hidden="1"/>
    </xf>
    <xf numFmtId="168" fontId="18" fillId="14" borderId="40" xfId="9" applyNumberFormat="1" applyFont="1" applyFill="1" applyBorder="1" applyAlignment="1" applyProtection="1">
      <alignment vertical="center"/>
      <protection hidden="1"/>
    </xf>
    <xf numFmtId="168" fontId="18" fillId="14" borderId="47" xfId="9" applyNumberFormat="1" applyFont="1" applyFill="1" applyBorder="1" applyAlignment="1" applyProtection="1">
      <alignment vertical="center"/>
      <protection hidden="1"/>
    </xf>
    <xf numFmtId="49" fontId="27" fillId="14" borderId="47" xfId="9" applyNumberFormat="1" applyFont="1" applyFill="1" applyBorder="1" applyAlignment="1" applyProtection="1">
      <alignment vertical="center"/>
      <protection hidden="1"/>
    </xf>
    <xf numFmtId="0" fontId="27" fillId="14" borderId="41" xfId="9" applyFont="1" applyFill="1" applyBorder="1" applyAlignment="1" applyProtection="1">
      <alignment vertical="center"/>
      <protection hidden="1"/>
    </xf>
    <xf numFmtId="168" fontId="27" fillId="17" borderId="24" xfId="9" applyNumberFormat="1" applyFont="1" applyFill="1" applyBorder="1" applyAlignment="1" applyProtection="1">
      <alignment vertical="center"/>
      <protection hidden="1"/>
    </xf>
    <xf numFmtId="0" fontId="34" fillId="14" borderId="0" xfId="9" applyFont="1" applyFill="1" applyBorder="1"/>
    <xf numFmtId="0" fontId="27" fillId="14" borderId="41" xfId="9" applyFont="1" applyFill="1" applyBorder="1" applyAlignment="1" applyProtection="1">
      <alignment horizontal="right" vertical="center"/>
      <protection hidden="1"/>
    </xf>
    <xf numFmtId="0" fontId="34" fillId="14" borderId="0" xfId="9" applyFont="1" applyFill="1" applyBorder="1" applyAlignment="1" applyProtection="1">
      <alignment horizontal="left" vertical="center" wrapText="1"/>
      <protection hidden="1"/>
    </xf>
    <xf numFmtId="168" fontId="7" fillId="17" borderId="24" xfId="9" applyNumberFormat="1" applyFont="1" applyFill="1" applyBorder="1" applyAlignment="1" applyProtection="1">
      <alignment vertical="center"/>
      <protection hidden="1"/>
    </xf>
    <xf numFmtId="0" fontId="47" fillId="14" borderId="41" xfId="9" applyFont="1" applyFill="1" applyBorder="1" applyAlignment="1" applyProtection="1">
      <alignment horizontal="right" vertical="center"/>
      <protection hidden="1"/>
    </xf>
    <xf numFmtId="168" fontId="54" fillId="14" borderId="0" xfId="9" applyNumberFormat="1" applyFont="1" applyFill="1" applyBorder="1" applyAlignment="1" applyProtection="1">
      <alignment vertical="center"/>
      <protection hidden="1"/>
    </xf>
    <xf numFmtId="0" fontId="51" fillId="14" borderId="0" xfId="9" applyFont="1" applyFill="1" applyBorder="1" applyAlignment="1" applyProtection="1">
      <alignment horizontal="left" vertical="center" wrapText="1"/>
      <protection hidden="1"/>
    </xf>
    <xf numFmtId="168" fontId="7" fillId="14" borderId="0" xfId="9" applyNumberFormat="1" applyFont="1" applyFill="1" applyBorder="1" applyAlignment="1" applyProtection="1">
      <alignment vertical="center"/>
      <protection hidden="1"/>
    </xf>
    <xf numFmtId="49" fontId="45" fillId="14" borderId="47" xfId="9" applyNumberFormat="1" applyFont="1" applyFill="1" applyBorder="1" applyAlignment="1" applyProtection="1">
      <alignment vertical="center"/>
      <protection hidden="1"/>
    </xf>
    <xf numFmtId="0" fontId="55" fillId="14" borderId="0" xfId="9" applyFont="1" applyFill="1" applyBorder="1" applyAlignment="1" applyProtection="1">
      <alignment horizontal="center" vertical="center" wrapText="1"/>
      <protection hidden="1"/>
    </xf>
    <xf numFmtId="0" fontId="55" fillId="14" borderId="0" xfId="9" applyFont="1" applyFill="1" applyBorder="1" applyAlignment="1" applyProtection="1">
      <alignment vertical="center" wrapText="1"/>
      <protection hidden="1"/>
    </xf>
    <xf numFmtId="0" fontId="55" fillId="14" borderId="42" xfId="9" applyFont="1" applyFill="1" applyBorder="1" applyAlignment="1" applyProtection="1">
      <alignment vertical="center" wrapText="1"/>
      <protection hidden="1"/>
    </xf>
    <xf numFmtId="0" fontId="29" fillId="14" borderId="0" xfId="9" applyFont="1" applyFill="1" applyBorder="1" applyAlignment="1" applyProtection="1">
      <alignment vertical="center"/>
      <protection hidden="1"/>
    </xf>
    <xf numFmtId="0" fontId="27" fillId="14" borderId="0" xfId="9" applyFont="1" applyFill="1" applyBorder="1" applyAlignment="1" applyProtection="1">
      <alignment horizontal="right" vertical="center"/>
      <protection hidden="1"/>
    </xf>
    <xf numFmtId="9" fontId="22" fillId="17" borderId="24" xfId="9" applyNumberFormat="1" applyFont="1" applyFill="1" applyBorder="1" applyAlignment="1" applyProtection="1">
      <alignment vertical="center"/>
      <protection hidden="1"/>
    </xf>
    <xf numFmtId="168" fontId="27" fillId="17" borderId="43" xfId="9" applyNumberFormat="1" applyFont="1" applyFill="1" applyBorder="1" applyAlignment="1" applyProtection="1">
      <alignment vertical="center"/>
      <protection hidden="1"/>
    </xf>
    <xf numFmtId="168" fontId="2" fillId="17" borderId="24" xfId="9" applyNumberFormat="1" applyFont="1" applyFill="1" applyBorder="1" applyAlignment="1" applyProtection="1">
      <alignment vertical="center"/>
      <protection hidden="1"/>
    </xf>
    <xf numFmtId="168" fontId="2" fillId="14" borderId="0" xfId="9" applyNumberFormat="1" applyFont="1" applyFill="1" applyBorder="1" applyAlignment="1" applyProtection="1">
      <alignment vertical="center"/>
      <protection hidden="1"/>
    </xf>
    <xf numFmtId="0" fontId="2" fillId="0" borderId="0" xfId="9" applyFont="1" applyFill="1" applyBorder="1" applyAlignment="1" applyProtection="1">
      <alignment vertical="center"/>
      <protection hidden="1"/>
    </xf>
    <xf numFmtId="0" fontId="29" fillId="0" borderId="0" xfId="9" applyFont="1" applyFill="1" applyBorder="1" applyAlignment="1" applyProtection="1">
      <alignment vertical="center"/>
      <protection hidden="1"/>
    </xf>
    <xf numFmtId="0" fontId="18" fillId="0" borderId="0" xfId="9" applyFont="1" applyFill="1"/>
    <xf numFmtId="0" fontId="18" fillId="0" borderId="0" xfId="9" applyFont="1" applyFill="1" applyBorder="1" applyAlignment="1" applyProtection="1">
      <alignment vertical="center"/>
      <protection hidden="1"/>
    </xf>
    <xf numFmtId="0" fontId="45" fillId="14" borderId="0" xfId="9" applyFont="1" applyFill="1" applyBorder="1" applyAlignment="1" applyProtection="1">
      <alignment horizontal="left" vertical="center"/>
      <protection hidden="1"/>
    </xf>
    <xf numFmtId="168" fontId="27" fillId="17" borderId="24" xfId="9" applyNumberFormat="1" applyFont="1" applyFill="1" applyBorder="1" applyAlignment="1" applyProtection="1">
      <alignment horizontal="right" vertical="center"/>
      <protection hidden="1"/>
    </xf>
    <xf numFmtId="0" fontId="29" fillId="14" borderId="0" xfId="9" applyFont="1" applyFill="1" applyBorder="1" applyAlignment="1" applyProtection="1">
      <alignment vertical="center" wrapText="1"/>
      <protection hidden="1"/>
    </xf>
    <xf numFmtId="168" fontId="27" fillId="14" borderId="0" xfId="9" applyNumberFormat="1" applyFont="1" applyFill="1" applyBorder="1" applyAlignment="1" applyProtection="1">
      <alignment horizontal="right" vertical="center"/>
      <protection hidden="1"/>
    </xf>
    <xf numFmtId="0" fontId="52" fillId="14" borderId="0" xfId="9" applyFont="1" applyFill="1" applyBorder="1" applyAlignment="1" applyProtection="1">
      <alignment vertical="center"/>
      <protection hidden="1"/>
    </xf>
    <xf numFmtId="168" fontId="45" fillId="17" borderId="24" xfId="9" applyNumberFormat="1" applyFont="1" applyFill="1" applyBorder="1" applyAlignment="1" applyProtection="1">
      <alignment vertical="center"/>
      <protection hidden="1"/>
    </xf>
    <xf numFmtId="9" fontId="29" fillId="14" borderId="0" xfId="9" applyNumberFormat="1" applyFont="1" applyFill="1" applyBorder="1" applyAlignment="1" applyProtection="1">
      <alignment horizontal="left" vertical="center"/>
      <protection hidden="1"/>
    </xf>
    <xf numFmtId="0" fontId="29" fillId="14" borderId="0" xfId="9" applyFont="1" applyFill="1" applyBorder="1" applyAlignment="1" applyProtection="1">
      <alignment horizontal="left" vertical="center"/>
      <protection hidden="1"/>
    </xf>
    <xf numFmtId="49" fontId="2" fillId="14" borderId="43" xfId="9" applyNumberFormat="1" applyFont="1" applyFill="1" applyBorder="1" applyAlignment="1" applyProtection="1">
      <alignment vertical="center"/>
      <protection hidden="1"/>
    </xf>
    <xf numFmtId="0" fontId="7" fillId="14" borderId="24" xfId="9" applyFont="1" applyFill="1" applyBorder="1" applyAlignment="1" applyProtection="1">
      <alignment vertical="center"/>
      <protection hidden="1"/>
    </xf>
    <xf numFmtId="0" fontId="2" fillId="14" borderId="24" xfId="9" applyFont="1" applyFill="1" applyBorder="1" applyAlignment="1" applyProtection="1">
      <alignment vertical="center"/>
      <protection hidden="1"/>
    </xf>
    <xf numFmtId="0" fontId="27" fillId="14" borderId="24" xfId="9" applyFont="1" applyFill="1" applyBorder="1" applyAlignment="1" applyProtection="1">
      <alignment vertical="center"/>
      <protection hidden="1"/>
    </xf>
    <xf numFmtId="0" fontId="27" fillId="14" borderId="24" xfId="9" applyFont="1" applyFill="1" applyBorder="1" applyAlignment="1" applyProtection="1">
      <alignment horizontal="right" vertical="center"/>
      <protection hidden="1"/>
    </xf>
    <xf numFmtId="0" fontId="29" fillId="14" borderId="24" xfId="9" applyFont="1" applyFill="1" applyBorder="1" applyAlignment="1" applyProtection="1">
      <alignment vertical="center"/>
      <protection hidden="1"/>
    </xf>
    <xf numFmtId="0" fontId="29" fillId="14" borderId="43" xfId="9" applyFont="1" applyFill="1" applyBorder="1" applyAlignment="1" applyProtection="1">
      <alignment vertical="center"/>
      <protection hidden="1"/>
    </xf>
    <xf numFmtId="0" fontId="7" fillId="14" borderId="39" xfId="9" applyFont="1" applyFill="1" applyBorder="1" applyAlignment="1" applyProtection="1">
      <alignment vertical="center"/>
      <protection hidden="1"/>
    </xf>
    <xf numFmtId="0" fontId="18" fillId="14" borderId="39" xfId="9" applyFont="1" applyFill="1" applyBorder="1"/>
    <xf numFmtId="0" fontId="27" fillId="14" borderId="39" xfId="9" applyFont="1" applyFill="1" applyBorder="1" applyAlignment="1" applyProtection="1">
      <alignment vertical="center"/>
      <protection hidden="1"/>
    </xf>
    <xf numFmtId="0" fontId="52" fillId="14" borderId="39" xfId="9" applyFont="1" applyFill="1" applyBorder="1" applyAlignment="1" applyProtection="1">
      <alignment vertical="center"/>
      <protection hidden="1"/>
    </xf>
    <xf numFmtId="0" fontId="29" fillId="14" borderId="39" xfId="9" applyFont="1" applyFill="1" applyBorder="1" applyAlignment="1" applyProtection="1">
      <alignment vertical="center"/>
      <protection hidden="1"/>
    </xf>
    <xf numFmtId="0" fontId="22" fillId="14" borderId="24" xfId="9" applyFont="1" applyFill="1" applyBorder="1" applyAlignment="1" applyProtection="1">
      <alignment vertical="center"/>
      <protection hidden="1"/>
    </xf>
    <xf numFmtId="0" fontId="24" fillId="14" borderId="24" xfId="9" applyFont="1" applyFill="1" applyBorder="1" applyAlignment="1" applyProtection="1">
      <alignment vertical="center"/>
      <protection hidden="1"/>
    </xf>
    <xf numFmtId="0" fontId="52" fillId="14" borderId="24" xfId="9" applyFont="1" applyFill="1" applyBorder="1" applyAlignment="1" applyProtection="1">
      <alignment vertical="center"/>
      <protection hidden="1"/>
    </xf>
    <xf numFmtId="0" fontId="45" fillId="14" borderId="39" xfId="9" applyFont="1" applyFill="1" applyBorder="1" applyAlignment="1">
      <alignment horizontal="left"/>
    </xf>
    <xf numFmtId="168" fontId="27" fillId="14" borderId="40" xfId="9" applyNumberFormat="1" applyFont="1" applyFill="1" applyBorder="1" applyAlignment="1" applyProtection="1">
      <alignment vertical="center"/>
      <protection hidden="1"/>
    </xf>
    <xf numFmtId="0" fontId="27" fillId="14" borderId="0" xfId="9" applyFont="1" applyFill="1" applyBorder="1" applyAlignment="1">
      <alignment horizontal="left"/>
    </xf>
    <xf numFmtId="170" fontId="27" fillId="17" borderId="24" xfId="9" applyNumberFormat="1" applyFont="1" applyFill="1" applyBorder="1" applyAlignment="1" applyProtection="1">
      <alignment vertical="center"/>
      <protection hidden="1"/>
    </xf>
    <xf numFmtId="0" fontId="2" fillId="14" borderId="0" xfId="9" applyFont="1" applyFill="1" applyBorder="1" applyAlignment="1" applyProtection="1">
      <alignment horizontal="right" vertical="center"/>
      <protection hidden="1"/>
    </xf>
    <xf numFmtId="0" fontId="27" fillId="14" borderId="0" xfId="9" applyFont="1" applyFill="1" applyBorder="1" applyAlignment="1" applyProtection="1">
      <alignment horizontal="left" vertical="center"/>
      <protection hidden="1"/>
    </xf>
    <xf numFmtId="0" fontId="57" fillId="14" borderId="0" xfId="9" applyFont="1" applyFill="1" applyAlignment="1">
      <alignment horizontal="left" vertical="center"/>
    </xf>
    <xf numFmtId="0" fontId="57" fillId="14" borderId="0" xfId="9" applyFont="1" applyFill="1" applyAlignment="1">
      <alignment horizontal="right" vertical="center"/>
    </xf>
    <xf numFmtId="9" fontId="27" fillId="14" borderId="0" xfId="9" applyNumberFormat="1" applyFont="1" applyFill="1" applyBorder="1" applyAlignment="1" applyProtection="1">
      <alignment vertical="center"/>
      <protection hidden="1"/>
    </xf>
    <xf numFmtId="168" fontId="45" fillId="17" borderId="24" xfId="9" applyNumberFormat="1" applyFont="1" applyFill="1" applyBorder="1"/>
    <xf numFmtId="0" fontId="45" fillId="14" borderId="0" xfId="9" applyFont="1" applyFill="1" applyBorder="1" applyAlignment="1">
      <alignment horizontal="left"/>
    </xf>
    <xf numFmtId="0" fontId="27" fillId="14" borderId="0" xfId="9" applyFont="1" applyFill="1" applyBorder="1" applyAlignment="1" applyProtection="1">
      <alignment horizontal="center" vertical="center"/>
      <protection hidden="1"/>
    </xf>
    <xf numFmtId="3" fontId="27" fillId="17" borderId="24" xfId="9" applyNumberFormat="1" applyFont="1" applyFill="1" applyBorder="1" applyAlignment="1" applyProtection="1">
      <alignment vertical="center"/>
      <protection hidden="1"/>
    </xf>
    <xf numFmtId="0" fontId="27" fillId="14" borderId="0" xfId="9" applyFont="1" applyFill="1" applyBorder="1" applyAlignment="1" applyProtection="1">
      <alignment vertical="center" wrapText="1"/>
      <protection hidden="1"/>
    </xf>
    <xf numFmtId="0" fontId="34" fillId="14" borderId="0" xfId="9" applyFont="1" applyFill="1" applyBorder="1" applyAlignment="1" applyProtection="1">
      <alignment vertical="center"/>
      <protection hidden="1"/>
    </xf>
    <xf numFmtId="0" fontId="2" fillId="14" borderId="0" xfId="9" applyFont="1" applyFill="1" applyBorder="1" applyAlignment="1" applyProtection="1">
      <alignment horizontal="center" vertical="center"/>
      <protection hidden="1"/>
    </xf>
    <xf numFmtId="0" fontId="58" fillId="14" borderId="0" xfId="9" applyFont="1" applyFill="1" applyBorder="1" applyAlignment="1" applyProtection="1">
      <alignment vertical="center"/>
      <protection hidden="1"/>
    </xf>
    <xf numFmtId="176" fontId="27" fillId="14" borderId="0" xfId="9" applyNumberFormat="1" applyFont="1" applyFill="1" applyBorder="1" applyAlignment="1" applyProtection="1">
      <alignment vertical="center"/>
      <protection hidden="1"/>
    </xf>
    <xf numFmtId="171" fontId="27" fillId="17" borderId="24" xfId="9" applyNumberFormat="1" applyFont="1" applyFill="1" applyBorder="1" applyAlignment="1" applyProtection="1">
      <alignment vertical="center"/>
      <protection hidden="1"/>
    </xf>
    <xf numFmtId="9" fontId="40" fillId="14" borderId="0" xfId="9" applyNumberFormat="1" applyFont="1" applyFill="1" applyBorder="1" applyAlignment="1" applyProtection="1">
      <alignment vertical="center"/>
      <protection hidden="1"/>
    </xf>
    <xf numFmtId="168" fontId="27" fillId="15" borderId="24" xfId="9" applyNumberFormat="1" applyFont="1" applyFill="1" applyBorder="1" applyAlignment="1" applyProtection="1">
      <alignment vertical="center"/>
      <protection hidden="1"/>
    </xf>
    <xf numFmtId="0" fontId="2" fillId="14" borderId="0" xfId="9" applyFill="1" applyBorder="1"/>
    <xf numFmtId="0" fontId="2" fillId="14" borderId="0" xfId="9" applyFill="1" applyBorder="1" applyAlignment="1" applyProtection="1">
      <alignment vertical="center"/>
      <protection hidden="1"/>
    </xf>
    <xf numFmtId="49" fontId="59" fillId="14" borderId="47" xfId="9" applyNumberFormat="1" applyFont="1" applyFill="1" applyBorder="1" applyAlignment="1" applyProtection="1">
      <alignment vertical="center"/>
      <protection hidden="1"/>
    </xf>
    <xf numFmtId="0" fontId="59" fillId="14" borderId="0" xfId="9" applyFont="1" applyFill="1" applyBorder="1" applyAlignment="1" applyProtection="1">
      <alignment vertical="center"/>
      <protection hidden="1"/>
    </xf>
    <xf numFmtId="0" fontId="47" fillId="14" borderId="0" xfId="9" applyFont="1" applyFill="1" applyBorder="1" applyAlignment="1" applyProtection="1">
      <alignment horizontal="center" vertical="center"/>
      <protection hidden="1"/>
    </xf>
    <xf numFmtId="168" fontId="60" fillId="14" borderId="42" xfId="9" applyNumberFormat="1" applyFont="1" applyFill="1" applyBorder="1" applyAlignment="1">
      <alignment horizontal="right"/>
    </xf>
    <xf numFmtId="168" fontId="27" fillId="15" borderId="43" xfId="9" applyNumberFormat="1" applyFont="1" applyFill="1" applyBorder="1" applyAlignment="1" applyProtection="1">
      <alignment vertical="center"/>
      <protection hidden="1"/>
    </xf>
    <xf numFmtId="0" fontId="51" fillId="14" borderId="0" xfId="9" applyFont="1" applyFill="1" applyBorder="1" applyAlignment="1" applyProtection="1">
      <alignment vertical="center"/>
      <protection hidden="1"/>
    </xf>
    <xf numFmtId="168" fontId="45" fillId="17" borderId="43" xfId="9" applyNumberFormat="1" applyFont="1" applyFill="1" applyBorder="1" applyAlignment="1" applyProtection="1">
      <alignment vertical="center"/>
      <protection hidden="1"/>
    </xf>
    <xf numFmtId="0" fontId="34" fillId="14" borderId="24" xfId="9" applyFont="1" applyFill="1" applyBorder="1" applyAlignment="1" applyProtection="1">
      <alignment vertical="center"/>
      <protection hidden="1"/>
    </xf>
    <xf numFmtId="168" fontId="27" fillId="14" borderId="43" xfId="9" applyNumberFormat="1" applyFont="1" applyFill="1" applyBorder="1" applyAlignment="1" applyProtection="1">
      <alignment vertical="center"/>
      <protection hidden="1"/>
    </xf>
    <xf numFmtId="49" fontId="2" fillId="14" borderId="39" xfId="9" applyNumberFormat="1" applyFont="1" applyFill="1" applyBorder="1" applyAlignment="1" applyProtection="1">
      <alignment vertical="center"/>
      <protection hidden="1"/>
    </xf>
    <xf numFmtId="0" fontId="2" fillId="14" borderId="39" xfId="9" applyFont="1" applyFill="1" applyBorder="1" applyAlignment="1" applyProtection="1">
      <alignment vertical="center"/>
      <protection hidden="1"/>
    </xf>
    <xf numFmtId="168" fontId="27" fillId="14" borderId="39" xfId="9" applyNumberFormat="1" applyFont="1" applyFill="1" applyBorder="1" applyAlignment="1" applyProtection="1">
      <alignment vertical="center"/>
      <protection hidden="1"/>
    </xf>
    <xf numFmtId="0" fontId="29" fillId="14" borderId="0" xfId="9" applyFont="1" applyFill="1" applyAlignment="1">
      <alignment horizontal="right" vertical="top"/>
    </xf>
    <xf numFmtId="0" fontId="61" fillId="14" borderId="0" xfId="9" applyFont="1" applyFill="1" applyBorder="1" applyAlignment="1">
      <alignment horizontal="center" vertical="center"/>
    </xf>
    <xf numFmtId="0" fontId="18" fillId="14" borderId="77" xfId="9" applyFont="1" applyFill="1" applyBorder="1"/>
    <xf numFmtId="0" fontId="18" fillId="14" borderId="78" xfId="9" applyFont="1" applyFill="1" applyBorder="1"/>
    <xf numFmtId="0" fontId="18" fillId="14" borderId="79" xfId="9" applyFont="1" applyFill="1" applyBorder="1"/>
    <xf numFmtId="0" fontId="18" fillId="14" borderId="80" xfId="9" applyFont="1" applyFill="1" applyBorder="1"/>
    <xf numFmtId="0" fontId="18" fillId="14" borderId="81" xfId="9" applyFont="1" applyFill="1" applyBorder="1"/>
    <xf numFmtId="0" fontId="18" fillId="14" borderId="82" xfId="9" applyFont="1" applyFill="1" applyBorder="1"/>
    <xf numFmtId="0" fontId="18" fillId="14" borderId="83" xfId="9" applyFont="1" applyFill="1" applyBorder="1"/>
    <xf numFmtId="0" fontId="18" fillId="14" borderId="84" xfId="9" applyFont="1" applyFill="1" applyBorder="1"/>
    <xf numFmtId="0" fontId="51" fillId="14" borderId="0" xfId="9" applyFont="1" applyFill="1" applyAlignment="1">
      <alignment horizontal="right"/>
    </xf>
    <xf numFmtId="0" fontId="51" fillId="14" borderId="0" xfId="9" applyFont="1" applyFill="1" applyAlignment="1">
      <alignment horizontal="left"/>
    </xf>
    <xf numFmtId="49" fontId="0" fillId="18" borderId="37" xfId="0" applyNumberFormat="1" applyFill="1" applyBorder="1" applyAlignment="1" applyProtection="1">
      <alignment vertical="center"/>
      <protection hidden="1"/>
    </xf>
    <xf numFmtId="0" fontId="0" fillId="18" borderId="39" xfId="0" applyFill="1" applyBorder="1" applyAlignment="1" applyProtection="1">
      <alignment vertical="center"/>
      <protection hidden="1"/>
    </xf>
    <xf numFmtId="0" fontId="0" fillId="18" borderId="38" xfId="0" applyFill="1" applyBorder="1" applyAlignment="1" applyProtection="1">
      <alignment vertical="center"/>
      <protection hidden="1"/>
    </xf>
    <xf numFmtId="0" fontId="0" fillId="18" borderId="0" xfId="0" applyFill="1" applyAlignment="1" applyProtection="1">
      <alignment vertical="center"/>
      <protection hidden="1"/>
    </xf>
    <xf numFmtId="0" fontId="23" fillId="18" borderId="0" xfId="0" applyFont="1" applyFill="1" applyAlignment="1" applyProtection="1">
      <alignment horizontal="left" vertical="center"/>
      <protection hidden="1"/>
    </xf>
    <xf numFmtId="0" fontId="0" fillId="18" borderId="0" xfId="0" applyFill="1" applyBorder="1" applyAlignment="1" applyProtection="1">
      <alignment vertical="center"/>
      <protection locked="0" hidden="1"/>
    </xf>
    <xf numFmtId="0" fontId="2" fillId="4" borderId="0" xfId="11" applyFont="1" applyFill="1"/>
    <xf numFmtId="49" fontId="0" fillId="18" borderId="44" xfId="0" applyNumberFormat="1" applyFill="1" applyBorder="1" applyAlignment="1" applyProtection="1">
      <alignment vertical="center"/>
      <protection hidden="1"/>
    </xf>
    <xf numFmtId="0" fontId="0" fillId="18" borderId="24" xfId="0" applyFill="1" applyBorder="1" applyAlignment="1" applyProtection="1">
      <alignment vertical="center"/>
      <protection hidden="1"/>
    </xf>
    <xf numFmtId="0" fontId="0" fillId="18" borderId="1" xfId="0" applyFill="1" applyBorder="1" applyAlignment="1" applyProtection="1">
      <alignment vertical="center"/>
      <protection hidden="1"/>
    </xf>
    <xf numFmtId="49" fontId="7" fillId="14" borderId="47" xfId="0" applyNumberFormat="1" applyFont="1" applyFill="1" applyBorder="1" applyAlignment="1" applyProtection="1">
      <alignment vertical="center"/>
      <protection hidden="1"/>
    </xf>
    <xf numFmtId="0" fontId="7" fillId="14" borderId="0" xfId="0" applyFont="1" applyFill="1" applyBorder="1" applyAlignment="1" applyProtection="1">
      <alignment vertical="center"/>
      <protection hidden="1"/>
    </xf>
    <xf numFmtId="0" fontId="23" fillId="14" borderId="0" xfId="0" applyFont="1" applyFill="1" applyBorder="1" applyAlignment="1" applyProtection="1">
      <alignment vertical="center"/>
      <protection hidden="1"/>
    </xf>
    <xf numFmtId="0" fontId="43" fillId="14" borderId="0" xfId="0" applyFont="1" applyFill="1" applyBorder="1" applyAlignment="1" applyProtection="1">
      <alignment vertical="center"/>
      <protection hidden="1"/>
    </xf>
    <xf numFmtId="3" fontId="63" fillId="14" borderId="40" xfId="0" applyNumberFormat="1" applyFont="1" applyFill="1" applyBorder="1" applyAlignment="1" applyProtection="1">
      <alignment horizontal="center" vertical="center"/>
      <protection hidden="1"/>
    </xf>
    <xf numFmtId="3" fontId="64" fillId="14" borderId="47" xfId="0" applyNumberFormat="1" applyFont="1" applyFill="1" applyBorder="1" applyAlignment="1" applyProtection="1">
      <alignment vertical="center"/>
      <protection hidden="1"/>
    </xf>
    <xf numFmtId="49" fontId="2" fillId="14" borderId="47" xfId="0" applyNumberFormat="1" applyFont="1" applyFill="1" applyBorder="1" applyAlignment="1" applyProtection="1">
      <alignment vertical="center"/>
      <protection hidden="1"/>
    </xf>
    <xf numFmtId="0" fontId="2" fillId="14" borderId="0" xfId="0" applyFont="1" applyFill="1" applyBorder="1" applyAlignment="1" applyProtection="1">
      <alignment vertical="center"/>
      <protection hidden="1"/>
    </xf>
    <xf numFmtId="168" fontId="2" fillId="19" borderId="43" xfId="0" applyNumberFormat="1" applyFont="1" applyFill="1" applyBorder="1" applyAlignment="1" applyProtection="1">
      <alignment vertical="center"/>
      <protection locked="0" hidden="1"/>
    </xf>
    <xf numFmtId="49" fontId="2" fillId="14" borderId="47" xfId="0" applyNumberFormat="1" applyFont="1" applyFill="1" applyBorder="1" applyAlignment="1" applyProtection="1">
      <alignment horizontal="left" vertical="center"/>
      <protection hidden="1"/>
    </xf>
    <xf numFmtId="0" fontId="34" fillId="14" borderId="0" xfId="0" applyFont="1" applyFill="1" applyBorder="1" applyAlignment="1" applyProtection="1">
      <alignment vertical="center"/>
      <protection hidden="1"/>
    </xf>
    <xf numFmtId="2" fontId="2" fillId="14" borderId="40" xfId="11" applyNumberFormat="1" applyFill="1" applyBorder="1"/>
    <xf numFmtId="2" fontId="2" fillId="14" borderId="47" xfId="11" applyNumberFormat="1" applyFill="1" applyBorder="1"/>
    <xf numFmtId="168" fontId="64" fillId="17" borderId="43" xfId="0" applyNumberFormat="1" applyFont="1" applyFill="1" applyBorder="1" applyAlignment="1" applyProtection="1">
      <alignment vertical="center"/>
      <protection hidden="1"/>
    </xf>
    <xf numFmtId="168" fontId="64" fillId="14" borderId="47" xfId="0" applyNumberFormat="1" applyFont="1" applyFill="1" applyBorder="1" applyAlignment="1" applyProtection="1">
      <alignment vertical="center"/>
      <protection hidden="1"/>
    </xf>
    <xf numFmtId="0" fontId="7" fillId="14" borderId="41" xfId="0" applyFont="1" applyFill="1" applyBorder="1" applyAlignment="1" applyProtection="1">
      <alignment horizontal="right" vertical="center"/>
      <protection hidden="1"/>
    </xf>
    <xf numFmtId="177" fontId="7" fillId="19" borderId="24" xfId="0" applyNumberFormat="1" applyFont="1" applyFill="1" applyBorder="1" applyAlignment="1" applyProtection="1">
      <alignment horizontal="center" vertical="center"/>
      <protection locked="0" hidden="1"/>
    </xf>
    <xf numFmtId="0" fontId="2" fillId="14" borderId="0" xfId="11" applyFill="1"/>
    <xf numFmtId="170" fontId="2" fillId="19" borderId="24" xfId="0" applyNumberFormat="1" applyFont="1" applyFill="1" applyBorder="1" applyAlignment="1" applyProtection="1">
      <alignment vertical="center"/>
      <protection locked="0" hidden="1"/>
    </xf>
    <xf numFmtId="171" fontId="2" fillId="19" borderId="24" xfId="0" applyNumberFormat="1" applyFont="1" applyFill="1" applyBorder="1" applyAlignment="1" applyProtection="1">
      <alignment vertical="center"/>
      <protection locked="0" hidden="1"/>
    </xf>
    <xf numFmtId="0" fontId="2" fillId="14" borderId="0" xfId="0" applyFont="1" applyFill="1" applyBorder="1" applyAlignment="1" applyProtection="1">
      <alignment horizontal="right" vertical="center"/>
      <protection hidden="1"/>
    </xf>
    <xf numFmtId="3" fontId="2" fillId="14" borderId="0" xfId="0" applyNumberFormat="1" applyFont="1" applyFill="1" applyBorder="1" applyAlignment="1" applyProtection="1">
      <alignment horizontal="right" vertical="center"/>
      <protection hidden="1"/>
    </xf>
    <xf numFmtId="4" fontId="2" fillId="14" borderId="0" xfId="0" applyNumberFormat="1" applyFont="1" applyFill="1" applyBorder="1" applyAlignment="1" applyProtection="1">
      <alignment vertical="center"/>
      <protection hidden="1"/>
    </xf>
    <xf numFmtId="168" fontId="63" fillId="17" borderId="43" xfId="0" applyNumberFormat="1" applyFont="1" applyFill="1" applyBorder="1" applyAlignment="1" applyProtection="1">
      <alignment vertical="center"/>
      <protection hidden="1"/>
    </xf>
    <xf numFmtId="49" fontId="2" fillId="14" borderId="41" xfId="0" applyNumberFormat="1" applyFont="1" applyFill="1" applyBorder="1" applyAlignment="1" applyProtection="1">
      <alignment horizontal="left" vertical="center"/>
      <protection hidden="1"/>
    </xf>
    <xf numFmtId="0" fontId="34" fillId="14" borderId="41" xfId="11" applyFont="1" applyFill="1" applyBorder="1"/>
    <xf numFmtId="49" fontId="2" fillId="14" borderId="43" xfId="0" applyNumberFormat="1" applyFont="1" applyFill="1" applyBorder="1" applyAlignment="1" applyProtection="1">
      <alignment horizontal="left" vertical="center"/>
      <protection hidden="1"/>
    </xf>
    <xf numFmtId="0" fontId="2" fillId="14" borderId="44" xfId="11" applyFill="1" applyBorder="1"/>
    <xf numFmtId="0" fontId="2" fillId="14" borderId="24" xfId="0" applyFont="1" applyFill="1" applyBorder="1" applyAlignment="1" applyProtection="1">
      <alignment vertical="center"/>
      <protection hidden="1"/>
    </xf>
    <xf numFmtId="3" fontId="64" fillId="14" borderId="43" xfId="0" applyNumberFormat="1" applyFont="1" applyFill="1" applyBorder="1" applyAlignment="1" applyProtection="1">
      <alignment vertical="center"/>
      <protection hidden="1"/>
    </xf>
    <xf numFmtId="0" fontId="29" fillId="14" borderId="0" xfId="9" applyFont="1" applyFill="1" applyAlignment="1">
      <alignment horizontal="right"/>
    </xf>
    <xf numFmtId="0" fontId="29" fillId="14" borderId="0" xfId="9" applyFont="1" applyFill="1"/>
    <xf numFmtId="0" fontId="40" fillId="14" borderId="0" xfId="11" applyFont="1" applyFill="1"/>
    <xf numFmtId="49" fontId="34" fillId="14" borderId="0" xfId="9" applyNumberFormat="1" applyFont="1" applyFill="1" applyBorder="1" applyAlignment="1" applyProtection="1">
      <alignment horizontal="right" vertical="center"/>
      <protection hidden="1"/>
    </xf>
    <xf numFmtId="0" fontId="65" fillId="14" borderId="0" xfId="9" applyFont="1" applyFill="1" applyAlignment="1" applyProtection="1">
      <alignment horizontal="center" vertical="center"/>
      <protection hidden="1"/>
    </xf>
    <xf numFmtId="49" fontId="2" fillId="14" borderId="0" xfId="11" applyNumberFormat="1" applyFont="1" applyFill="1" applyBorder="1" applyAlignment="1" applyProtection="1">
      <alignment horizontal="right" vertical="center"/>
      <protection hidden="1"/>
    </xf>
    <xf numFmtId="0" fontId="34" fillId="14" borderId="0" xfId="11" applyFont="1" applyFill="1" applyBorder="1" applyAlignment="1" applyProtection="1">
      <alignment vertical="center"/>
      <protection hidden="1"/>
    </xf>
    <xf numFmtId="0" fontId="65" fillId="14" borderId="0" xfId="11" applyFont="1" applyFill="1" applyAlignment="1" applyProtection="1">
      <alignment horizontal="center" vertical="center"/>
      <protection hidden="1"/>
    </xf>
    <xf numFmtId="0" fontId="9" fillId="8" borderId="15" xfId="7" applyFont="1" applyFill="1" applyBorder="1" applyAlignment="1" applyProtection="1">
      <alignment vertical="center"/>
    </xf>
    <xf numFmtId="0" fontId="18" fillId="4" borderId="0" xfId="15" applyFont="1" applyFill="1"/>
    <xf numFmtId="49" fontId="18" fillId="4" borderId="0" xfId="15" applyNumberFormat="1" applyFont="1" applyFill="1"/>
    <xf numFmtId="0" fontId="68" fillId="4" borderId="0" xfId="15" applyFont="1" applyFill="1"/>
    <xf numFmtId="0" fontId="23" fillId="18" borderId="0" xfId="11" applyFont="1" applyFill="1" applyBorder="1" applyAlignment="1" applyProtection="1">
      <alignment horizontal="left" vertical="center"/>
    </xf>
    <xf numFmtId="0" fontId="41" fillId="4" borderId="0" xfId="15" applyFont="1" applyFill="1"/>
    <xf numFmtId="0" fontId="41" fillId="14" borderId="37" xfId="0" applyFont="1" applyFill="1" applyBorder="1"/>
    <xf numFmtId="0" fontId="41" fillId="14" borderId="39" xfId="0" applyFont="1" applyFill="1" applyBorder="1"/>
    <xf numFmtId="49" fontId="41" fillId="14" borderId="39" xfId="0" applyNumberFormat="1" applyFont="1" applyFill="1" applyBorder="1"/>
    <xf numFmtId="0" fontId="41" fillId="14" borderId="38" xfId="0" applyFont="1" applyFill="1" applyBorder="1"/>
    <xf numFmtId="0" fontId="41" fillId="14" borderId="41" xfId="0" applyFont="1" applyFill="1" applyBorder="1"/>
    <xf numFmtId="0" fontId="41" fillId="14" borderId="0" xfId="0" applyFont="1" applyFill="1" applyBorder="1"/>
    <xf numFmtId="49" fontId="23" fillId="11" borderId="45" xfId="12" applyNumberFormat="1" applyFont="1" applyFill="1" applyBorder="1" applyAlignment="1" applyProtection="1">
      <alignment horizontal="center"/>
      <protection hidden="1"/>
    </xf>
    <xf numFmtId="49" fontId="68" fillId="14" borderId="0" xfId="0" applyNumberFormat="1" applyFont="1" applyFill="1" applyBorder="1"/>
    <xf numFmtId="0" fontId="41" fillId="14" borderId="42" xfId="0" applyFont="1" applyFill="1" applyBorder="1"/>
    <xf numFmtId="49" fontId="41" fillId="14" borderId="0" xfId="0" applyNumberFormat="1" applyFont="1" applyFill="1" applyBorder="1"/>
    <xf numFmtId="0" fontId="41" fillId="4" borderId="0" xfId="15" applyFont="1" applyFill="1" applyBorder="1"/>
    <xf numFmtId="0" fontId="68" fillId="14" borderId="0" xfId="0" applyFont="1" applyFill="1" applyBorder="1" applyAlignment="1">
      <alignment vertical="top"/>
    </xf>
    <xf numFmtId="0" fontId="41" fillId="14" borderId="0" xfId="0" applyFont="1" applyFill="1" applyBorder="1" applyAlignment="1">
      <alignment horizontal="center" wrapText="1"/>
    </xf>
    <xf numFmtId="0" fontId="68" fillId="14" borderId="45" xfId="0" applyFont="1" applyFill="1" applyBorder="1" applyAlignment="1">
      <alignment horizontal="center"/>
    </xf>
    <xf numFmtId="0" fontId="41" fillId="14" borderId="0" xfId="0" applyFont="1" applyFill="1" applyBorder="1" applyAlignment="1">
      <alignment horizontal="center"/>
    </xf>
    <xf numFmtId="0" fontId="41" fillId="14" borderId="45" xfId="0" applyFont="1" applyFill="1" applyBorder="1" applyAlignment="1">
      <alignment horizontal="center" vertical="center"/>
    </xf>
    <xf numFmtId="49" fontId="41" fillId="14" borderId="67" xfId="0" applyNumberFormat="1" applyFont="1" applyFill="1" applyBorder="1"/>
    <xf numFmtId="3" fontId="19" fillId="11" borderId="43" xfId="12" applyNumberFormat="1" applyFont="1" applyFill="1" applyBorder="1" applyAlignment="1" applyProtection="1">
      <alignment horizontal="right"/>
      <protection hidden="1"/>
    </xf>
    <xf numFmtId="3" fontId="41" fillId="14" borderId="0" xfId="0" applyNumberFormat="1" applyFont="1" applyFill="1" applyBorder="1" applyAlignment="1">
      <alignment horizontal="right"/>
    </xf>
    <xf numFmtId="3" fontId="41" fillId="14" borderId="0" xfId="0" applyNumberFormat="1" applyFont="1" applyFill="1" applyBorder="1"/>
    <xf numFmtId="3" fontId="41" fillId="28" borderId="45" xfId="0" applyNumberFormat="1" applyFont="1" applyFill="1" applyBorder="1" applyAlignment="1">
      <alignment horizontal="right"/>
    </xf>
    <xf numFmtId="3" fontId="19" fillId="14" borderId="43" xfId="12" applyNumberFormat="1" applyFont="1" applyFill="1" applyBorder="1" applyAlignment="1" applyProtection="1">
      <alignment horizontal="center"/>
      <protection hidden="1"/>
    </xf>
    <xf numFmtId="49" fontId="41" fillId="14" borderId="67" xfId="0" applyNumberFormat="1" applyFont="1" applyFill="1" applyBorder="1" applyAlignment="1">
      <alignment wrapText="1"/>
    </xf>
    <xf numFmtId="0" fontId="41" fillId="14" borderId="41" xfId="0" applyFont="1" applyFill="1" applyBorder="1" applyAlignment="1">
      <alignment horizontal="center" vertical="center"/>
    </xf>
    <xf numFmtId="0" fontId="41" fillId="14" borderId="0" xfId="0" quotePrefix="1" applyFont="1" applyFill="1" applyBorder="1" applyAlignment="1">
      <alignment horizontal="center" vertical="center"/>
    </xf>
    <xf numFmtId="0" fontId="68" fillId="14" borderId="41" xfId="0" applyFont="1" applyFill="1" applyBorder="1"/>
    <xf numFmtId="0" fontId="68" fillId="14" borderId="45" xfId="0" applyFont="1" applyFill="1" applyBorder="1" applyAlignment="1">
      <alignment horizontal="center" vertical="center"/>
    </xf>
    <xf numFmtId="0" fontId="68" fillId="14" borderId="45" xfId="0" quotePrefix="1" applyFont="1" applyFill="1" applyBorder="1" applyAlignment="1">
      <alignment horizontal="center" vertical="center"/>
    </xf>
    <xf numFmtId="49" fontId="68" fillId="14" borderId="67" xfId="0" applyNumberFormat="1" applyFont="1" applyFill="1" applyBorder="1" applyAlignment="1">
      <alignment wrapText="1"/>
    </xf>
    <xf numFmtId="3" fontId="23" fillId="11" borderId="45" xfId="12" applyNumberFormat="1" applyFont="1" applyFill="1" applyBorder="1" applyAlignment="1" applyProtection="1">
      <alignment horizontal="right"/>
      <protection hidden="1"/>
    </xf>
    <xf numFmtId="3" fontId="68" fillId="14" borderId="0" xfId="0" applyNumberFormat="1" applyFont="1" applyFill="1" applyBorder="1" applyAlignment="1">
      <alignment horizontal="right"/>
    </xf>
    <xf numFmtId="3" fontId="68" fillId="14" borderId="0" xfId="0" applyNumberFormat="1" applyFont="1" applyFill="1" applyBorder="1"/>
    <xf numFmtId="3" fontId="23" fillId="26" borderId="45" xfId="12" applyNumberFormat="1" applyFont="1" applyFill="1" applyBorder="1" applyAlignment="1" applyProtection="1">
      <alignment horizontal="right"/>
      <protection hidden="1"/>
    </xf>
    <xf numFmtId="0" fontId="41" fillId="14" borderId="45" xfId="0" quotePrefix="1" applyFont="1" applyFill="1" applyBorder="1" applyAlignment="1">
      <alignment horizontal="center" vertical="center"/>
    </xf>
    <xf numFmtId="3" fontId="19" fillId="11" borderId="45" xfId="12" applyNumberFormat="1" applyFont="1" applyFill="1" applyBorder="1" applyAlignment="1" applyProtection="1">
      <alignment horizontal="right"/>
      <protection hidden="1"/>
    </xf>
    <xf numFmtId="3" fontId="19" fillId="26" borderId="45" xfId="12" applyNumberFormat="1" applyFont="1" applyFill="1" applyBorder="1" applyAlignment="1" applyProtection="1">
      <alignment horizontal="right"/>
      <protection hidden="1"/>
    </xf>
    <xf numFmtId="49" fontId="41" fillId="14" borderId="67" xfId="0" applyNumberFormat="1" applyFont="1" applyFill="1" applyBorder="1" applyAlignment="1">
      <alignment horizontal="left"/>
    </xf>
    <xf numFmtId="3" fontId="41" fillId="28" borderId="40" xfId="0" applyNumberFormat="1" applyFont="1" applyFill="1" applyBorder="1" applyAlignment="1">
      <alignment horizontal="right"/>
    </xf>
    <xf numFmtId="49" fontId="68" fillId="14" borderId="67" xfId="0" applyNumberFormat="1" applyFont="1" applyFill="1" applyBorder="1"/>
    <xf numFmtId="3" fontId="23" fillId="26" borderId="56" xfId="12" applyNumberFormat="1" applyFont="1" applyFill="1" applyBorder="1" applyAlignment="1" applyProtection="1">
      <alignment horizontal="right"/>
      <protection hidden="1"/>
    </xf>
    <xf numFmtId="0" fontId="41" fillId="14" borderId="44" xfId="0" applyFont="1" applyFill="1" applyBorder="1"/>
    <xf numFmtId="0" fontId="41" fillId="14" borderId="24" xfId="0" applyFont="1" applyFill="1" applyBorder="1"/>
    <xf numFmtId="49" fontId="41" fillId="14" borderId="24" xfId="0" applyNumberFormat="1" applyFont="1" applyFill="1" applyBorder="1"/>
    <xf numFmtId="0" fontId="41" fillId="14" borderId="1" xfId="0" applyFont="1" applyFill="1" applyBorder="1"/>
    <xf numFmtId="3" fontId="22" fillId="14" borderId="39" xfId="0" applyNumberFormat="1" applyFont="1" applyFill="1" applyBorder="1"/>
    <xf numFmtId="0" fontId="22" fillId="14" borderId="0" xfId="0" applyFont="1" applyFill="1" applyBorder="1"/>
    <xf numFmtId="0" fontId="68" fillId="14" borderId="0" xfId="0" applyFont="1" applyFill="1" applyBorder="1"/>
    <xf numFmtId="49" fontId="27" fillId="14" borderId="0" xfId="0" applyNumberFormat="1" applyFont="1" applyFill="1" applyBorder="1"/>
    <xf numFmtId="49" fontId="45" fillId="14" borderId="0" xfId="0" applyNumberFormat="1" applyFont="1" applyFill="1" applyBorder="1" applyAlignment="1"/>
    <xf numFmtId="49" fontId="41" fillId="14" borderId="0" xfId="0" applyNumberFormat="1" applyFont="1" applyFill="1" applyBorder="1" applyAlignment="1"/>
    <xf numFmtId="49" fontId="41" fillId="14" borderId="42" xfId="0" applyNumberFormat="1" applyFont="1" applyFill="1" applyBorder="1" applyAlignment="1"/>
    <xf numFmtId="49" fontId="7" fillId="14" borderId="0" xfId="0" applyNumberFormat="1" applyFont="1" applyFill="1" applyBorder="1" applyAlignment="1"/>
    <xf numFmtId="49" fontId="2" fillId="14" borderId="0" xfId="0" applyNumberFormat="1" applyFont="1" applyFill="1" applyBorder="1" applyAlignment="1"/>
    <xf numFmtId="49" fontId="19" fillId="14" borderId="0" xfId="0" applyNumberFormat="1" applyFont="1" applyFill="1" applyBorder="1" applyAlignment="1"/>
    <xf numFmtId="0" fontId="41" fillId="14" borderId="0" xfId="0" applyNumberFormat="1" applyFont="1" applyFill="1" applyBorder="1" applyAlignment="1">
      <alignment wrapText="1"/>
    </xf>
    <xf numFmtId="0" fontId="41" fillId="14" borderId="0" xfId="0" applyNumberFormat="1" applyFont="1" applyFill="1" applyBorder="1" applyAlignment="1"/>
    <xf numFmtId="0" fontId="41" fillId="14" borderId="42" xfId="0" applyNumberFormat="1" applyFont="1" applyFill="1" applyBorder="1" applyAlignment="1"/>
    <xf numFmtId="49" fontId="19" fillId="14" borderId="42" xfId="0" applyNumberFormat="1" applyFont="1" applyFill="1" applyBorder="1" applyAlignment="1"/>
    <xf numFmtId="0" fontId="45" fillId="14" borderId="0" xfId="0" applyFont="1" applyFill="1" applyBorder="1"/>
    <xf numFmtId="0" fontId="18" fillId="14" borderId="41" xfId="0" applyFont="1" applyFill="1" applyBorder="1"/>
    <xf numFmtId="0" fontId="18" fillId="14" borderId="0" xfId="0" applyFont="1" applyFill="1" applyBorder="1"/>
    <xf numFmtId="49" fontId="20" fillId="14" borderId="0" xfId="0" applyNumberFormat="1" applyFont="1" applyFill="1" applyBorder="1" applyAlignment="1"/>
    <xf numFmtId="0" fontId="18" fillId="14" borderId="42" xfId="0" applyFont="1" applyFill="1" applyBorder="1"/>
    <xf numFmtId="0" fontId="18" fillId="14" borderId="44" xfId="0" applyFont="1" applyFill="1" applyBorder="1"/>
    <xf numFmtId="0" fontId="18" fillId="14" borderId="24" xfId="0" applyFont="1" applyFill="1" applyBorder="1"/>
    <xf numFmtId="49" fontId="18" fillId="14" borderId="24" xfId="0" applyNumberFormat="1" applyFont="1" applyFill="1" applyBorder="1"/>
    <xf numFmtId="0" fontId="18" fillId="14" borderId="1" xfId="0" applyFont="1" applyFill="1" applyBorder="1"/>
    <xf numFmtId="0" fontId="7" fillId="4" borderId="0" xfId="11" applyFont="1" applyFill="1" applyProtection="1"/>
    <xf numFmtId="0" fontId="7" fillId="18" borderId="37" xfId="11" applyFont="1" applyFill="1" applyBorder="1" applyProtection="1"/>
    <xf numFmtId="0" fontId="2" fillId="18" borderId="38" xfId="11" applyFill="1" applyBorder="1" applyProtection="1"/>
    <xf numFmtId="0" fontId="23" fillId="18" borderId="41" xfId="11" applyFont="1" applyFill="1" applyBorder="1" applyAlignment="1" applyProtection="1">
      <alignment horizontal="left"/>
    </xf>
    <xf numFmtId="0" fontId="7" fillId="18" borderId="0" xfId="11" applyFont="1" applyFill="1" applyProtection="1"/>
    <xf numFmtId="0" fontId="7" fillId="18" borderId="0" xfId="11" applyFont="1" applyFill="1" applyBorder="1" applyAlignment="1" applyProtection="1">
      <alignment horizontal="left"/>
    </xf>
    <xf numFmtId="3" fontId="2" fillId="22" borderId="0" xfId="11" applyNumberFormat="1" applyFill="1" applyBorder="1" applyProtection="1">
      <protection locked="0"/>
    </xf>
    <xf numFmtId="0" fontId="23" fillId="18" borderId="0" xfId="11" applyFont="1" applyFill="1" applyBorder="1" applyAlignment="1" applyProtection="1">
      <alignment horizontal="right"/>
    </xf>
    <xf numFmtId="14" fontId="23" fillId="18" borderId="42" xfId="11" applyNumberFormat="1" applyFont="1" applyFill="1" applyBorder="1" applyAlignment="1" applyProtection="1">
      <alignment horizontal="center"/>
    </xf>
    <xf numFmtId="0" fontId="7" fillId="18" borderId="41" xfId="11" applyFont="1" applyFill="1" applyBorder="1" applyProtection="1"/>
    <xf numFmtId="3" fontId="22" fillId="14" borderId="0" xfId="11" applyNumberFormat="1" applyFont="1" applyFill="1" applyBorder="1" applyAlignment="1" applyProtection="1">
      <alignment horizontal="centerContinuous"/>
    </xf>
    <xf numFmtId="0" fontId="2" fillId="18" borderId="42" xfId="11" applyFill="1" applyBorder="1" applyProtection="1"/>
    <xf numFmtId="0" fontId="7" fillId="18" borderId="44" xfId="11" applyFont="1" applyFill="1" applyBorder="1" applyAlignment="1" applyProtection="1">
      <alignment horizontal="centerContinuous"/>
    </xf>
    <xf numFmtId="0" fontId="2" fillId="18" borderId="24" xfId="11" applyFill="1" applyBorder="1" applyAlignment="1" applyProtection="1">
      <alignment horizontal="centerContinuous"/>
    </xf>
    <xf numFmtId="0" fontId="19" fillId="18" borderId="24" xfId="11" applyFont="1" applyFill="1" applyBorder="1" applyAlignment="1" applyProtection="1">
      <alignment horizontal="centerContinuous"/>
    </xf>
    <xf numFmtId="0" fontId="70" fillId="18" borderId="1" xfId="11" applyFont="1" applyFill="1" applyBorder="1" applyProtection="1"/>
    <xf numFmtId="0" fontId="32" fillId="14" borderId="37" xfId="11" applyFont="1" applyFill="1" applyBorder="1" applyAlignment="1" applyProtection="1">
      <alignment vertical="center"/>
    </xf>
    <xf numFmtId="0" fontId="32" fillId="14" borderId="39" xfId="11" applyFont="1" applyFill="1" applyBorder="1" applyAlignment="1" applyProtection="1">
      <alignment vertical="center"/>
    </xf>
    <xf numFmtId="0" fontId="32" fillId="14" borderId="38" xfId="11" applyFont="1" applyFill="1" applyBorder="1" applyAlignment="1" applyProtection="1">
      <alignment vertical="center"/>
    </xf>
    <xf numFmtId="0" fontId="23" fillId="14" borderId="41" xfId="11" applyFont="1" applyFill="1" applyBorder="1" applyAlignment="1" applyProtection="1">
      <alignment horizontal="centerContinuous" wrapText="1"/>
    </xf>
    <xf numFmtId="0" fontId="19" fillId="14" borderId="0" xfId="11" applyFont="1" applyFill="1" applyBorder="1" applyAlignment="1" applyProtection="1">
      <alignment horizontal="centerContinuous" wrapText="1"/>
    </xf>
    <xf numFmtId="0" fontId="19" fillId="14" borderId="0" xfId="11" applyFont="1" applyFill="1" applyBorder="1" applyAlignment="1" applyProtection="1">
      <alignment horizontal="centerContinuous"/>
    </xf>
    <xf numFmtId="0" fontId="19" fillId="14" borderId="42" xfId="11" applyFont="1" applyFill="1" applyBorder="1" applyAlignment="1" applyProtection="1">
      <alignment horizontal="centerContinuous"/>
    </xf>
    <xf numFmtId="0" fontId="2" fillId="14" borderId="0" xfId="11" applyFill="1" applyBorder="1" applyAlignment="1" applyProtection="1">
      <alignment horizontal="centerContinuous" wrapText="1"/>
    </xf>
    <xf numFmtId="0" fontId="2" fillId="14" borderId="0" xfId="11" applyFill="1" applyBorder="1" applyAlignment="1" applyProtection="1">
      <alignment horizontal="centerContinuous"/>
    </xf>
    <xf numFmtId="0" fontId="2" fillId="14" borderId="42" xfId="11" applyFill="1" applyBorder="1" applyAlignment="1" applyProtection="1">
      <alignment horizontal="centerContinuous"/>
    </xf>
    <xf numFmtId="0" fontId="23" fillId="14" borderId="41" xfId="11" applyFont="1" applyFill="1" applyBorder="1" applyAlignment="1" applyProtection="1">
      <alignment horizontal="centerContinuous"/>
    </xf>
    <xf numFmtId="49" fontId="7" fillId="14" borderId="47" xfId="11" applyNumberFormat="1" applyFont="1" applyFill="1" applyBorder="1" applyAlignment="1" applyProtection="1">
      <alignment wrapText="1"/>
    </xf>
    <xf numFmtId="0" fontId="7" fillId="14" borderId="40" xfId="11" applyFont="1" applyFill="1" applyBorder="1" applyAlignment="1" applyProtection="1">
      <alignment horizontal="center"/>
    </xf>
    <xf numFmtId="0" fontId="19" fillId="4" borderId="0" xfId="11" applyFont="1" applyFill="1" applyBorder="1" applyProtection="1"/>
    <xf numFmtId="0" fontId="7" fillId="14" borderId="47" xfId="11" applyFont="1" applyFill="1" applyBorder="1" applyAlignment="1" applyProtection="1">
      <alignment horizontal="right"/>
    </xf>
    <xf numFmtId="168" fontId="2" fillId="27" borderId="43" xfId="11" applyNumberFormat="1" applyFont="1" applyFill="1" applyBorder="1" applyAlignment="1" applyProtection="1">
      <alignment horizontal="right"/>
      <protection locked="0"/>
    </xf>
    <xf numFmtId="0" fontId="34" fillId="14" borderId="0" xfId="11" applyFont="1" applyFill="1" applyBorder="1" applyAlignment="1" applyProtection="1">
      <alignment vertical="top"/>
    </xf>
    <xf numFmtId="0" fontId="2" fillId="14" borderId="47" xfId="11" applyFont="1" applyFill="1" applyBorder="1" applyAlignment="1" applyProtection="1">
      <alignment horizontal="right"/>
    </xf>
    <xf numFmtId="0" fontId="7" fillId="14" borderId="0" xfId="11" applyFont="1" applyFill="1" applyBorder="1" applyProtection="1"/>
    <xf numFmtId="168" fontId="7" fillId="27" borderId="43" xfId="11" applyNumberFormat="1" applyFont="1" applyFill="1" applyBorder="1" applyAlignment="1" applyProtection="1">
      <alignment horizontal="right"/>
      <protection locked="0"/>
    </xf>
    <xf numFmtId="49" fontId="7" fillId="14" borderId="43" xfId="11" applyNumberFormat="1" applyFont="1" applyFill="1" applyBorder="1" applyAlignment="1" applyProtection="1">
      <alignment wrapText="1"/>
    </xf>
    <xf numFmtId="0" fontId="34" fillId="14" borderId="24" xfId="11" applyFont="1" applyFill="1" applyBorder="1" applyAlignment="1" applyProtection="1">
      <alignment vertical="top"/>
    </xf>
    <xf numFmtId="0" fontId="7" fillId="14" borderId="43" xfId="11" applyFont="1" applyFill="1" applyBorder="1" applyAlignment="1" applyProtection="1">
      <alignment horizontal="right"/>
    </xf>
    <xf numFmtId="49" fontId="34" fillId="14" borderId="0" xfId="16" applyNumberFormat="1" applyFont="1" applyFill="1" applyBorder="1" applyAlignment="1" applyProtection="1">
      <alignment horizontal="right" wrapText="1"/>
    </xf>
    <xf numFmtId="0" fontId="34" fillId="14" borderId="0" xfId="16" applyFont="1" applyFill="1" applyBorder="1" applyProtection="1"/>
    <xf numFmtId="0" fontId="34" fillId="14" borderId="0" xfId="16" applyFont="1" applyFill="1" applyBorder="1"/>
    <xf numFmtId="0" fontId="7" fillId="14" borderId="0" xfId="11" applyFont="1" applyFill="1" applyBorder="1" applyAlignment="1" applyProtection="1">
      <alignment horizontal="right"/>
    </xf>
    <xf numFmtId="0" fontId="34" fillId="14" borderId="24" xfId="16" applyFont="1" applyFill="1" applyBorder="1" applyProtection="1"/>
    <xf numFmtId="0" fontId="34" fillId="14" borderId="24" xfId="16" applyFont="1" applyFill="1" applyBorder="1"/>
    <xf numFmtId="49" fontId="7" fillId="14" borderId="40" xfId="11" applyNumberFormat="1" applyFont="1" applyFill="1" applyBorder="1" applyAlignment="1" applyProtection="1">
      <alignment wrapText="1"/>
    </xf>
    <xf numFmtId="0" fontId="2" fillId="14" borderId="39" xfId="11" applyFont="1" applyFill="1" applyBorder="1" applyProtection="1"/>
    <xf numFmtId="0" fontId="7" fillId="14" borderId="40" xfId="11" applyFont="1" applyFill="1" applyBorder="1" applyAlignment="1" applyProtection="1">
      <alignment horizontal="right"/>
    </xf>
    <xf numFmtId="16" fontId="7" fillId="14" borderId="0" xfId="11" applyNumberFormat="1" applyFont="1" applyFill="1" applyBorder="1" applyAlignment="1" applyProtection="1">
      <alignment horizontal="right"/>
    </xf>
    <xf numFmtId="49" fontId="42" fillId="14" borderId="47" xfId="11" applyNumberFormat="1" applyFont="1" applyFill="1" applyBorder="1" applyAlignment="1" applyProtection="1">
      <alignment wrapText="1"/>
    </xf>
    <xf numFmtId="0" fontId="20" fillId="14" borderId="0" xfId="11" applyFont="1" applyFill="1" applyBorder="1" applyProtection="1"/>
    <xf numFmtId="178" fontId="20" fillId="25" borderId="0" xfId="11" applyNumberFormat="1" applyFont="1" applyFill="1" applyBorder="1" applyAlignment="1" applyProtection="1">
      <alignment horizontal="center"/>
      <protection locked="0"/>
    </xf>
    <xf numFmtId="14" fontId="20" fillId="25" borderId="0" xfId="11" applyNumberFormat="1" applyFont="1" applyFill="1" applyBorder="1" applyAlignment="1" applyProtection="1">
      <alignment horizontal="center"/>
      <protection locked="0"/>
    </xf>
    <xf numFmtId="1" fontId="20" fillId="14" borderId="0" xfId="11" applyNumberFormat="1" applyFont="1" applyFill="1" applyBorder="1" applyAlignment="1" applyProtection="1">
      <alignment horizontal="left"/>
      <protection locked="0"/>
    </xf>
    <xf numFmtId="0" fontId="20" fillId="14" borderId="47" xfId="11" applyFont="1" applyFill="1" applyBorder="1" applyAlignment="1" applyProtection="1">
      <alignment horizontal="right"/>
    </xf>
    <xf numFmtId="0" fontId="20" fillId="4" borderId="0" xfId="11" applyFont="1" applyFill="1" applyProtection="1"/>
    <xf numFmtId="49" fontId="2" fillId="14" borderId="47" xfId="11" applyNumberFormat="1" applyFont="1" applyFill="1" applyBorder="1" applyAlignment="1" applyProtection="1">
      <alignment wrapText="1"/>
    </xf>
    <xf numFmtId="14" fontId="7" fillId="25" borderId="0" xfId="11" applyNumberFormat="1" applyFont="1" applyFill="1" applyBorder="1" applyAlignment="1" applyProtection="1">
      <alignment horizontal="center"/>
      <protection locked="0"/>
    </xf>
    <xf numFmtId="0" fontId="66" fillId="14" borderId="0" xfId="11" applyFont="1" applyFill="1" applyBorder="1" applyProtection="1"/>
    <xf numFmtId="1" fontId="7" fillId="14" borderId="0" xfId="11" applyNumberFormat="1" applyFont="1" applyFill="1" applyBorder="1" applyAlignment="1" applyProtection="1">
      <alignment horizontal="left"/>
      <protection locked="0"/>
    </xf>
    <xf numFmtId="14" fontId="7" fillId="14" borderId="0" xfId="11" applyNumberFormat="1" applyFont="1" applyFill="1" applyBorder="1" applyAlignment="1" applyProtection="1">
      <alignment horizontal="right"/>
    </xf>
    <xf numFmtId="14" fontId="7" fillId="29" borderId="24" xfId="11" applyNumberFormat="1" applyFont="1" applyFill="1" applyBorder="1" applyAlignment="1" applyProtection="1">
      <alignment horizontal="center"/>
      <protection locked="0"/>
    </xf>
    <xf numFmtId="0" fontId="2" fillId="14" borderId="0" xfId="11" applyFont="1" applyFill="1" applyBorder="1" applyAlignment="1" applyProtection="1">
      <alignment horizontal="right"/>
    </xf>
    <xf numFmtId="0" fontId="7" fillId="14" borderId="0" xfId="11" applyFont="1" applyFill="1" applyProtection="1"/>
    <xf numFmtId="170" fontId="2" fillId="29" borderId="24" xfId="11" applyNumberFormat="1" applyFill="1" applyBorder="1" applyAlignment="1" applyProtection="1">
      <alignment horizontal="right"/>
      <protection locked="0"/>
    </xf>
    <xf numFmtId="3" fontId="2" fillId="25" borderId="0" xfId="11" applyNumberFormat="1" applyFill="1" applyBorder="1" applyAlignment="1" applyProtection="1">
      <alignment horizontal="center"/>
      <protection locked="0"/>
    </xf>
    <xf numFmtId="3" fontId="2" fillId="29" borderId="24" xfId="11" applyNumberFormat="1" applyFill="1" applyBorder="1" applyAlignment="1" applyProtection="1">
      <alignment horizontal="center"/>
      <protection locked="0"/>
    </xf>
    <xf numFmtId="171" fontId="2" fillId="25" borderId="0" xfId="11" applyNumberFormat="1" applyFill="1" applyBorder="1" applyAlignment="1" applyProtection="1">
      <alignment horizontal="center"/>
      <protection locked="0"/>
    </xf>
    <xf numFmtId="171" fontId="2" fillId="29" borderId="0" xfId="11" applyNumberFormat="1" applyFill="1" applyBorder="1" applyAlignment="1" applyProtection="1">
      <alignment horizontal="center"/>
      <protection locked="0"/>
    </xf>
    <xf numFmtId="171" fontId="2" fillId="29" borderId="24" xfId="11" applyNumberFormat="1" applyFill="1" applyBorder="1" applyAlignment="1" applyProtection="1">
      <alignment horizontal="center"/>
      <protection locked="0"/>
    </xf>
    <xf numFmtId="170" fontId="2" fillId="25" borderId="0" xfId="11" applyNumberFormat="1" applyFill="1" applyBorder="1" applyAlignment="1" applyProtection="1">
      <alignment horizontal="center"/>
      <protection locked="0"/>
    </xf>
    <xf numFmtId="168" fontId="2" fillId="27" borderId="24" xfId="11" applyNumberFormat="1" applyFont="1" applyFill="1" applyBorder="1" applyAlignment="1" applyProtection="1">
      <alignment horizontal="right"/>
      <protection locked="0"/>
    </xf>
    <xf numFmtId="171" fontId="2" fillId="25" borderId="0" xfId="11" applyNumberFormat="1" applyFont="1" applyFill="1" applyBorder="1" applyAlignment="1" applyProtection="1">
      <alignment horizontal="center"/>
      <protection locked="0"/>
    </xf>
    <xf numFmtId="171" fontId="2" fillId="29" borderId="24" xfId="11" applyNumberFormat="1" applyFont="1" applyFill="1" applyBorder="1" applyAlignment="1" applyProtection="1">
      <alignment horizontal="center"/>
      <protection locked="0"/>
    </xf>
    <xf numFmtId="49" fontId="2" fillId="14" borderId="43" xfId="11" applyNumberFormat="1" applyFont="1" applyFill="1" applyBorder="1" applyAlignment="1" applyProtection="1">
      <alignment wrapText="1"/>
    </xf>
    <xf numFmtId="0" fontId="2" fillId="14" borderId="24" xfId="11" applyFont="1" applyFill="1" applyBorder="1" applyProtection="1"/>
    <xf numFmtId="170" fontId="2" fillId="25" borderId="24" xfId="11" applyNumberFormat="1" applyFill="1" applyBorder="1" applyAlignment="1" applyProtection="1">
      <alignment horizontal="center"/>
      <protection locked="0"/>
    </xf>
    <xf numFmtId="0" fontId="7" fillId="14" borderId="24" xfId="11" applyFont="1" applyFill="1" applyBorder="1" applyAlignment="1" applyProtection="1">
      <alignment horizontal="right"/>
    </xf>
    <xf numFmtId="0" fontId="18" fillId="14" borderId="0" xfId="11" applyFont="1" applyFill="1" applyBorder="1" applyProtection="1"/>
    <xf numFmtId="4" fontId="7" fillId="25" borderId="47" xfId="11" applyNumberFormat="1" applyFont="1" applyFill="1" applyBorder="1" applyAlignment="1" applyProtection="1">
      <alignment horizontal="right"/>
      <protection locked="0"/>
    </xf>
    <xf numFmtId="14" fontId="7" fillId="27" borderId="24" xfId="11" applyNumberFormat="1" applyFont="1" applyFill="1" applyBorder="1" applyAlignment="1" applyProtection="1">
      <alignment horizontal="center"/>
      <protection locked="0"/>
    </xf>
    <xf numFmtId="0" fontId="18" fillId="14" borderId="42" xfId="11" applyFont="1" applyFill="1" applyBorder="1" applyProtection="1"/>
    <xf numFmtId="4" fontId="7" fillId="25" borderId="42" xfId="11" applyNumberFormat="1" applyFont="1" applyFill="1" applyBorder="1" applyAlignment="1" applyProtection="1">
      <alignment horizontal="right"/>
      <protection locked="0"/>
    </xf>
    <xf numFmtId="170" fontId="2" fillId="29" borderId="24" xfId="11" applyNumberFormat="1" applyFill="1" applyBorder="1" applyAlignment="1" applyProtection="1">
      <alignment horizontal="center"/>
      <protection locked="0"/>
    </xf>
    <xf numFmtId="0" fontId="2" fillId="14" borderId="0" xfId="11" applyFont="1" applyFill="1" applyProtection="1"/>
    <xf numFmtId="0" fontId="27" fillId="14" borderId="0" xfId="11" applyFont="1" applyFill="1" applyBorder="1" applyProtection="1"/>
    <xf numFmtId="0" fontId="2" fillId="4" borderId="0" xfId="11" applyFill="1" applyBorder="1" applyProtection="1"/>
    <xf numFmtId="3" fontId="2" fillId="25" borderId="0" xfId="11" applyNumberFormat="1" applyFont="1" applyFill="1" applyBorder="1" applyAlignment="1" applyProtection="1">
      <alignment horizontal="center"/>
      <protection locked="0"/>
    </xf>
    <xf numFmtId="171" fontId="2" fillId="27" borderId="43" xfId="11" applyNumberFormat="1" applyFont="1" applyFill="1" applyBorder="1" applyAlignment="1" applyProtection="1">
      <alignment horizontal="right"/>
      <protection locked="0"/>
    </xf>
    <xf numFmtId="0" fontId="18" fillId="14" borderId="24" xfId="11" applyFont="1" applyFill="1" applyBorder="1" applyProtection="1"/>
    <xf numFmtId="3" fontId="2" fillId="25" borderId="24" xfId="11" applyNumberFormat="1" applyFont="1" applyFill="1" applyBorder="1" applyAlignment="1" applyProtection="1">
      <alignment horizontal="center"/>
      <protection locked="0"/>
    </xf>
    <xf numFmtId="0" fontId="18" fillId="14" borderId="1" xfId="11" applyFont="1" applyFill="1" applyBorder="1" applyProtection="1"/>
    <xf numFmtId="4" fontId="7" fillId="25" borderId="43" xfId="11" applyNumberFormat="1" applyFont="1" applyFill="1" applyBorder="1" applyAlignment="1" applyProtection="1">
      <alignment horizontal="right"/>
      <protection locked="0"/>
    </xf>
    <xf numFmtId="0" fontId="7" fillId="14" borderId="0" xfId="11" applyFont="1" applyFill="1" applyBorder="1" applyAlignment="1" applyProtection="1">
      <alignment vertical="top"/>
    </xf>
    <xf numFmtId="0" fontId="2" fillId="14" borderId="0" xfId="11" applyFont="1" applyFill="1" applyBorder="1" applyAlignment="1" applyProtection="1">
      <alignment vertical="top"/>
    </xf>
    <xf numFmtId="49" fontId="2" fillId="14" borderId="47" xfId="11" applyNumberFormat="1" applyFont="1" applyFill="1" applyBorder="1" applyAlignment="1" applyProtection="1">
      <alignment horizontal="left" vertical="top" wrapText="1"/>
    </xf>
    <xf numFmtId="171" fontId="2" fillId="15" borderId="43" xfId="11" applyNumberFormat="1" applyFont="1" applyFill="1" applyBorder="1" applyProtection="1"/>
    <xf numFmtId="0" fontId="2" fillId="14" borderId="47" xfId="11" applyFont="1" applyFill="1" applyBorder="1" applyProtection="1"/>
    <xf numFmtId="171" fontId="2" fillId="17" borderId="43" xfId="11" applyNumberFormat="1" applyFont="1" applyFill="1" applyBorder="1" applyProtection="1"/>
    <xf numFmtId="0" fontId="24" fillId="14" borderId="0" xfId="11" applyFont="1" applyFill="1" applyBorder="1" applyAlignment="1" applyProtection="1">
      <alignment horizontal="right" vertical="top"/>
    </xf>
    <xf numFmtId="9" fontId="24" fillId="14" borderId="0" xfId="11" applyNumberFormat="1" applyFont="1" applyFill="1" applyBorder="1" applyAlignment="1" applyProtection="1">
      <alignment horizontal="left" vertical="top"/>
    </xf>
    <xf numFmtId="9" fontId="2" fillId="17" borderId="43" xfId="11" applyNumberFormat="1" applyFont="1" applyFill="1" applyBorder="1" applyProtection="1"/>
    <xf numFmtId="0" fontId="2" fillId="14" borderId="47" xfId="11" applyFill="1" applyBorder="1" applyProtection="1"/>
    <xf numFmtId="3" fontId="2" fillId="4" borderId="0" xfId="11" applyNumberFormat="1" applyFill="1" applyBorder="1" applyProtection="1"/>
    <xf numFmtId="0" fontId="44" fillId="14" borderId="42" xfId="11" applyFont="1" applyFill="1" applyBorder="1" applyProtection="1"/>
    <xf numFmtId="168" fontId="2" fillId="17" borderId="43" xfId="11" applyNumberFormat="1" applyFont="1" applyFill="1" applyBorder="1" applyProtection="1"/>
    <xf numFmtId="49" fontId="7" fillId="14" borderId="39" xfId="11" applyNumberFormat="1" applyFont="1" applyFill="1" applyBorder="1" applyAlignment="1" applyProtection="1">
      <alignment wrapText="1"/>
    </xf>
    <xf numFmtId="0" fontId="66" fillId="14" borderId="39" xfId="11" applyFont="1" applyFill="1" applyBorder="1" applyProtection="1"/>
    <xf numFmtId="49" fontId="34" fillId="14" borderId="0" xfId="11" applyNumberFormat="1" applyFont="1" applyFill="1" applyBorder="1" applyAlignment="1" applyProtection="1">
      <alignment horizontal="right" vertical="top" wrapText="1"/>
    </xf>
    <xf numFmtId="49" fontId="38" fillId="14" borderId="0" xfId="11" applyNumberFormat="1" applyFont="1" applyFill="1" applyBorder="1" applyAlignment="1" applyProtection="1">
      <alignment vertical="top" wrapText="1"/>
    </xf>
    <xf numFmtId="0" fontId="2" fillId="4" borderId="0" xfId="12" applyFill="1"/>
    <xf numFmtId="0" fontId="2" fillId="14" borderId="38" xfId="11" applyFill="1" applyBorder="1" applyProtection="1"/>
    <xf numFmtId="0" fontId="1" fillId="4" borderId="0" xfId="16" applyFill="1"/>
    <xf numFmtId="0" fontId="2" fillId="14" borderId="42" xfId="11" applyFont="1" applyFill="1" applyBorder="1" applyProtection="1"/>
    <xf numFmtId="3" fontId="2" fillId="14" borderId="47" xfId="11" applyNumberFormat="1" applyFill="1" applyBorder="1" applyProtection="1"/>
    <xf numFmtId="0" fontId="2" fillId="14" borderId="43" xfId="12" applyFill="1" applyBorder="1" applyAlignment="1" applyProtection="1">
      <alignment horizontal="center" vertical="center" wrapText="1"/>
    </xf>
    <xf numFmtId="2" fontId="2" fillId="14" borderId="43" xfId="12" applyNumberFormat="1" applyFill="1" applyBorder="1" applyAlignment="1" applyProtection="1">
      <alignment horizontal="center" vertical="center" wrapText="1"/>
    </xf>
    <xf numFmtId="2" fontId="34" fillId="14" borderId="43" xfId="12" applyNumberFormat="1" applyFont="1" applyFill="1" applyBorder="1" applyAlignment="1" applyProtection="1">
      <alignment horizontal="center" vertical="center" wrapText="1"/>
    </xf>
    <xf numFmtId="0" fontId="2" fillId="14" borderId="43" xfId="12" applyFill="1" applyBorder="1" applyAlignment="1" applyProtection="1">
      <alignment horizontal="center" wrapText="1"/>
    </xf>
    <xf numFmtId="0" fontId="34" fillId="14" borderId="42" xfId="12" applyFont="1" applyFill="1" applyBorder="1" applyAlignment="1">
      <alignment horizontal="center" vertical="center" wrapText="1"/>
    </xf>
    <xf numFmtId="168" fontId="34" fillId="14" borderId="43" xfId="12" applyNumberFormat="1" applyFont="1" applyFill="1" applyBorder="1" applyAlignment="1">
      <alignment horizontal="center" vertical="center" wrapText="1"/>
    </xf>
    <xf numFmtId="3" fontId="2" fillId="25" borderId="45" xfId="11" applyNumberFormat="1" applyFont="1" applyFill="1" applyBorder="1" applyAlignment="1" applyProtection="1">
      <alignment horizontal="center" vertical="center" wrapText="1"/>
      <protection locked="0"/>
    </xf>
    <xf numFmtId="0" fontId="2" fillId="14" borderId="45" xfId="11" applyFont="1" applyFill="1" applyBorder="1" applyAlignment="1" applyProtection="1">
      <alignment horizontal="center" vertical="center" wrapText="1"/>
    </xf>
    <xf numFmtId="0" fontId="2" fillId="14" borderId="56" xfId="11" applyFont="1" applyFill="1" applyBorder="1" applyAlignment="1" applyProtection="1">
      <alignment horizontal="center" vertical="center" wrapText="1"/>
    </xf>
    <xf numFmtId="3" fontId="34" fillId="15" borderId="41" xfId="11" applyNumberFormat="1" applyFont="1" applyFill="1" applyBorder="1" applyAlignment="1" applyProtection="1">
      <alignment vertical="center"/>
    </xf>
    <xf numFmtId="3" fontId="34" fillId="15" borderId="0" xfId="11" applyNumberFormat="1" applyFont="1" applyFill="1" applyBorder="1" applyAlignment="1" applyProtection="1">
      <alignment vertical="center"/>
    </xf>
    <xf numFmtId="3" fontId="2" fillId="29" borderId="42" xfId="11" applyNumberFormat="1" applyFill="1" applyBorder="1" applyAlignment="1" applyProtection="1">
      <alignment horizontal="right" vertical="center"/>
      <protection locked="0"/>
    </xf>
    <xf numFmtId="3" fontId="2" fillId="29" borderId="47" xfId="11" applyNumberFormat="1" applyFill="1" applyBorder="1" applyAlignment="1" applyProtection="1">
      <alignment horizontal="right" vertical="center"/>
      <protection locked="0"/>
    </xf>
    <xf numFmtId="171" fontId="2" fillId="29" borderId="47" xfId="11" applyNumberFormat="1" applyFill="1" applyBorder="1" applyAlignment="1" applyProtection="1">
      <alignment horizontal="center" vertical="center"/>
      <protection locked="0"/>
    </xf>
    <xf numFmtId="171" fontId="2" fillId="27" borderId="47" xfId="11" applyNumberFormat="1" applyFill="1" applyBorder="1" applyAlignment="1" applyProtection="1">
      <alignment horizontal="center" vertical="center"/>
      <protection locked="0"/>
    </xf>
    <xf numFmtId="171" fontId="2" fillId="27" borderId="42" xfId="11" applyNumberFormat="1" applyFill="1" applyBorder="1" applyAlignment="1" applyProtection="1">
      <alignment horizontal="center" vertical="center"/>
      <protection locked="0"/>
    </xf>
    <xf numFmtId="168" fontId="2" fillId="17" borderId="1" xfId="11" applyNumberFormat="1" applyFill="1" applyBorder="1" applyProtection="1"/>
    <xf numFmtId="0" fontId="71" fillId="14" borderId="37" xfId="11" applyFont="1" applyFill="1" applyBorder="1" applyAlignment="1" applyProtection="1">
      <alignment horizontal="center"/>
    </xf>
    <xf numFmtId="1" fontId="2" fillId="25" borderId="39" xfId="11" applyNumberFormat="1" applyFill="1" applyBorder="1" applyAlignment="1" applyProtection="1">
      <alignment horizontal="center"/>
      <protection locked="0"/>
    </xf>
    <xf numFmtId="179" fontId="2" fillId="25" borderId="39" xfId="11" applyNumberFormat="1" applyFill="1" applyBorder="1" applyAlignment="1" applyProtection="1">
      <alignment horizontal="center"/>
      <protection locked="0"/>
    </xf>
    <xf numFmtId="171" fontId="2" fillId="14" borderId="39" xfId="11" applyNumberFormat="1" applyFill="1" applyBorder="1" applyProtection="1"/>
    <xf numFmtId="3" fontId="2" fillId="14" borderId="39" xfId="11" applyNumberFormat="1" applyFill="1" applyBorder="1" applyAlignment="1" applyProtection="1">
      <alignment horizontal="center"/>
    </xf>
    <xf numFmtId="171" fontId="2" fillId="14" borderId="42" xfId="11" applyNumberFormat="1" applyFill="1" applyBorder="1" applyProtection="1"/>
    <xf numFmtId="1" fontId="2" fillId="25" borderId="0" xfId="11" applyNumberFormat="1" applyFill="1" applyBorder="1" applyAlignment="1" applyProtection="1">
      <alignment horizontal="center"/>
      <protection locked="0"/>
    </xf>
    <xf numFmtId="179" fontId="2" fillId="25" borderId="0" xfId="11" applyNumberFormat="1" applyFill="1" applyBorder="1" applyAlignment="1" applyProtection="1">
      <alignment horizontal="center"/>
      <protection locked="0"/>
    </xf>
    <xf numFmtId="171" fontId="2" fillId="14" borderId="0" xfId="11" applyNumberFormat="1" applyFill="1" applyBorder="1" applyProtection="1"/>
    <xf numFmtId="3" fontId="2" fillId="14" borderId="0" xfId="11" applyNumberFormat="1" applyFill="1" applyBorder="1" applyAlignment="1" applyProtection="1">
      <alignment horizontal="center"/>
    </xf>
    <xf numFmtId="168" fontId="27" fillId="17" borderId="1" xfId="11" applyNumberFormat="1" applyFont="1" applyFill="1" applyBorder="1" applyAlignment="1" applyProtection="1">
      <alignment horizontal="right"/>
    </xf>
    <xf numFmtId="0" fontId="71" fillId="14" borderId="0" xfId="11" applyFont="1" applyFill="1" applyBorder="1" applyAlignment="1" applyProtection="1">
      <alignment horizontal="center"/>
    </xf>
    <xf numFmtId="1" fontId="2" fillId="25" borderId="0" xfId="11" applyNumberFormat="1" applyFont="1" applyFill="1" applyBorder="1" applyProtection="1">
      <protection locked="0"/>
    </xf>
    <xf numFmtId="179" fontId="2" fillId="25" borderId="0" xfId="11" applyNumberFormat="1" applyFont="1" applyFill="1" applyBorder="1" applyProtection="1">
      <protection locked="0"/>
    </xf>
    <xf numFmtId="3" fontId="2" fillId="14" borderId="0" xfId="11" applyNumberFormat="1" applyFont="1" applyFill="1" applyBorder="1" applyAlignment="1" applyProtection="1">
      <alignment horizontal="center"/>
    </xf>
    <xf numFmtId="171" fontId="2" fillId="14" borderId="42" xfId="11" applyNumberFormat="1" applyFont="1" applyFill="1" applyBorder="1" applyProtection="1"/>
    <xf numFmtId="49" fontId="2" fillId="14" borderId="47" xfId="12" applyNumberFormat="1" applyFont="1" applyFill="1" applyBorder="1" applyAlignment="1">
      <alignment horizontal="left"/>
    </xf>
    <xf numFmtId="0" fontId="2" fillId="14" borderId="47" xfId="12" applyFill="1" applyBorder="1" applyAlignment="1" applyProtection="1">
      <alignment horizontal="center" wrapText="1"/>
    </xf>
    <xf numFmtId="49" fontId="2" fillId="14" borderId="47" xfId="11" applyNumberFormat="1" applyFont="1" applyFill="1" applyBorder="1" applyAlignment="1">
      <alignment horizontal="left"/>
    </xf>
    <xf numFmtId="3" fontId="34" fillId="15" borderId="37" xfId="11" applyNumberFormat="1" applyFont="1" applyFill="1" applyBorder="1" applyAlignment="1" applyProtection="1">
      <alignment vertical="center"/>
    </xf>
    <xf numFmtId="3" fontId="34" fillId="15" borderId="39" xfId="11" applyNumberFormat="1" applyFont="1" applyFill="1" applyBorder="1" applyAlignment="1" applyProtection="1">
      <alignment vertical="center"/>
    </xf>
    <xf numFmtId="3" fontId="34" fillId="15" borderId="38" xfId="11" applyNumberFormat="1" applyFont="1" applyFill="1" applyBorder="1" applyAlignment="1" applyProtection="1">
      <alignment vertical="center"/>
    </xf>
    <xf numFmtId="3" fontId="34" fillId="15" borderId="42" xfId="11" applyNumberFormat="1" applyFont="1" applyFill="1" applyBorder="1" applyAlignment="1" applyProtection="1">
      <alignment vertical="center"/>
    </xf>
    <xf numFmtId="0" fontId="27" fillId="14" borderId="37" xfId="11" applyFont="1" applyFill="1" applyBorder="1" applyProtection="1"/>
    <xf numFmtId="0" fontId="27" fillId="14" borderId="39" xfId="11" applyFont="1" applyFill="1" applyBorder="1" applyProtection="1"/>
    <xf numFmtId="0" fontId="27" fillId="14" borderId="39" xfId="11" applyFont="1" applyFill="1" applyBorder="1"/>
    <xf numFmtId="0" fontId="27" fillId="14" borderId="42" xfId="11" applyFont="1" applyFill="1" applyBorder="1" applyProtection="1"/>
    <xf numFmtId="0" fontId="27" fillId="14" borderId="0" xfId="11" applyFont="1" applyFill="1" applyBorder="1"/>
    <xf numFmtId="49" fontId="7" fillId="14" borderId="47" xfId="11" applyNumberFormat="1" applyFont="1" applyFill="1" applyBorder="1" applyAlignment="1">
      <alignment horizontal="left"/>
    </xf>
    <xf numFmtId="3" fontId="2" fillId="25" borderId="47" xfId="11" applyNumberFormat="1" applyFill="1" applyBorder="1" applyAlignment="1" applyProtection="1">
      <alignment horizontal="center" vertical="center"/>
      <protection locked="0"/>
    </xf>
    <xf numFmtId="171" fontId="2" fillId="25" borderId="47" xfId="11" applyNumberFormat="1" applyFill="1" applyBorder="1" applyAlignment="1" applyProtection="1">
      <alignment horizontal="center" vertical="center"/>
      <protection locked="0"/>
    </xf>
    <xf numFmtId="171" fontId="2" fillId="25" borderId="42" xfId="11" applyNumberFormat="1" applyFill="1" applyBorder="1" applyAlignment="1" applyProtection="1">
      <alignment horizontal="center" vertical="center"/>
      <protection locked="0"/>
    </xf>
    <xf numFmtId="168" fontId="2" fillId="14" borderId="42" xfId="11" applyNumberFormat="1" applyFill="1" applyBorder="1" applyProtection="1"/>
    <xf numFmtId="3" fontId="34" fillId="14" borderId="42" xfId="11" applyNumberFormat="1" applyFont="1" applyFill="1" applyBorder="1" applyAlignment="1" applyProtection="1">
      <alignment horizontal="left"/>
    </xf>
    <xf numFmtId="0" fontId="34" fillId="14" borderId="0" xfId="11" applyFont="1" applyFill="1" applyProtection="1"/>
    <xf numFmtId="3" fontId="2" fillId="29" borderId="47" xfId="11" applyNumberFormat="1" applyFill="1" applyBorder="1" applyAlignment="1" applyProtection="1">
      <alignment horizontal="center" vertical="center"/>
      <protection locked="0"/>
    </xf>
    <xf numFmtId="168" fontId="2" fillId="17" borderId="43" xfId="11" applyNumberFormat="1" applyFill="1" applyBorder="1" applyProtection="1"/>
    <xf numFmtId="3" fontId="34" fillId="25" borderId="42" xfId="11" applyNumberFormat="1" applyFont="1" applyFill="1" applyBorder="1" applyAlignment="1" applyProtection="1">
      <alignment horizontal="left"/>
      <protection locked="0"/>
    </xf>
    <xf numFmtId="0" fontId="34" fillId="14" borderId="42" xfId="11" applyFont="1" applyFill="1" applyBorder="1" applyAlignment="1" applyProtection="1">
      <alignment horizontal="left"/>
    </xf>
    <xf numFmtId="0" fontId="34" fillId="14" borderId="47" xfId="11" applyFont="1" applyFill="1" applyBorder="1" applyAlignment="1" applyProtection="1">
      <alignment horizontal="left"/>
    </xf>
    <xf numFmtId="0" fontId="34" fillId="14" borderId="0" xfId="11" applyFont="1" applyFill="1" applyBorder="1" applyProtection="1"/>
    <xf numFmtId="3" fontId="54" fillId="25" borderId="47" xfId="11" applyNumberFormat="1" applyFont="1" applyFill="1" applyBorder="1" applyAlignment="1" applyProtection="1">
      <alignment horizontal="center" vertical="center"/>
      <protection locked="0"/>
    </xf>
    <xf numFmtId="171" fontId="54" fillId="25" borderId="0" xfId="11" applyNumberFormat="1" applyFont="1" applyFill="1" applyBorder="1" applyAlignment="1" applyProtection="1">
      <alignment horizontal="center" vertical="center"/>
      <protection locked="0"/>
    </xf>
    <xf numFmtId="171" fontId="54" fillId="25" borderId="47" xfId="11" applyNumberFormat="1" applyFont="1" applyFill="1" applyBorder="1" applyAlignment="1" applyProtection="1">
      <alignment horizontal="center" vertical="center"/>
      <protection locked="0"/>
    </xf>
    <xf numFmtId="168" fontId="54" fillId="14" borderId="38" xfId="11" applyNumberFormat="1" applyFont="1" applyFill="1" applyBorder="1" applyProtection="1"/>
    <xf numFmtId="3" fontId="2" fillId="25" borderId="0" xfId="11" applyNumberFormat="1" applyFill="1" applyBorder="1" applyAlignment="1" applyProtection="1">
      <alignment horizontal="center" vertical="center"/>
      <protection locked="0"/>
    </xf>
    <xf numFmtId="171" fontId="2" fillId="25" borderId="0" xfId="11" applyNumberFormat="1" applyFill="1" applyBorder="1" applyAlignment="1" applyProtection="1">
      <alignment horizontal="center" vertical="center"/>
      <protection locked="0"/>
    </xf>
    <xf numFmtId="168" fontId="2" fillId="14" borderId="40" xfId="11" applyNumberFormat="1" applyFill="1" applyBorder="1" applyProtection="1"/>
    <xf numFmtId="3" fontId="34" fillId="25" borderId="41" xfId="11" applyNumberFormat="1" applyFont="1" applyFill="1" applyBorder="1" applyAlignment="1" applyProtection="1">
      <alignment horizontal="left"/>
      <protection locked="0"/>
    </xf>
    <xf numFmtId="3" fontId="71" fillId="14" borderId="0" xfId="11" applyNumberFormat="1" applyFont="1" applyFill="1" applyBorder="1" applyAlignment="1" applyProtection="1">
      <alignment horizontal="center" vertical="center"/>
    </xf>
    <xf numFmtId="0" fontId="34" fillId="14" borderId="41" xfId="11" applyFont="1" applyFill="1" applyBorder="1" applyAlignment="1" applyProtection="1">
      <alignment horizontal="left"/>
    </xf>
    <xf numFmtId="49" fontId="2" fillId="14" borderId="43" xfId="11" applyNumberFormat="1" applyFont="1" applyFill="1" applyBorder="1" applyAlignment="1">
      <alignment horizontal="left"/>
    </xf>
    <xf numFmtId="0" fontId="2" fillId="14" borderId="24" xfId="11" applyFont="1" applyFill="1" applyBorder="1"/>
    <xf numFmtId="0" fontId="27" fillId="14" borderId="24" xfId="11" applyFont="1" applyFill="1" applyBorder="1"/>
    <xf numFmtId="49" fontId="2" fillId="14" borderId="40" xfId="11" applyNumberFormat="1" applyFont="1" applyFill="1" applyBorder="1" applyAlignment="1">
      <alignment horizontal="left"/>
    </xf>
    <xf numFmtId="0" fontId="27" fillId="14" borderId="38" xfId="11" applyFont="1" applyFill="1" applyBorder="1" applyProtection="1"/>
    <xf numFmtId="49" fontId="24" fillId="14" borderId="47" xfId="11" applyNumberFormat="1" applyFont="1" applyFill="1" applyBorder="1" applyAlignment="1">
      <alignment horizontal="left"/>
    </xf>
    <xf numFmtId="3" fontId="2" fillId="25" borderId="47" xfId="11" applyNumberFormat="1" applyFont="1" applyFill="1" applyBorder="1" applyAlignment="1" applyProtection="1">
      <alignment horizontal="center" vertical="center" wrapText="1"/>
      <protection locked="0"/>
    </xf>
    <xf numFmtId="0" fontId="2" fillId="14" borderId="47" xfId="11" applyFont="1" applyFill="1" applyBorder="1" applyAlignment="1" applyProtection="1">
      <alignment horizontal="center" vertical="center" wrapText="1"/>
    </xf>
    <xf numFmtId="0" fontId="27" fillId="14" borderId="24" xfId="11" applyFont="1" applyFill="1" applyBorder="1" applyProtection="1"/>
    <xf numFmtId="0" fontId="27" fillId="14" borderId="1" xfId="11" applyFont="1" applyFill="1" applyBorder="1" applyProtection="1"/>
    <xf numFmtId="0" fontId="45" fillId="14" borderId="0" xfId="11" applyFont="1" applyFill="1" applyBorder="1" applyProtection="1"/>
    <xf numFmtId="0" fontId="29" fillId="14" borderId="0" xfId="11" applyFont="1" applyFill="1" applyBorder="1" applyProtection="1"/>
    <xf numFmtId="170" fontId="27" fillId="14" borderId="0" xfId="11" applyNumberFormat="1" applyFont="1" applyFill="1" applyBorder="1" applyAlignment="1" applyProtection="1">
      <alignment horizontal="center"/>
    </xf>
    <xf numFmtId="170" fontId="27" fillId="18" borderId="0" xfId="11" applyNumberFormat="1" applyFont="1" applyFill="1" applyBorder="1" applyAlignment="1" applyProtection="1">
      <alignment horizontal="center"/>
    </xf>
    <xf numFmtId="170" fontId="27" fillId="15" borderId="24" xfId="11" applyNumberFormat="1" applyFont="1" applyFill="1" applyBorder="1"/>
    <xf numFmtId="3" fontId="27" fillId="14" borderId="0" xfId="11" applyNumberFormat="1" applyFont="1" applyFill="1" applyBorder="1" applyAlignment="1" applyProtection="1">
      <alignment horizontal="center"/>
    </xf>
    <xf numFmtId="3" fontId="27" fillId="18" borderId="39" xfId="11" applyNumberFormat="1" applyFont="1" applyFill="1" applyBorder="1" applyAlignment="1" applyProtection="1">
      <alignment horizontal="center"/>
    </xf>
    <xf numFmtId="3" fontId="27" fillId="15" borderId="24" xfId="11" applyNumberFormat="1" applyFont="1" applyFill="1" applyBorder="1"/>
    <xf numFmtId="170" fontId="27" fillId="15" borderId="24" xfId="11" applyNumberFormat="1" applyFont="1" applyFill="1" applyBorder="1" applyAlignment="1" applyProtection="1">
      <alignment horizontal="center"/>
    </xf>
    <xf numFmtId="0" fontId="1" fillId="14" borderId="0" xfId="16" applyFill="1" applyBorder="1"/>
    <xf numFmtId="171" fontId="27" fillId="15" borderId="24" xfId="16" applyNumberFormat="1" applyFont="1" applyFill="1" applyBorder="1"/>
    <xf numFmtId="171" fontId="27" fillId="14" borderId="0" xfId="11" applyNumberFormat="1" applyFont="1" applyFill="1" applyBorder="1" applyAlignment="1" applyProtection="1">
      <alignment horizontal="center"/>
    </xf>
    <xf numFmtId="171" fontId="27" fillId="18" borderId="0" xfId="11" applyNumberFormat="1" applyFont="1" applyFill="1" applyBorder="1" applyAlignment="1" applyProtection="1">
      <alignment horizontal="center"/>
    </xf>
    <xf numFmtId="168" fontId="27" fillId="17" borderId="1" xfId="11" applyNumberFormat="1" applyFont="1" applyFill="1" applyBorder="1" applyProtection="1"/>
    <xf numFmtId="0" fontId="72" fillId="4" borderId="0" xfId="0" applyFont="1" applyFill="1" applyAlignment="1">
      <alignment horizontal="center" vertical="center" wrapText="1"/>
    </xf>
    <xf numFmtId="0" fontId="27" fillId="30" borderId="37" xfId="8" applyFont="1" applyFill="1" applyBorder="1" applyAlignment="1">
      <alignment vertical="top"/>
    </xf>
    <xf numFmtId="0" fontId="27" fillId="30" borderId="39" xfId="8" applyFont="1" applyFill="1" applyBorder="1" applyAlignment="1"/>
    <xf numFmtId="0" fontId="27" fillId="30" borderId="38" xfId="8" applyFont="1" applyFill="1" applyBorder="1" applyAlignment="1"/>
    <xf numFmtId="0" fontId="27" fillId="4" borderId="0" xfId="8" applyFont="1" applyFill="1"/>
    <xf numFmtId="0" fontId="27" fillId="30" borderId="40" xfId="8" applyFont="1" applyFill="1" applyBorder="1" applyAlignment="1">
      <alignment vertical="top" wrapText="1"/>
    </xf>
    <xf numFmtId="0" fontId="72" fillId="4" borderId="0" xfId="0" applyFont="1" applyFill="1" applyAlignment="1">
      <alignment horizontal="center" vertical="center"/>
    </xf>
    <xf numFmtId="0" fontId="27" fillId="30" borderId="41" xfId="8" applyFont="1" applyFill="1" applyBorder="1" applyAlignment="1">
      <alignment vertical="top"/>
    </xf>
    <xf numFmtId="0" fontId="27" fillId="30" borderId="0" xfId="8" applyFont="1" applyFill="1" applyBorder="1" applyAlignment="1"/>
    <xf numFmtId="0" fontId="27" fillId="30" borderId="42" xfId="8" applyFont="1" applyFill="1" applyBorder="1" applyAlignment="1"/>
    <xf numFmtId="0" fontId="27" fillId="30" borderId="43" xfId="8" applyFont="1" applyFill="1" applyBorder="1" applyAlignment="1">
      <alignment horizontal="left" vertical="top" wrapText="1"/>
    </xf>
    <xf numFmtId="0" fontId="27" fillId="30" borderId="44" xfId="8" applyFont="1" applyFill="1" applyBorder="1"/>
    <xf numFmtId="0" fontId="27" fillId="30" borderId="24" xfId="8" applyFont="1" applyFill="1" applyBorder="1" applyAlignment="1"/>
    <xf numFmtId="0" fontId="27" fillId="30" borderId="1" xfId="8" applyFont="1" applyFill="1" applyBorder="1" applyAlignment="1"/>
    <xf numFmtId="14" fontId="27" fillId="30" borderId="43" xfId="8" applyNumberFormat="1" applyFont="1" applyFill="1" applyBorder="1" applyAlignment="1">
      <alignment horizontal="left" vertical="top"/>
    </xf>
    <xf numFmtId="0" fontId="27" fillId="4" borderId="0" xfId="8" applyFont="1" applyFill="1" applyBorder="1"/>
    <xf numFmtId="0" fontId="45" fillId="4" borderId="0" xfId="8" applyFont="1" applyFill="1"/>
    <xf numFmtId="0" fontId="7" fillId="4" borderId="0" xfId="0" applyFont="1" applyFill="1"/>
    <xf numFmtId="0" fontId="27" fillId="30" borderId="45" xfId="8" applyFont="1" applyFill="1" applyBorder="1" applyAlignment="1">
      <alignment horizontal="center"/>
    </xf>
    <xf numFmtId="3" fontId="27" fillId="30" borderId="47" xfId="8" applyNumberFormat="1" applyFont="1" applyFill="1" applyBorder="1" applyAlignment="1">
      <alignment horizontal="center" vertical="center"/>
    </xf>
    <xf numFmtId="0" fontId="27" fillId="13" borderId="47" xfId="8" applyFont="1" applyFill="1" applyBorder="1" applyAlignment="1">
      <alignment horizontal="center" vertical="center"/>
    </xf>
    <xf numFmtId="170" fontId="27" fillId="30" borderId="47" xfId="8" applyNumberFormat="1" applyFont="1" applyFill="1" applyBorder="1" applyAlignment="1">
      <alignment horizontal="center" vertical="center"/>
    </xf>
    <xf numFmtId="0" fontId="27" fillId="30" borderId="45" xfId="8" applyFont="1" applyFill="1" applyBorder="1" applyAlignment="1">
      <alignment vertical="center"/>
    </xf>
    <xf numFmtId="3" fontId="27" fillId="13" borderId="45" xfId="8" applyNumberFormat="1" applyFont="1" applyFill="1" applyBorder="1" applyAlignment="1">
      <alignment horizontal="center" vertical="center"/>
    </xf>
    <xf numFmtId="3" fontId="27" fillId="14" borderId="45" xfId="8" applyNumberFormat="1" applyFont="1" applyFill="1" applyBorder="1" applyAlignment="1">
      <alignment horizontal="center" vertical="center"/>
    </xf>
    <xf numFmtId="3" fontId="27" fillId="30" borderId="45" xfId="8" applyNumberFormat="1" applyFont="1" applyFill="1" applyBorder="1" applyAlignment="1">
      <alignment horizontal="center" vertical="center"/>
    </xf>
    <xf numFmtId="0" fontId="27" fillId="13" borderId="45" xfId="8" applyFont="1" applyFill="1" applyBorder="1" applyAlignment="1">
      <alignment horizontal="center" vertical="center"/>
    </xf>
    <xf numFmtId="170" fontId="27" fillId="30" borderId="45" xfId="8" applyNumberFormat="1" applyFont="1" applyFill="1" applyBorder="1" applyAlignment="1">
      <alignment horizontal="center" vertical="center"/>
    </xf>
    <xf numFmtId="0" fontId="27" fillId="4" borderId="0" xfId="8" applyFont="1" applyFill="1" applyBorder="1" applyAlignment="1">
      <alignment vertical="center"/>
    </xf>
    <xf numFmtId="3" fontId="27" fillId="4" borderId="0" xfId="8" applyNumberFormat="1" applyFont="1" applyFill="1" applyBorder="1" applyAlignment="1">
      <alignment horizontal="center" vertical="center"/>
    </xf>
    <xf numFmtId="0" fontId="27" fillId="4" borderId="0" xfId="8" applyFont="1" applyFill="1" applyBorder="1" applyAlignment="1">
      <alignment horizontal="center" vertical="center"/>
    </xf>
    <xf numFmtId="170" fontId="27" fillId="4" borderId="0" xfId="8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7" fillId="4" borderId="0" xfId="8" applyFont="1" applyFill="1" applyAlignment="1">
      <alignment horizontal="left"/>
    </xf>
    <xf numFmtId="0" fontId="28" fillId="4" borderId="0" xfId="8" applyFont="1" applyFill="1" applyAlignment="1">
      <alignment horizontal="left"/>
    </xf>
    <xf numFmtId="0" fontId="2" fillId="4" borderId="0" xfId="0" applyFont="1" applyFill="1" applyAlignment="1"/>
    <xf numFmtId="0" fontId="27" fillId="30" borderId="47" xfId="8" applyNumberFormat="1" applyFont="1" applyFill="1" applyBorder="1" applyAlignment="1">
      <alignment horizontal="center" vertical="center"/>
    </xf>
    <xf numFmtId="0" fontId="9" fillId="8" borderId="10" xfId="7" applyFont="1" applyFill="1" applyBorder="1" applyAlignment="1" applyProtection="1">
      <alignment vertical="center"/>
    </xf>
    <xf numFmtId="0" fontId="9" fillId="6" borderId="10" xfId="7" applyFont="1" applyFill="1" applyBorder="1" applyAlignment="1" applyProtection="1">
      <alignment vertical="center"/>
    </xf>
    <xf numFmtId="0" fontId="2" fillId="30" borderId="37" xfId="0" applyFont="1" applyFill="1" applyBorder="1" applyAlignment="1">
      <alignment vertical="top"/>
    </xf>
    <xf numFmtId="0" fontId="2" fillId="30" borderId="39" xfId="0" applyFont="1" applyFill="1" applyBorder="1" applyAlignment="1">
      <alignment vertical="top"/>
    </xf>
    <xf numFmtId="0" fontId="2" fillId="30" borderId="39" xfId="0" applyFont="1" applyFill="1" applyBorder="1"/>
    <xf numFmtId="0" fontId="2" fillId="30" borderId="38" xfId="0" applyFont="1" applyFill="1" applyBorder="1"/>
    <xf numFmtId="0" fontId="2" fillId="30" borderId="41" xfId="0" applyFont="1" applyFill="1" applyBorder="1" applyAlignment="1">
      <alignment vertical="top"/>
    </xf>
    <xf numFmtId="0" fontId="2" fillId="30" borderId="0" xfId="0" applyFont="1" applyFill="1" applyBorder="1" applyAlignment="1">
      <alignment vertical="top"/>
    </xf>
    <xf numFmtId="0" fontId="2" fillId="30" borderId="0" xfId="0" applyFont="1" applyFill="1" applyBorder="1"/>
    <xf numFmtId="0" fontId="2" fillId="30" borderId="42" xfId="0" applyFont="1" applyFill="1" applyBorder="1"/>
    <xf numFmtId="0" fontId="2" fillId="30" borderId="44" xfId="0" applyFont="1" applyFill="1" applyBorder="1"/>
    <xf numFmtId="0" fontId="2" fillId="30" borderId="24" xfId="0" applyFont="1" applyFill="1" applyBorder="1"/>
    <xf numFmtId="0" fontId="2" fillId="30" borderId="1" xfId="0" applyFont="1" applyFill="1" applyBorder="1"/>
    <xf numFmtId="0" fontId="77" fillId="4" borderId="0" xfId="0" applyFont="1" applyFill="1"/>
    <xf numFmtId="0" fontId="2" fillId="30" borderId="45" xfId="0" applyFont="1" applyFill="1" applyBorder="1" applyAlignment="1">
      <alignment horizontal="center" vertical="center" wrapText="1"/>
    </xf>
    <xf numFmtId="0" fontId="2" fillId="30" borderId="67" xfId="0" applyFont="1" applyFill="1" applyBorder="1" applyAlignment="1">
      <alignment horizontal="center"/>
    </xf>
    <xf numFmtId="0" fontId="2" fillId="30" borderId="45" xfId="0" applyFont="1" applyFill="1" applyBorder="1" applyAlignment="1">
      <alignment horizontal="center"/>
    </xf>
    <xf numFmtId="0" fontId="2" fillId="30" borderId="47" xfId="0" applyFont="1" applyFill="1" applyBorder="1" applyAlignment="1">
      <alignment horizontal="left" vertical="center"/>
    </xf>
    <xf numFmtId="0" fontId="2" fillId="30" borderId="47" xfId="0" applyFont="1" applyFill="1" applyBorder="1" applyAlignment="1">
      <alignment horizontal="center" vertical="center"/>
    </xf>
    <xf numFmtId="3" fontId="2" fillId="30" borderId="47" xfId="0" applyNumberFormat="1" applyFont="1" applyFill="1" applyBorder="1" applyAlignment="1">
      <alignment horizontal="center" vertical="center"/>
    </xf>
    <xf numFmtId="4" fontId="2" fillId="30" borderId="47" xfId="0" applyNumberFormat="1" applyFont="1" applyFill="1" applyBorder="1" applyAlignment="1">
      <alignment horizontal="center" vertical="center"/>
    </xf>
    <xf numFmtId="0" fontId="2" fillId="30" borderId="67" xfId="0" applyFont="1" applyFill="1" applyBorder="1" applyAlignment="1">
      <alignment horizontal="left" vertical="center"/>
    </xf>
    <xf numFmtId="0" fontId="2" fillId="13" borderId="45" xfId="0" applyFont="1" applyFill="1" applyBorder="1" applyAlignment="1">
      <alignment horizontal="center" vertical="center"/>
    </xf>
    <xf numFmtId="3" fontId="2" fillId="30" borderId="45" xfId="0" applyNumberFormat="1" applyFont="1" applyFill="1" applyBorder="1" applyAlignment="1">
      <alignment horizontal="center" vertical="center"/>
    </xf>
    <xf numFmtId="0" fontId="77" fillId="4" borderId="0" xfId="0" applyFont="1" applyFill="1" applyAlignment="1"/>
    <xf numFmtId="0" fontId="2" fillId="4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2" fillId="30" borderId="67" xfId="0" applyFont="1" applyFill="1" applyBorder="1" applyAlignment="1">
      <alignment horizontal="left"/>
    </xf>
    <xf numFmtId="0" fontId="30" fillId="4" borderId="0" xfId="7" applyFont="1" applyFill="1" applyAlignment="1" applyProtection="1">
      <alignment vertical="center" wrapText="1"/>
    </xf>
    <xf numFmtId="0" fontId="23" fillId="4" borderId="0" xfId="0" applyFont="1" applyFill="1" applyAlignment="1">
      <alignment horizontal="center" vertical="center"/>
    </xf>
    <xf numFmtId="0" fontId="27" fillId="15" borderId="47" xfId="8" applyFont="1" applyFill="1" applyBorder="1" applyAlignment="1">
      <alignment horizontal="center" vertical="center"/>
    </xf>
    <xf numFmtId="3" fontId="27" fillId="15" borderId="47" xfId="8" applyNumberFormat="1" applyFont="1" applyFill="1" applyBorder="1" applyAlignment="1">
      <alignment horizontal="center" vertical="center"/>
    </xf>
    <xf numFmtId="170" fontId="27" fillId="4" borderId="47" xfId="8" applyNumberFormat="1" applyFont="1" applyFill="1" applyBorder="1" applyAlignment="1">
      <alignment horizontal="center" vertical="center"/>
    </xf>
    <xf numFmtId="170" fontId="27" fillId="17" borderId="47" xfId="8" applyNumberFormat="1" applyFont="1" applyFill="1" applyBorder="1" applyAlignment="1">
      <alignment horizontal="center" vertical="center"/>
    </xf>
    <xf numFmtId="3" fontId="27" fillId="17" borderId="45" xfId="8" applyNumberFormat="1" applyFont="1" applyFill="1" applyBorder="1" applyAlignment="1">
      <alignment horizontal="center" vertical="center"/>
    </xf>
    <xf numFmtId="170" fontId="27" fillId="17" borderId="45" xfId="8" applyNumberFormat="1" applyFont="1" applyFill="1" applyBorder="1" applyAlignment="1">
      <alignment horizontal="center" vertical="center"/>
    </xf>
    <xf numFmtId="0" fontId="9" fillId="8" borderId="11" xfId="7" applyFont="1" applyFill="1" applyBorder="1" applyAlignment="1" applyProtection="1">
      <alignment vertical="center"/>
    </xf>
    <xf numFmtId="14" fontId="27" fillId="30" borderId="43" xfId="8" applyNumberFormat="1" applyFont="1" applyFill="1" applyBorder="1" applyAlignment="1">
      <alignment horizontal="left" vertical="top" wrapText="1"/>
    </xf>
    <xf numFmtId="0" fontId="2" fillId="30" borderId="43" xfId="0" applyFont="1" applyFill="1" applyBorder="1" applyAlignment="1">
      <alignment horizontal="center" vertical="center" wrapText="1"/>
    </xf>
    <xf numFmtId="0" fontId="2" fillId="15" borderId="40" xfId="0" applyFont="1" applyFill="1" applyBorder="1" applyAlignment="1">
      <alignment horizontal="left" vertical="center"/>
    </xf>
    <xf numFmtId="0" fontId="2" fillId="15" borderId="40" xfId="0" applyFont="1" applyFill="1" applyBorder="1" applyAlignment="1">
      <alignment horizontal="center" vertical="center"/>
    </xf>
    <xf numFmtId="3" fontId="2" fillId="15" borderId="40" xfId="0" applyNumberFormat="1" applyFont="1" applyFill="1" applyBorder="1" applyAlignment="1">
      <alignment horizontal="center" vertical="center"/>
    </xf>
    <xf numFmtId="4" fontId="2" fillId="15" borderId="40" xfId="0" applyNumberFormat="1" applyFont="1" applyFill="1" applyBorder="1" applyAlignment="1">
      <alignment horizontal="center" vertical="center"/>
    </xf>
    <xf numFmtId="4" fontId="2" fillId="17" borderId="40" xfId="0" applyNumberFormat="1" applyFont="1" applyFill="1" applyBorder="1" applyAlignment="1">
      <alignment horizontal="center" vertical="center"/>
    </xf>
    <xf numFmtId="0" fontId="2" fillId="15" borderId="41" xfId="0" applyFont="1" applyFill="1" applyBorder="1" applyAlignment="1">
      <alignment horizontal="left" vertical="center"/>
    </xf>
    <xf numFmtId="0" fontId="2" fillId="15" borderId="47" xfId="0" applyFont="1" applyFill="1" applyBorder="1" applyAlignment="1">
      <alignment horizontal="center" vertical="center"/>
    </xf>
    <xf numFmtId="3" fontId="2" fillId="15" borderId="47" xfId="0" applyNumberFormat="1" applyFont="1" applyFill="1" applyBorder="1" applyAlignment="1">
      <alignment horizontal="center" vertical="center"/>
    </xf>
    <xf numFmtId="4" fontId="2" fillId="15" borderId="47" xfId="0" applyNumberFormat="1" applyFont="1" applyFill="1" applyBorder="1" applyAlignment="1">
      <alignment horizontal="center" vertical="center"/>
    </xf>
    <xf numFmtId="4" fontId="2" fillId="17" borderId="47" xfId="0" applyNumberFormat="1" applyFont="1" applyFill="1" applyBorder="1" applyAlignment="1">
      <alignment horizontal="center" vertical="center"/>
    </xf>
    <xf numFmtId="3" fontId="2" fillId="17" borderId="45" xfId="0" applyNumberFormat="1" applyFont="1" applyFill="1" applyBorder="1" applyAlignment="1">
      <alignment horizontal="center" vertical="center"/>
    </xf>
    <xf numFmtId="0" fontId="9" fillId="10" borderId="11" xfId="7" applyFont="1" applyFill="1" applyBorder="1" applyAlignment="1" applyProtection="1">
      <alignment vertical="center"/>
    </xf>
    <xf numFmtId="0" fontId="79" fillId="14" borderId="37" xfId="0" applyFont="1" applyFill="1" applyBorder="1" applyAlignment="1" applyProtection="1">
      <alignment vertical="center"/>
      <protection hidden="1"/>
    </xf>
    <xf numFmtId="0" fontId="2" fillId="14" borderId="38" xfId="0" applyFont="1" applyFill="1" applyBorder="1" applyAlignment="1" applyProtection="1">
      <alignment vertical="center"/>
      <protection hidden="1"/>
    </xf>
    <xf numFmtId="0" fontId="0" fillId="13" borderId="41" xfId="0" applyFill="1" applyBorder="1"/>
    <xf numFmtId="0" fontId="2" fillId="13" borderId="0" xfId="0" applyFont="1" applyFill="1" applyBorder="1" applyAlignment="1" applyProtection="1">
      <alignment vertical="center"/>
      <protection hidden="1"/>
    </xf>
    <xf numFmtId="0" fontId="27" fillId="30" borderId="40" xfId="8" applyFont="1" applyFill="1" applyBorder="1" applyAlignment="1">
      <alignment horizontal="left" vertical="top" indent="1"/>
    </xf>
    <xf numFmtId="0" fontId="79" fillId="14" borderId="41" xfId="0" applyFont="1" applyFill="1" applyBorder="1" applyAlignment="1" applyProtection="1">
      <alignment horizontal="left" vertical="center"/>
      <protection hidden="1"/>
    </xf>
    <xf numFmtId="0" fontId="2" fillId="14" borderId="42" xfId="0" applyFont="1" applyFill="1" applyBorder="1" applyAlignment="1" applyProtection="1">
      <alignment vertical="center"/>
      <protection hidden="1"/>
    </xf>
    <xf numFmtId="0" fontId="27" fillId="30" borderId="43" xfId="8" applyFont="1" applyFill="1" applyBorder="1" applyAlignment="1">
      <alignment horizontal="left" vertical="top" indent="1"/>
    </xf>
    <xf numFmtId="0" fontId="79" fillId="14" borderId="44" xfId="0" applyFont="1" applyFill="1" applyBorder="1" applyAlignment="1" applyProtection="1">
      <alignment horizontal="left" vertical="center"/>
      <protection hidden="1"/>
    </xf>
    <xf numFmtId="0" fontId="2" fillId="14" borderId="1" xfId="0" applyFont="1" applyFill="1" applyBorder="1" applyAlignment="1" applyProtection="1">
      <alignment vertical="center"/>
      <protection hidden="1"/>
    </xf>
    <xf numFmtId="14" fontId="27" fillId="30" borderId="43" xfId="8" applyNumberFormat="1" applyFont="1" applyFill="1" applyBorder="1" applyAlignment="1">
      <alignment horizontal="left" vertical="top" indent="1"/>
    </xf>
    <xf numFmtId="0" fontId="7" fillId="13" borderId="0" xfId="0" applyFont="1" applyFill="1"/>
    <xf numFmtId="0" fontId="34" fillId="14" borderId="45" xfId="0" applyFont="1" applyFill="1" applyBorder="1" applyAlignment="1" applyProtection="1">
      <alignment horizontal="center" vertical="center" wrapText="1"/>
      <protection hidden="1"/>
    </xf>
    <xf numFmtId="1" fontId="34" fillId="14" borderId="45" xfId="0" applyNumberFormat="1" applyFont="1" applyFill="1" applyBorder="1" applyAlignment="1" applyProtection="1">
      <alignment horizontal="center" vertical="center"/>
      <protection hidden="1"/>
    </xf>
    <xf numFmtId="0" fontId="0" fillId="14" borderId="40" xfId="0" applyFill="1" applyBorder="1" applyAlignment="1">
      <alignment horizontal="center"/>
    </xf>
    <xf numFmtId="0" fontId="0" fillId="14" borderId="40" xfId="0" applyFill="1" applyBorder="1" applyAlignment="1">
      <alignment horizontal="left"/>
    </xf>
    <xf numFmtId="3" fontId="0" fillId="17" borderId="40" xfId="0" applyNumberFormat="1" applyFill="1" applyBorder="1" applyAlignment="1">
      <alignment horizontal="right"/>
    </xf>
    <xf numFmtId="3" fontId="0" fillId="15" borderId="40" xfId="0" applyNumberFormat="1" applyFill="1" applyBorder="1" applyAlignment="1">
      <alignment horizontal="right"/>
    </xf>
    <xf numFmtId="0" fontId="0" fillId="14" borderId="47" xfId="0" applyFill="1" applyBorder="1" applyAlignment="1">
      <alignment horizontal="center"/>
    </xf>
    <xf numFmtId="0" fontId="0" fillId="14" borderId="47" xfId="0" applyFill="1" applyBorder="1" applyAlignment="1">
      <alignment horizontal="left"/>
    </xf>
    <xf numFmtId="3" fontId="0" fillId="17" borderId="47" xfId="0" applyNumberFormat="1" applyFill="1" applyBorder="1" applyAlignment="1">
      <alignment horizontal="right"/>
    </xf>
    <xf numFmtId="3" fontId="0" fillId="15" borderId="47" xfId="0" applyNumberFormat="1" applyFill="1" applyBorder="1" applyAlignment="1">
      <alignment horizontal="right"/>
    </xf>
    <xf numFmtId="10" fontId="0" fillId="17" borderId="47" xfId="0" applyNumberFormat="1" applyFill="1" applyBorder="1" applyAlignment="1">
      <alignment horizontal="right"/>
    </xf>
    <xf numFmtId="10" fontId="0" fillId="15" borderId="47" xfId="0" applyNumberFormat="1" applyFill="1" applyBorder="1" applyAlignment="1">
      <alignment horizontal="right"/>
    </xf>
    <xf numFmtId="0" fontId="0" fillId="14" borderId="47" xfId="0" applyFill="1" applyBorder="1" applyAlignment="1">
      <alignment horizontal="right"/>
    </xf>
    <xf numFmtId="4" fontId="0" fillId="17" borderId="47" xfId="0" applyNumberFormat="1" applyFill="1" applyBorder="1" applyAlignment="1">
      <alignment horizontal="right"/>
    </xf>
    <xf numFmtId="4" fontId="0" fillId="15" borderId="47" xfId="0" applyNumberFormat="1" applyFill="1" applyBorder="1" applyAlignment="1">
      <alignment horizontal="right"/>
    </xf>
    <xf numFmtId="0" fontId="0" fillId="14" borderId="43" xfId="0" applyFill="1" applyBorder="1" applyAlignment="1">
      <alignment horizontal="center"/>
    </xf>
    <xf numFmtId="0" fontId="0" fillId="14" borderId="43" xfId="0" applyFill="1" applyBorder="1" applyAlignment="1">
      <alignment horizontal="left"/>
    </xf>
    <xf numFmtId="0" fontId="34" fillId="13" borderId="0" xfId="0" applyFont="1" applyFill="1" applyAlignment="1">
      <alignment horizontal="right"/>
    </xf>
    <xf numFmtId="0" fontId="34" fillId="13" borderId="0" xfId="0" applyFont="1" applyFill="1"/>
    <xf numFmtId="0" fontId="0" fillId="13" borderId="0" xfId="0" applyFill="1" applyAlignment="1">
      <alignment horizontal="right"/>
    </xf>
    <xf numFmtId="0" fontId="0" fillId="14" borderId="45" xfId="0" applyFill="1" applyBorder="1" applyAlignment="1">
      <alignment horizontal="center"/>
    </xf>
    <xf numFmtId="0" fontId="0" fillId="14" borderId="45" xfId="0" applyFill="1" applyBorder="1"/>
    <xf numFmtId="3" fontId="0" fillId="17" borderId="45" xfId="0" applyNumberFormat="1" applyFill="1" applyBorder="1" applyAlignment="1">
      <alignment horizontal="right"/>
    </xf>
    <xf numFmtId="3" fontId="0" fillId="15" borderId="45" xfId="0" applyNumberFormat="1" applyFill="1" applyBorder="1" applyAlignment="1">
      <alignment horizontal="right"/>
    </xf>
    <xf numFmtId="0" fontId="30" fillId="13" borderId="0" xfId="7" applyFont="1" applyFill="1" applyAlignment="1" applyProtection="1">
      <alignment vertical="center"/>
    </xf>
    <xf numFmtId="0" fontId="34" fillId="14" borderId="43" xfId="0" applyFont="1" applyFill="1" applyBorder="1" applyAlignment="1" applyProtection="1">
      <alignment horizontal="center" vertical="center" wrapText="1"/>
      <protection hidden="1"/>
    </xf>
    <xf numFmtId="4" fontId="0" fillId="15" borderId="40" xfId="0" applyNumberFormat="1" applyFill="1" applyBorder="1" applyAlignment="1">
      <alignment horizontal="right"/>
    </xf>
    <xf numFmtId="3" fontId="0" fillId="17" borderId="43" xfId="0" applyNumberFormat="1" applyFill="1" applyBorder="1" applyAlignment="1">
      <alignment horizontal="right"/>
    </xf>
    <xf numFmtId="0" fontId="0" fillId="14" borderId="45" xfId="0" applyFill="1" applyBorder="1" applyAlignment="1">
      <alignment horizontal="left"/>
    </xf>
    <xf numFmtId="4" fontId="0" fillId="15" borderId="45" xfId="0" applyNumberFormat="1" applyFill="1" applyBorder="1" applyAlignment="1">
      <alignment horizontal="right"/>
    </xf>
    <xf numFmtId="4" fontId="0" fillId="17" borderId="45" xfId="0" applyNumberFormat="1" applyFill="1" applyBorder="1" applyAlignment="1">
      <alignment horizontal="right"/>
    </xf>
    <xf numFmtId="0" fontId="34" fillId="14" borderId="40" xfId="0" applyFont="1" applyFill="1" applyBorder="1" applyAlignment="1" applyProtection="1">
      <alignment horizontal="center" vertical="center" wrapText="1"/>
      <protection hidden="1"/>
    </xf>
    <xf numFmtId="0" fontId="0" fillId="14" borderId="40" xfId="0" applyFill="1" applyBorder="1"/>
    <xf numFmtId="0" fontId="0" fillId="14" borderId="47" xfId="0" applyFill="1" applyBorder="1"/>
    <xf numFmtId="0" fontId="0" fillId="14" borderId="43" xfId="0" applyFill="1" applyBorder="1"/>
    <xf numFmtId="0" fontId="0" fillId="13" borderId="0" xfId="0" applyFill="1" applyBorder="1" applyAlignment="1">
      <alignment horizontal="center"/>
    </xf>
    <xf numFmtId="0" fontId="34" fillId="13" borderId="0" xfId="0" applyFont="1" applyFill="1" applyAlignment="1"/>
    <xf numFmtId="0" fontId="9" fillId="9" borderId="10" xfId="7" applyFont="1" applyFill="1" applyBorder="1" applyAlignment="1" applyProtection="1">
      <alignment vertical="center"/>
    </xf>
    <xf numFmtId="0" fontId="9" fillId="6" borderId="21" xfId="7" applyFont="1" applyFill="1" applyBorder="1" applyAlignment="1" applyProtection="1">
      <alignment vertical="center"/>
    </xf>
    <xf numFmtId="0" fontId="0" fillId="14" borderId="45" xfId="0" applyFill="1" applyBorder="1" applyAlignment="1">
      <alignment horizontal="center" vertical="center" wrapText="1"/>
    </xf>
    <xf numFmtId="3" fontId="0" fillId="12" borderId="40" xfId="0" applyNumberFormat="1" applyFill="1" applyBorder="1" applyAlignment="1">
      <alignment horizontal="right"/>
    </xf>
    <xf numFmtId="4" fontId="0" fillId="15" borderId="38" xfId="0" applyNumberFormat="1" applyFill="1" applyBorder="1" applyAlignment="1">
      <alignment horizontal="right"/>
    </xf>
    <xf numFmtId="3" fontId="0" fillId="12" borderId="47" xfId="0" applyNumberFormat="1" applyFill="1" applyBorder="1" applyAlignment="1">
      <alignment horizontal="right"/>
    </xf>
    <xf numFmtId="4" fontId="0" fillId="15" borderId="42" xfId="0" applyNumberFormat="1" applyFill="1" applyBorder="1" applyAlignment="1">
      <alignment horizontal="right"/>
    </xf>
    <xf numFmtId="4" fontId="0" fillId="15" borderId="56" xfId="0" applyNumberFormat="1" applyFill="1" applyBorder="1" applyAlignment="1">
      <alignment horizontal="right"/>
    </xf>
    <xf numFmtId="3" fontId="0" fillId="12" borderId="67" xfId="0" applyNumberFormat="1" applyFill="1" applyBorder="1" applyAlignment="1">
      <alignment horizontal="right"/>
    </xf>
    <xf numFmtId="3" fontId="0" fillId="15" borderId="17" xfId="0" applyNumberFormat="1" applyFill="1" applyBorder="1" applyAlignment="1">
      <alignment horizontal="right"/>
    </xf>
    <xf numFmtId="3" fontId="0" fillId="15" borderId="56" xfId="0" applyNumberFormat="1" applyFill="1" applyBorder="1" applyAlignment="1">
      <alignment horizontal="right"/>
    </xf>
    <xf numFmtId="3" fontId="0" fillId="12" borderId="45" xfId="0" applyNumberFormat="1" applyFill="1" applyBorder="1" applyAlignment="1">
      <alignment horizontal="right"/>
    </xf>
    <xf numFmtId="4" fontId="0" fillId="17" borderId="38" xfId="0" applyNumberFormat="1" applyFill="1" applyBorder="1" applyAlignment="1">
      <alignment horizontal="right"/>
    </xf>
    <xf numFmtId="0" fontId="0" fillId="13" borderId="0" xfId="0" applyFill="1" applyAlignment="1">
      <alignment horizontal="center"/>
    </xf>
    <xf numFmtId="4" fontId="0" fillId="17" borderId="42" xfId="0" applyNumberFormat="1" applyFill="1" applyBorder="1" applyAlignment="1">
      <alignment horizontal="right"/>
    </xf>
    <xf numFmtId="4" fontId="0" fillId="17" borderId="56" xfId="0" applyNumberFormat="1" applyFill="1" applyBorder="1" applyAlignment="1">
      <alignment horizontal="right"/>
    </xf>
    <xf numFmtId="3" fontId="0" fillId="17" borderId="17" xfId="0" applyNumberFormat="1" applyFill="1" applyBorder="1" applyAlignment="1">
      <alignment horizontal="right"/>
    </xf>
    <xf numFmtId="3" fontId="0" fillId="17" borderId="56" xfId="0" applyNumberFormat="1" applyFill="1" applyBorder="1" applyAlignment="1">
      <alignment horizontal="right"/>
    </xf>
    <xf numFmtId="3" fontId="0" fillId="12" borderId="43" xfId="0" applyNumberFormat="1" applyFill="1" applyBorder="1" applyAlignment="1">
      <alignment horizontal="right"/>
    </xf>
    <xf numFmtId="0" fontId="0" fillId="14" borderId="67" xfId="0" applyFill="1" applyBorder="1"/>
    <xf numFmtId="3" fontId="0" fillId="17" borderId="23" xfId="0" applyNumberFormat="1" applyFill="1" applyBorder="1" applyAlignment="1">
      <alignment horizontal="right"/>
    </xf>
    <xf numFmtId="3" fontId="0" fillId="12" borderId="55" xfId="0" applyNumberFormat="1" applyFill="1" applyBorder="1" applyAlignment="1">
      <alignment horizontal="right"/>
    </xf>
    <xf numFmtId="3" fontId="2" fillId="15" borderId="40" xfId="0" applyNumberFormat="1" applyFont="1" applyFill="1" applyBorder="1" applyAlignment="1">
      <alignment horizontal="right"/>
    </xf>
    <xf numFmtId="3" fontId="2" fillId="15" borderId="47" xfId="0" applyNumberFormat="1" applyFont="1" applyFill="1" applyBorder="1" applyAlignment="1">
      <alignment horizontal="right"/>
    </xf>
    <xf numFmtId="3" fontId="0" fillId="13" borderId="0" xfId="0" applyNumberFormat="1" applyFill="1" applyBorder="1"/>
    <xf numFmtId="3" fontId="0" fillId="14" borderId="47" xfId="0" applyNumberFormat="1" applyFill="1" applyBorder="1" applyAlignment="1">
      <alignment horizontal="right"/>
    </xf>
    <xf numFmtId="0" fontId="2" fillId="14" borderId="47" xfId="0" applyFont="1" applyFill="1" applyBorder="1"/>
    <xf numFmtId="0" fontId="7" fillId="14" borderId="47" xfId="0" applyFont="1" applyFill="1" applyBorder="1"/>
    <xf numFmtId="0" fontId="0" fillId="14" borderId="85" xfId="0" applyFill="1" applyBorder="1" applyAlignment="1">
      <alignment horizontal="center"/>
    </xf>
    <xf numFmtId="0" fontId="0" fillId="14" borderId="85" xfId="0" applyFill="1" applyBorder="1"/>
    <xf numFmtId="3" fontId="0" fillId="15" borderId="85" xfId="0" applyNumberFormat="1" applyFill="1" applyBorder="1" applyAlignment="1">
      <alignment horizontal="right"/>
    </xf>
    <xf numFmtId="3" fontId="0" fillId="17" borderId="85" xfId="0" applyNumberFormat="1" applyFill="1" applyBorder="1" applyAlignment="1">
      <alignment horizontal="right"/>
    </xf>
    <xf numFmtId="0" fontId="0" fillId="14" borderId="86" xfId="0" applyFill="1" applyBorder="1" applyAlignment="1">
      <alignment horizontal="center"/>
    </xf>
    <xf numFmtId="0" fontId="0" fillId="13" borderId="87" xfId="0" applyFill="1" applyBorder="1"/>
    <xf numFmtId="3" fontId="0" fillId="17" borderId="40" xfId="0" quotePrefix="1" applyNumberFormat="1" applyFill="1" applyBorder="1" applyAlignment="1">
      <alignment horizontal="right"/>
    </xf>
    <xf numFmtId="3" fontId="0" fillId="15" borderId="43" xfId="0" applyNumberFormat="1" applyFill="1" applyBorder="1" applyAlignment="1">
      <alignment horizontal="right"/>
    </xf>
    <xf numFmtId="0" fontId="7" fillId="14" borderId="43" xfId="0" applyFont="1" applyFill="1" applyBorder="1"/>
    <xf numFmtId="3" fontId="0" fillId="14" borderId="43" xfId="0" applyNumberFormat="1" applyFill="1" applyBorder="1" applyAlignment="1">
      <alignment horizontal="right"/>
    </xf>
    <xf numFmtId="0" fontId="0" fillId="14" borderId="47" xfId="0" applyFill="1" applyBorder="1" applyAlignment="1">
      <alignment horizontal="center" vertical="center"/>
    </xf>
    <xf numFmtId="0" fontId="0" fillId="14" borderId="47" xfId="0" applyFill="1" applyBorder="1" applyAlignment="1">
      <alignment vertical="center"/>
    </xf>
    <xf numFmtId="3" fontId="0" fillId="15" borderId="47" xfId="0" applyNumberFormat="1" applyFill="1" applyBorder="1" applyAlignment="1">
      <alignment horizontal="right" vertical="center"/>
    </xf>
    <xf numFmtId="3" fontId="0" fillId="17" borderId="47" xfId="0" applyNumberFormat="1" applyFill="1" applyBorder="1" applyAlignment="1">
      <alignment horizontal="right" vertical="center"/>
    </xf>
    <xf numFmtId="0" fontId="0" fillId="14" borderId="88" xfId="0" applyFill="1" applyBorder="1" applyAlignment="1">
      <alignment horizontal="center"/>
    </xf>
    <xf numFmtId="0" fontId="0" fillId="14" borderId="88" xfId="0" applyFill="1" applyBorder="1"/>
    <xf numFmtId="4" fontId="0" fillId="15" borderId="88" xfId="0" applyNumberFormat="1" applyFill="1" applyBorder="1" applyAlignment="1">
      <alignment horizontal="right"/>
    </xf>
    <xf numFmtId="4" fontId="0" fillId="17" borderId="88" xfId="0" applyNumberFormat="1" applyFill="1" applyBorder="1" applyAlignment="1">
      <alignment horizontal="right"/>
    </xf>
    <xf numFmtId="0" fontId="0" fillId="13" borderId="24" xfId="0" applyFill="1" applyBorder="1"/>
    <xf numFmtId="3" fontId="0" fillId="13" borderId="24" xfId="0" applyNumberFormat="1" applyFill="1" applyBorder="1" applyAlignment="1">
      <alignment horizontal="right"/>
    </xf>
    <xf numFmtId="3" fontId="0" fillId="13" borderId="89" xfId="0" applyNumberFormat="1" applyFill="1" applyBorder="1" applyAlignment="1">
      <alignment horizontal="right"/>
    </xf>
    <xf numFmtId="3" fontId="0" fillId="14" borderId="40" xfId="0" applyNumberFormat="1" applyFill="1" applyBorder="1" applyAlignment="1">
      <alignment horizontal="right"/>
    </xf>
    <xf numFmtId="0" fontId="7" fillId="13" borderId="0" xfId="0" applyFont="1" applyFill="1" applyBorder="1" applyAlignment="1">
      <alignment horizontal="center"/>
    </xf>
    <xf numFmtId="10" fontId="0" fillId="15" borderId="45" xfId="6" applyNumberFormat="1" applyFont="1" applyFill="1" applyBorder="1" applyAlignment="1">
      <alignment horizontal="right"/>
    </xf>
    <xf numFmtId="0" fontId="81" fillId="13" borderId="0" xfId="0" applyFont="1" applyFill="1"/>
    <xf numFmtId="0" fontId="2" fillId="13" borderId="0" xfId="0" applyFont="1" applyFill="1" applyAlignment="1">
      <alignment horizontal="center"/>
    </xf>
    <xf numFmtId="0" fontId="7" fillId="14" borderId="38" xfId="0" applyFont="1" applyFill="1" applyBorder="1"/>
    <xf numFmtId="0" fontId="0" fillId="14" borderId="38" xfId="0" applyFill="1" applyBorder="1" applyAlignment="1">
      <alignment horizontal="center"/>
    </xf>
    <xf numFmtId="0" fontId="0" fillId="14" borderId="42" xfId="0" applyFill="1" applyBorder="1"/>
    <xf numFmtId="3" fontId="0" fillId="15" borderId="42" xfId="0" applyNumberFormat="1" applyFill="1" applyBorder="1" applyAlignment="1">
      <alignment horizontal="right"/>
    </xf>
    <xf numFmtId="0" fontId="7" fillId="14" borderId="42" xfId="0" applyFont="1" applyFill="1" applyBorder="1"/>
    <xf numFmtId="3" fontId="0" fillId="14" borderId="42" xfId="0" applyNumberFormat="1" applyFill="1" applyBorder="1" applyAlignment="1">
      <alignment horizontal="right"/>
    </xf>
    <xf numFmtId="0" fontId="0" fillId="14" borderId="56" xfId="0" applyFill="1" applyBorder="1"/>
    <xf numFmtId="0" fontId="0" fillId="14" borderId="1" xfId="0" applyFill="1" applyBorder="1"/>
    <xf numFmtId="3" fontId="0" fillId="15" borderId="1" xfId="0" applyNumberFormat="1" applyFill="1" applyBorder="1" applyAlignment="1">
      <alignment horizontal="right"/>
    </xf>
    <xf numFmtId="3" fontId="0" fillId="17" borderId="42" xfId="0" applyNumberFormat="1" applyFill="1" applyBorder="1" applyAlignment="1">
      <alignment horizontal="right"/>
    </xf>
    <xf numFmtId="0" fontId="7" fillId="14" borderId="1" xfId="0" applyFont="1" applyFill="1" applyBorder="1"/>
    <xf numFmtId="3" fontId="0" fillId="14" borderId="1" xfId="0" applyNumberFormat="1" applyFill="1" applyBorder="1" applyAlignment="1">
      <alignment horizontal="right"/>
    </xf>
    <xf numFmtId="3" fontId="2" fillId="15" borderId="42" xfId="0" applyNumberFormat="1" applyFont="1" applyFill="1" applyBorder="1" applyAlignment="1">
      <alignment horizontal="right"/>
    </xf>
    <xf numFmtId="0" fontId="0" fillId="14" borderId="43" xfId="0" applyFill="1" applyBorder="1" applyAlignment="1">
      <alignment vertical="center"/>
    </xf>
    <xf numFmtId="3" fontId="0" fillId="17" borderId="1" xfId="0" applyNumberFormat="1" applyFill="1" applyBorder="1" applyAlignment="1">
      <alignment horizontal="right"/>
    </xf>
    <xf numFmtId="0" fontId="0" fillId="14" borderId="90" xfId="0" applyFill="1" applyBorder="1"/>
    <xf numFmtId="4" fontId="0" fillId="15" borderId="90" xfId="0" applyNumberFormat="1" applyFill="1" applyBorder="1" applyAlignment="1">
      <alignment horizontal="right"/>
    </xf>
    <xf numFmtId="4" fontId="0" fillId="17" borderId="90" xfId="0" applyNumberFormat="1" applyFill="1" applyBorder="1" applyAlignment="1">
      <alignment horizontal="right"/>
    </xf>
    <xf numFmtId="0" fontId="0" fillId="13" borderId="91" xfId="0" applyFill="1" applyBorder="1"/>
    <xf numFmtId="0" fontId="0" fillId="13" borderId="89" xfId="0" applyFill="1" applyBorder="1"/>
    <xf numFmtId="3" fontId="0" fillId="13" borderId="91" xfId="0" applyNumberFormat="1" applyFill="1" applyBorder="1" applyAlignment="1">
      <alignment horizontal="right"/>
    </xf>
    <xf numFmtId="4" fontId="0" fillId="15" borderId="1" xfId="0" applyNumberFormat="1" applyFill="1" applyBorder="1" applyAlignment="1">
      <alignment horizontal="right"/>
    </xf>
    <xf numFmtId="3" fontId="0" fillId="13" borderId="0" xfId="0" applyNumberFormat="1" applyFill="1" applyBorder="1" applyAlignment="1">
      <alignment horizontal="center"/>
    </xf>
    <xf numFmtId="0" fontId="82" fillId="13" borderId="0" xfId="0" applyFont="1" applyFill="1"/>
    <xf numFmtId="0" fontId="85" fillId="13" borderId="0" xfId="0" applyFont="1" applyFill="1"/>
    <xf numFmtId="0" fontId="9" fillId="10" borderId="10" xfId="7" applyFont="1" applyFill="1" applyBorder="1" applyAlignment="1" applyProtection="1">
      <alignment vertical="center"/>
    </xf>
    <xf numFmtId="0" fontId="9" fillId="8" borderId="21" xfId="7" applyFont="1" applyFill="1" applyBorder="1" applyAlignment="1" applyProtection="1">
      <alignment vertical="center"/>
    </xf>
    <xf numFmtId="0" fontId="9" fillId="6" borderId="30" xfId="7" applyFont="1" applyFill="1" applyBorder="1" applyAlignment="1" applyProtection="1">
      <alignment vertical="center"/>
    </xf>
    <xf numFmtId="0" fontId="9" fillId="8" borderId="33" xfId="7" applyFont="1" applyFill="1" applyBorder="1" applyAlignment="1" applyProtection="1">
      <alignment vertical="center"/>
    </xf>
    <xf numFmtId="0" fontId="9" fillId="10" borderId="10" xfId="7" applyFont="1" applyFill="1" applyBorder="1" applyAlignment="1" applyProtection="1"/>
    <xf numFmtId="0" fontId="9" fillId="8" borderId="10" xfId="7" applyFont="1" applyFill="1" applyBorder="1" applyAlignment="1" applyProtection="1"/>
    <xf numFmtId="0" fontId="9" fillId="8" borderId="21" xfId="7" applyFont="1" applyFill="1" applyBorder="1" applyAlignment="1" applyProtection="1"/>
    <xf numFmtId="170" fontId="2" fillId="4" borderId="0" xfId="11" applyNumberFormat="1" applyFill="1" applyProtection="1"/>
    <xf numFmtId="168" fontId="19" fillId="4" borderId="0" xfId="8" applyNumberFormat="1" applyFont="1" applyFill="1" applyAlignment="1">
      <alignment vertical="center"/>
    </xf>
    <xf numFmtId="0" fontId="27" fillId="14" borderId="0" xfId="0" applyFont="1" applyFill="1"/>
    <xf numFmtId="0" fontId="45" fillId="14" borderId="0" xfId="0" applyFont="1" applyFill="1"/>
    <xf numFmtId="1" fontId="27" fillId="15" borderId="24" xfId="0" applyNumberFormat="1" applyFont="1" applyFill="1" applyBorder="1" applyAlignment="1" applyProtection="1">
      <alignment horizontal="center" vertical="center"/>
      <protection hidden="1"/>
    </xf>
    <xf numFmtId="1" fontId="27" fillId="15" borderId="0" xfId="0" applyNumberFormat="1" applyFont="1" applyFill="1" applyBorder="1" applyAlignment="1" applyProtection="1">
      <alignment horizontal="center" vertical="center"/>
      <protection hidden="1"/>
    </xf>
    <xf numFmtId="0" fontId="27" fillId="14" borderId="0" xfId="0" applyFont="1" applyFill="1" applyAlignment="1">
      <alignment horizontal="center"/>
    </xf>
    <xf numFmtId="0" fontId="27" fillId="14" borderId="0" xfId="0" applyFont="1" applyFill="1" applyAlignment="1">
      <alignment horizontal="left"/>
    </xf>
    <xf numFmtId="3" fontId="27" fillId="15" borderId="24" xfId="0" applyNumberFormat="1" applyFont="1" applyFill="1" applyBorder="1" applyAlignment="1" applyProtection="1">
      <alignment horizontal="center" vertical="center"/>
      <protection hidden="1"/>
    </xf>
    <xf numFmtId="0" fontId="27" fillId="14" borderId="45" xfId="0" applyFont="1" applyFill="1" applyBorder="1" applyAlignment="1">
      <alignment horizontal="center" vertical="center" wrapText="1"/>
    </xf>
    <xf numFmtId="0" fontId="27" fillId="10" borderId="45" xfId="0" applyFont="1" applyFill="1" applyBorder="1"/>
    <xf numFmtId="0" fontId="27" fillId="10" borderId="45" xfId="0" applyFont="1" applyFill="1" applyBorder="1" applyAlignment="1">
      <alignment horizontal="center"/>
    </xf>
    <xf numFmtId="4" fontId="27" fillId="14" borderId="45" xfId="0" applyNumberFormat="1" applyFont="1" applyFill="1" applyBorder="1" applyAlignment="1">
      <alignment horizontal="center"/>
    </xf>
    <xf numFmtId="0" fontId="27" fillId="10" borderId="56" xfId="0" applyFont="1" applyFill="1" applyBorder="1" applyAlignment="1">
      <alignment horizontal="center"/>
    </xf>
    <xf numFmtId="4" fontId="2" fillId="26" borderId="45" xfId="12" applyNumberFormat="1" applyFont="1" applyFill="1" applyBorder="1" applyAlignment="1" applyProtection="1">
      <alignment horizontal="center"/>
      <protection hidden="1"/>
    </xf>
    <xf numFmtId="0" fontId="27" fillId="14" borderId="24" xfId="0" applyFont="1" applyFill="1" applyBorder="1"/>
    <xf numFmtId="0" fontId="87" fillId="0" borderId="0" xfId="0" applyFont="1" applyAlignment="1">
      <alignment vertical="top"/>
    </xf>
    <xf numFmtId="0" fontId="87" fillId="0" borderId="0" xfId="0" applyFont="1"/>
    <xf numFmtId="0" fontId="29" fillId="14" borderId="0" xfId="0" applyFont="1" applyFill="1" applyAlignment="1">
      <alignment readingOrder="1"/>
    </xf>
    <xf numFmtId="0" fontId="29" fillId="14" borderId="0" xfId="0" applyFont="1" applyFill="1"/>
    <xf numFmtId="0" fontId="87" fillId="0" borderId="0" xfId="0" applyFont="1" applyBorder="1" applyAlignment="1">
      <alignment horizontal="left" vertical="center" wrapText="1"/>
    </xf>
    <xf numFmtId="0" fontId="7" fillId="13" borderId="36" xfId="0" applyFont="1" applyFill="1" applyBorder="1" applyAlignment="1">
      <alignment horizontal="center" vertical="center"/>
    </xf>
    <xf numFmtId="0" fontId="0" fillId="13" borderId="35" xfId="0" applyFill="1" applyBorder="1" applyAlignment="1"/>
    <xf numFmtId="0" fontId="7" fillId="13" borderId="26" xfId="0" applyFont="1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9" borderId="14" xfId="0" applyFill="1" applyBorder="1" applyAlignment="1">
      <alignment vertical="top"/>
    </xf>
    <xf numFmtId="0" fontId="0" fillId="9" borderId="22" xfId="0" applyFill="1" applyBorder="1" applyAlignment="1">
      <alignment vertical="top"/>
    </xf>
    <xf numFmtId="0" fontId="0" fillId="10" borderId="14" xfId="0" applyFill="1" applyBorder="1" applyAlignment="1">
      <alignment vertical="top"/>
    </xf>
    <xf numFmtId="0" fontId="0" fillId="10" borderId="31" xfId="0" applyFill="1" applyBorder="1" applyAlignment="1">
      <alignment vertical="top"/>
    </xf>
    <xf numFmtId="0" fontId="7" fillId="13" borderId="26" xfId="0" applyFont="1" applyFill="1" applyBorder="1" applyAlignment="1">
      <alignment horizontal="center" vertical="center"/>
    </xf>
    <xf numFmtId="0" fontId="0" fillId="13" borderId="27" xfId="0" applyFill="1" applyBorder="1" applyAlignment="1"/>
    <xf numFmtId="0" fontId="0" fillId="10" borderId="34" xfId="0" applyFill="1" applyBorder="1" applyAlignment="1">
      <alignment vertical="top"/>
    </xf>
    <xf numFmtId="0" fontId="0" fillId="10" borderId="32" xfId="0" applyFill="1" applyBorder="1" applyAlignment="1">
      <alignment vertical="top"/>
    </xf>
    <xf numFmtId="0" fontId="21" fillId="14" borderId="41" xfId="9" applyFont="1" applyFill="1" applyBorder="1" applyAlignment="1">
      <alignment horizontal="left" vertical="top" wrapText="1"/>
    </xf>
    <xf numFmtId="0" fontId="21" fillId="14" borderId="0" xfId="9" applyFont="1" applyFill="1" applyBorder="1" applyAlignment="1">
      <alignment horizontal="left" vertical="top" wrapText="1"/>
    </xf>
    <xf numFmtId="0" fontId="21" fillId="14" borderId="42" xfId="9" applyFont="1" applyFill="1" applyBorder="1" applyAlignment="1">
      <alignment horizontal="left" vertical="top" wrapText="1"/>
    </xf>
    <xf numFmtId="0" fontId="19" fillId="14" borderId="45" xfId="9" applyFont="1" applyFill="1" applyBorder="1" applyAlignment="1">
      <alignment horizontal="center" vertical="center" wrapText="1"/>
    </xf>
    <xf numFmtId="0" fontId="19" fillId="14" borderId="46" xfId="9" applyFont="1" applyFill="1" applyBorder="1" applyAlignment="1">
      <alignment horizontal="center" vertical="center" wrapText="1"/>
    </xf>
    <xf numFmtId="0" fontId="19" fillId="14" borderId="45" xfId="9" applyFont="1" applyFill="1" applyBorder="1" applyAlignment="1">
      <alignment horizontal="center" vertical="center"/>
    </xf>
    <xf numFmtId="0" fontId="19" fillId="14" borderId="46" xfId="9" applyFont="1" applyFill="1" applyBorder="1" applyAlignment="1">
      <alignment horizontal="center" vertical="center"/>
    </xf>
    <xf numFmtId="0" fontId="19" fillId="14" borderId="45" xfId="9" applyFont="1" applyFill="1" applyBorder="1" applyAlignment="1">
      <alignment horizontal="center"/>
    </xf>
    <xf numFmtId="0" fontId="33" fillId="14" borderId="59" xfId="11" applyFont="1" applyFill="1" applyBorder="1" applyAlignment="1" applyProtection="1">
      <alignment horizontal="center" vertical="center" textRotation="180"/>
      <protection hidden="1"/>
    </xf>
    <xf numFmtId="0" fontId="33" fillId="14" borderId="60" xfId="11" applyFont="1" applyFill="1" applyBorder="1" applyAlignment="1" applyProtection="1">
      <alignment horizontal="center" vertical="center" textRotation="180"/>
      <protection hidden="1"/>
    </xf>
    <xf numFmtId="0" fontId="33" fillId="14" borderId="64" xfId="11" applyFont="1" applyFill="1" applyBorder="1" applyAlignment="1" applyProtection="1">
      <alignment horizontal="center" vertical="center" textRotation="180"/>
      <protection hidden="1"/>
    </xf>
    <xf numFmtId="0" fontId="34" fillId="14" borderId="0" xfId="0" applyFont="1" applyFill="1" applyBorder="1" applyAlignment="1">
      <alignment horizontal="left" vertical="top" wrapText="1"/>
    </xf>
    <xf numFmtId="0" fontId="34" fillId="14" borderId="42" xfId="0" applyFont="1" applyFill="1" applyBorder="1" applyAlignment="1">
      <alignment horizontal="left" vertical="top" wrapText="1"/>
    </xf>
    <xf numFmtId="0" fontId="2" fillId="14" borderId="0" xfId="0" applyFont="1" applyFill="1" applyBorder="1" applyAlignment="1">
      <alignment horizontal="left" vertical="top" wrapText="1"/>
    </xf>
    <xf numFmtId="49" fontId="2" fillId="14" borderId="39" xfId="11" applyNumberFormat="1" applyFont="1" applyFill="1" applyBorder="1" applyAlignment="1" applyProtection="1">
      <alignment horizontal="left" vertical="top" wrapText="1"/>
      <protection hidden="1"/>
    </xf>
    <xf numFmtId="49" fontId="32" fillId="14" borderId="37" xfId="11" applyNumberFormat="1" applyFont="1" applyFill="1" applyBorder="1" applyAlignment="1" applyProtection="1">
      <alignment horizontal="center" wrapText="1"/>
      <protection hidden="1"/>
    </xf>
    <xf numFmtId="49" fontId="32" fillId="14" borderId="39" xfId="11" applyNumberFormat="1" applyFont="1" applyFill="1" applyBorder="1" applyAlignment="1" applyProtection="1">
      <alignment horizontal="center" wrapText="1"/>
      <protection hidden="1"/>
    </xf>
    <xf numFmtId="49" fontId="32" fillId="14" borderId="65" xfId="11" applyNumberFormat="1" applyFont="1" applyFill="1" applyBorder="1" applyAlignment="1" applyProtection="1">
      <alignment horizontal="center" wrapText="1"/>
      <protection hidden="1"/>
    </xf>
    <xf numFmtId="0" fontId="7" fillId="14" borderId="0" xfId="0" applyFont="1" applyFill="1" applyBorder="1" applyAlignment="1">
      <alignment horizontal="left" vertical="top" wrapText="1"/>
    </xf>
    <xf numFmtId="2" fontId="32" fillId="14" borderId="67" xfId="11" applyNumberFormat="1" applyFont="1" applyFill="1" applyBorder="1" applyAlignment="1" applyProtection="1">
      <alignment horizontal="center" vertical="center" wrapText="1"/>
      <protection hidden="1"/>
    </xf>
    <xf numFmtId="2" fontId="32" fillId="14" borderId="55" xfId="11" applyNumberFormat="1" applyFont="1" applyFill="1" applyBorder="1" applyAlignment="1" applyProtection="1">
      <alignment horizontal="center" vertical="center" wrapText="1"/>
      <protection hidden="1"/>
    </xf>
    <xf numFmtId="2" fontId="32" fillId="14" borderId="68" xfId="11" applyNumberFormat="1" applyFont="1" applyFill="1" applyBorder="1" applyAlignment="1" applyProtection="1">
      <alignment horizontal="center" vertical="center" wrapText="1"/>
      <protection hidden="1"/>
    </xf>
    <xf numFmtId="0" fontId="16" fillId="14" borderId="59" xfId="11" applyFont="1" applyFill="1" applyBorder="1" applyAlignment="1" applyProtection="1">
      <alignment horizontal="center" vertical="center" textRotation="180"/>
      <protection hidden="1"/>
    </xf>
    <xf numFmtId="0" fontId="16" fillId="14" borderId="60" xfId="11" applyFont="1" applyFill="1" applyBorder="1" applyAlignment="1" applyProtection="1">
      <alignment horizontal="center" vertical="center" textRotation="180"/>
      <protection hidden="1"/>
    </xf>
    <xf numFmtId="0" fontId="7" fillId="14" borderId="42" xfId="0" applyFont="1" applyFill="1" applyBorder="1" applyAlignment="1">
      <alignment horizontal="left" vertical="top" wrapText="1"/>
    </xf>
    <xf numFmtId="0" fontId="2" fillId="14" borderId="0" xfId="11" applyFont="1" applyFill="1" applyBorder="1" applyAlignment="1" applyProtection="1">
      <alignment horizontal="left" vertical="top" wrapText="1"/>
      <protection hidden="1"/>
    </xf>
    <xf numFmtId="0" fontId="2" fillId="14" borderId="42" xfId="11" applyFont="1" applyFill="1" applyBorder="1" applyAlignment="1" applyProtection="1">
      <alignment horizontal="left" vertical="top" wrapText="1"/>
      <protection hidden="1"/>
    </xf>
    <xf numFmtId="0" fontId="2" fillId="14" borderId="0" xfId="11" applyFont="1" applyFill="1" applyBorder="1" applyAlignment="1" applyProtection="1">
      <alignment horizontal="left" wrapText="1"/>
      <protection hidden="1"/>
    </xf>
    <xf numFmtId="0" fontId="32" fillId="18" borderId="67" xfId="11" applyFont="1" applyFill="1" applyBorder="1" applyAlignment="1" applyProtection="1">
      <alignment horizontal="center" vertical="center" wrapText="1"/>
    </xf>
    <xf numFmtId="0" fontId="32" fillId="18" borderId="55" xfId="11" applyFont="1" applyFill="1" applyBorder="1" applyAlignment="1" applyProtection="1">
      <alignment horizontal="center" vertical="center" wrapText="1"/>
    </xf>
    <xf numFmtId="0" fontId="32" fillId="18" borderId="56" xfId="11" applyFont="1" applyFill="1" applyBorder="1" applyAlignment="1" applyProtection="1">
      <alignment horizontal="center" vertical="center" wrapText="1"/>
    </xf>
    <xf numFmtId="0" fontId="7" fillId="18" borderId="37" xfId="11" applyFont="1" applyFill="1" applyBorder="1" applyAlignment="1" applyProtection="1">
      <alignment horizontal="left" vertical="top" wrapText="1" indent="22"/>
    </xf>
    <xf numFmtId="0" fontId="7" fillId="18" borderId="39" xfId="11" applyFont="1" applyFill="1" applyBorder="1" applyAlignment="1" applyProtection="1">
      <alignment horizontal="left" vertical="top" wrapText="1" indent="22"/>
    </xf>
    <xf numFmtId="0" fontId="7" fillId="18" borderId="38" xfId="11" applyFont="1" applyFill="1" applyBorder="1" applyAlignment="1" applyProtection="1">
      <alignment horizontal="left" vertical="top" wrapText="1" indent="22"/>
    </xf>
    <xf numFmtId="0" fontId="7" fillId="18" borderId="67" xfId="11" applyFont="1" applyFill="1" applyBorder="1" applyAlignment="1" applyProtection="1">
      <alignment horizontal="left" vertical="center" wrapText="1"/>
    </xf>
    <xf numFmtId="0" fontId="7" fillId="18" borderId="55" xfId="11" applyFont="1" applyFill="1" applyBorder="1" applyAlignment="1" applyProtection="1">
      <alignment horizontal="left" vertical="center" wrapText="1"/>
    </xf>
    <xf numFmtId="0" fontId="62" fillId="14" borderId="77" xfId="9" applyFont="1" applyFill="1" applyBorder="1" applyAlignment="1">
      <alignment horizontal="center" vertical="center" wrapText="1"/>
    </xf>
    <xf numFmtId="0" fontId="62" fillId="14" borderId="78" xfId="9" applyFont="1" applyFill="1" applyBorder="1" applyAlignment="1">
      <alignment horizontal="center" vertical="center"/>
    </xf>
    <xf numFmtId="0" fontId="62" fillId="14" borderId="79" xfId="9" applyFont="1" applyFill="1" applyBorder="1" applyAlignment="1">
      <alignment horizontal="center" vertical="center"/>
    </xf>
    <xf numFmtId="0" fontId="62" fillId="14" borderId="80" xfId="9" applyFont="1" applyFill="1" applyBorder="1" applyAlignment="1">
      <alignment horizontal="center" vertical="center"/>
    </xf>
    <xf numFmtId="0" fontId="62" fillId="14" borderId="0" xfId="9" applyFont="1" applyFill="1" applyBorder="1" applyAlignment="1">
      <alignment horizontal="center" vertical="center"/>
    </xf>
    <xf numFmtId="0" fontId="62" fillId="14" borderId="81" xfId="9" applyFont="1" applyFill="1" applyBorder="1" applyAlignment="1">
      <alignment horizontal="center" vertical="center"/>
    </xf>
    <xf numFmtId="0" fontId="62" fillId="14" borderId="82" xfId="9" applyFont="1" applyFill="1" applyBorder="1" applyAlignment="1">
      <alignment horizontal="center" vertical="center"/>
    </xf>
    <xf numFmtId="0" fontId="62" fillId="14" borderId="83" xfId="9" applyFont="1" applyFill="1" applyBorder="1" applyAlignment="1">
      <alignment horizontal="center" vertical="center"/>
    </xf>
    <xf numFmtId="0" fontId="62" fillId="14" borderId="84" xfId="9" applyFont="1" applyFill="1" applyBorder="1" applyAlignment="1">
      <alignment horizontal="center" vertical="center"/>
    </xf>
    <xf numFmtId="49" fontId="42" fillId="14" borderId="74" xfId="9" applyNumberFormat="1" applyFont="1" applyFill="1" applyBorder="1" applyAlignment="1" applyProtection="1">
      <alignment horizontal="center" vertical="center"/>
      <protection hidden="1"/>
    </xf>
    <xf numFmtId="49" fontId="42" fillId="14" borderId="75" xfId="9" applyNumberFormat="1" applyFont="1" applyFill="1" applyBorder="1" applyAlignment="1" applyProtection="1">
      <alignment horizontal="center" vertical="center"/>
      <protection hidden="1"/>
    </xf>
    <xf numFmtId="49" fontId="42" fillId="14" borderId="76" xfId="9" applyNumberFormat="1" applyFont="1" applyFill="1" applyBorder="1" applyAlignment="1" applyProtection="1">
      <alignment horizontal="center" vertical="center"/>
      <protection hidden="1"/>
    </xf>
    <xf numFmtId="0" fontId="27" fillId="14" borderId="41" xfId="9" applyFont="1" applyFill="1" applyBorder="1" applyAlignment="1" applyProtection="1">
      <alignment horizontal="center" vertical="center"/>
      <protection hidden="1"/>
    </xf>
    <xf numFmtId="0" fontId="27" fillId="14" borderId="0" xfId="9" applyFont="1" applyFill="1" applyBorder="1" applyAlignment="1" applyProtection="1">
      <alignment horizontal="center" vertical="center"/>
      <protection hidden="1"/>
    </xf>
    <xf numFmtId="0" fontId="27" fillId="14" borderId="0" xfId="9" applyFont="1" applyFill="1" applyBorder="1" applyAlignment="1" applyProtection="1">
      <alignment horizontal="left" vertical="center" wrapText="1"/>
      <protection hidden="1"/>
    </xf>
    <xf numFmtId="0" fontId="34" fillId="14" borderId="0" xfId="9" applyFont="1" applyFill="1" applyBorder="1" applyAlignment="1">
      <alignment horizontal="left" vertical="top" wrapText="1"/>
    </xf>
    <xf numFmtId="0" fontId="34" fillId="14" borderId="0" xfId="9" applyFont="1" applyFill="1" applyBorder="1" applyAlignment="1" applyProtection="1">
      <alignment horizontal="left" vertical="center" wrapText="1"/>
      <protection hidden="1"/>
    </xf>
    <xf numFmtId="0" fontId="34" fillId="14" borderId="0" xfId="9" applyFont="1" applyFill="1" applyBorder="1" applyAlignment="1" applyProtection="1">
      <alignment horizontal="left" vertical="top" wrapText="1"/>
      <protection hidden="1"/>
    </xf>
    <xf numFmtId="49" fontId="32" fillId="14" borderId="37" xfId="0" applyNumberFormat="1" applyFont="1" applyFill="1" applyBorder="1" applyAlignment="1" applyProtection="1">
      <alignment horizontal="center"/>
      <protection hidden="1"/>
    </xf>
    <xf numFmtId="49" fontId="32" fillId="14" borderId="39" xfId="0" applyNumberFormat="1" applyFont="1" applyFill="1" applyBorder="1" applyAlignment="1" applyProtection="1">
      <alignment horizontal="center"/>
      <protection hidden="1"/>
    </xf>
    <xf numFmtId="49" fontId="32" fillId="14" borderId="38" xfId="0" applyNumberFormat="1" applyFont="1" applyFill="1" applyBorder="1" applyAlignment="1" applyProtection="1">
      <alignment horizontal="center"/>
      <protection hidden="1"/>
    </xf>
    <xf numFmtId="49" fontId="32" fillId="14" borderId="44" xfId="0" applyNumberFormat="1" applyFont="1" applyFill="1" applyBorder="1" applyAlignment="1" applyProtection="1">
      <alignment horizontal="center" vertical="top"/>
      <protection hidden="1"/>
    </xf>
    <xf numFmtId="49" fontId="32" fillId="14" borderId="24" xfId="0" applyNumberFormat="1" applyFont="1" applyFill="1" applyBorder="1" applyAlignment="1" applyProtection="1">
      <alignment horizontal="center" vertical="top"/>
      <protection hidden="1"/>
    </xf>
    <xf numFmtId="49" fontId="32" fillId="14" borderId="1" xfId="0" applyNumberFormat="1" applyFont="1" applyFill="1" applyBorder="1" applyAlignment="1" applyProtection="1">
      <alignment horizontal="center" vertical="top"/>
      <protection hidden="1"/>
    </xf>
    <xf numFmtId="0" fontId="2" fillId="14" borderId="41" xfId="0" applyFont="1" applyFill="1" applyBorder="1" applyAlignment="1" applyProtection="1">
      <alignment horizontal="center" vertical="center" wrapText="1"/>
      <protection hidden="1"/>
    </xf>
    <xf numFmtId="0" fontId="2" fillId="14" borderId="0" xfId="0" applyFont="1" applyFill="1" applyBorder="1" applyAlignment="1" applyProtection="1">
      <alignment horizontal="center" vertical="center"/>
      <protection hidden="1"/>
    </xf>
    <xf numFmtId="3" fontId="2" fillId="14" borderId="67" xfId="11" applyNumberFormat="1" applyFont="1" applyFill="1" applyBorder="1" applyAlignment="1" applyProtection="1">
      <alignment horizontal="center" vertical="center"/>
    </xf>
    <xf numFmtId="3" fontId="2" fillId="14" borderId="55" xfId="11" applyNumberFormat="1" applyFont="1" applyFill="1" applyBorder="1" applyAlignment="1" applyProtection="1">
      <alignment horizontal="center" vertical="center"/>
    </xf>
    <xf numFmtId="3" fontId="2" fillId="14" borderId="56" xfId="11" applyNumberFormat="1" applyFont="1" applyFill="1" applyBorder="1" applyAlignment="1" applyProtection="1">
      <alignment horizontal="center" vertical="center"/>
    </xf>
    <xf numFmtId="0" fontId="2" fillId="14" borderId="44" xfId="11" applyFill="1" applyBorder="1" applyAlignment="1" applyProtection="1">
      <alignment horizontal="center"/>
    </xf>
    <xf numFmtId="0" fontId="2" fillId="14" borderId="24" xfId="11" applyFill="1" applyBorder="1" applyAlignment="1" applyProtection="1">
      <alignment horizontal="center"/>
    </xf>
    <xf numFmtId="0" fontId="2" fillId="14" borderId="1" xfId="11" applyFill="1" applyBorder="1" applyAlignment="1" applyProtection="1">
      <alignment horizontal="center"/>
    </xf>
    <xf numFmtId="0" fontId="2" fillId="14" borderId="24" xfId="12" applyFont="1" applyFill="1" applyBorder="1" applyAlignment="1" applyProtection="1">
      <alignment horizontal="center" vertical="center" wrapText="1"/>
    </xf>
    <xf numFmtId="0" fontId="2" fillId="14" borderId="1" xfId="12" applyFont="1" applyFill="1" applyBorder="1" applyAlignment="1" applyProtection="1">
      <alignment horizontal="center" vertical="center" wrapText="1"/>
    </xf>
    <xf numFmtId="3" fontId="71" fillId="14" borderId="37" xfId="11" applyNumberFormat="1" applyFont="1" applyFill="1" applyBorder="1" applyAlignment="1" applyProtection="1">
      <alignment horizontal="center" vertical="center"/>
    </xf>
    <xf numFmtId="3" fontId="71" fillId="14" borderId="39" xfId="11" applyNumberFormat="1" applyFont="1" applyFill="1" applyBorder="1" applyAlignment="1" applyProtection="1">
      <alignment horizontal="center" vertical="center"/>
    </xf>
    <xf numFmtId="3" fontId="71" fillId="14" borderId="38" xfId="11" applyNumberFormat="1" applyFont="1" applyFill="1" applyBorder="1" applyAlignment="1" applyProtection="1">
      <alignment horizontal="center" vertical="center"/>
    </xf>
    <xf numFmtId="3" fontId="71" fillId="14" borderId="41" xfId="11" applyNumberFormat="1" applyFont="1" applyFill="1" applyBorder="1" applyAlignment="1" applyProtection="1">
      <alignment horizontal="center" vertical="center"/>
    </xf>
    <xf numFmtId="3" fontId="71" fillId="14" borderId="0" xfId="11" applyNumberFormat="1" applyFont="1" applyFill="1" applyBorder="1" applyAlignment="1" applyProtection="1">
      <alignment horizontal="center" vertical="center"/>
    </xf>
    <xf numFmtId="3" fontId="71" fillId="14" borderId="42" xfId="11" applyNumberFormat="1" applyFont="1" applyFill="1" applyBorder="1" applyAlignment="1" applyProtection="1">
      <alignment horizontal="center" vertical="center"/>
    </xf>
    <xf numFmtId="0" fontId="68" fillId="14" borderId="0" xfId="0" applyFont="1" applyFill="1" applyBorder="1" applyAlignment="1">
      <alignment horizontal="left" vertical="top" wrapText="1"/>
    </xf>
    <xf numFmtId="0" fontId="68" fillId="14" borderId="24" xfId="0" applyFont="1" applyFill="1" applyBorder="1" applyAlignment="1">
      <alignment horizontal="left" vertical="top" wrapText="1"/>
    </xf>
    <xf numFmtId="0" fontId="68" fillId="14" borderId="45" xfId="0" applyFont="1" applyFill="1" applyBorder="1" applyAlignment="1">
      <alignment horizontal="center" wrapText="1"/>
    </xf>
    <xf numFmtId="0" fontId="68" fillId="14" borderId="45" xfId="0" applyFont="1" applyFill="1" applyBorder="1" applyAlignment="1">
      <alignment horizontal="center"/>
    </xf>
    <xf numFmtId="0" fontId="27" fillId="30" borderId="40" xfId="8" applyFont="1" applyFill="1" applyBorder="1" applyAlignment="1">
      <alignment horizontal="center" vertical="center" wrapText="1"/>
    </xf>
    <xf numFmtId="0" fontId="27" fillId="30" borderId="43" xfId="8" applyFont="1" applyFill="1" applyBorder="1" applyAlignment="1">
      <alignment wrapText="1"/>
    </xf>
    <xf numFmtId="0" fontId="27" fillId="30" borderId="45" xfId="8" applyFont="1" applyFill="1" applyBorder="1" applyAlignment="1">
      <alignment horizontal="center" vertical="center" wrapText="1"/>
    </xf>
    <xf numFmtId="0" fontId="27" fillId="30" borderId="45" xfId="8" applyFont="1" applyFill="1" applyBorder="1" applyAlignment="1">
      <alignment vertical="center" wrapText="1"/>
    </xf>
    <xf numFmtId="0" fontId="27" fillId="30" borderId="43" xfId="8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4" fillId="14" borderId="40" xfId="0" applyFont="1" applyFill="1" applyBorder="1" applyAlignment="1" applyProtection="1">
      <alignment horizontal="center" vertical="center" wrapText="1"/>
      <protection hidden="1"/>
    </xf>
    <xf numFmtId="0" fontId="0" fillId="14" borderId="43" xfId="0" applyFill="1" applyBorder="1" applyAlignment="1">
      <alignment vertical="center" wrapText="1"/>
    </xf>
    <xf numFmtId="0" fontId="34" fillId="14" borderId="67" xfId="0" applyFont="1" applyFill="1" applyBorder="1" applyAlignment="1" applyProtection="1">
      <alignment horizontal="center" vertical="center" wrapText="1"/>
      <protection hidden="1"/>
    </xf>
    <xf numFmtId="0" fontId="34" fillId="14" borderId="56" xfId="0" applyFont="1" applyFill="1" applyBorder="1" applyAlignment="1" applyProtection="1">
      <alignment horizontal="center" vertical="center" wrapText="1"/>
      <protection hidden="1"/>
    </xf>
    <xf numFmtId="0" fontId="0" fillId="14" borderId="47" xfId="0" applyFill="1" applyBorder="1" applyAlignment="1">
      <alignment vertical="center" wrapText="1"/>
    </xf>
    <xf numFmtId="0" fontId="0" fillId="14" borderId="55" xfId="0" applyFill="1" applyBorder="1" applyAlignment="1">
      <alignment horizontal="center" vertical="center" wrapText="1"/>
    </xf>
    <xf numFmtId="0" fontId="0" fillId="14" borderId="56" xfId="0" applyFill="1" applyBorder="1" applyAlignment="1">
      <alignment horizontal="center" vertical="center" wrapText="1"/>
    </xf>
    <xf numFmtId="0" fontId="34" fillId="14" borderId="40" xfId="0" applyFont="1" applyFill="1" applyBorder="1" applyAlignment="1">
      <alignment horizontal="center" vertical="center" wrapText="1"/>
    </xf>
    <xf numFmtId="0" fontId="34" fillId="14" borderId="47" xfId="0" applyFont="1" applyFill="1" applyBorder="1" applyAlignment="1">
      <alignment horizontal="center" vertical="center" wrapText="1"/>
    </xf>
    <xf numFmtId="0" fontId="34" fillId="14" borderId="43" xfId="0" applyFont="1" applyFill="1" applyBorder="1" applyAlignment="1">
      <alignment horizontal="center" vertical="center" wrapText="1"/>
    </xf>
    <xf numFmtId="0" fontId="34" fillId="14" borderId="37" xfId="0" applyFont="1" applyFill="1" applyBorder="1" applyAlignment="1" applyProtection="1">
      <alignment horizontal="center" vertical="center" wrapText="1"/>
      <protection hidden="1"/>
    </xf>
    <xf numFmtId="0" fontId="0" fillId="14" borderId="38" xfId="0" applyFill="1" applyBorder="1" applyAlignment="1">
      <alignment horizontal="center" vertical="center" wrapText="1"/>
    </xf>
    <xf numFmtId="0" fontId="0" fillId="17" borderId="24" xfId="0" applyFill="1" applyBorder="1" applyAlignment="1">
      <alignment horizontal="center"/>
    </xf>
    <xf numFmtId="0" fontId="0" fillId="17" borderId="24" xfId="0" applyFill="1" applyBorder="1" applyAlignment="1"/>
    <xf numFmtId="0" fontId="0" fillId="14" borderId="45" xfId="0" applyFill="1" applyBorder="1" applyAlignment="1">
      <alignment horizontal="center" vertical="center" wrapText="1"/>
    </xf>
    <xf numFmtId="0" fontId="0" fillId="14" borderId="67" xfId="0" applyFill="1" applyBorder="1" applyAlignment="1">
      <alignment horizontal="center" vertical="center" wrapText="1"/>
    </xf>
    <xf numFmtId="4" fontId="27" fillId="14" borderId="67" xfId="0" applyNumberFormat="1" applyFont="1" applyFill="1" applyBorder="1" applyAlignment="1">
      <alignment horizontal="center"/>
    </xf>
    <xf numFmtId="4" fontId="27" fillId="14" borderId="56" xfId="0" applyNumberFormat="1" applyFont="1" applyFill="1" applyBorder="1" applyAlignment="1">
      <alignment horizontal="center"/>
    </xf>
    <xf numFmtId="0" fontId="87" fillId="0" borderId="39" xfId="0" applyFont="1" applyBorder="1" applyAlignment="1">
      <alignment horizontal="left" vertical="center" wrapText="1"/>
    </xf>
    <xf numFmtId="0" fontId="27" fillId="14" borderId="67" xfId="0" applyFont="1" applyFill="1" applyBorder="1" applyAlignment="1">
      <alignment horizontal="left"/>
    </xf>
    <xf numFmtId="0" fontId="27" fillId="14" borderId="55" xfId="0" applyFont="1" applyFill="1" applyBorder="1" applyAlignment="1">
      <alignment horizontal="left"/>
    </xf>
    <xf numFmtId="0" fontId="27" fillId="14" borderId="56" xfId="0" applyFont="1" applyFill="1" applyBorder="1" applyAlignment="1">
      <alignment horizontal="left"/>
    </xf>
    <xf numFmtId="0" fontId="27" fillId="14" borderId="67" xfId="0" applyFont="1" applyFill="1" applyBorder="1" applyAlignment="1">
      <alignment horizontal="center"/>
    </xf>
    <xf numFmtId="0" fontId="27" fillId="14" borderId="55" xfId="0" applyFont="1" applyFill="1" applyBorder="1" applyAlignment="1">
      <alignment horizontal="center"/>
    </xf>
    <xf numFmtId="0" fontId="27" fillId="14" borderId="56" xfId="0" applyFont="1" applyFill="1" applyBorder="1" applyAlignment="1">
      <alignment horizontal="center"/>
    </xf>
    <xf numFmtId="4" fontId="2" fillId="26" borderId="67" xfId="12" applyNumberFormat="1" applyFont="1" applyFill="1" applyBorder="1" applyAlignment="1" applyProtection="1">
      <alignment horizontal="center"/>
      <protection hidden="1"/>
    </xf>
    <xf numFmtId="4" fontId="2" fillId="26" borderId="56" xfId="12" applyNumberFormat="1" applyFont="1" applyFill="1" applyBorder="1" applyAlignment="1" applyProtection="1">
      <alignment horizontal="center"/>
      <protection hidden="1"/>
    </xf>
    <xf numFmtId="0" fontId="27" fillId="31" borderId="67" xfId="0" applyFont="1" applyFill="1" applyBorder="1" applyAlignment="1">
      <alignment horizontal="center"/>
    </xf>
    <xf numFmtId="0" fontId="27" fillId="31" borderId="56" xfId="0" applyFont="1" applyFill="1" applyBorder="1" applyAlignment="1">
      <alignment horizontal="center"/>
    </xf>
    <xf numFmtId="0" fontId="27" fillId="14" borderId="37" xfId="0" applyFont="1" applyFill="1" applyBorder="1" applyAlignment="1">
      <alignment horizontal="left" vertical="top" wrapText="1"/>
    </xf>
    <xf numFmtId="0" fontId="27" fillId="14" borderId="39" xfId="0" applyFont="1" applyFill="1" applyBorder="1" applyAlignment="1">
      <alignment horizontal="left" vertical="top" wrapText="1"/>
    </xf>
    <xf numFmtId="0" fontId="27" fillId="14" borderId="38" xfId="0" applyFont="1" applyFill="1" applyBorder="1" applyAlignment="1">
      <alignment horizontal="left" vertical="top" wrapText="1"/>
    </xf>
    <xf numFmtId="0" fontId="27" fillId="14" borderId="41" xfId="0" applyFont="1" applyFill="1" applyBorder="1" applyAlignment="1">
      <alignment horizontal="left" vertical="top" wrapText="1"/>
    </xf>
    <xf numFmtId="0" fontId="27" fillId="14" borderId="0" xfId="0" applyFont="1" applyFill="1" applyBorder="1" applyAlignment="1">
      <alignment horizontal="left" vertical="top" wrapText="1"/>
    </xf>
    <xf numFmtId="0" fontId="27" fillId="14" borderId="42" xfId="0" applyFont="1" applyFill="1" applyBorder="1" applyAlignment="1">
      <alignment horizontal="left" vertical="top" wrapText="1"/>
    </xf>
    <xf numFmtId="0" fontId="27" fillId="14" borderId="44" xfId="0" applyFont="1" applyFill="1" applyBorder="1" applyAlignment="1">
      <alignment horizontal="left" vertical="top" wrapText="1"/>
    </xf>
    <xf numFmtId="0" fontId="27" fillId="14" borderId="24" xfId="0" applyFont="1" applyFill="1" applyBorder="1" applyAlignment="1">
      <alignment horizontal="left" vertical="top" wrapText="1"/>
    </xf>
    <xf numFmtId="0" fontId="27" fillId="14" borderId="1" xfId="0" applyFont="1" applyFill="1" applyBorder="1" applyAlignment="1">
      <alignment horizontal="left" vertical="top" wrapText="1"/>
    </xf>
    <xf numFmtId="0" fontId="27" fillId="14" borderId="67" xfId="0" applyFont="1" applyFill="1" applyBorder="1" applyAlignment="1">
      <alignment horizontal="left" wrapText="1"/>
    </xf>
    <xf numFmtId="0" fontId="27" fillId="14" borderId="56" xfId="0" applyFont="1" applyFill="1" applyBorder="1" applyAlignment="1">
      <alignment horizontal="left" wrapText="1"/>
    </xf>
    <xf numFmtId="1" fontId="86" fillId="15" borderId="0" xfId="0" applyNumberFormat="1" applyFont="1" applyFill="1" applyBorder="1" applyAlignment="1" applyProtection="1">
      <alignment horizontal="left" vertical="center"/>
      <protection hidden="1"/>
    </xf>
    <xf numFmtId="0" fontId="27" fillId="14" borderId="67" xfId="0" applyFont="1" applyFill="1" applyBorder="1" applyAlignment="1">
      <alignment horizontal="center" vertical="center"/>
    </xf>
    <xf numFmtId="0" fontId="27" fillId="14" borderId="55" xfId="0" applyFont="1" applyFill="1" applyBorder="1" applyAlignment="1">
      <alignment horizontal="center" vertical="center"/>
    </xf>
    <xf numFmtId="0" fontId="27" fillId="14" borderId="56" xfId="0" applyFont="1" applyFill="1" applyBorder="1" applyAlignment="1">
      <alignment horizontal="center" vertical="center"/>
    </xf>
    <xf numFmtId="0" fontId="27" fillId="14" borderId="67" xfId="0" applyFont="1" applyFill="1" applyBorder="1" applyAlignment="1">
      <alignment horizontal="center" vertical="center" wrapText="1"/>
    </xf>
    <xf numFmtId="0" fontId="27" fillId="14" borderId="56" xfId="0" applyFont="1" applyFill="1" applyBorder="1" applyAlignment="1">
      <alignment horizontal="center" vertical="center" wrapText="1"/>
    </xf>
    <xf numFmtId="0" fontId="27" fillId="10" borderId="67" xfId="0" applyFont="1" applyFill="1" applyBorder="1" applyAlignment="1">
      <alignment horizontal="center"/>
    </xf>
    <xf numFmtId="0" fontId="27" fillId="10" borderId="55" xfId="0" applyFont="1" applyFill="1" applyBorder="1" applyAlignment="1">
      <alignment horizontal="center"/>
    </xf>
    <xf numFmtId="0" fontId="27" fillId="10" borderId="56" xfId="0" applyFont="1" applyFill="1" applyBorder="1" applyAlignment="1">
      <alignment horizontal="center"/>
    </xf>
  </cellXfs>
  <cellStyles count="17">
    <cellStyle name="0_Stellen__" xfId="1"/>
    <cellStyle name="0_Stellen__gr" xfId="2"/>
    <cellStyle name="2_stellig__gr" xfId="3"/>
    <cellStyle name="Euro" xfId="4"/>
    <cellStyle name="Hyperlink" xfId="7" builtinId="8"/>
    <cellStyle name="Proz. 2St__gr" xfId="5"/>
    <cellStyle name="Prozent" xfId="6" builtinId="5"/>
    <cellStyle name="Standard" xfId="0" builtinId="0"/>
    <cellStyle name="Standard 10 2 2" xfId="9"/>
    <cellStyle name="Standard 13" xfId="15"/>
    <cellStyle name="Standard 2 2 2" xfId="10"/>
    <cellStyle name="Standard 2 2 2 3 3 2 5" xfId="16"/>
    <cellStyle name="Standard 2 2 2 3 4 4 2" xfId="14"/>
    <cellStyle name="Standard 2 2 2 3 8" xfId="13"/>
    <cellStyle name="Standard 2 2 4" xfId="12"/>
    <cellStyle name="Standard 2 3" xfId="11"/>
    <cellStyle name="Standard 3" xfId="8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FFCC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9</xdr:col>
      <xdr:colOff>112395</xdr:colOff>
      <xdr:row>18</xdr:row>
      <xdr:rowOff>24765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825" y="1590675"/>
          <a:ext cx="617220" cy="142494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9</xdr:col>
      <xdr:colOff>112395</xdr:colOff>
      <xdr:row>64</xdr:row>
      <xdr:rowOff>49530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825" y="9458325"/>
          <a:ext cx="617220" cy="6781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125</xdr:row>
      <xdr:rowOff>0</xdr:rowOff>
    </xdr:from>
    <xdr:to>
      <xdr:col>9</xdr:col>
      <xdr:colOff>112395</xdr:colOff>
      <xdr:row>129</xdr:row>
      <xdr:rowOff>87630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5825" y="19107150"/>
          <a:ext cx="617220" cy="10210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_Fi/Mayer-Br&#252;derl/Budgets/Psychiatrie%20Wasserburg%20mit%20A&#214;%20und%20Frl/2018/Hilfstabellen/Forerung%20und%20VE%202018/Kalkulation%20der%20Forderung%20u.%20Vereinbarung/Ford.%20und%20VE.%20DINA3%20%202018-%20LKA%20vereinbartl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 WP 2008 o. Beamte"/>
      <sheetName val="PK WP 2008 Beamte"/>
      <sheetName val="PK WP 2008 gesamt"/>
      <sheetName val="Test"/>
      <sheetName val=" Budgetforderung TKR 2009"/>
      <sheetName val="Tabelle1"/>
      <sheetName val="Budgetforderung ISK 2011"/>
      <sheetName val="Budgetvereinbarung2012"/>
      <sheetName val="Budgetvereinbarung 2013"/>
      <sheetName val="Forderung 2014"/>
      <sheetName val="Vereinbarung 2014"/>
      <sheetName val="TKW u. TK AÖ"/>
      <sheetName val="Forderung 2015"/>
      <sheetName val="Ford. nach IAK-System"/>
      <sheetName val="Forderung 2015 LKA aktuell"/>
      <sheetName val="für Verhandlung 2015"/>
      <sheetName val="für Qualitätsbericht 2015"/>
      <sheetName val="Forderung für 2016"/>
      <sheetName val="für Vereinbarung 2016"/>
      <sheetName val="Ermittlung Zielbudget 2016"/>
      <sheetName val="Forderung 2017"/>
      <sheetName val="Vereinbarung 2017"/>
      <sheetName val="Ford-Vereinb. K7 2017"/>
      <sheetName val="Anlage 1 Psych-PV 17 vereinbart"/>
      <sheetName val="Forderung 2018 "/>
      <sheetName val="Vereinbarung 2018"/>
      <sheetName val="Ford-Vereinb. K7-2018"/>
      <sheetName val="Anlage 1 Psych-PV 2018"/>
      <sheetName val="Anlage 1 Psych-PV 18 vereinb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4">
          <cell r="K14">
            <v>71.95</v>
          </cell>
        </row>
        <row r="15">
          <cell r="K15">
            <v>400.79</v>
          </cell>
        </row>
        <row r="16">
          <cell r="K16">
            <v>13.76</v>
          </cell>
        </row>
        <row r="17">
          <cell r="K17">
            <v>21.67</v>
          </cell>
        </row>
        <row r="18">
          <cell r="K18">
            <v>9.74</v>
          </cell>
        </row>
        <row r="20">
          <cell r="K20">
            <v>34.090000000000003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N35"/>
  <sheetViews>
    <sheetView zoomScale="75" zoomScaleNormal="75" workbookViewId="0"/>
  </sheetViews>
  <sheetFormatPr baseColWidth="10" defaultRowHeight="12.75" x14ac:dyDescent="0.2"/>
  <cols>
    <col min="1" max="2" width="11.42578125" style="58"/>
    <col min="3" max="3" width="67.140625" style="58" customWidth="1"/>
    <col min="4" max="5" width="2" style="58" customWidth="1"/>
    <col min="6" max="6" width="11.42578125" style="58"/>
    <col min="7" max="7" width="67.140625" style="58" customWidth="1"/>
    <col min="8" max="8" width="7.85546875" style="58" customWidth="1"/>
    <col min="9" max="9" width="1.85546875" style="58" customWidth="1"/>
    <col min="10" max="10" width="11.42578125" style="58"/>
    <col min="11" max="11" width="77.7109375" style="58" customWidth="1"/>
    <col min="12" max="12" width="3.140625" style="58" customWidth="1"/>
    <col min="13" max="13" width="61.85546875" style="58" customWidth="1"/>
    <col min="14" max="14" width="75.7109375" style="58" customWidth="1"/>
    <col min="15" max="16384" width="11.42578125" style="58"/>
  </cols>
  <sheetData>
    <row r="1" spans="1:14" s="53" customFormat="1" ht="18" customHeight="1" x14ac:dyDescent="0.2">
      <c r="C1" s="54" t="s">
        <v>107</v>
      </c>
      <c r="F1" s="54" t="s">
        <v>106</v>
      </c>
      <c r="G1" s="55">
        <v>260912070</v>
      </c>
      <c r="K1" s="69" t="s">
        <v>3</v>
      </c>
      <c r="L1" s="56"/>
      <c r="M1" s="56"/>
      <c r="N1" s="69" t="s">
        <v>111</v>
      </c>
    </row>
    <row r="2" spans="1:14" s="53" customFormat="1" ht="18" customHeight="1" thickBot="1" x14ac:dyDescent="0.25">
      <c r="A2" s="56"/>
      <c r="K2" s="57" t="s">
        <v>0</v>
      </c>
      <c r="L2" s="54"/>
      <c r="M2" s="56"/>
      <c r="N2" s="56"/>
    </row>
    <row r="3" spans="1:14" ht="18" customHeight="1" thickTop="1" thickBot="1" x14ac:dyDescent="0.25">
      <c r="B3" s="1308" t="s">
        <v>63</v>
      </c>
      <c r="C3" s="1309"/>
      <c r="D3" s="59"/>
      <c r="F3" s="67" t="s">
        <v>64</v>
      </c>
      <c r="G3" s="68" t="s">
        <v>65</v>
      </c>
      <c r="J3" s="1" t="s">
        <v>1</v>
      </c>
      <c r="K3" s="2" t="s">
        <v>2</v>
      </c>
      <c r="M3" s="3"/>
      <c r="N3" s="4" t="s">
        <v>3</v>
      </c>
    </row>
    <row r="4" spans="1:14" ht="18" customHeight="1" thickTop="1" thickBot="1" x14ac:dyDescent="0.25">
      <c r="B4" s="67" t="s">
        <v>72</v>
      </c>
      <c r="C4" s="68" t="s">
        <v>73</v>
      </c>
      <c r="D4" s="59"/>
      <c r="F4" s="39" t="s">
        <v>66</v>
      </c>
      <c r="G4" s="40" t="s">
        <v>67</v>
      </c>
      <c r="H4" s="58" t="s">
        <v>108</v>
      </c>
      <c r="J4" s="5" t="s">
        <v>4</v>
      </c>
      <c r="K4" s="6" t="s">
        <v>5</v>
      </c>
      <c r="M4" s="7" t="s">
        <v>6</v>
      </c>
      <c r="N4" s="8" t="s">
        <v>7</v>
      </c>
    </row>
    <row r="5" spans="1:14" ht="18" customHeight="1" thickTop="1" x14ac:dyDescent="0.2">
      <c r="B5" s="42" t="s">
        <v>74</v>
      </c>
      <c r="C5" s="43" t="s">
        <v>75</v>
      </c>
      <c r="F5" s="41" t="s">
        <v>68</v>
      </c>
      <c r="G5" s="6" t="s">
        <v>69</v>
      </c>
      <c r="H5" s="58" t="s">
        <v>109</v>
      </c>
      <c r="J5" s="5" t="s">
        <v>8</v>
      </c>
      <c r="K5" s="6" t="s">
        <v>9</v>
      </c>
      <c r="M5" s="10" t="s">
        <v>10</v>
      </c>
      <c r="N5" s="8" t="s">
        <v>11</v>
      </c>
    </row>
    <row r="6" spans="1:14" ht="18" customHeight="1" x14ac:dyDescent="0.2">
      <c r="B6" s="44" t="s">
        <v>78</v>
      </c>
      <c r="C6" s="45" t="s">
        <v>79</v>
      </c>
      <c r="F6" s="41" t="s">
        <v>70</v>
      </c>
      <c r="G6" s="6" t="s">
        <v>71</v>
      </c>
      <c r="H6" s="58" t="s">
        <v>110</v>
      </c>
      <c r="J6" s="11" t="s">
        <v>12</v>
      </c>
      <c r="K6" s="1099" t="s">
        <v>13</v>
      </c>
      <c r="M6" s="12" t="s">
        <v>14</v>
      </c>
      <c r="N6" s="10" t="s">
        <v>15</v>
      </c>
    </row>
    <row r="7" spans="1:14" ht="18" customHeight="1" thickBot="1" x14ac:dyDescent="0.25">
      <c r="B7" s="1310" t="s">
        <v>82</v>
      </c>
      <c r="C7" s="46" t="s">
        <v>83</v>
      </c>
      <c r="D7" s="59"/>
      <c r="F7" s="41" t="s">
        <v>76</v>
      </c>
      <c r="G7" s="6" t="s">
        <v>77</v>
      </c>
      <c r="J7" s="13" t="s">
        <v>16</v>
      </c>
      <c r="K7" s="14" t="s">
        <v>17</v>
      </c>
      <c r="M7" s="782" t="s">
        <v>18</v>
      </c>
      <c r="N7" s="15" t="s">
        <v>19</v>
      </c>
    </row>
    <row r="8" spans="1:14" ht="18" customHeight="1" thickTop="1" thickBot="1" x14ac:dyDescent="0.25">
      <c r="B8" s="1310"/>
      <c r="C8" s="6" t="s">
        <v>102</v>
      </c>
      <c r="D8" s="60"/>
      <c r="F8" s="41" t="s">
        <v>80</v>
      </c>
      <c r="G8" s="6" t="s">
        <v>81</v>
      </c>
      <c r="J8" s="13" t="s">
        <v>20</v>
      </c>
      <c r="K8" s="1100" t="s">
        <v>21</v>
      </c>
      <c r="M8" s="16" t="s">
        <v>22</v>
      </c>
      <c r="N8" s="17"/>
    </row>
    <row r="9" spans="1:14" ht="18" customHeight="1" thickTop="1" thickBot="1" x14ac:dyDescent="0.25">
      <c r="B9" s="1310"/>
      <c r="C9" s="1199" t="s">
        <v>102</v>
      </c>
      <c r="D9" s="61"/>
      <c r="F9" s="1312" t="s">
        <v>84</v>
      </c>
      <c r="G9" s="47" t="s">
        <v>85</v>
      </c>
      <c r="J9" s="18" t="s">
        <v>20</v>
      </c>
      <c r="K9" s="19" t="s">
        <v>23</v>
      </c>
      <c r="M9" s="62"/>
      <c r="N9" s="21"/>
    </row>
    <row r="10" spans="1:14" ht="18" customHeight="1" thickTop="1" x14ac:dyDescent="0.2">
      <c r="B10" s="1310"/>
      <c r="C10" s="1100" t="s">
        <v>104</v>
      </c>
      <c r="F10" s="1312"/>
      <c r="G10" s="6" t="s">
        <v>103</v>
      </c>
      <c r="J10" s="11" t="s">
        <v>24</v>
      </c>
      <c r="K10" s="6" t="s">
        <v>25</v>
      </c>
      <c r="M10" s="20" t="s">
        <v>35</v>
      </c>
      <c r="N10" s="24" t="s">
        <v>36</v>
      </c>
    </row>
    <row r="11" spans="1:14" ht="18" customHeight="1" thickBot="1" x14ac:dyDescent="0.25">
      <c r="B11" s="1310"/>
      <c r="C11" s="1199" t="s">
        <v>104</v>
      </c>
      <c r="F11" s="1312"/>
      <c r="G11" s="1099" t="s">
        <v>103</v>
      </c>
      <c r="J11" s="22" t="s">
        <v>24</v>
      </c>
      <c r="K11" s="23" t="s">
        <v>26</v>
      </c>
      <c r="M11" s="26" t="s">
        <v>37</v>
      </c>
      <c r="N11" s="26" t="s">
        <v>38</v>
      </c>
    </row>
    <row r="12" spans="1:14" ht="18" customHeight="1" thickTop="1" x14ac:dyDescent="0.2">
      <c r="B12" s="1310"/>
      <c r="C12" s="1199" t="s">
        <v>104</v>
      </c>
      <c r="F12" s="1312"/>
      <c r="G12" s="1278" t="s">
        <v>105</v>
      </c>
      <c r="J12" s="25" t="s">
        <v>27</v>
      </c>
      <c r="K12" s="6" t="s">
        <v>28</v>
      </c>
      <c r="M12" s="7" t="s">
        <v>39</v>
      </c>
      <c r="N12" s="7" t="s">
        <v>40</v>
      </c>
    </row>
    <row r="13" spans="1:14" ht="18" customHeight="1" thickBot="1" x14ac:dyDescent="0.25">
      <c r="B13" s="1310"/>
      <c r="C13" s="1100" t="s">
        <v>104</v>
      </c>
      <c r="F13" s="1312"/>
      <c r="G13" s="1278" t="s">
        <v>105</v>
      </c>
      <c r="J13" s="27" t="s">
        <v>27</v>
      </c>
      <c r="K13" s="28" t="s">
        <v>29</v>
      </c>
      <c r="M13" s="1135" t="s">
        <v>41</v>
      </c>
      <c r="N13" s="29"/>
    </row>
    <row r="14" spans="1:14" ht="18" customHeight="1" thickTop="1" thickBot="1" x14ac:dyDescent="0.25">
      <c r="B14" s="1310"/>
      <c r="C14" s="1199" t="s">
        <v>104</v>
      </c>
      <c r="F14" s="1312"/>
      <c r="G14" s="1278" t="s">
        <v>105</v>
      </c>
      <c r="M14" s="1135" t="s">
        <v>42</v>
      </c>
      <c r="N14" s="31" t="s">
        <v>43</v>
      </c>
    </row>
    <row r="15" spans="1:14" ht="18" customHeight="1" thickTop="1" x14ac:dyDescent="0.2">
      <c r="B15" s="1310"/>
      <c r="C15" s="1199" t="s">
        <v>104</v>
      </c>
      <c r="F15" s="1312"/>
      <c r="G15" s="1278" t="s">
        <v>105</v>
      </c>
      <c r="J15" s="1" t="s">
        <v>30</v>
      </c>
      <c r="K15" s="30" t="s">
        <v>31</v>
      </c>
      <c r="M15" s="7" t="s">
        <v>44</v>
      </c>
      <c r="N15" s="31" t="s">
        <v>45</v>
      </c>
    </row>
    <row r="16" spans="1:14" ht="18" customHeight="1" thickBot="1" x14ac:dyDescent="0.25">
      <c r="B16" s="1311"/>
      <c r="C16" s="1200" t="s">
        <v>104</v>
      </c>
      <c r="F16" s="1312"/>
      <c r="G16" s="1099" t="s">
        <v>105</v>
      </c>
      <c r="J16" s="32" t="s">
        <v>32</v>
      </c>
      <c r="K16" s="33" t="s">
        <v>33</v>
      </c>
      <c r="M16" s="10" t="s">
        <v>46</v>
      </c>
      <c r="N16" s="34" t="s">
        <v>47</v>
      </c>
    </row>
    <row r="17" spans="2:14" ht="18" customHeight="1" thickTop="1" thickBot="1" x14ac:dyDescent="0.25">
      <c r="D17" s="63"/>
      <c r="F17" s="1313"/>
      <c r="G17" s="1278" t="s">
        <v>105</v>
      </c>
      <c r="M17" s="26" t="s">
        <v>48</v>
      </c>
      <c r="N17" s="10" t="s">
        <v>49</v>
      </c>
    </row>
    <row r="18" spans="2:14" ht="18" customHeight="1" thickTop="1" thickBot="1" x14ac:dyDescent="0.25">
      <c r="B18" s="1314" t="s">
        <v>88</v>
      </c>
      <c r="C18" s="1315"/>
      <c r="F18" s="48"/>
      <c r="G18" s="1279" t="s">
        <v>105</v>
      </c>
      <c r="M18" s="35" t="s">
        <v>50</v>
      </c>
      <c r="N18" s="35" t="s">
        <v>51</v>
      </c>
    </row>
    <row r="19" spans="2:14" ht="18" customHeight="1" thickTop="1" thickBot="1" x14ac:dyDescent="0.25">
      <c r="B19" s="39" t="s">
        <v>74</v>
      </c>
      <c r="C19" s="1281" t="s">
        <v>91</v>
      </c>
      <c r="F19" s="67" t="s">
        <v>86</v>
      </c>
      <c r="G19" s="68" t="s">
        <v>87</v>
      </c>
      <c r="M19" s="1149" t="s">
        <v>52</v>
      </c>
      <c r="N19" s="29"/>
    </row>
    <row r="20" spans="2:14" ht="18" customHeight="1" thickTop="1" x14ac:dyDescent="0.2">
      <c r="B20" s="1313" t="s">
        <v>82</v>
      </c>
      <c r="C20" s="49" t="s">
        <v>94</v>
      </c>
      <c r="D20" s="59"/>
      <c r="F20" s="42" t="s">
        <v>89</v>
      </c>
      <c r="G20" s="1280" t="s">
        <v>90</v>
      </c>
      <c r="M20" s="1149" t="s">
        <v>53</v>
      </c>
      <c r="N20" s="31" t="s">
        <v>54</v>
      </c>
    </row>
    <row r="21" spans="2:14" ht="18" customHeight="1" x14ac:dyDescent="0.2">
      <c r="B21" s="1316"/>
      <c r="C21" s="1282" t="s">
        <v>102</v>
      </c>
      <c r="F21" s="44" t="s">
        <v>92</v>
      </c>
      <c r="G21" s="1100" t="s">
        <v>93</v>
      </c>
      <c r="M21" s="7" t="s">
        <v>55</v>
      </c>
      <c r="N21" s="31" t="s">
        <v>56</v>
      </c>
    </row>
    <row r="22" spans="2:14" ht="18" customHeight="1" x14ac:dyDescent="0.2">
      <c r="B22" s="1316"/>
      <c r="C22" s="1282" t="s">
        <v>102</v>
      </c>
      <c r="F22" s="44" t="s">
        <v>95</v>
      </c>
      <c r="G22" s="1100" t="s">
        <v>96</v>
      </c>
      <c r="M22" s="36" t="s">
        <v>57</v>
      </c>
      <c r="N22" s="37" t="s">
        <v>58</v>
      </c>
    </row>
    <row r="23" spans="2:14" ht="18" customHeight="1" thickBot="1" x14ac:dyDescent="0.25">
      <c r="B23" s="1316"/>
      <c r="C23" s="1282" t="s">
        <v>104</v>
      </c>
      <c r="F23" s="44" t="s">
        <v>97</v>
      </c>
      <c r="G23" s="1100" t="s">
        <v>98</v>
      </c>
      <c r="M23" s="26" t="s">
        <v>59</v>
      </c>
      <c r="N23" s="26" t="s">
        <v>60</v>
      </c>
    </row>
    <row r="24" spans="2:14" ht="18" customHeight="1" thickTop="1" thickBot="1" x14ac:dyDescent="0.25">
      <c r="B24" s="1316"/>
      <c r="C24" s="1282" t="s">
        <v>104</v>
      </c>
      <c r="D24" s="64"/>
      <c r="F24" s="50" t="s">
        <v>99</v>
      </c>
      <c r="G24" s="1200" t="s">
        <v>100</v>
      </c>
      <c r="M24" s="65" t="s">
        <v>61</v>
      </c>
      <c r="N24" s="65" t="s">
        <v>62</v>
      </c>
    </row>
    <row r="25" spans="2:14" ht="18" customHeight="1" thickTop="1" x14ac:dyDescent="0.2">
      <c r="B25" s="1316"/>
      <c r="C25" s="1282" t="s">
        <v>104</v>
      </c>
      <c r="D25" s="64"/>
      <c r="F25" s="66"/>
      <c r="G25" s="63"/>
    </row>
    <row r="26" spans="2:14" ht="18" customHeight="1" x14ac:dyDescent="0.2">
      <c r="B26" s="1316"/>
      <c r="C26" s="1283" t="s">
        <v>104</v>
      </c>
      <c r="D26" s="64"/>
    </row>
    <row r="27" spans="2:14" ht="18" customHeight="1" x14ac:dyDescent="0.2">
      <c r="B27" s="1316"/>
      <c r="C27" s="1282" t="s">
        <v>104</v>
      </c>
    </row>
    <row r="28" spans="2:14" ht="18" customHeight="1" x14ac:dyDescent="0.2">
      <c r="B28" s="1316"/>
      <c r="C28" s="1282" t="s">
        <v>104</v>
      </c>
    </row>
    <row r="29" spans="2:14" ht="18" customHeight="1" thickBot="1" x14ac:dyDescent="0.25">
      <c r="B29" s="1317"/>
      <c r="C29" s="1284" t="s">
        <v>104</v>
      </c>
    </row>
    <row r="30" spans="2:14" ht="18" customHeight="1" thickTop="1" thickBot="1" x14ac:dyDescent="0.25"/>
    <row r="31" spans="2:14" ht="18" customHeight="1" thickTop="1" thickBot="1" x14ac:dyDescent="0.25">
      <c r="B31" s="1306" t="s">
        <v>34</v>
      </c>
      <c r="C31" s="1307"/>
    </row>
    <row r="32" spans="2:14" ht="18" customHeight="1" thickTop="1" thickBot="1" x14ac:dyDescent="0.25">
      <c r="B32" s="51"/>
      <c r="C32" s="70" t="s">
        <v>34</v>
      </c>
    </row>
    <row r="33" ht="18" customHeight="1" thickTop="1" x14ac:dyDescent="0.2"/>
    <row r="34" ht="18" customHeight="1" x14ac:dyDescent="0.2"/>
    <row r="35" ht="18" customHeight="1" x14ac:dyDescent="0.2"/>
  </sheetData>
  <mergeCells count="6">
    <mergeCell ref="B31:C31"/>
    <mergeCell ref="B3:C3"/>
    <mergeCell ref="B7:B16"/>
    <mergeCell ref="F9:F17"/>
    <mergeCell ref="B18:C18"/>
    <mergeCell ref="B20:B29"/>
  </mergeCells>
  <phoneticPr fontId="0" type="noConversion"/>
  <hyperlinks>
    <hyperlink ref="K4" location="E1_1HA!A1" display="E1_1HA!A1"/>
    <hyperlink ref="K12" location="E33_1HA!A1" display="E33_1HA!A1"/>
    <hyperlink ref="K16" location="B1!A1" display="B1!A1"/>
    <hyperlink ref="M4" location="PEPP2!A1" display="PEPP2!A1"/>
    <hyperlink ref="M5" location="PEPP4!A1" display="PEPP4!A1"/>
    <hyperlink ref="M6" location="PEPP6!A1" display="PEPP6!A1"/>
    <hyperlink ref="K10" location="E32_1HA!A1" display="E32_1HA!A1"/>
    <hyperlink ref="M8" location="PEPP1!A1" display="PEPP1!A1"/>
    <hyperlink ref="M18" location="E1_1HA_1717!A1" display="E1_1HA_1717!A1"/>
    <hyperlink ref="M21" location="E32_1HA_1717!A1" display="E32_1HA_1717!A1"/>
    <hyperlink ref="M22" location="E33_1HA_1717!A1" display="E33_1HA_1717!A1"/>
    <hyperlink ref="K5" location="E1_2HA!A1" display="E1_2HA!A1"/>
    <hyperlink ref="M24" location="E1_1HA_1718!A1" display="E1_1HA_1718!A1"/>
    <hyperlink ref="N24" location="E1_2HA_1718!A1" display="E1_2HA_1718!A1"/>
    <hyperlink ref="N18" location="E1_2HA_1717!A1" display="E1_2HA_1717!A1"/>
    <hyperlink ref="N7" location="PEPP_Leistungsueberleitung!A1" display="PEPP_Leistungsueberleitung!A1"/>
    <hyperlink ref="M10" location="E1_1HA_UEL_1515!A1" display="E1_1HA_UEL_1515!A1"/>
    <hyperlink ref="N10" location="E1_2HA_UEL_1515!A1" display="E1_2HA_UEL_1515!A1"/>
    <hyperlink ref="M11" location="E1_1HA_UEL_1516!A1" display="E1_1HA_UEL_1516!A1"/>
    <hyperlink ref="N11" location="E1_2HA_UEL_1516!A1" display="E1_2HA_UEL_1516!A1"/>
    <hyperlink ref="N6" location="PEPP5_2!A1" display="PEPP5_2!A1"/>
    <hyperlink ref="M12" location="E1_1HA_1616!A1" display="E1_1HA_1616!A1"/>
    <hyperlink ref="N12" location="E1_2HA_1616!A1" display="E1_2HA_1616!A1"/>
    <hyperlink ref="M15" location="E32_1HA_1616!A1" display="E32_1HA_1616!A1"/>
    <hyperlink ref="M16" location="E33_1HA_1616!A1" display="E33_1HA_1616!A1"/>
    <hyperlink ref="M17" location="E1_1HA_UEL_1616!A1" display="E1_1HA_UEL_1616!A1"/>
    <hyperlink ref="N17" location="E1_2HA_UEL_1616!A1" display="E1_2HA_UEL_1616!A1"/>
    <hyperlink ref="M23" location="E1_1HA_UEL_1617!A1" display="E1_1HA_UEL_1617!A1"/>
    <hyperlink ref="N23" location="E1_2HA_UEL_1617!A1" display="E1_2HA_UEL_1617!A1"/>
    <hyperlink ref="C8" location="L3_1!A1" display="L3_1!A1"/>
    <hyperlink ref="G10" location="K7_1!A1" display="K7_1!A1"/>
    <hyperlink ref="C5" location="L1!A1" display="L1!A1"/>
    <hyperlink ref="C6" location="L2!A1" display="L2!A1"/>
    <hyperlink ref="G4" location="K1!A1" display="K1!A1"/>
    <hyperlink ref="G5" location="K2!A1" display="K2!A1"/>
    <hyperlink ref="G6" location="K3!A1" display="K3!A1"/>
    <hyperlink ref="G7" location="K5!A1" display="K5!A1"/>
    <hyperlink ref="G8" location="K6!A1" display="K6!A1"/>
    <hyperlink ref="K1" location="Inhalt!N1" display="Verhandlungsunterlagen"/>
    <hyperlink ref="N1" location="Inhalt!A1" display="zurück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45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1">
    <pageSetUpPr fitToPage="1"/>
  </sheetPr>
  <dimension ref="A1:E59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3" width="15.5703125" style="9" customWidth="1"/>
    <col min="4" max="4" width="24.85546875" style="9" customWidth="1"/>
    <col min="5" max="5" width="33" style="9" customWidth="1"/>
    <col min="6" max="16384" width="11.42578125" style="9"/>
  </cols>
  <sheetData>
    <row r="1" spans="1:5" ht="45" customHeight="1" x14ac:dyDescent="0.2">
      <c r="A1" s="163" t="s">
        <v>157</v>
      </c>
    </row>
    <row r="2" spans="1:5" ht="12.75" customHeight="1" x14ac:dyDescent="0.2">
      <c r="A2" s="1062" t="s">
        <v>760</v>
      </c>
      <c r="B2" s="1063" t="s">
        <v>112</v>
      </c>
      <c r="C2" s="1065"/>
      <c r="E2" s="1067" t="s">
        <v>761</v>
      </c>
    </row>
    <row r="3" spans="1:5" ht="12.75" customHeight="1" x14ac:dyDescent="0.2">
      <c r="A3" s="1068" t="s">
        <v>762</v>
      </c>
      <c r="B3" s="1069" t="s">
        <v>154</v>
      </c>
      <c r="C3" s="1071"/>
      <c r="E3" s="1072"/>
    </row>
    <row r="4" spans="1:5" ht="12.75" customHeight="1" x14ac:dyDescent="0.2">
      <c r="B4" s="1069" t="s">
        <v>155</v>
      </c>
      <c r="C4" s="1071"/>
      <c r="E4" s="1067" t="s">
        <v>763</v>
      </c>
    </row>
    <row r="5" spans="1:5" ht="12.75" customHeight="1" x14ac:dyDescent="0.2">
      <c r="B5" s="1073" t="s">
        <v>156</v>
      </c>
      <c r="C5" s="1075"/>
      <c r="E5" s="1076">
        <v>43304</v>
      </c>
    </row>
    <row r="6" spans="1:5" ht="12.75" customHeight="1" x14ac:dyDescent="0.2">
      <c r="B6" s="1077"/>
      <c r="C6" s="1077"/>
      <c r="D6" s="1077"/>
      <c r="E6" s="1077"/>
    </row>
    <row r="7" spans="1:5" ht="12.75" customHeight="1" x14ac:dyDescent="0.2"/>
    <row r="8" spans="1:5" ht="14.25" customHeight="1" x14ac:dyDescent="0.2">
      <c r="B8" s="1078" t="s">
        <v>764</v>
      </c>
      <c r="C8" s="1066"/>
      <c r="D8" s="1066"/>
      <c r="E8" s="1066"/>
    </row>
    <row r="9" spans="1:5" ht="12.75" customHeight="1" x14ac:dyDescent="0.2">
      <c r="B9" s="1078"/>
      <c r="C9" s="1066"/>
      <c r="D9" s="1066"/>
      <c r="E9" s="1066"/>
    </row>
    <row r="10" spans="1:5" ht="12.75" customHeight="1" x14ac:dyDescent="0.2">
      <c r="B10" s="1078" t="s">
        <v>832</v>
      </c>
      <c r="C10" s="1066"/>
      <c r="D10" s="1066"/>
      <c r="E10" s="1066"/>
    </row>
    <row r="11" spans="1:5" ht="12.75" customHeight="1" x14ac:dyDescent="0.2"/>
    <row r="12" spans="1:5" ht="38.25" customHeight="1" x14ac:dyDescent="0.2">
      <c r="B12" s="1400" t="s">
        <v>833</v>
      </c>
      <c r="C12" s="1398" t="s">
        <v>834</v>
      </c>
      <c r="D12" s="1398" t="s">
        <v>835</v>
      </c>
      <c r="E12" s="1398" t="s">
        <v>836</v>
      </c>
    </row>
    <row r="13" spans="1:5" ht="58.5" customHeight="1" x14ac:dyDescent="0.2">
      <c r="B13" s="1401"/>
      <c r="C13" s="1403"/>
      <c r="D13" s="1403"/>
      <c r="E13" s="1399"/>
    </row>
    <row r="14" spans="1:5" ht="12.75" customHeight="1" x14ac:dyDescent="0.2">
      <c r="B14" s="1080">
        <v>1</v>
      </c>
      <c r="C14" s="1080">
        <v>2</v>
      </c>
      <c r="D14" s="1080">
        <v>3</v>
      </c>
      <c r="E14" s="1080">
        <v>4</v>
      </c>
    </row>
    <row r="15" spans="1:5" ht="12.75" customHeight="1" x14ac:dyDescent="0.2">
      <c r="B15" s="1098" t="s">
        <v>837</v>
      </c>
      <c r="C15" s="1081">
        <v>2</v>
      </c>
      <c r="D15" s="1083">
        <v>1.2833000000000001</v>
      </c>
      <c r="E15" s="1083">
        <v>2.5666000000000002</v>
      </c>
    </row>
    <row r="16" spans="1:5" ht="12.75" customHeight="1" x14ac:dyDescent="0.2">
      <c r="B16" s="1098" t="s">
        <v>838</v>
      </c>
      <c r="C16" s="1081">
        <v>2</v>
      </c>
      <c r="D16" s="1083">
        <v>3.1236999999999999</v>
      </c>
      <c r="E16" s="1083">
        <v>6.2473999999999998</v>
      </c>
    </row>
    <row r="17" spans="1:5" ht="12.75" customHeight="1" x14ac:dyDescent="0.2">
      <c r="B17" s="1098" t="s">
        <v>839</v>
      </c>
      <c r="C17" s="1081">
        <v>8630</v>
      </c>
      <c r="D17" s="1083">
        <v>0.16669999999999999</v>
      </c>
      <c r="E17" s="1083">
        <v>1438.6210000000001</v>
      </c>
    </row>
    <row r="18" spans="1:5" ht="12.75" customHeight="1" x14ac:dyDescent="0.2">
      <c r="B18" s="1098" t="s">
        <v>840</v>
      </c>
      <c r="C18" s="1081">
        <v>1736</v>
      </c>
      <c r="D18" s="1083">
        <v>0.20649999999999999</v>
      </c>
      <c r="E18" s="1083">
        <v>358.48399999999998</v>
      </c>
    </row>
    <row r="19" spans="1:5" ht="12.75" customHeight="1" x14ac:dyDescent="0.2">
      <c r="B19" s="1098" t="s">
        <v>841</v>
      </c>
      <c r="C19" s="1081">
        <v>198</v>
      </c>
      <c r="D19" s="1083">
        <v>0.25169999999999998</v>
      </c>
      <c r="E19" s="1083">
        <v>49.836599999999997</v>
      </c>
    </row>
    <row r="20" spans="1:5" ht="12.75" customHeight="1" x14ac:dyDescent="0.2">
      <c r="B20" s="1098">
        <v>0</v>
      </c>
      <c r="C20" s="1081">
        <v>0</v>
      </c>
      <c r="D20" s="1083">
        <v>0</v>
      </c>
      <c r="E20" s="1083">
        <v>0</v>
      </c>
    </row>
    <row r="21" spans="1:5" ht="12.75" customHeight="1" x14ac:dyDescent="0.2">
      <c r="B21" s="1084" t="s">
        <v>774</v>
      </c>
      <c r="C21" s="1087">
        <v>10568</v>
      </c>
      <c r="D21" s="1088"/>
      <c r="E21" s="1089">
        <v>1855.7556</v>
      </c>
    </row>
    <row r="22" spans="1:5" ht="12.75" customHeight="1" x14ac:dyDescent="0.2">
      <c r="B22" s="1090"/>
      <c r="C22" s="1091"/>
      <c r="D22" s="1091"/>
      <c r="E22" s="1091"/>
    </row>
    <row r="23" spans="1:5" s="1094" customFormat="1" ht="12.75" customHeight="1" x14ac:dyDescent="0.2">
      <c r="A23" s="9"/>
      <c r="B23" s="9" t="s">
        <v>775</v>
      </c>
      <c r="C23" s="9"/>
      <c r="D23" s="9"/>
      <c r="E23" s="9"/>
    </row>
    <row r="24" spans="1:5" s="1094" customFormat="1" ht="12.75" customHeight="1" x14ac:dyDescent="0.2">
      <c r="A24" s="9"/>
      <c r="B24" s="1095" t="s">
        <v>776</v>
      </c>
      <c r="C24" s="1096"/>
      <c r="D24" s="1096"/>
      <c r="E24" s="1096"/>
    </row>
    <row r="25" spans="1:5" s="1094" customFormat="1" ht="12.75" customHeight="1" x14ac:dyDescent="0.2">
      <c r="A25" s="9"/>
      <c r="B25" s="1095" t="s">
        <v>777</v>
      </c>
      <c r="C25" s="1096"/>
      <c r="D25" s="1096"/>
      <c r="E25" s="1096"/>
    </row>
    <row r="26" spans="1:5" s="1094" customFormat="1" ht="12.75" customHeight="1" x14ac:dyDescent="0.2">
      <c r="A26" s="9"/>
      <c r="B26" s="1095" t="s">
        <v>778</v>
      </c>
      <c r="C26" s="1096"/>
      <c r="D26" s="1096"/>
      <c r="E26" s="1096"/>
    </row>
    <row r="27" spans="1:5" s="1094" customFormat="1" ht="12.75" customHeight="1" x14ac:dyDescent="0.2">
      <c r="A27" s="9"/>
      <c r="B27" s="1095" t="s">
        <v>779</v>
      </c>
      <c r="C27" s="1096"/>
      <c r="D27" s="1096"/>
      <c r="E27" s="1096"/>
    </row>
    <row r="28" spans="1:5" s="1094" customFormat="1" ht="12.75" customHeight="1" x14ac:dyDescent="0.2">
      <c r="A28" s="9"/>
      <c r="B28" s="1095" t="s">
        <v>780</v>
      </c>
      <c r="C28" s="1096"/>
      <c r="D28" s="1096"/>
      <c r="E28" s="1096"/>
    </row>
    <row r="29" spans="1:5" s="1094" customFormat="1" ht="12.75" customHeight="1" x14ac:dyDescent="0.2">
      <c r="A29" s="9"/>
      <c r="B29" s="1095" t="s">
        <v>781</v>
      </c>
      <c r="C29" s="1096"/>
      <c r="D29" s="1096"/>
      <c r="E29" s="1096"/>
    </row>
    <row r="30" spans="1:5" s="1094" customFormat="1" ht="12.75" customHeight="1" x14ac:dyDescent="0.2">
      <c r="A30" s="9"/>
      <c r="B30" s="1095" t="s">
        <v>782</v>
      </c>
      <c r="C30" s="1096"/>
      <c r="D30" s="1096"/>
      <c r="E30" s="1096"/>
    </row>
    <row r="31" spans="1:5" s="1094" customFormat="1" ht="12.75" customHeight="1" x14ac:dyDescent="0.2">
      <c r="A31" s="9"/>
      <c r="B31" s="1095" t="s">
        <v>778</v>
      </c>
      <c r="C31" s="1096"/>
      <c r="D31" s="1096"/>
      <c r="E31" s="1096"/>
    </row>
    <row r="32" spans="1:5" s="1094" customFormat="1" ht="12.75" customHeight="1" x14ac:dyDescent="0.2">
      <c r="A32" s="9"/>
      <c r="B32" s="1095" t="s">
        <v>783</v>
      </c>
      <c r="C32" s="1096"/>
      <c r="D32" s="1096"/>
      <c r="E32" s="1096"/>
    </row>
    <row r="33" spans="1:5" s="1094" customFormat="1" ht="12.75" customHeight="1" x14ac:dyDescent="0.2">
      <c r="A33" s="9"/>
      <c r="B33" s="1095" t="s">
        <v>784</v>
      </c>
      <c r="C33" s="1096"/>
      <c r="D33" s="1096"/>
      <c r="E33" s="1096"/>
    </row>
    <row r="34" spans="1:5" s="1094" customFormat="1" ht="12.75" customHeight="1" x14ac:dyDescent="0.2">
      <c r="A34" s="9"/>
      <c r="B34" s="1095" t="s">
        <v>785</v>
      </c>
      <c r="C34" s="1096"/>
      <c r="D34" s="1096"/>
      <c r="E34" s="1096"/>
    </row>
    <row r="35" spans="1:5" s="1094" customFormat="1" ht="12.75" customHeight="1" x14ac:dyDescent="0.2">
      <c r="A35" s="9"/>
      <c r="B35" s="1095" t="s">
        <v>786</v>
      </c>
      <c r="C35" s="1096"/>
      <c r="D35" s="1096"/>
      <c r="E35" s="1096"/>
    </row>
    <row r="36" spans="1:5" s="1094" customFormat="1" ht="12.75" customHeight="1" x14ac:dyDescent="0.2">
      <c r="A36" s="9"/>
      <c r="B36" s="1095" t="s">
        <v>787</v>
      </c>
      <c r="C36" s="1096"/>
      <c r="D36" s="1096"/>
      <c r="E36" s="1096"/>
    </row>
    <row r="37" spans="1:5" ht="14.25" customHeight="1" x14ac:dyDescent="0.2">
      <c r="B37" s="1097" t="s">
        <v>788</v>
      </c>
      <c r="C37" s="1096"/>
      <c r="D37" s="1096"/>
      <c r="E37" s="1096"/>
    </row>
    <row r="38" spans="1:5" ht="12.75" customHeight="1" x14ac:dyDescent="0.2">
      <c r="B38" s="9" t="s">
        <v>789</v>
      </c>
    </row>
    <row r="39" spans="1:5" ht="12.75" customHeight="1" x14ac:dyDescent="0.2">
      <c r="B39" s="9" t="s">
        <v>790</v>
      </c>
    </row>
    <row r="40" spans="1:5" ht="12.75" customHeight="1" x14ac:dyDescent="0.2">
      <c r="B40" s="9" t="s">
        <v>791</v>
      </c>
    </row>
    <row r="41" spans="1:5" ht="12.75" customHeight="1" x14ac:dyDescent="0.2">
      <c r="B41" s="9" t="s">
        <v>792</v>
      </c>
    </row>
    <row r="42" spans="1:5" ht="12.75" customHeight="1" x14ac:dyDescent="0.2">
      <c r="B42" s="9" t="s">
        <v>793</v>
      </c>
    </row>
    <row r="43" spans="1:5" ht="12.75" customHeight="1" x14ac:dyDescent="0.2">
      <c r="B43" s="9" t="s">
        <v>794</v>
      </c>
    </row>
    <row r="44" spans="1:5" ht="12.75" customHeight="1" x14ac:dyDescent="0.2">
      <c r="B44" s="9" t="s">
        <v>795</v>
      </c>
    </row>
    <row r="45" spans="1:5" ht="12.75" customHeight="1" x14ac:dyDescent="0.2">
      <c r="B45" s="9" t="s">
        <v>796</v>
      </c>
    </row>
    <row r="46" spans="1:5" ht="12.75" customHeight="1" x14ac:dyDescent="0.2">
      <c r="B46" s="9" t="s">
        <v>797</v>
      </c>
    </row>
    <row r="47" spans="1:5" ht="12.75" customHeight="1" x14ac:dyDescent="0.2">
      <c r="B47" s="9" t="s">
        <v>798</v>
      </c>
    </row>
    <row r="48" spans="1:5" ht="12.75" customHeight="1" x14ac:dyDescent="0.2">
      <c r="B48" s="9" t="s">
        <v>799</v>
      </c>
    </row>
    <row r="49" spans="2:2" ht="12.75" customHeight="1" x14ac:dyDescent="0.2">
      <c r="B49" s="9" t="s">
        <v>800</v>
      </c>
    </row>
    <row r="50" spans="2:2" ht="12.75" customHeight="1" x14ac:dyDescent="0.2">
      <c r="B50" s="9" t="s">
        <v>801</v>
      </c>
    </row>
    <row r="51" spans="2:2" ht="12.75" customHeight="1" x14ac:dyDescent="0.2">
      <c r="B51" s="9" t="s">
        <v>802</v>
      </c>
    </row>
    <row r="52" spans="2:2" ht="12.75" customHeight="1" x14ac:dyDescent="0.2">
      <c r="B52" s="9" t="s">
        <v>803</v>
      </c>
    </row>
    <row r="53" spans="2:2" ht="12.75" customHeight="1" x14ac:dyDescent="0.2">
      <c r="B53" s="9" t="s">
        <v>804</v>
      </c>
    </row>
    <row r="54" spans="2:2" ht="12.75" customHeight="1" x14ac:dyDescent="0.2">
      <c r="B54" s="9" t="s">
        <v>805</v>
      </c>
    </row>
    <row r="55" spans="2:2" ht="12.75" customHeight="1" x14ac:dyDescent="0.2">
      <c r="B55" s="9" t="s">
        <v>806</v>
      </c>
    </row>
    <row r="56" spans="2:2" ht="12.75" customHeight="1" x14ac:dyDescent="0.2">
      <c r="B56" s="9" t="s">
        <v>807</v>
      </c>
    </row>
    <row r="57" spans="2:2" ht="12.75" customHeight="1" x14ac:dyDescent="0.2">
      <c r="B57" s="9" t="s">
        <v>808</v>
      </c>
    </row>
    <row r="58" spans="2:2" ht="12.75" customHeight="1" x14ac:dyDescent="0.2"/>
    <row r="59" spans="2:2" ht="12.75" customHeight="1" x14ac:dyDescent="0.2"/>
  </sheetData>
  <mergeCells count="4">
    <mergeCell ref="B12:B13"/>
    <mergeCell ref="C12:C13"/>
    <mergeCell ref="D12:D13"/>
    <mergeCell ref="E12:E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 alignWithMargins="0">
    <oddFooter>&amp;L&amp;8Datei:&amp;F&amp;C&amp;8E1.2 Hauptabteilung&amp;R&amp;7Seite:&amp;P von 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3">
    <pageSetUpPr fitToPage="1"/>
  </sheetPr>
  <dimension ref="A1:G40"/>
  <sheetViews>
    <sheetView zoomScale="75" zoomScaleNormal="75" workbookViewId="0">
      <selection activeCell="B14" sqref="B14"/>
    </sheetView>
  </sheetViews>
  <sheetFormatPr baseColWidth="10" defaultRowHeight="12.75" x14ac:dyDescent="0.2"/>
  <cols>
    <col min="1" max="1" width="19" style="9" customWidth="1"/>
    <col min="2" max="2" width="116.140625" style="9" bestFit="1" customWidth="1"/>
    <col min="3" max="3" width="16.140625" style="9" bestFit="1" customWidth="1"/>
    <col min="4" max="4" width="15" style="9" customWidth="1"/>
    <col min="5" max="6" width="14.42578125" style="9" customWidth="1"/>
    <col min="7" max="7" width="16.140625" style="9" customWidth="1"/>
    <col min="8" max="16384" width="11.42578125" style="9"/>
  </cols>
  <sheetData>
    <row r="1" spans="1:7" ht="45" customHeight="1" x14ac:dyDescent="0.2">
      <c r="A1" s="163" t="s">
        <v>157</v>
      </c>
    </row>
    <row r="2" spans="1:7" ht="12.75" customHeight="1" x14ac:dyDescent="0.2">
      <c r="A2" s="1068" t="s">
        <v>760</v>
      </c>
      <c r="B2" s="1101" t="s">
        <v>112</v>
      </c>
      <c r="C2" s="1102"/>
      <c r="D2" s="1103"/>
      <c r="E2" s="1104"/>
      <c r="G2" s="1067" t="s">
        <v>761</v>
      </c>
    </row>
    <row r="3" spans="1:7" ht="12.75" customHeight="1" x14ac:dyDescent="0.2">
      <c r="A3" s="1068" t="s">
        <v>842</v>
      </c>
      <c r="B3" s="1105" t="s">
        <v>154</v>
      </c>
      <c r="C3" s="1106"/>
      <c r="D3" s="1107"/>
      <c r="E3" s="1108"/>
      <c r="G3" s="1072"/>
    </row>
    <row r="4" spans="1:7" ht="12.75" customHeight="1" x14ac:dyDescent="0.2">
      <c r="A4" s="1068" t="s">
        <v>843</v>
      </c>
      <c r="B4" s="1105" t="s">
        <v>155</v>
      </c>
      <c r="C4" s="1106"/>
      <c r="D4" s="1107"/>
      <c r="E4" s="1108"/>
      <c r="G4" s="1067" t="s">
        <v>763</v>
      </c>
    </row>
    <row r="5" spans="1:7" ht="12.75" customHeight="1" x14ac:dyDescent="0.2">
      <c r="A5" s="1068" t="s">
        <v>844</v>
      </c>
      <c r="B5" s="1109" t="s">
        <v>156</v>
      </c>
      <c r="C5" s="1110"/>
      <c r="D5" s="1110"/>
      <c r="E5" s="1111"/>
      <c r="G5" s="1076">
        <v>43304</v>
      </c>
    </row>
    <row r="6" spans="1:7" ht="12.75" customHeight="1" x14ac:dyDescent="0.2"/>
    <row r="7" spans="1:7" ht="12.75" customHeight="1" x14ac:dyDescent="0.2"/>
    <row r="8" spans="1:7" ht="16.5" customHeight="1" x14ac:dyDescent="0.25">
      <c r="B8" s="1079" t="s">
        <v>845</v>
      </c>
      <c r="C8" s="1112"/>
    </row>
    <row r="9" spans="1:7" ht="12.75" customHeight="1" x14ac:dyDescent="0.2"/>
    <row r="10" spans="1:7" ht="16.5" customHeight="1" x14ac:dyDescent="0.25">
      <c r="B10" s="1079" t="s">
        <v>846</v>
      </c>
      <c r="C10" s="1112"/>
    </row>
    <row r="11" spans="1:7" ht="12.75" customHeight="1" x14ac:dyDescent="0.2"/>
    <row r="12" spans="1:7" ht="42" customHeight="1" x14ac:dyDescent="0.2">
      <c r="B12" s="1113" t="s">
        <v>847</v>
      </c>
      <c r="C12" s="1113" t="s">
        <v>848</v>
      </c>
      <c r="D12" s="1113" t="s">
        <v>849</v>
      </c>
      <c r="E12" s="1113" t="s">
        <v>850</v>
      </c>
      <c r="F12" s="1113" t="s">
        <v>851</v>
      </c>
      <c r="G12" s="1113" t="s">
        <v>852</v>
      </c>
    </row>
    <row r="13" spans="1:7" ht="12.75" customHeight="1" x14ac:dyDescent="0.2">
      <c r="B13" s="1114">
        <v>1</v>
      </c>
      <c r="C13" s="1113">
        <v>2</v>
      </c>
      <c r="D13" s="1115">
        <v>3</v>
      </c>
      <c r="E13" s="1115">
        <v>4</v>
      </c>
      <c r="F13" s="1115">
        <v>5</v>
      </c>
      <c r="G13" s="1115">
        <v>6</v>
      </c>
    </row>
    <row r="14" spans="1:7" ht="12.75" customHeight="1" x14ac:dyDescent="0.2">
      <c r="B14" s="1116" t="s">
        <v>1242</v>
      </c>
      <c r="C14" s="1117" t="s">
        <v>313</v>
      </c>
      <c r="D14" s="1117" t="s">
        <v>875</v>
      </c>
      <c r="E14" s="1118">
        <v>41</v>
      </c>
      <c r="F14" s="1119">
        <v>295</v>
      </c>
      <c r="G14" s="1119">
        <v>12095</v>
      </c>
    </row>
    <row r="15" spans="1:7" ht="12.75" customHeight="1" x14ac:dyDescent="0.2">
      <c r="B15" s="1116" t="s">
        <v>316</v>
      </c>
      <c r="C15" s="1117" t="s">
        <v>315</v>
      </c>
      <c r="D15" s="1117" t="s">
        <v>876</v>
      </c>
      <c r="E15" s="1118">
        <v>469</v>
      </c>
      <c r="F15" s="1119">
        <v>200</v>
      </c>
      <c r="G15" s="1119">
        <v>93800</v>
      </c>
    </row>
    <row r="16" spans="1:7" ht="12.75" customHeight="1" x14ac:dyDescent="0.2">
      <c r="B16" s="1116" t="s">
        <v>318</v>
      </c>
      <c r="C16" s="1117" t="s">
        <v>317</v>
      </c>
      <c r="D16" s="1117" t="s">
        <v>877</v>
      </c>
      <c r="E16" s="1118">
        <v>25880</v>
      </c>
      <c r="F16" s="1119">
        <v>3.62</v>
      </c>
      <c r="G16" s="1119">
        <v>93685.6</v>
      </c>
    </row>
    <row r="17" spans="1:7" ht="12.75" customHeight="1" x14ac:dyDescent="0.2">
      <c r="B17" s="1116" t="s">
        <v>101</v>
      </c>
      <c r="C17" s="1117">
        <v>0</v>
      </c>
      <c r="D17" s="1117" t="s">
        <v>101</v>
      </c>
      <c r="E17" s="1118">
        <v>0</v>
      </c>
      <c r="F17" s="1119">
        <v>0</v>
      </c>
      <c r="G17" s="1119">
        <v>0</v>
      </c>
    </row>
    <row r="18" spans="1:7" ht="12.75" customHeight="1" x14ac:dyDescent="0.2">
      <c r="B18" s="1120" t="s">
        <v>853</v>
      </c>
      <c r="C18" s="1121"/>
      <c r="D18" s="1121"/>
      <c r="E18" s="1122">
        <v>26390</v>
      </c>
      <c r="F18" s="1121"/>
      <c r="G18" s="1122">
        <v>199581</v>
      </c>
    </row>
    <row r="19" spans="1:7" s="1097" customFormat="1" ht="12.75" customHeight="1" x14ac:dyDescent="0.25">
      <c r="A19" s="9"/>
      <c r="B19" s="1123"/>
      <c r="C19" s="1123"/>
    </row>
    <row r="20" spans="1:7" s="1097" customFormat="1" ht="12.75" customHeight="1" x14ac:dyDescent="0.2">
      <c r="A20" s="9"/>
      <c r="B20" s="1124" t="s">
        <v>854</v>
      </c>
      <c r="C20" s="1125"/>
      <c r="D20" s="1125"/>
      <c r="E20" s="1125"/>
      <c r="F20" s="1125"/>
      <c r="G20" s="1125"/>
    </row>
    <row r="21" spans="1:7" s="1097" customFormat="1" ht="12.75" customHeight="1" x14ac:dyDescent="0.2">
      <c r="A21" s="9"/>
      <c r="B21" s="1124" t="s">
        <v>855</v>
      </c>
      <c r="C21" s="1125"/>
      <c r="D21" s="1125"/>
      <c r="E21" s="1125"/>
      <c r="F21" s="1125"/>
      <c r="G21" s="1125"/>
    </row>
    <row r="22" spans="1:7" s="1097" customFormat="1" ht="12.75" customHeight="1" x14ac:dyDescent="0.2">
      <c r="A22" s="9"/>
      <c r="B22" s="1124" t="s">
        <v>856</v>
      </c>
      <c r="C22" s="1125"/>
      <c r="D22" s="1125"/>
      <c r="E22" s="1125"/>
      <c r="F22" s="1125"/>
      <c r="G22" s="1125"/>
    </row>
    <row r="23" spans="1:7" s="1097" customFormat="1" ht="12.75" customHeight="1" x14ac:dyDescent="0.2">
      <c r="A23" s="9"/>
      <c r="B23" s="1124" t="s">
        <v>857</v>
      </c>
      <c r="C23" s="1125"/>
      <c r="D23" s="1125"/>
      <c r="E23" s="1125"/>
      <c r="F23" s="1125"/>
      <c r="G23" s="1125"/>
    </row>
    <row r="24" spans="1:7" s="1097" customFormat="1" ht="12.75" customHeight="1" x14ac:dyDescent="0.2">
      <c r="A24" s="9"/>
      <c r="B24" s="1124" t="s">
        <v>858</v>
      </c>
      <c r="C24" s="1125"/>
      <c r="D24" s="1125"/>
      <c r="E24" s="1125"/>
      <c r="F24" s="1125"/>
      <c r="G24" s="1125"/>
    </row>
    <row r="25" spans="1:7" s="1097" customFormat="1" ht="12.75" customHeight="1" x14ac:dyDescent="0.2">
      <c r="A25" s="9"/>
      <c r="B25" s="1124" t="s">
        <v>859</v>
      </c>
      <c r="C25" s="1125"/>
      <c r="D25" s="1125"/>
      <c r="E25" s="1125"/>
      <c r="F25" s="1125"/>
      <c r="G25" s="1125"/>
    </row>
    <row r="26" spans="1:7" s="1097" customFormat="1" ht="12.75" customHeight="1" x14ac:dyDescent="0.2">
      <c r="A26" s="9"/>
      <c r="B26" s="1124" t="s">
        <v>860</v>
      </c>
      <c r="C26" s="1125"/>
      <c r="D26" s="1125"/>
      <c r="E26" s="1125"/>
      <c r="F26" s="1125"/>
      <c r="G26" s="1125"/>
    </row>
    <row r="27" spans="1:7" s="1097" customFormat="1" ht="12.75" customHeight="1" x14ac:dyDescent="0.2">
      <c r="A27" s="9"/>
      <c r="B27" s="1124" t="s">
        <v>861</v>
      </c>
      <c r="C27" s="1125"/>
      <c r="D27" s="1125"/>
      <c r="E27" s="1125"/>
      <c r="F27" s="1125"/>
      <c r="G27" s="1125"/>
    </row>
    <row r="28" spans="1:7" s="1097" customFormat="1" ht="12.75" customHeight="1" x14ac:dyDescent="0.2">
      <c r="A28" s="9"/>
      <c r="B28" s="1124" t="s">
        <v>862</v>
      </c>
      <c r="C28" s="1125"/>
      <c r="D28" s="1125"/>
      <c r="E28" s="1125"/>
      <c r="F28" s="1125"/>
      <c r="G28" s="1125"/>
    </row>
    <row r="29" spans="1:7" s="1097" customFormat="1" ht="12.75" customHeight="1" x14ac:dyDescent="0.2">
      <c r="A29" s="9"/>
      <c r="B29" s="1124" t="s">
        <v>863</v>
      </c>
      <c r="C29" s="1125"/>
      <c r="D29" s="1125"/>
      <c r="E29" s="1125"/>
      <c r="F29" s="1125"/>
      <c r="G29" s="1125"/>
    </row>
    <row r="30" spans="1:7" s="1097" customFormat="1" ht="12.75" customHeight="1" x14ac:dyDescent="0.2">
      <c r="A30" s="9"/>
      <c r="B30" s="9" t="s">
        <v>864</v>
      </c>
      <c r="C30" s="1125"/>
      <c r="D30" s="1125"/>
      <c r="E30" s="1125"/>
      <c r="F30" s="1125"/>
      <c r="G30" s="1125"/>
    </row>
    <row r="31" spans="1:7" s="1097" customFormat="1" ht="12.75" customHeight="1" x14ac:dyDescent="0.2">
      <c r="A31" s="9"/>
      <c r="B31" s="9" t="s">
        <v>865</v>
      </c>
      <c r="C31" s="1125"/>
      <c r="D31" s="1125"/>
      <c r="E31" s="1125"/>
      <c r="F31" s="1125"/>
      <c r="G31" s="1125"/>
    </row>
    <row r="32" spans="1:7" ht="12.75" customHeight="1" x14ac:dyDescent="0.2">
      <c r="B32" s="9" t="s">
        <v>866</v>
      </c>
    </row>
    <row r="33" spans="2:2" ht="12.75" customHeight="1" x14ac:dyDescent="0.2">
      <c r="B33" s="9" t="s">
        <v>867</v>
      </c>
    </row>
    <row r="34" spans="2:2" ht="12.75" customHeight="1" x14ac:dyDescent="0.2">
      <c r="B34" s="9" t="s">
        <v>868</v>
      </c>
    </row>
    <row r="35" spans="2:2" ht="12.75" customHeight="1" x14ac:dyDescent="0.2">
      <c r="B35" s="9" t="s">
        <v>869</v>
      </c>
    </row>
    <row r="36" spans="2:2" ht="12.75" customHeight="1" x14ac:dyDescent="0.2">
      <c r="B36" s="9" t="s">
        <v>870</v>
      </c>
    </row>
    <row r="37" spans="2:2" ht="12.75" customHeight="1" x14ac:dyDescent="0.2">
      <c r="B37" s="9" t="s">
        <v>871</v>
      </c>
    </row>
    <row r="38" spans="2:2" ht="12.75" customHeight="1" x14ac:dyDescent="0.2">
      <c r="B38" s="9" t="s">
        <v>872</v>
      </c>
    </row>
    <row r="39" spans="2:2" ht="12.75" customHeight="1" x14ac:dyDescent="0.2">
      <c r="B39" s="9" t="s">
        <v>873</v>
      </c>
    </row>
    <row r="40" spans="2:2" ht="12.75" customHeight="1" x14ac:dyDescent="0.2">
      <c r="B40" s="9" t="s">
        <v>874</v>
      </c>
    </row>
  </sheetData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 alignWithMargins="0">
    <oddFooter>&amp;L&amp;8Datei:&amp;F&amp;C&amp;8E3.2 Hauptabteilung: § 6 Abs. 1  BPflV&amp;R&amp;7Seite:&amp;P von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2">
    <pageSetUpPr fitToPage="1"/>
  </sheetPr>
  <dimension ref="A1:G39"/>
  <sheetViews>
    <sheetView tabSelected="1" zoomScale="75" zoomScaleNormal="75" workbookViewId="0">
      <selection activeCell="B15" sqref="B15"/>
    </sheetView>
  </sheetViews>
  <sheetFormatPr baseColWidth="10" defaultRowHeight="12.75" x14ac:dyDescent="0.2"/>
  <cols>
    <col min="1" max="1" width="18.5703125" style="9" customWidth="1"/>
    <col min="2" max="2" width="15" style="9" customWidth="1"/>
    <col min="3" max="3" width="16.140625" style="9" bestFit="1" customWidth="1"/>
    <col min="4" max="4" width="15" style="9" customWidth="1"/>
    <col min="5" max="6" width="14.42578125" style="9" customWidth="1"/>
    <col min="7" max="7" width="21.140625" style="9" customWidth="1"/>
    <col min="8" max="16384" width="11.42578125" style="9"/>
  </cols>
  <sheetData>
    <row r="1" spans="1:7" ht="45" customHeight="1" x14ac:dyDescent="0.2">
      <c r="A1" s="1127" t="s">
        <v>157</v>
      </c>
    </row>
    <row r="2" spans="1:7" ht="14.25" customHeight="1" x14ac:dyDescent="0.2">
      <c r="A2" s="1068" t="s">
        <v>760</v>
      </c>
      <c r="B2" s="1101" t="s">
        <v>112</v>
      </c>
      <c r="C2" s="1102"/>
      <c r="D2" s="1103"/>
      <c r="E2" s="1104"/>
      <c r="G2" s="1067" t="s">
        <v>761</v>
      </c>
    </row>
    <row r="3" spans="1:7" ht="14.25" customHeight="1" x14ac:dyDescent="0.2">
      <c r="A3" s="1068" t="s">
        <v>842</v>
      </c>
      <c r="B3" s="1105" t="s">
        <v>154</v>
      </c>
      <c r="C3" s="1106"/>
      <c r="D3" s="1107"/>
      <c r="E3" s="1108"/>
      <c r="G3" s="1072"/>
    </row>
    <row r="4" spans="1:7" ht="14.25" customHeight="1" x14ac:dyDescent="0.2">
      <c r="A4" s="1068" t="s">
        <v>843</v>
      </c>
      <c r="B4" s="1105" t="s">
        <v>155</v>
      </c>
      <c r="C4" s="1106"/>
      <c r="D4" s="1107"/>
      <c r="E4" s="1108"/>
      <c r="G4" s="1067" t="s">
        <v>763</v>
      </c>
    </row>
    <row r="5" spans="1:7" ht="14.25" customHeight="1" x14ac:dyDescent="0.2">
      <c r="A5" s="1068" t="s">
        <v>844</v>
      </c>
      <c r="B5" s="1109" t="s">
        <v>156</v>
      </c>
      <c r="C5" s="1110"/>
      <c r="D5" s="1110"/>
      <c r="E5" s="1111"/>
      <c r="G5" s="1076">
        <v>43304</v>
      </c>
    </row>
    <row r="6" spans="1:7" ht="12.75" customHeight="1" x14ac:dyDescent="0.2">
      <c r="A6" s="1097"/>
    </row>
    <row r="7" spans="1:7" ht="12.75" customHeight="1" x14ac:dyDescent="0.2"/>
    <row r="8" spans="1:7" ht="16.5" customHeight="1" x14ac:dyDescent="0.25">
      <c r="B8" s="1079" t="s">
        <v>845</v>
      </c>
      <c r="C8" s="1112"/>
    </row>
    <row r="9" spans="1:7" ht="12.75" customHeight="1" x14ac:dyDescent="0.2"/>
    <row r="10" spans="1:7" ht="14.25" customHeight="1" x14ac:dyDescent="0.2">
      <c r="B10" s="1079" t="s">
        <v>878</v>
      </c>
    </row>
    <row r="11" spans="1:7" ht="12.75" customHeight="1" x14ac:dyDescent="0.2"/>
    <row r="12" spans="1:7" ht="42" customHeight="1" x14ac:dyDescent="0.2">
      <c r="B12" s="1113" t="s">
        <v>879</v>
      </c>
      <c r="C12" s="1113" t="s">
        <v>848</v>
      </c>
      <c r="D12" s="1113" t="s">
        <v>880</v>
      </c>
      <c r="E12" s="1113" t="s">
        <v>881</v>
      </c>
      <c r="F12" s="1113" t="s">
        <v>882</v>
      </c>
      <c r="G12" s="1113" t="s">
        <v>852</v>
      </c>
    </row>
    <row r="13" spans="1:7" ht="12.75" customHeight="1" x14ac:dyDescent="0.2">
      <c r="B13" s="1114">
        <v>1</v>
      </c>
      <c r="C13" s="1113">
        <v>2</v>
      </c>
      <c r="D13" s="1115">
        <v>3</v>
      </c>
      <c r="E13" s="1115">
        <v>4</v>
      </c>
      <c r="F13" s="1115">
        <v>5</v>
      </c>
      <c r="G13" s="1115">
        <v>6</v>
      </c>
    </row>
    <row r="14" spans="1:7" ht="12.75" customHeight="1" x14ac:dyDescent="0.2">
      <c r="B14" s="1116" t="s">
        <v>918</v>
      </c>
      <c r="C14" s="1117" t="s">
        <v>319</v>
      </c>
      <c r="D14" s="1118">
        <v>9</v>
      </c>
      <c r="E14" s="1118">
        <v>121</v>
      </c>
      <c r="F14" s="1119">
        <v>250</v>
      </c>
      <c r="G14" s="1119">
        <v>30250</v>
      </c>
    </row>
    <row r="15" spans="1:7" ht="12.75" customHeight="1" x14ac:dyDescent="0.2">
      <c r="B15" s="1116" t="s">
        <v>322</v>
      </c>
      <c r="C15" s="1117" t="s">
        <v>321</v>
      </c>
      <c r="D15" s="1118">
        <v>2</v>
      </c>
      <c r="E15" s="1118">
        <v>26</v>
      </c>
      <c r="F15" s="1119">
        <v>250</v>
      </c>
      <c r="G15" s="1119">
        <v>6500</v>
      </c>
    </row>
    <row r="16" spans="1:7" ht="12.75" customHeight="1" x14ac:dyDescent="0.2">
      <c r="B16" s="1116" t="s">
        <v>324</v>
      </c>
      <c r="C16" s="1117" t="s">
        <v>323</v>
      </c>
      <c r="D16" s="1118">
        <v>4</v>
      </c>
      <c r="E16" s="1118">
        <v>70</v>
      </c>
      <c r="F16" s="1119">
        <v>250</v>
      </c>
      <c r="G16" s="1119">
        <v>17500</v>
      </c>
    </row>
    <row r="17" spans="1:7" ht="12.75" customHeight="1" x14ac:dyDescent="0.2">
      <c r="B17" s="1116" t="s">
        <v>326</v>
      </c>
      <c r="C17" s="1117" t="s">
        <v>325</v>
      </c>
      <c r="D17" s="1118">
        <v>1</v>
      </c>
      <c r="E17" s="1118">
        <v>25</v>
      </c>
      <c r="F17" s="1119">
        <v>250</v>
      </c>
      <c r="G17" s="1119">
        <v>6250</v>
      </c>
    </row>
    <row r="18" spans="1:7" ht="12.75" customHeight="1" x14ac:dyDescent="0.2">
      <c r="B18" s="1116" t="s">
        <v>328</v>
      </c>
      <c r="C18" s="1117" t="s">
        <v>327</v>
      </c>
      <c r="D18" s="1118">
        <v>1</v>
      </c>
      <c r="E18" s="1118">
        <v>36</v>
      </c>
      <c r="F18" s="1119">
        <v>180</v>
      </c>
      <c r="G18" s="1119">
        <v>6480</v>
      </c>
    </row>
    <row r="19" spans="1:7" ht="12.75" customHeight="1" x14ac:dyDescent="0.2">
      <c r="B19" s="1116" t="s">
        <v>101</v>
      </c>
      <c r="C19" s="1117">
        <v>0</v>
      </c>
      <c r="D19" s="1118">
        <v>0</v>
      </c>
      <c r="E19" s="1118">
        <v>0</v>
      </c>
      <c r="F19" s="1119">
        <v>0</v>
      </c>
      <c r="G19" s="1119">
        <v>0</v>
      </c>
    </row>
    <row r="20" spans="1:7" ht="12.75" customHeight="1" x14ac:dyDescent="0.2">
      <c r="B20" s="1126" t="s">
        <v>853</v>
      </c>
      <c r="C20" s="1121"/>
      <c r="D20" s="1122">
        <v>17</v>
      </c>
      <c r="E20" s="1122">
        <v>278</v>
      </c>
      <c r="F20" s="1121"/>
      <c r="G20" s="1122">
        <v>66980</v>
      </c>
    </row>
    <row r="21" spans="1:7" s="1097" customFormat="1" ht="12.75" customHeight="1" x14ac:dyDescent="0.2">
      <c r="A21" s="9"/>
    </row>
    <row r="22" spans="1:7" s="1097" customFormat="1" ht="12.75" customHeight="1" x14ac:dyDescent="0.2">
      <c r="A22" s="9"/>
      <c r="B22" s="1124" t="s">
        <v>883</v>
      </c>
    </row>
    <row r="23" spans="1:7" s="1097" customFormat="1" ht="12.75" customHeight="1" x14ac:dyDescent="0.2">
      <c r="A23" s="9"/>
      <c r="B23" s="1124" t="s">
        <v>884</v>
      </c>
    </row>
    <row r="24" spans="1:7" s="1097" customFormat="1" ht="12.75" customHeight="1" x14ac:dyDescent="0.2">
      <c r="A24" s="9"/>
      <c r="B24" s="1124" t="s">
        <v>885</v>
      </c>
    </row>
    <row r="25" spans="1:7" s="1097" customFormat="1" ht="12.75" customHeight="1" x14ac:dyDescent="0.2">
      <c r="A25" s="9"/>
      <c r="B25" s="1124" t="s">
        <v>886</v>
      </c>
    </row>
    <row r="26" spans="1:7" s="1097" customFormat="1" ht="12.75" customHeight="1" x14ac:dyDescent="0.2">
      <c r="A26" s="9"/>
      <c r="B26" s="1124" t="s">
        <v>887</v>
      </c>
    </row>
    <row r="27" spans="1:7" s="1097" customFormat="1" ht="12.75" customHeight="1" x14ac:dyDescent="0.2">
      <c r="A27" s="9"/>
      <c r="B27" s="1124" t="s">
        <v>888</v>
      </c>
    </row>
    <row r="28" spans="1:7" s="1097" customFormat="1" ht="12.75" customHeight="1" x14ac:dyDescent="0.2">
      <c r="A28" s="9"/>
      <c r="B28" s="1124" t="s">
        <v>889</v>
      </c>
    </row>
    <row r="29" spans="1:7" s="1097" customFormat="1" ht="12.75" customHeight="1" x14ac:dyDescent="0.2">
      <c r="A29" s="9"/>
      <c r="B29" s="1124" t="s">
        <v>890</v>
      </c>
    </row>
    <row r="30" spans="1:7" s="1097" customFormat="1" ht="12.75" customHeight="1" x14ac:dyDescent="0.2">
      <c r="A30" s="9"/>
      <c r="B30" s="1124" t="s">
        <v>891</v>
      </c>
    </row>
    <row r="31" spans="1:7" s="1097" customFormat="1" ht="12.75" customHeight="1" x14ac:dyDescent="0.2">
      <c r="A31" s="9"/>
      <c r="B31" s="1124" t="s">
        <v>892</v>
      </c>
    </row>
    <row r="32" spans="1:7" s="1097" customFormat="1" ht="12.75" customHeight="1" x14ac:dyDescent="0.2">
      <c r="A32" s="9"/>
      <c r="B32" s="9" t="s">
        <v>893</v>
      </c>
    </row>
    <row r="33" spans="1:2" s="1097" customFormat="1" ht="12.75" customHeight="1" x14ac:dyDescent="0.2">
      <c r="A33" s="9"/>
      <c r="B33" s="9" t="s">
        <v>894</v>
      </c>
    </row>
    <row r="34" spans="1:2" s="1097" customFormat="1" ht="12.75" customHeight="1" x14ac:dyDescent="0.2">
      <c r="A34" s="9"/>
      <c r="B34" s="9" t="s">
        <v>895</v>
      </c>
    </row>
    <row r="35" spans="1:2" s="1097" customFormat="1" ht="12.75" customHeight="1" x14ac:dyDescent="0.2">
      <c r="A35" s="9"/>
      <c r="B35" s="1097" t="s">
        <v>896</v>
      </c>
    </row>
    <row r="36" spans="1:2" s="1097" customFormat="1" ht="12.75" customHeight="1" x14ac:dyDescent="0.2">
      <c r="A36" s="9"/>
      <c r="B36" s="1097" t="s">
        <v>897</v>
      </c>
    </row>
    <row r="37" spans="1:2" s="1097" customFormat="1" ht="12.75" customHeight="1" x14ac:dyDescent="0.2">
      <c r="A37" s="9"/>
      <c r="B37" s="1097" t="s">
        <v>898</v>
      </c>
    </row>
    <row r="38" spans="1:2" s="1097" customFormat="1" ht="12.75" customHeight="1" x14ac:dyDescent="0.2">
      <c r="A38" s="9"/>
      <c r="B38" s="1097" t="s">
        <v>899</v>
      </c>
    </row>
    <row r="39" spans="1:2" s="1097" customFormat="1" ht="12.75" customHeight="1" x14ac:dyDescent="0.2">
      <c r="A39" s="9"/>
      <c r="B39" s="1097" t="s">
        <v>874</v>
      </c>
    </row>
  </sheetData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orientation="portrait" blackAndWhite="1" r:id="rId1"/>
  <headerFooter alignWithMargins="0">
    <oddFooter>&amp;L&amp;8Datei:&amp;F&amp;C&amp;8E3.3 Hauptabteilung: § 6 Abs. 1  BPflV&amp;R&amp;7Seite:&amp;P von 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0">
    <pageSetUpPr fitToPage="1"/>
  </sheetPr>
  <dimension ref="A1:G115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4" width="12.28515625" style="9" customWidth="1"/>
    <col min="5" max="5" width="13.42578125" style="9" customWidth="1"/>
    <col min="6" max="6" width="14.5703125" style="9" customWidth="1"/>
    <col min="7" max="7" width="22.85546875" style="9" customWidth="1"/>
    <col min="8" max="16384" width="11.42578125" style="9"/>
  </cols>
  <sheetData>
    <row r="1" spans="1:7" ht="59.25" customHeight="1" x14ac:dyDescent="0.2">
      <c r="A1" s="163" t="s">
        <v>157</v>
      </c>
    </row>
    <row r="2" spans="1:7" ht="12.75" customHeight="1" x14ac:dyDescent="0.2">
      <c r="A2" s="1068" t="s">
        <v>760</v>
      </c>
      <c r="B2" s="1063" t="s">
        <v>112</v>
      </c>
      <c r="C2" s="1064"/>
      <c r="D2" s="1065"/>
      <c r="E2" s="1066"/>
      <c r="F2" s="1066"/>
      <c r="G2" s="1067" t="s">
        <v>761</v>
      </c>
    </row>
    <row r="3" spans="1:7" ht="12.75" customHeight="1" x14ac:dyDescent="0.2">
      <c r="A3" s="1068" t="s">
        <v>762</v>
      </c>
      <c r="B3" s="1069" t="s">
        <v>154</v>
      </c>
      <c r="C3" s="1070"/>
      <c r="D3" s="1071"/>
      <c r="E3" s="1066"/>
      <c r="F3" s="1066"/>
      <c r="G3" s="1072"/>
    </row>
    <row r="4" spans="1:7" ht="12.75" customHeight="1" x14ac:dyDescent="0.2">
      <c r="A4" s="1128" t="s">
        <v>900</v>
      </c>
      <c r="B4" s="1069" t="s">
        <v>155</v>
      </c>
      <c r="C4" s="1070"/>
      <c r="D4" s="1071"/>
      <c r="E4" s="1066"/>
      <c r="F4" s="1066"/>
      <c r="G4" s="1067" t="s">
        <v>763</v>
      </c>
    </row>
    <row r="5" spans="1:7" ht="12.75" customHeight="1" x14ac:dyDescent="0.2">
      <c r="A5" s="1128" t="s">
        <v>902</v>
      </c>
      <c r="B5" s="1073" t="s">
        <v>156</v>
      </c>
      <c r="C5" s="1074"/>
      <c r="D5" s="1075"/>
      <c r="E5" s="1066"/>
      <c r="F5" s="1066"/>
      <c r="G5" s="1076">
        <v>43304</v>
      </c>
    </row>
    <row r="6" spans="1:7" ht="15.75" customHeight="1" x14ac:dyDescent="0.2">
      <c r="A6" s="1128" t="s">
        <v>903</v>
      </c>
      <c r="B6" s="1077"/>
      <c r="C6" s="1077"/>
      <c r="D6" s="1077"/>
      <c r="E6" s="1077"/>
      <c r="F6" s="1077"/>
      <c r="G6" s="1066"/>
    </row>
    <row r="7" spans="1:7" ht="14.25" customHeight="1" x14ac:dyDescent="0.2">
      <c r="B7" s="1078" t="s">
        <v>901</v>
      </c>
    </row>
    <row r="8" spans="1:7" ht="12.75" customHeight="1" x14ac:dyDescent="0.2">
      <c r="C8" s="1066"/>
      <c r="D8" s="1066"/>
      <c r="E8" s="1066"/>
      <c r="F8" s="1066"/>
      <c r="G8" s="1066"/>
    </row>
    <row r="9" spans="1:7" ht="12.75" customHeight="1" x14ac:dyDescent="0.2">
      <c r="B9" s="1078" t="s">
        <v>765</v>
      </c>
      <c r="C9" s="1066"/>
      <c r="D9" s="1066"/>
      <c r="E9" s="1066"/>
      <c r="F9" s="1066"/>
      <c r="G9" s="1066"/>
    </row>
    <row r="10" spans="1:7" ht="12.75" customHeight="1" x14ac:dyDescent="0.2">
      <c r="B10" s="1079" t="s">
        <v>766</v>
      </c>
      <c r="C10" s="1066"/>
      <c r="D10" s="1066"/>
      <c r="E10" s="1066"/>
      <c r="F10" s="1066"/>
      <c r="G10" s="1066"/>
    </row>
    <row r="11" spans="1:7" ht="12.75" customHeight="1" x14ac:dyDescent="0.2"/>
    <row r="12" spans="1:7" ht="35.1" customHeight="1" x14ac:dyDescent="0.2">
      <c r="B12" s="1400" t="s">
        <v>768</v>
      </c>
      <c r="C12" s="1398" t="s">
        <v>769</v>
      </c>
      <c r="D12" s="1398" t="s">
        <v>770</v>
      </c>
      <c r="E12" s="1398" t="s">
        <v>771</v>
      </c>
      <c r="F12" s="1398" t="s">
        <v>772</v>
      </c>
      <c r="G12" s="1398" t="s">
        <v>773</v>
      </c>
    </row>
    <row r="13" spans="1:7" ht="60.75" customHeight="1" x14ac:dyDescent="0.2">
      <c r="B13" s="1401"/>
      <c r="C13" s="1402"/>
      <c r="D13" s="1402"/>
      <c r="E13" s="1404"/>
      <c r="F13" s="1404"/>
      <c r="G13" s="1399"/>
    </row>
    <row r="14" spans="1:7" ht="12.75" customHeight="1" x14ac:dyDescent="0.2">
      <c r="B14" s="1080">
        <v>1</v>
      </c>
      <c r="C14" s="1080">
        <v>2</v>
      </c>
      <c r="D14" s="1080">
        <v>3</v>
      </c>
      <c r="E14" s="1080">
        <v>4</v>
      </c>
      <c r="F14" s="1080">
        <v>5</v>
      </c>
      <c r="G14" s="1080">
        <v>6</v>
      </c>
    </row>
    <row r="15" spans="1:7" ht="12.75" customHeight="1" x14ac:dyDescent="0.2">
      <c r="B15" s="1129" t="s">
        <v>809</v>
      </c>
      <c r="C15" s="1130">
        <v>10</v>
      </c>
      <c r="D15" s="1130">
        <v>6</v>
      </c>
      <c r="E15" s="1130">
        <v>106</v>
      </c>
      <c r="F15" s="1131">
        <v>1.0424</v>
      </c>
      <c r="G15" s="1132">
        <v>110.4944</v>
      </c>
    </row>
    <row r="16" spans="1:7" ht="12.75" customHeight="1" x14ac:dyDescent="0.2">
      <c r="B16" s="1129" t="s">
        <v>810</v>
      </c>
      <c r="C16" s="1130">
        <v>5</v>
      </c>
      <c r="D16" s="1130">
        <v>2</v>
      </c>
      <c r="E16" s="1130">
        <v>78</v>
      </c>
      <c r="F16" s="1131">
        <v>1.0049999999999999</v>
      </c>
      <c r="G16" s="1132">
        <v>78.39</v>
      </c>
    </row>
    <row r="17" spans="2:7" ht="12.75" customHeight="1" x14ac:dyDescent="0.2">
      <c r="B17" s="1129" t="s">
        <v>811</v>
      </c>
      <c r="C17" s="1130">
        <v>9</v>
      </c>
      <c r="D17" s="1130">
        <v>1</v>
      </c>
      <c r="E17" s="1130">
        <v>8</v>
      </c>
      <c r="F17" s="1131">
        <v>1.1807000000000001</v>
      </c>
      <c r="G17" s="1132">
        <v>9.4456000000000007</v>
      </c>
    </row>
    <row r="18" spans="2:7" ht="12.75" customHeight="1" x14ac:dyDescent="0.2">
      <c r="B18" s="1129" t="s">
        <v>811</v>
      </c>
      <c r="C18" s="1130">
        <v>11</v>
      </c>
      <c r="D18" s="1130">
        <v>1</v>
      </c>
      <c r="E18" s="1130">
        <v>8</v>
      </c>
      <c r="F18" s="1131">
        <v>1.1594</v>
      </c>
      <c r="G18" s="1132">
        <v>9.2751999999999999</v>
      </c>
    </row>
    <row r="19" spans="2:7" ht="12.75" customHeight="1" x14ac:dyDescent="0.2">
      <c r="B19" s="1129" t="s">
        <v>811</v>
      </c>
      <c r="C19" s="1130">
        <v>12</v>
      </c>
      <c r="D19" s="1130">
        <v>2</v>
      </c>
      <c r="E19" s="1130">
        <v>11</v>
      </c>
      <c r="F19" s="1131">
        <v>1.1488</v>
      </c>
      <c r="G19" s="1132">
        <v>12.636799999999999</v>
      </c>
    </row>
    <row r="20" spans="2:7" ht="12.75" customHeight="1" x14ac:dyDescent="0.2">
      <c r="B20" s="1129" t="s">
        <v>811</v>
      </c>
      <c r="C20" s="1130">
        <v>14</v>
      </c>
      <c r="D20" s="1130">
        <v>7</v>
      </c>
      <c r="E20" s="1130">
        <v>10</v>
      </c>
      <c r="F20" s="1131">
        <v>1.1275999999999999</v>
      </c>
      <c r="G20" s="1132">
        <v>11.276</v>
      </c>
    </row>
    <row r="21" spans="2:7" ht="12.75" customHeight="1" x14ac:dyDescent="0.2">
      <c r="B21" s="1129" t="s">
        <v>812</v>
      </c>
      <c r="C21" s="1130">
        <v>18</v>
      </c>
      <c r="D21" s="1130">
        <v>13</v>
      </c>
      <c r="E21" s="1130">
        <v>85</v>
      </c>
      <c r="F21" s="1131">
        <v>1.0383</v>
      </c>
      <c r="G21" s="1132">
        <v>88.255499999999998</v>
      </c>
    </row>
    <row r="22" spans="2:7" ht="12.75" customHeight="1" x14ac:dyDescent="0.2">
      <c r="B22" s="1129" t="s">
        <v>813</v>
      </c>
      <c r="C22" s="1130">
        <v>7</v>
      </c>
      <c r="D22" s="1130">
        <v>1</v>
      </c>
      <c r="E22" s="1130">
        <v>5</v>
      </c>
      <c r="F22" s="1131">
        <v>1.1111</v>
      </c>
      <c r="G22" s="1132">
        <v>5.5555000000000003</v>
      </c>
    </row>
    <row r="23" spans="2:7" ht="12.75" customHeight="1" x14ac:dyDescent="0.2">
      <c r="B23" s="1129" t="s">
        <v>813</v>
      </c>
      <c r="C23" s="1130">
        <v>18</v>
      </c>
      <c r="D23" s="1130">
        <v>1</v>
      </c>
      <c r="E23" s="1130">
        <v>1</v>
      </c>
      <c r="F23" s="1131">
        <v>0.97709999999999997</v>
      </c>
      <c r="G23" s="1132">
        <v>0.97709999999999997</v>
      </c>
    </row>
    <row r="24" spans="2:7" ht="12.75" customHeight="1" x14ac:dyDescent="0.2">
      <c r="B24" s="1129" t="s">
        <v>813</v>
      </c>
      <c r="C24" s="1130">
        <v>19</v>
      </c>
      <c r="D24" s="1130">
        <v>12</v>
      </c>
      <c r="E24" s="1130">
        <v>65</v>
      </c>
      <c r="F24" s="1131">
        <v>0.96499999999999997</v>
      </c>
      <c r="G24" s="1132">
        <v>62.725000000000001</v>
      </c>
    </row>
    <row r="25" spans="2:7" ht="12.75" customHeight="1" x14ac:dyDescent="0.2">
      <c r="B25" s="1129" t="s">
        <v>814</v>
      </c>
      <c r="C25" s="1130">
        <v>4</v>
      </c>
      <c r="D25" s="1130">
        <v>1</v>
      </c>
      <c r="E25" s="1130">
        <v>1</v>
      </c>
      <c r="F25" s="1131">
        <v>1.0933999999999999</v>
      </c>
      <c r="G25" s="1132">
        <v>1.0933999999999999</v>
      </c>
    </row>
    <row r="26" spans="2:7" ht="12.75" customHeight="1" x14ac:dyDescent="0.2">
      <c r="B26" s="1129" t="s">
        <v>814</v>
      </c>
      <c r="C26" s="1130">
        <v>5</v>
      </c>
      <c r="D26" s="1130">
        <v>1</v>
      </c>
      <c r="E26" s="1130">
        <v>4</v>
      </c>
      <c r="F26" s="1131">
        <v>1.0505</v>
      </c>
      <c r="G26" s="1132">
        <v>4.202</v>
      </c>
    </row>
    <row r="27" spans="2:7" ht="12.75" customHeight="1" x14ac:dyDescent="0.2">
      <c r="B27" s="1129" t="s">
        <v>814</v>
      </c>
      <c r="C27" s="1130">
        <v>7</v>
      </c>
      <c r="D27" s="1130">
        <v>2</v>
      </c>
      <c r="E27" s="1130">
        <v>5</v>
      </c>
      <c r="F27" s="1131">
        <v>1.0301</v>
      </c>
      <c r="G27" s="1132">
        <v>5.1505000000000001</v>
      </c>
    </row>
    <row r="28" spans="2:7" ht="12.75" customHeight="1" x14ac:dyDescent="0.2">
      <c r="B28" s="1129" t="s">
        <v>814</v>
      </c>
      <c r="C28" s="1130">
        <v>9</v>
      </c>
      <c r="D28" s="1130">
        <v>1</v>
      </c>
      <c r="E28" s="1130">
        <v>8</v>
      </c>
      <c r="F28" s="1131">
        <v>1.0188999999999999</v>
      </c>
      <c r="G28" s="1132">
        <v>8.1511999999999993</v>
      </c>
    </row>
    <row r="29" spans="2:7" ht="12.75" customHeight="1" x14ac:dyDescent="0.2">
      <c r="B29" s="1129" t="s">
        <v>814</v>
      </c>
      <c r="C29" s="1130">
        <v>10</v>
      </c>
      <c r="D29" s="1130">
        <v>1</v>
      </c>
      <c r="E29" s="1130">
        <v>1</v>
      </c>
      <c r="F29" s="1131">
        <v>1.0133000000000001</v>
      </c>
      <c r="G29" s="1132">
        <v>1.0133000000000001</v>
      </c>
    </row>
    <row r="30" spans="2:7" ht="12.75" customHeight="1" x14ac:dyDescent="0.2">
      <c r="B30" s="1129" t="s">
        <v>814</v>
      </c>
      <c r="C30" s="1130">
        <v>11</v>
      </c>
      <c r="D30" s="1130">
        <v>3</v>
      </c>
      <c r="E30" s="1130">
        <v>18</v>
      </c>
      <c r="F30" s="1131">
        <v>1.0077</v>
      </c>
      <c r="G30" s="1132">
        <v>18.1386</v>
      </c>
    </row>
    <row r="31" spans="2:7" ht="12.75" customHeight="1" x14ac:dyDescent="0.2">
      <c r="B31" s="1129" t="s">
        <v>814</v>
      </c>
      <c r="C31" s="1130">
        <v>12</v>
      </c>
      <c r="D31" s="1130">
        <v>2</v>
      </c>
      <c r="E31" s="1130">
        <v>8</v>
      </c>
      <c r="F31" s="1131">
        <v>1.0021</v>
      </c>
      <c r="G31" s="1132">
        <v>8.0167999999999999</v>
      </c>
    </row>
    <row r="32" spans="2:7" ht="12.75" customHeight="1" x14ac:dyDescent="0.2">
      <c r="B32" s="1129" t="s">
        <v>814</v>
      </c>
      <c r="C32" s="1130">
        <v>13</v>
      </c>
      <c r="D32" s="1130">
        <v>2</v>
      </c>
      <c r="E32" s="1130">
        <v>23</v>
      </c>
      <c r="F32" s="1131">
        <v>0.99660000000000004</v>
      </c>
      <c r="G32" s="1132">
        <v>22.921800000000001</v>
      </c>
    </row>
    <row r="33" spans="2:7" ht="12.75" customHeight="1" x14ac:dyDescent="0.2">
      <c r="B33" s="1129" t="s">
        <v>814</v>
      </c>
      <c r="C33" s="1130">
        <v>15</v>
      </c>
      <c r="D33" s="1130">
        <v>1</v>
      </c>
      <c r="E33" s="1130">
        <v>4</v>
      </c>
      <c r="F33" s="1131">
        <v>0.98540000000000005</v>
      </c>
      <c r="G33" s="1132">
        <v>3.9416000000000002</v>
      </c>
    </row>
    <row r="34" spans="2:7" ht="12.75" customHeight="1" x14ac:dyDescent="0.2">
      <c r="B34" s="1129" t="s">
        <v>814</v>
      </c>
      <c r="C34" s="1130">
        <v>16</v>
      </c>
      <c r="D34" s="1130">
        <v>5</v>
      </c>
      <c r="E34" s="1130">
        <v>25</v>
      </c>
      <c r="F34" s="1131">
        <v>0.9798</v>
      </c>
      <c r="G34" s="1132">
        <v>24.495000000000001</v>
      </c>
    </row>
    <row r="35" spans="2:7" ht="12.75" customHeight="1" x14ac:dyDescent="0.2">
      <c r="B35" s="1129" t="s">
        <v>814</v>
      </c>
      <c r="C35" s="1130">
        <v>17</v>
      </c>
      <c r="D35" s="1130">
        <v>1</v>
      </c>
      <c r="E35" s="1130">
        <v>3</v>
      </c>
      <c r="F35" s="1131">
        <v>0.97419999999999995</v>
      </c>
      <c r="G35" s="1132">
        <v>2.9226000000000001</v>
      </c>
    </row>
    <row r="36" spans="2:7" ht="12.75" customHeight="1" x14ac:dyDescent="0.2">
      <c r="B36" s="1129" t="s">
        <v>814</v>
      </c>
      <c r="C36" s="1130">
        <v>18</v>
      </c>
      <c r="D36" s="1130">
        <v>1</v>
      </c>
      <c r="E36" s="1130">
        <v>5</v>
      </c>
      <c r="F36" s="1131">
        <v>0.96860000000000002</v>
      </c>
      <c r="G36" s="1132">
        <v>4.843</v>
      </c>
    </row>
    <row r="37" spans="2:7" ht="12.75" customHeight="1" x14ac:dyDescent="0.2">
      <c r="B37" s="1129" t="s">
        <v>814</v>
      </c>
      <c r="C37" s="1130">
        <v>19</v>
      </c>
      <c r="D37" s="1130">
        <v>3</v>
      </c>
      <c r="E37" s="1130">
        <v>30</v>
      </c>
      <c r="F37" s="1131">
        <v>0.96299999999999997</v>
      </c>
      <c r="G37" s="1132">
        <v>28.89</v>
      </c>
    </row>
    <row r="38" spans="2:7" ht="12.75" customHeight="1" x14ac:dyDescent="0.2">
      <c r="B38" s="1129" t="s">
        <v>814</v>
      </c>
      <c r="C38" s="1130">
        <v>20</v>
      </c>
      <c r="D38" s="1130">
        <v>2</v>
      </c>
      <c r="E38" s="1130">
        <v>19</v>
      </c>
      <c r="F38" s="1131">
        <v>0.95740000000000003</v>
      </c>
      <c r="G38" s="1132">
        <v>18.1906</v>
      </c>
    </row>
    <row r="39" spans="2:7" ht="12.75" customHeight="1" x14ac:dyDescent="0.2">
      <c r="B39" s="1129" t="s">
        <v>814</v>
      </c>
      <c r="C39" s="1130">
        <v>21</v>
      </c>
      <c r="D39" s="1130">
        <v>2</v>
      </c>
      <c r="E39" s="1130">
        <v>20</v>
      </c>
      <c r="F39" s="1131">
        <v>0.95179999999999998</v>
      </c>
      <c r="G39" s="1132">
        <v>19.036000000000001</v>
      </c>
    </row>
    <row r="40" spans="2:7" ht="12.75" customHeight="1" x14ac:dyDescent="0.2">
      <c r="B40" s="1129" t="s">
        <v>814</v>
      </c>
      <c r="C40" s="1130">
        <v>22</v>
      </c>
      <c r="D40" s="1130">
        <v>4</v>
      </c>
      <c r="E40" s="1130">
        <v>66</v>
      </c>
      <c r="F40" s="1131">
        <v>0.94620000000000004</v>
      </c>
      <c r="G40" s="1132">
        <v>62.449199999999998</v>
      </c>
    </row>
    <row r="41" spans="2:7" ht="12.75" customHeight="1" x14ac:dyDescent="0.2">
      <c r="B41" s="1129" t="s">
        <v>814</v>
      </c>
      <c r="C41" s="1130">
        <v>23</v>
      </c>
      <c r="D41" s="1130">
        <v>25</v>
      </c>
      <c r="E41" s="1130">
        <v>187</v>
      </c>
      <c r="F41" s="1131">
        <v>0.94059999999999999</v>
      </c>
      <c r="G41" s="1132">
        <v>175.8922</v>
      </c>
    </row>
    <row r="42" spans="2:7" ht="12.75" customHeight="1" x14ac:dyDescent="0.2">
      <c r="B42" s="1129" t="s">
        <v>815</v>
      </c>
      <c r="C42" s="1130">
        <v>16</v>
      </c>
      <c r="D42" s="1130">
        <v>1</v>
      </c>
      <c r="E42" s="1130">
        <v>12</v>
      </c>
      <c r="F42" s="1131">
        <v>1.0395000000000001</v>
      </c>
      <c r="G42" s="1132">
        <v>12.474</v>
      </c>
    </row>
    <row r="43" spans="2:7" ht="12.75" customHeight="1" x14ac:dyDescent="0.2">
      <c r="B43" s="1129" t="s">
        <v>815</v>
      </c>
      <c r="C43" s="1130">
        <v>19</v>
      </c>
      <c r="D43" s="1130">
        <v>38</v>
      </c>
      <c r="E43" s="1130">
        <v>866</v>
      </c>
      <c r="F43" s="1131">
        <v>1.0161</v>
      </c>
      <c r="G43" s="1132">
        <v>879.94259999999997</v>
      </c>
    </row>
    <row r="44" spans="2:7" ht="12.75" customHeight="1" x14ac:dyDescent="0.2">
      <c r="B44" s="1129" t="s">
        <v>816</v>
      </c>
      <c r="C44" s="1130">
        <v>14</v>
      </c>
      <c r="D44" s="1130">
        <v>1</v>
      </c>
      <c r="E44" s="1130">
        <v>11</v>
      </c>
      <c r="F44" s="1131">
        <v>0.94569999999999999</v>
      </c>
      <c r="G44" s="1132">
        <v>10.402699999999999</v>
      </c>
    </row>
    <row r="45" spans="2:7" ht="12.75" customHeight="1" x14ac:dyDescent="0.2">
      <c r="B45" s="1129" t="s">
        <v>816</v>
      </c>
      <c r="C45" s="1130">
        <v>17</v>
      </c>
      <c r="D45" s="1130">
        <v>127</v>
      </c>
      <c r="E45" s="1130">
        <v>3404</v>
      </c>
      <c r="F45" s="1131">
        <v>0.92369999999999997</v>
      </c>
      <c r="G45" s="1132">
        <v>3144.2748000000001</v>
      </c>
    </row>
    <row r="46" spans="2:7" ht="12.75" customHeight="1" x14ac:dyDescent="0.2">
      <c r="B46" s="1129" t="s">
        <v>817</v>
      </c>
      <c r="C46" s="1130">
        <v>13</v>
      </c>
      <c r="D46" s="1130">
        <v>1</v>
      </c>
      <c r="E46" s="1130">
        <v>2</v>
      </c>
      <c r="F46" s="1131">
        <v>1.0790999999999999</v>
      </c>
      <c r="G46" s="1132">
        <v>2.1581999999999999</v>
      </c>
    </row>
    <row r="47" spans="2:7" ht="12.75" customHeight="1" x14ac:dyDescent="0.2">
      <c r="B47" s="1129" t="s">
        <v>817</v>
      </c>
      <c r="C47" s="1130">
        <v>16</v>
      </c>
      <c r="D47" s="1130">
        <v>6</v>
      </c>
      <c r="E47" s="1130">
        <v>114</v>
      </c>
      <c r="F47" s="1131">
        <v>1.0548</v>
      </c>
      <c r="G47" s="1132">
        <v>120.24720000000001</v>
      </c>
    </row>
    <row r="48" spans="2:7" ht="12.75" customHeight="1" x14ac:dyDescent="0.2">
      <c r="B48" s="1129" t="s">
        <v>818</v>
      </c>
      <c r="C48" s="1130">
        <v>2</v>
      </c>
      <c r="D48" s="1130">
        <v>1</v>
      </c>
      <c r="E48" s="1130">
        <v>1</v>
      </c>
      <c r="F48" s="1131">
        <v>1.1113999999999999</v>
      </c>
      <c r="G48" s="1132">
        <v>1.1113999999999999</v>
      </c>
    </row>
    <row r="49" spans="2:7" ht="12.75" customHeight="1" x14ac:dyDescent="0.2">
      <c r="B49" s="1129" t="s">
        <v>818</v>
      </c>
      <c r="C49" s="1130">
        <v>11</v>
      </c>
      <c r="D49" s="1130">
        <v>1</v>
      </c>
      <c r="E49" s="1130">
        <v>7</v>
      </c>
      <c r="F49" s="1131">
        <v>1.0358000000000001</v>
      </c>
      <c r="G49" s="1132">
        <v>7.2506000000000004</v>
      </c>
    </row>
    <row r="50" spans="2:7" ht="12.75" customHeight="1" x14ac:dyDescent="0.2">
      <c r="B50" s="1129" t="s">
        <v>818</v>
      </c>
      <c r="C50" s="1130">
        <v>12</v>
      </c>
      <c r="D50" s="1130">
        <v>2</v>
      </c>
      <c r="E50" s="1130">
        <v>2</v>
      </c>
      <c r="F50" s="1131">
        <v>1.0270999999999999</v>
      </c>
      <c r="G50" s="1132">
        <v>2.0541999999999998</v>
      </c>
    </row>
    <row r="51" spans="2:7" ht="12.75" customHeight="1" x14ac:dyDescent="0.2">
      <c r="B51" s="1129" t="s">
        <v>818</v>
      </c>
      <c r="C51" s="1130">
        <v>14</v>
      </c>
      <c r="D51" s="1130">
        <v>1</v>
      </c>
      <c r="E51" s="1130">
        <v>4</v>
      </c>
      <c r="F51" s="1131">
        <v>1.0098</v>
      </c>
      <c r="G51" s="1132">
        <v>4.0392000000000001</v>
      </c>
    </row>
    <row r="52" spans="2:7" ht="12.75" customHeight="1" x14ac:dyDescent="0.2">
      <c r="B52" s="1129" t="s">
        <v>818</v>
      </c>
      <c r="C52" s="1130">
        <v>18</v>
      </c>
      <c r="D52" s="1130">
        <v>30</v>
      </c>
      <c r="E52" s="1130">
        <v>532</v>
      </c>
      <c r="F52" s="1131">
        <v>0.97509999999999997</v>
      </c>
      <c r="G52" s="1132">
        <v>518.75319999999999</v>
      </c>
    </row>
    <row r="53" spans="2:7" ht="12.75" customHeight="1" x14ac:dyDescent="0.2">
      <c r="B53" s="1129" t="s">
        <v>819</v>
      </c>
      <c r="C53" s="1130">
        <v>2</v>
      </c>
      <c r="D53" s="1130">
        <v>1</v>
      </c>
      <c r="E53" s="1130">
        <v>1</v>
      </c>
      <c r="F53" s="1131">
        <v>1.0733999999999999</v>
      </c>
      <c r="G53" s="1132">
        <v>1.0733999999999999</v>
      </c>
    </row>
    <row r="54" spans="2:7" ht="12.75" customHeight="1" x14ac:dyDescent="0.2">
      <c r="B54" s="1129" t="s">
        <v>819</v>
      </c>
      <c r="C54" s="1130">
        <v>6</v>
      </c>
      <c r="D54" s="1130">
        <v>1</v>
      </c>
      <c r="E54" s="1130">
        <v>4</v>
      </c>
      <c r="F54" s="1131">
        <v>0.99770000000000003</v>
      </c>
      <c r="G54" s="1132">
        <v>3.9908000000000001</v>
      </c>
    </row>
    <row r="55" spans="2:7" ht="12.75" customHeight="1" x14ac:dyDescent="0.2">
      <c r="B55" s="1129" t="s">
        <v>819</v>
      </c>
      <c r="C55" s="1130">
        <v>8</v>
      </c>
      <c r="D55" s="1130">
        <v>2</v>
      </c>
      <c r="E55" s="1130">
        <v>9</v>
      </c>
      <c r="F55" s="1131">
        <v>0.98080000000000001</v>
      </c>
      <c r="G55" s="1132">
        <v>8.8271999999999995</v>
      </c>
    </row>
    <row r="56" spans="2:7" ht="12.75" customHeight="1" x14ac:dyDescent="0.2">
      <c r="B56" s="1129" t="s">
        <v>819</v>
      </c>
      <c r="C56" s="1130">
        <v>10</v>
      </c>
      <c r="D56" s="1130">
        <v>1</v>
      </c>
      <c r="E56" s="1130">
        <v>8</v>
      </c>
      <c r="F56" s="1131">
        <v>0.96389999999999998</v>
      </c>
      <c r="G56" s="1132">
        <v>7.7111999999999998</v>
      </c>
    </row>
    <row r="57" spans="2:7" ht="12.75" customHeight="1" x14ac:dyDescent="0.2">
      <c r="B57" s="1129" t="s">
        <v>819</v>
      </c>
      <c r="C57" s="1130">
        <v>11</v>
      </c>
      <c r="D57" s="1130">
        <v>1</v>
      </c>
      <c r="E57" s="1130">
        <v>8</v>
      </c>
      <c r="F57" s="1131">
        <v>0.95550000000000002</v>
      </c>
      <c r="G57" s="1132">
        <v>7.6440000000000001</v>
      </c>
    </row>
    <row r="58" spans="2:7" ht="12.75" customHeight="1" x14ac:dyDescent="0.2">
      <c r="B58" s="1129" t="s">
        <v>819</v>
      </c>
      <c r="C58" s="1130">
        <v>14</v>
      </c>
      <c r="D58" s="1130">
        <v>1</v>
      </c>
      <c r="E58" s="1130">
        <v>4</v>
      </c>
      <c r="F58" s="1131">
        <v>0.93020000000000003</v>
      </c>
      <c r="G58" s="1132">
        <v>3.7208000000000001</v>
      </c>
    </row>
    <row r="59" spans="2:7" ht="12.75" customHeight="1" x14ac:dyDescent="0.2">
      <c r="B59" s="1129" t="s">
        <v>819</v>
      </c>
      <c r="C59" s="1130">
        <v>15</v>
      </c>
      <c r="D59" s="1130">
        <v>1</v>
      </c>
      <c r="E59" s="1130">
        <v>13</v>
      </c>
      <c r="F59" s="1131">
        <v>0.92179999999999995</v>
      </c>
      <c r="G59" s="1132">
        <v>11.9834</v>
      </c>
    </row>
    <row r="60" spans="2:7" ht="12.75" customHeight="1" x14ac:dyDescent="0.2">
      <c r="B60" s="1129" t="s">
        <v>819</v>
      </c>
      <c r="C60" s="1130">
        <v>17</v>
      </c>
      <c r="D60" s="1130">
        <v>1</v>
      </c>
      <c r="E60" s="1130">
        <v>15</v>
      </c>
      <c r="F60" s="1131">
        <v>0.90490000000000004</v>
      </c>
      <c r="G60" s="1132">
        <v>13.573499999999999</v>
      </c>
    </row>
    <row r="61" spans="2:7" ht="12.75" customHeight="1" x14ac:dyDescent="0.2">
      <c r="B61" s="1129" t="s">
        <v>819</v>
      </c>
      <c r="C61" s="1130">
        <v>18</v>
      </c>
      <c r="D61" s="1130">
        <v>1</v>
      </c>
      <c r="E61" s="1130">
        <v>8</v>
      </c>
      <c r="F61" s="1131">
        <v>0.89649999999999996</v>
      </c>
      <c r="G61" s="1132">
        <v>7.1719999999999997</v>
      </c>
    </row>
    <row r="62" spans="2:7" ht="12.75" customHeight="1" x14ac:dyDescent="0.2">
      <c r="B62" s="1129" t="s">
        <v>819</v>
      </c>
      <c r="C62" s="1130">
        <v>20</v>
      </c>
      <c r="D62" s="1130">
        <v>58</v>
      </c>
      <c r="E62" s="1130">
        <v>1577</v>
      </c>
      <c r="F62" s="1131">
        <v>0.87960000000000005</v>
      </c>
      <c r="G62" s="1132">
        <v>1387.1292000000001</v>
      </c>
    </row>
    <row r="63" spans="2:7" ht="12.75" customHeight="1" x14ac:dyDescent="0.2">
      <c r="B63" s="1129" t="s">
        <v>820</v>
      </c>
      <c r="C63" s="1130">
        <v>15</v>
      </c>
      <c r="D63" s="1130">
        <v>19</v>
      </c>
      <c r="E63" s="1130">
        <v>177</v>
      </c>
      <c r="F63" s="1131">
        <v>1.0390999999999999</v>
      </c>
      <c r="G63" s="1132">
        <v>183.92070000000001</v>
      </c>
    </row>
    <row r="64" spans="2:7" ht="12.75" customHeight="1" x14ac:dyDescent="0.2">
      <c r="B64" s="1129" t="s">
        <v>821</v>
      </c>
      <c r="C64" s="1130">
        <v>15</v>
      </c>
      <c r="D64" s="1130">
        <v>7</v>
      </c>
      <c r="E64" s="1130">
        <v>95</v>
      </c>
      <c r="F64" s="1131">
        <v>0.9345</v>
      </c>
      <c r="G64" s="1132">
        <v>88.777500000000003</v>
      </c>
    </row>
    <row r="65" spans="1:7" ht="12.75" customHeight="1" x14ac:dyDescent="0.2">
      <c r="B65" s="1129" t="s">
        <v>822</v>
      </c>
      <c r="C65" s="1130">
        <v>11</v>
      </c>
      <c r="D65" s="1130">
        <v>1</v>
      </c>
      <c r="E65" s="1130">
        <v>8</v>
      </c>
      <c r="F65" s="1131">
        <v>1.2781</v>
      </c>
      <c r="G65" s="1132">
        <v>10.2248</v>
      </c>
    </row>
    <row r="66" spans="1:7" ht="12.75" customHeight="1" x14ac:dyDescent="0.2">
      <c r="B66" s="1129" t="s">
        <v>822</v>
      </c>
      <c r="C66" s="1130">
        <v>20</v>
      </c>
      <c r="D66" s="1130">
        <v>16</v>
      </c>
      <c r="E66" s="1130">
        <v>232</v>
      </c>
      <c r="F66" s="1131">
        <v>1.1893</v>
      </c>
      <c r="G66" s="1132">
        <v>275.91759999999999</v>
      </c>
    </row>
    <row r="67" spans="1:7" ht="12.75" customHeight="1" x14ac:dyDescent="0.2">
      <c r="B67" s="1129" t="s">
        <v>823</v>
      </c>
      <c r="C67" s="1130">
        <v>13</v>
      </c>
      <c r="D67" s="1130">
        <v>1</v>
      </c>
      <c r="E67" s="1130">
        <v>2</v>
      </c>
      <c r="F67" s="1131">
        <v>1.2099</v>
      </c>
      <c r="G67" s="1132">
        <v>2.4198</v>
      </c>
    </row>
    <row r="68" spans="1:7" ht="12.75" customHeight="1" x14ac:dyDescent="0.2">
      <c r="B68" s="1129" t="s">
        <v>823</v>
      </c>
      <c r="C68" s="1130">
        <v>18</v>
      </c>
      <c r="D68" s="1130">
        <v>1</v>
      </c>
      <c r="E68" s="1130">
        <v>8</v>
      </c>
      <c r="F68" s="1131">
        <v>1.1446000000000001</v>
      </c>
      <c r="G68" s="1132">
        <v>9.1568000000000005</v>
      </c>
    </row>
    <row r="69" spans="1:7" ht="12.75" customHeight="1" x14ac:dyDescent="0.2">
      <c r="B69" s="1129" t="s">
        <v>823</v>
      </c>
      <c r="C69" s="1130">
        <v>19</v>
      </c>
      <c r="D69" s="1130">
        <v>44</v>
      </c>
      <c r="E69" s="1130">
        <v>793</v>
      </c>
      <c r="F69" s="1131">
        <v>1.1315999999999999</v>
      </c>
      <c r="G69" s="1132">
        <v>897.35879999999997</v>
      </c>
    </row>
    <row r="70" spans="1:7" ht="12.75" customHeight="1" x14ac:dyDescent="0.2">
      <c r="B70" s="1129" t="s">
        <v>824</v>
      </c>
      <c r="C70" s="1130">
        <v>16</v>
      </c>
      <c r="D70" s="1130">
        <v>4</v>
      </c>
      <c r="E70" s="1130">
        <v>105</v>
      </c>
      <c r="F70" s="1131">
        <v>1.0537000000000001</v>
      </c>
      <c r="G70" s="1132">
        <v>110.63849999999999</v>
      </c>
    </row>
    <row r="71" spans="1:7" ht="12.75" customHeight="1" x14ac:dyDescent="0.2">
      <c r="B71" s="1129" t="s">
        <v>825</v>
      </c>
      <c r="C71" s="1130">
        <v>8</v>
      </c>
      <c r="D71" s="1130">
        <v>19</v>
      </c>
      <c r="E71" s="1130">
        <v>482</v>
      </c>
      <c r="F71" s="1131">
        <v>0.9002</v>
      </c>
      <c r="G71" s="1132">
        <v>433.89640000000003</v>
      </c>
    </row>
    <row r="72" spans="1:7" ht="12.75" customHeight="1" x14ac:dyDescent="0.2">
      <c r="B72" s="1129" t="s">
        <v>826</v>
      </c>
      <c r="C72" s="1130">
        <v>10</v>
      </c>
      <c r="D72" s="1130">
        <v>76</v>
      </c>
      <c r="E72" s="1130">
        <v>2383</v>
      </c>
      <c r="F72" s="1131">
        <v>0.8196</v>
      </c>
      <c r="G72" s="1132">
        <v>1953.1068</v>
      </c>
    </row>
    <row r="73" spans="1:7" ht="12.75" customHeight="1" x14ac:dyDescent="0.2">
      <c r="B73" s="1129" t="s">
        <v>827</v>
      </c>
      <c r="C73" s="1130">
        <v>1</v>
      </c>
      <c r="D73" s="1130">
        <v>2</v>
      </c>
      <c r="E73" s="1130">
        <v>50</v>
      </c>
      <c r="F73" s="1131">
        <v>0.95689999999999997</v>
      </c>
      <c r="G73" s="1132">
        <v>47.844999999999999</v>
      </c>
    </row>
    <row r="74" spans="1:7" ht="12.75" customHeight="1" x14ac:dyDescent="0.2">
      <c r="B74" s="1129" t="s">
        <v>829</v>
      </c>
      <c r="C74" s="1130">
        <v>1</v>
      </c>
      <c r="D74" s="1130">
        <v>4</v>
      </c>
      <c r="E74" s="1130">
        <v>52</v>
      </c>
      <c r="F74" s="1131">
        <v>0.82750000000000001</v>
      </c>
      <c r="G74" s="1132">
        <v>43.03</v>
      </c>
    </row>
    <row r="75" spans="1:7" ht="12.75" customHeight="1" x14ac:dyDescent="0.2">
      <c r="B75" s="1129" t="s">
        <v>830</v>
      </c>
      <c r="C75" s="1130">
        <v>1</v>
      </c>
      <c r="D75" s="1130">
        <v>45</v>
      </c>
      <c r="E75" s="1130">
        <v>737</v>
      </c>
      <c r="F75" s="1131">
        <v>0.74539999999999995</v>
      </c>
      <c r="G75" s="1132">
        <v>549.35979999999995</v>
      </c>
    </row>
    <row r="76" spans="1:7" ht="12.75" customHeight="1" x14ac:dyDescent="0.2">
      <c r="B76" s="1129"/>
      <c r="C76" s="1130"/>
      <c r="D76" s="1130"/>
      <c r="E76" s="1130"/>
      <c r="F76" s="1131">
        <v>0</v>
      </c>
      <c r="G76" s="1132">
        <v>0</v>
      </c>
    </row>
    <row r="77" spans="1:7" ht="12.75" customHeight="1" x14ac:dyDescent="0.2">
      <c r="B77" s="1084" t="s">
        <v>774</v>
      </c>
      <c r="C77" s="1085"/>
      <c r="D77" s="1133">
        <v>619</v>
      </c>
      <c r="E77" s="1133">
        <v>12530</v>
      </c>
      <c r="F77" s="1088"/>
      <c r="G77" s="1134">
        <v>11559.565000000001</v>
      </c>
    </row>
    <row r="78" spans="1:7" s="1094" customFormat="1" ht="12.75" customHeight="1" x14ac:dyDescent="0.2">
      <c r="A78" s="9"/>
      <c r="B78" s="1090"/>
      <c r="C78" s="1091"/>
      <c r="D78" s="1091"/>
      <c r="E78" s="1091"/>
      <c r="F78" s="1092"/>
      <c r="G78" s="1093"/>
    </row>
    <row r="79" spans="1:7" s="1094" customFormat="1" ht="12.75" customHeight="1" x14ac:dyDescent="0.2">
      <c r="A79" s="9"/>
      <c r="B79" s="9" t="s">
        <v>775</v>
      </c>
      <c r="C79" s="9"/>
      <c r="D79" s="9"/>
      <c r="E79" s="9"/>
      <c r="F79" s="9"/>
      <c r="G79" s="9"/>
    </row>
    <row r="80" spans="1:7" s="1094" customFormat="1" ht="12.75" customHeight="1" x14ac:dyDescent="0.2">
      <c r="A80" s="9"/>
      <c r="B80" s="1095" t="s">
        <v>776</v>
      </c>
      <c r="C80" s="1096"/>
      <c r="D80" s="1096"/>
      <c r="E80" s="1096"/>
      <c r="F80" s="1096"/>
      <c r="G80" s="1096"/>
    </row>
    <row r="81" spans="1:7" s="1094" customFormat="1" ht="12.75" customHeight="1" x14ac:dyDescent="0.2">
      <c r="A81" s="9"/>
      <c r="B81" s="1095" t="s">
        <v>777</v>
      </c>
      <c r="C81" s="1096"/>
      <c r="D81" s="1096"/>
      <c r="E81" s="1096"/>
      <c r="F81" s="1096"/>
      <c r="G81" s="1096"/>
    </row>
    <row r="82" spans="1:7" s="1094" customFormat="1" ht="12.75" customHeight="1" x14ac:dyDescent="0.2">
      <c r="A82" s="9"/>
      <c r="B82" s="1095" t="s">
        <v>778</v>
      </c>
      <c r="C82" s="1096"/>
      <c r="D82" s="1096"/>
      <c r="E82" s="1096"/>
      <c r="F82" s="1096"/>
      <c r="G82" s="1096"/>
    </row>
    <row r="83" spans="1:7" s="1094" customFormat="1" ht="12.75" customHeight="1" x14ac:dyDescent="0.2">
      <c r="A83" s="9"/>
      <c r="B83" s="1095" t="s">
        <v>779</v>
      </c>
      <c r="C83" s="1096"/>
      <c r="D83" s="1096"/>
      <c r="E83" s="1096"/>
      <c r="F83" s="1096"/>
      <c r="G83" s="1096"/>
    </row>
    <row r="84" spans="1:7" s="1094" customFormat="1" ht="12.75" customHeight="1" x14ac:dyDescent="0.2">
      <c r="A84" s="9"/>
      <c r="B84" s="1095" t="s">
        <v>780</v>
      </c>
      <c r="C84" s="1096"/>
      <c r="D84" s="1096"/>
      <c r="E84" s="1096"/>
      <c r="F84" s="1096"/>
      <c r="G84" s="1096"/>
    </row>
    <row r="85" spans="1:7" s="1094" customFormat="1" ht="12.75" customHeight="1" x14ac:dyDescent="0.2">
      <c r="A85" s="9"/>
      <c r="B85" s="1095" t="s">
        <v>781</v>
      </c>
      <c r="C85" s="1096"/>
      <c r="D85" s="1096"/>
      <c r="E85" s="1096"/>
      <c r="F85" s="1096"/>
      <c r="G85" s="1096"/>
    </row>
    <row r="86" spans="1:7" s="1094" customFormat="1" ht="12.75" customHeight="1" x14ac:dyDescent="0.2">
      <c r="A86" s="9"/>
      <c r="B86" s="1095" t="s">
        <v>782</v>
      </c>
      <c r="C86" s="1096"/>
      <c r="D86" s="1096"/>
      <c r="E86" s="1096"/>
      <c r="F86" s="1096"/>
      <c r="G86" s="1096"/>
    </row>
    <row r="87" spans="1:7" s="1094" customFormat="1" ht="12.75" customHeight="1" x14ac:dyDescent="0.2">
      <c r="A87" s="9"/>
      <c r="B87" s="1095" t="s">
        <v>778</v>
      </c>
      <c r="C87" s="1096"/>
      <c r="D87" s="1096"/>
      <c r="E87" s="1096"/>
      <c r="F87" s="1096"/>
      <c r="G87" s="1096"/>
    </row>
    <row r="88" spans="1:7" s="1094" customFormat="1" ht="12.75" customHeight="1" x14ac:dyDescent="0.2">
      <c r="A88" s="9"/>
      <c r="B88" s="1095" t="s">
        <v>783</v>
      </c>
      <c r="C88" s="1096"/>
      <c r="D88" s="1096"/>
      <c r="E88" s="1096"/>
      <c r="F88" s="1096"/>
      <c r="G88" s="1096"/>
    </row>
    <row r="89" spans="1:7" s="1094" customFormat="1" ht="12.75" customHeight="1" x14ac:dyDescent="0.2">
      <c r="A89" s="9"/>
      <c r="B89" s="1095" t="s">
        <v>784</v>
      </c>
      <c r="C89" s="1096"/>
      <c r="D89" s="1096"/>
      <c r="E89" s="1096"/>
      <c r="F89" s="1096"/>
      <c r="G89" s="1096"/>
    </row>
    <row r="90" spans="1:7" s="1094" customFormat="1" ht="12.75" customHeight="1" x14ac:dyDescent="0.2">
      <c r="A90" s="9"/>
      <c r="B90" s="1095" t="s">
        <v>785</v>
      </c>
      <c r="C90" s="1096"/>
      <c r="D90" s="1096"/>
      <c r="E90" s="1096"/>
      <c r="F90" s="1096"/>
      <c r="G90" s="1096"/>
    </row>
    <row r="91" spans="1:7" s="1094" customFormat="1" ht="12.75" customHeight="1" x14ac:dyDescent="0.2">
      <c r="A91" s="9"/>
      <c r="B91" s="1095" t="s">
        <v>786</v>
      </c>
      <c r="C91" s="1096"/>
      <c r="D91" s="1096"/>
      <c r="E91" s="1096"/>
      <c r="F91" s="1096"/>
      <c r="G91" s="1096"/>
    </row>
    <row r="92" spans="1:7" s="1094" customFormat="1" ht="12.75" customHeight="1" x14ac:dyDescent="0.2">
      <c r="A92" s="9"/>
      <c r="B92" s="1095" t="s">
        <v>787</v>
      </c>
      <c r="C92" s="1096"/>
      <c r="D92" s="1096"/>
      <c r="E92" s="1096"/>
      <c r="F92" s="1096"/>
      <c r="G92" s="1096"/>
    </row>
    <row r="93" spans="1:7" s="1094" customFormat="1" ht="12.75" customHeight="1" x14ac:dyDescent="0.2">
      <c r="A93" s="9"/>
      <c r="B93" s="1097" t="s">
        <v>788</v>
      </c>
      <c r="C93" s="1096"/>
      <c r="D93" s="1096"/>
      <c r="E93" s="1096"/>
      <c r="F93" s="1096"/>
      <c r="G93" s="1096"/>
    </row>
    <row r="94" spans="1:7" ht="12.75" customHeight="1" x14ac:dyDescent="0.2">
      <c r="B94" s="9" t="s">
        <v>789</v>
      </c>
    </row>
    <row r="95" spans="1:7" ht="12.75" customHeight="1" x14ac:dyDescent="0.2">
      <c r="B95" s="9" t="s">
        <v>790</v>
      </c>
    </row>
    <row r="96" spans="1:7" ht="12.75" customHeight="1" x14ac:dyDescent="0.2">
      <c r="B96" s="9" t="s">
        <v>791</v>
      </c>
    </row>
    <row r="97" spans="2:2" ht="12.75" customHeight="1" x14ac:dyDescent="0.2">
      <c r="B97" s="9" t="s">
        <v>792</v>
      </c>
    </row>
    <row r="98" spans="2:2" ht="12.75" customHeight="1" x14ac:dyDescent="0.2">
      <c r="B98" s="9" t="s">
        <v>793</v>
      </c>
    </row>
    <row r="99" spans="2:2" ht="12.75" customHeight="1" x14ac:dyDescent="0.2">
      <c r="B99" s="9" t="s">
        <v>794</v>
      </c>
    </row>
    <row r="100" spans="2:2" ht="12.75" customHeight="1" x14ac:dyDescent="0.2">
      <c r="B100" s="9" t="s">
        <v>795</v>
      </c>
    </row>
    <row r="101" spans="2:2" ht="12.75" customHeight="1" x14ac:dyDescent="0.2">
      <c r="B101" s="9" t="s">
        <v>796</v>
      </c>
    </row>
    <row r="102" spans="2:2" ht="12.75" customHeight="1" x14ac:dyDescent="0.2">
      <c r="B102" s="9" t="s">
        <v>797</v>
      </c>
    </row>
    <row r="103" spans="2:2" ht="12.75" customHeight="1" x14ac:dyDescent="0.2">
      <c r="B103" s="9" t="s">
        <v>798</v>
      </c>
    </row>
    <row r="104" spans="2:2" ht="12.75" customHeight="1" x14ac:dyDescent="0.2">
      <c r="B104" s="9" t="s">
        <v>799</v>
      </c>
    </row>
    <row r="105" spans="2:2" ht="12.75" customHeight="1" x14ac:dyDescent="0.2">
      <c r="B105" s="9" t="s">
        <v>800</v>
      </c>
    </row>
    <row r="106" spans="2:2" ht="12.75" customHeight="1" x14ac:dyDescent="0.2">
      <c r="B106" s="9" t="s">
        <v>801</v>
      </c>
    </row>
    <row r="107" spans="2:2" ht="12.75" customHeight="1" x14ac:dyDescent="0.2">
      <c r="B107" s="9" t="s">
        <v>802</v>
      </c>
    </row>
    <row r="108" spans="2:2" ht="12.75" customHeight="1" x14ac:dyDescent="0.2">
      <c r="B108" s="9" t="s">
        <v>803</v>
      </c>
    </row>
    <row r="109" spans="2:2" ht="12.75" customHeight="1" x14ac:dyDescent="0.2">
      <c r="B109" s="9" t="s">
        <v>804</v>
      </c>
    </row>
    <row r="110" spans="2:2" ht="12.75" customHeight="1" x14ac:dyDescent="0.2">
      <c r="B110" s="9" t="s">
        <v>805</v>
      </c>
    </row>
    <row r="111" spans="2:2" ht="12.75" customHeight="1" x14ac:dyDescent="0.2">
      <c r="B111" s="9" t="s">
        <v>806</v>
      </c>
    </row>
    <row r="112" spans="2:2" ht="12.75" customHeight="1" x14ac:dyDescent="0.2">
      <c r="B112" s="9" t="s">
        <v>807</v>
      </c>
    </row>
    <row r="113" spans="2:2" ht="12.75" customHeight="1" x14ac:dyDescent="0.2">
      <c r="B113" s="9" t="s">
        <v>808</v>
      </c>
    </row>
    <row r="114" spans="2:2" ht="12.75" customHeight="1" x14ac:dyDescent="0.2"/>
    <row r="115" spans="2:2" ht="12.75" customHeight="1" x14ac:dyDescent="0.2"/>
  </sheetData>
  <mergeCells count="6">
    <mergeCell ref="G12:G13"/>
    <mergeCell ref="B12:B13"/>
    <mergeCell ref="C12:C13"/>
    <mergeCell ref="D12:D13"/>
    <mergeCell ref="E12:E13"/>
    <mergeCell ref="F12:F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&amp;L&amp;8Datei:&amp;F&amp;CE1.1 Hauptabteilung Überlieger
Ist 2015 mit Katalog 2015&amp;R&amp;7Seite:&amp;P von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3">
    <pageSetUpPr fitToPage="1"/>
  </sheetPr>
  <dimension ref="A1:E56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3" width="15.5703125" style="9" customWidth="1"/>
    <col min="4" max="4" width="24.85546875" style="9" customWidth="1"/>
    <col min="5" max="5" width="33" style="9" customWidth="1"/>
    <col min="6" max="16384" width="11.42578125" style="9"/>
  </cols>
  <sheetData>
    <row r="1" spans="1:5" ht="51.75" customHeight="1" x14ac:dyDescent="0.2">
      <c r="A1" s="163" t="s">
        <v>157</v>
      </c>
    </row>
    <row r="2" spans="1:5" ht="12.75" customHeight="1" x14ac:dyDescent="0.2">
      <c r="A2" s="1068" t="s">
        <v>760</v>
      </c>
      <c r="B2" s="1063" t="s">
        <v>112</v>
      </c>
      <c r="C2" s="1065"/>
      <c r="D2" s="1066"/>
      <c r="E2" s="1067" t="s">
        <v>761</v>
      </c>
    </row>
    <row r="3" spans="1:5" ht="12.75" customHeight="1" x14ac:dyDescent="0.2">
      <c r="A3" s="1068" t="s">
        <v>762</v>
      </c>
      <c r="B3" s="1069" t="s">
        <v>154</v>
      </c>
      <c r="C3" s="1071"/>
      <c r="D3" s="1066"/>
      <c r="E3" s="1072"/>
    </row>
    <row r="4" spans="1:5" ht="12.75" customHeight="1" x14ac:dyDescent="0.2">
      <c r="A4" s="1128" t="s">
        <v>900</v>
      </c>
      <c r="B4" s="1069" t="s">
        <v>155</v>
      </c>
      <c r="C4" s="1071"/>
      <c r="D4" s="1066"/>
      <c r="E4" s="1067" t="s">
        <v>763</v>
      </c>
    </row>
    <row r="5" spans="1:5" ht="12.75" customHeight="1" x14ac:dyDescent="0.2">
      <c r="A5" s="1128" t="s">
        <v>902</v>
      </c>
      <c r="B5" s="1073" t="s">
        <v>156</v>
      </c>
      <c r="C5" s="1075"/>
      <c r="D5" s="1066"/>
      <c r="E5" s="1076">
        <v>43304</v>
      </c>
    </row>
    <row r="6" spans="1:5" ht="15.75" customHeight="1" x14ac:dyDescent="0.2">
      <c r="A6" s="1128" t="s">
        <v>903</v>
      </c>
      <c r="B6" s="1077"/>
      <c r="C6" s="1077"/>
      <c r="D6" s="1077"/>
      <c r="E6" s="1077"/>
    </row>
    <row r="7" spans="1:5" ht="12.75" customHeight="1" x14ac:dyDescent="0.2"/>
    <row r="8" spans="1:5" ht="14.25" customHeight="1" x14ac:dyDescent="0.2">
      <c r="B8" s="1078" t="s">
        <v>764</v>
      </c>
      <c r="C8" s="1066"/>
      <c r="D8" s="1066"/>
      <c r="E8" s="1066"/>
    </row>
    <row r="9" spans="1:5" ht="12.75" customHeight="1" x14ac:dyDescent="0.2">
      <c r="B9" s="1078"/>
      <c r="C9" s="1066"/>
      <c r="D9" s="1066"/>
      <c r="E9" s="1066"/>
    </row>
    <row r="10" spans="1:5" ht="12.75" customHeight="1" x14ac:dyDescent="0.2">
      <c r="B10" s="1078" t="s">
        <v>832</v>
      </c>
      <c r="C10" s="1066"/>
      <c r="D10" s="1066"/>
      <c r="E10" s="1066"/>
    </row>
    <row r="11" spans="1:5" ht="12.75" customHeight="1" x14ac:dyDescent="0.2"/>
    <row r="12" spans="1:5" ht="35.1" customHeight="1" x14ac:dyDescent="0.2">
      <c r="B12" s="1400" t="s">
        <v>833</v>
      </c>
      <c r="C12" s="1398" t="s">
        <v>834</v>
      </c>
      <c r="D12" s="1398" t="s">
        <v>835</v>
      </c>
      <c r="E12" s="1398" t="s">
        <v>836</v>
      </c>
    </row>
    <row r="13" spans="1:5" ht="60.75" customHeight="1" x14ac:dyDescent="0.2">
      <c r="B13" s="1401"/>
      <c r="C13" s="1403"/>
      <c r="D13" s="1403"/>
      <c r="E13" s="1399"/>
    </row>
    <row r="14" spans="1:5" ht="12.75" customHeight="1" x14ac:dyDescent="0.2">
      <c r="B14" s="1080">
        <v>1</v>
      </c>
      <c r="C14" s="1080">
        <v>2</v>
      </c>
      <c r="D14" s="1080">
        <v>3</v>
      </c>
      <c r="E14" s="1080">
        <v>4</v>
      </c>
    </row>
    <row r="15" spans="1:5" ht="12.75" customHeight="1" x14ac:dyDescent="0.2">
      <c r="B15" s="1129" t="s">
        <v>904</v>
      </c>
      <c r="C15" s="1130">
        <v>3</v>
      </c>
      <c r="D15" s="1131">
        <v>1.1613</v>
      </c>
      <c r="E15" s="1132">
        <v>3.4839000000000002</v>
      </c>
    </row>
    <row r="16" spans="1:5" ht="12.75" customHeight="1" x14ac:dyDescent="0.2">
      <c r="B16" s="1129" t="s">
        <v>905</v>
      </c>
      <c r="C16" s="1130">
        <v>481</v>
      </c>
      <c r="D16" s="1131">
        <v>0.1898</v>
      </c>
      <c r="E16" s="1132">
        <v>91.293800000000005</v>
      </c>
    </row>
    <row r="17" spans="1:5" ht="12.75" customHeight="1" x14ac:dyDescent="0.2">
      <c r="B17" s="1129" t="s">
        <v>906</v>
      </c>
      <c r="C17" s="1130">
        <v>14</v>
      </c>
      <c r="D17" s="1131">
        <v>0.23549999999999999</v>
      </c>
      <c r="E17" s="1132">
        <v>3.2970000000000002</v>
      </c>
    </row>
    <row r="18" spans="1:5" ht="12.75" customHeight="1" x14ac:dyDescent="0.2">
      <c r="B18" s="1084" t="s">
        <v>906</v>
      </c>
      <c r="C18" s="1133">
        <v>14</v>
      </c>
      <c r="D18" s="1088"/>
      <c r="E18" s="1134">
        <v>98.074700000000007</v>
      </c>
    </row>
    <row r="19" spans="1:5" s="1094" customFormat="1" ht="12.75" customHeight="1" x14ac:dyDescent="0.2">
      <c r="A19" s="9"/>
      <c r="B19" s="1090"/>
      <c r="C19" s="1091"/>
      <c r="D19" s="1091"/>
      <c r="E19" s="1091"/>
    </row>
    <row r="20" spans="1:5" s="1094" customFormat="1" ht="12.75" customHeight="1" x14ac:dyDescent="0.2">
      <c r="A20" s="9"/>
      <c r="B20" s="9" t="s">
        <v>775</v>
      </c>
      <c r="C20" s="9"/>
      <c r="D20" s="9"/>
      <c r="E20" s="9"/>
    </row>
    <row r="21" spans="1:5" s="1094" customFormat="1" ht="12.75" customHeight="1" x14ac:dyDescent="0.2">
      <c r="A21" s="9"/>
      <c r="B21" s="1095" t="s">
        <v>776</v>
      </c>
      <c r="C21" s="1096"/>
      <c r="D21" s="1096"/>
      <c r="E21" s="1096"/>
    </row>
    <row r="22" spans="1:5" s="1094" customFormat="1" ht="12.75" customHeight="1" x14ac:dyDescent="0.2">
      <c r="A22" s="9"/>
      <c r="B22" s="1095" t="s">
        <v>777</v>
      </c>
      <c r="C22" s="1096"/>
      <c r="D22" s="1096"/>
      <c r="E22" s="1096"/>
    </row>
    <row r="23" spans="1:5" s="1094" customFormat="1" ht="12.75" customHeight="1" x14ac:dyDescent="0.2">
      <c r="A23" s="9"/>
      <c r="B23" s="1095" t="s">
        <v>778</v>
      </c>
      <c r="C23" s="1096"/>
      <c r="D23" s="1096"/>
      <c r="E23" s="1096"/>
    </row>
    <row r="24" spans="1:5" s="1094" customFormat="1" ht="12.75" customHeight="1" x14ac:dyDescent="0.2">
      <c r="A24" s="9"/>
      <c r="B24" s="1095" t="s">
        <v>779</v>
      </c>
      <c r="C24" s="1096"/>
      <c r="D24" s="1096"/>
      <c r="E24" s="1096"/>
    </row>
    <row r="25" spans="1:5" s="1094" customFormat="1" ht="12.75" customHeight="1" x14ac:dyDescent="0.2">
      <c r="A25" s="9"/>
      <c r="B25" s="1095" t="s">
        <v>780</v>
      </c>
      <c r="C25" s="1096"/>
      <c r="D25" s="1096"/>
      <c r="E25" s="1096"/>
    </row>
    <row r="26" spans="1:5" s="1094" customFormat="1" ht="12.75" customHeight="1" x14ac:dyDescent="0.2">
      <c r="A26" s="9"/>
      <c r="B26" s="1095" t="s">
        <v>781</v>
      </c>
      <c r="C26" s="1096"/>
      <c r="D26" s="1096"/>
      <c r="E26" s="1096"/>
    </row>
    <row r="27" spans="1:5" s="1094" customFormat="1" ht="12.75" customHeight="1" x14ac:dyDescent="0.2">
      <c r="A27" s="9"/>
      <c r="B27" s="1095" t="s">
        <v>782</v>
      </c>
      <c r="C27" s="1096"/>
      <c r="D27" s="1096"/>
      <c r="E27" s="1096"/>
    </row>
    <row r="28" spans="1:5" s="1094" customFormat="1" ht="12.75" customHeight="1" x14ac:dyDescent="0.2">
      <c r="A28" s="9"/>
      <c r="B28" s="1095" t="s">
        <v>778</v>
      </c>
      <c r="C28" s="1096"/>
      <c r="D28" s="1096"/>
      <c r="E28" s="1096"/>
    </row>
    <row r="29" spans="1:5" s="1094" customFormat="1" ht="12.75" customHeight="1" x14ac:dyDescent="0.2">
      <c r="A29" s="9"/>
      <c r="B29" s="1095" t="s">
        <v>783</v>
      </c>
      <c r="C29" s="1096"/>
      <c r="D29" s="1096"/>
      <c r="E29" s="1096"/>
    </row>
    <row r="30" spans="1:5" s="1094" customFormat="1" ht="12.75" customHeight="1" x14ac:dyDescent="0.2">
      <c r="A30" s="9"/>
      <c r="B30" s="1095" t="s">
        <v>784</v>
      </c>
      <c r="C30" s="1096"/>
      <c r="D30" s="1096"/>
      <c r="E30" s="1096"/>
    </row>
    <row r="31" spans="1:5" s="1094" customFormat="1" ht="12.75" customHeight="1" x14ac:dyDescent="0.2">
      <c r="A31" s="9"/>
      <c r="B31" s="1095" t="s">
        <v>785</v>
      </c>
      <c r="C31" s="1096"/>
      <c r="D31" s="1096"/>
      <c r="E31" s="1096"/>
    </row>
    <row r="32" spans="1:5" s="1094" customFormat="1" ht="12.75" customHeight="1" x14ac:dyDescent="0.2">
      <c r="A32" s="9"/>
      <c r="B32" s="1095" t="s">
        <v>786</v>
      </c>
      <c r="C32" s="1096"/>
      <c r="D32" s="1096"/>
      <c r="E32" s="1096"/>
    </row>
    <row r="33" spans="1:5" s="1094" customFormat="1" ht="12.75" customHeight="1" x14ac:dyDescent="0.2">
      <c r="A33" s="9"/>
      <c r="B33" s="1095" t="s">
        <v>787</v>
      </c>
      <c r="C33" s="1096"/>
      <c r="D33" s="1096"/>
      <c r="E33" s="1096"/>
    </row>
    <row r="34" spans="1:5" s="1094" customFormat="1" ht="12.75" customHeight="1" x14ac:dyDescent="0.2">
      <c r="A34" s="9"/>
      <c r="B34" s="1097" t="s">
        <v>788</v>
      </c>
      <c r="C34" s="1096"/>
      <c r="D34" s="1096"/>
      <c r="E34" s="1096"/>
    </row>
    <row r="35" spans="1:5" ht="12.75" customHeight="1" x14ac:dyDescent="0.2">
      <c r="B35" s="9" t="s">
        <v>789</v>
      </c>
    </row>
    <row r="36" spans="1:5" ht="12.75" customHeight="1" x14ac:dyDescent="0.2">
      <c r="B36" s="9" t="s">
        <v>790</v>
      </c>
    </row>
    <row r="37" spans="1:5" ht="12.75" customHeight="1" x14ac:dyDescent="0.2">
      <c r="B37" s="9" t="s">
        <v>791</v>
      </c>
    </row>
    <row r="38" spans="1:5" ht="12.75" customHeight="1" x14ac:dyDescent="0.2">
      <c r="B38" s="9" t="s">
        <v>792</v>
      </c>
    </row>
    <row r="39" spans="1:5" ht="12.75" customHeight="1" x14ac:dyDescent="0.2">
      <c r="B39" s="9" t="s">
        <v>793</v>
      </c>
    </row>
    <row r="40" spans="1:5" ht="12.75" customHeight="1" x14ac:dyDescent="0.2">
      <c r="B40" s="9" t="s">
        <v>794</v>
      </c>
    </row>
    <row r="41" spans="1:5" ht="12.75" customHeight="1" x14ac:dyDescent="0.2">
      <c r="B41" s="9" t="s">
        <v>795</v>
      </c>
    </row>
    <row r="42" spans="1:5" ht="12.75" customHeight="1" x14ac:dyDescent="0.2">
      <c r="B42" s="9" t="s">
        <v>796</v>
      </c>
    </row>
    <row r="43" spans="1:5" ht="12.75" customHeight="1" x14ac:dyDescent="0.2">
      <c r="B43" s="9" t="s">
        <v>797</v>
      </c>
    </row>
    <row r="44" spans="1:5" ht="12.75" customHeight="1" x14ac:dyDescent="0.2">
      <c r="B44" s="9" t="s">
        <v>798</v>
      </c>
    </row>
    <row r="45" spans="1:5" ht="12.75" customHeight="1" x14ac:dyDescent="0.2">
      <c r="B45" s="9" t="s">
        <v>799</v>
      </c>
    </row>
    <row r="46" spans="1:5" ht="12.75" customHeight="1" x14ac:dyDescent="0.2">
      <c r="B46" s="9" t="s">
        <v>800</v>
      </c>
    </row>
    <row r="47" spans="1:5" ht="12.75" customHeight="1" x14ac:dyDescent="0.2">
      <c r="B47" s="9" t="s">
        <v>801</v>
      </c>
    </row>
    <row r="48" spans="1:5" ht="12.75" customHeight="1" x14ac:dyDescent="0.2">
      <c r="B48" s="9" t="s">
        <v>802</v>
      </c>
    </row>
    <row r="49" spans="2:2" ht="12.75" customHeight="1" x14ac:dyDescent="0.2">
      <c r="B49" s="9" t="s">
        <v>803</v>
      </c>
    </row>
    <row r="50" spans="2:2" ht="12.75" customHeight="1" x14ac:dyDescent="0.2">
      <c r="B50" s="9" t="s">
        <v>804</v>
      </c>
    </row>
    <row r="51" spans="2:2" ht="12.75" customHeight="1" x14ac:dyDescent="0.2">
      <c r="B51" s="9" t="s">
        <v>805</v>
      </c>
    </row>
    <row r="52" spans="2:2" ht="12.75" customHeight="1" x14ac:dyDescent="0.2">
      <c r="B52" s="9" t="s">
        <v>806</v>
      </c>
    </row>
    <row r="53" spans="2:2" ht="12.75" customHeight="1" x14ac:dyDescent="0.2">
      <c r="B53" s="9" t="s">
        <v>807</v>
      </c>
    </row>
    <row r="54" spans="2:2" ht="12.75" customHeight="1" x14ac:dyDescent="0.2">
      <c r="B54" s="9" t="s">
        <v>808</v>
      </c>
    </row>
    <row r="55" spans="2:2" ht="12.75" customHeight="1" x14ac:dyDescent="0.2"/>
    <row r="56" spans="2:2" ht="12.75" customHeight="1" x14ac:dyDescent="0.2"/>
  </sheetData>
  <mergeCells count="4">
    <mergeCell ref="B12:B13"/>
    <mergeCell ref="C12:C13"/>
    <mergeCell ref="D12:D13"/>
    <mergeCell ref="E12:E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&amp;L&amp;8Datei:&amp;F&amp;CE1.2 Hauptabteilung Überlieger
Ist 2015 mit Katalog 2015&amp;R&amp;7Seite:&amp;P von 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1">
    <pageSetUpPr fitToPage="1"/>
  </sheetPr>
  <dimension ref="A1:G114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4" width="12.28515625" style="9" customWidth="1"/>
    <col min="5" max="5" width="13.42578125" style="9" customWidth="1"/>
    <col min="6" max="6" width="14.5703125" style="9" customWidth="1"/>
    <col min="7" max="7" width="22.85546875" style="9" customWidth="1"/>
    <col min="8" max="16384" width="11.42578125" style="9"/>
  </cols>
  <sheetData>
    <row r="1" spans="1:7" ht="59.25" customHeight="1" x14ac:dyDescent="0.2">
      <c r="A1" s="163" t="s">
        <v>157</v>
      </c>
    </row>
    <row r="2" spans="1:7" ht="12.75" customHeight="1" x14ac:dyDescent="0.2">
      <c r="A2" s="1068" t="s">
        <v>760</v>
      </c>
      <c r="B2" s="1063" t="s">
        <v>112</v>
      </c>
      <c r="C2" s="1064"/>
      <c r="D2" s="1065"/>
      <c r="E2" s="1066"/>
      <c r="F2" s="1066"/>
      <c r="G2" s="1067" t="s">
        <v>761</v>
      </c>
    </row>
    <row r="3" spans="1:7" ht="12.75" customHeight="1" x14ac:dyDescent="0.2">
      <c r="A3" s="1068" t="s">
        <v>762</v>
      </c>
      <c r="B3" s="1069" t="s">
        <v>154</v>
      </c>
      <c r="C3" s="1070"/>
      <c r="D3" s="1071"/>
      <c r="E3" s="1066"/>
      <c r="F3" s="1066"/>
      <c r="G3" s="1072"/>
    </row>
    <row r="4" spans="1:7" ht="12.75" customHeight="1" x14ac:dyDescent="0.2">
      <c r="A4" s="1128" t="s">
        <v>900</v>
      </c>
      <c r="B4" s="1069" t="s">
        <v>155</v>
      </c>
      <c r="C4" s="1070"/>
      <c r="D4" s="1071"/>
      <c r="E4" s="1066"/>
      <c r="F4" s="1066"/>
      <c r="G4" s="1067" t="s">
        <v>763</v>
      </c>
    </row>
    <row r="5" spans="1:7" ht="12.75" customHeight="1" x14ac:dyDescent="0.2">
      <c r="A5" s="1128" t="s">
        <v>902</v>
      </c>
      <c r="B5" s="1073" t="s">
        <v>156</v>
      </c>
      <c r="C5" s="1074"/>
      <c r="D5" s="1075"/>
      <c r="E5" s="1066"/>
      <c r="F5" s="1066"/>
      <c r="G5" s="1076">
        <v>43304</v>
      </c>
    </row>
    <row r="6" spans="1:7" ht="15.75" customHeight="1" x14ac:dyDescent="0.2">
      <c r="A6" s="1128" t="s">
        <v>907</v>
      </c>
      <c r="B6" s="1077"/>
      <c r="C6" s="1077"/>
      <c r="D6" s="1077"/>
      <c r="E6" s="1077"/>
      <c r="F6" s="1077"/>
      <c r="G6" s="1066"/>
    </row>
    <row r="7" spans="1:7" ht="14.25" customHeight="1" x14ac:dyDescent="0.2">
      <c r="B7" s="1078" t="s">
        <v>764</v>
      </c>
    </row>
    <row r="8" spans="1:7" ht="12.75" customHeight="1" x14ac:dyDescent="0.2">
      <c r="C8" s="1066"/>
      <c r="D8" s="1066"/>
      <c r="E8" s="1066"/>
      <c r="F8" s="1066"/>
      <c r="G8" s="1066"/>
    </row>
    <row r="9" spans="1:7" ht="12.75" customHeight="1" x14ac:dyDescent="0.2">
      <c r="B9" s="1078" t="s">
        <v>765</v>
      </c>
      <c r="C9" s="1066"/>
      <c r="D9" s="1066"/>
      <c r="E9" s="1066"/>
      <c r="F9" s="1066"/>
      <c r="G9" s="1066"/>
    </row>
    <row r="10" spans="1:7" ht="12.75" customHeight="1" x14ac:dyDescent="0.2">
      <c r="B10" s="1079" t="s">
        <v>766</v>
      </c>
      <c r="C10" s="1066"/>
      <c r="D10" s="1066"/>
      <c r="E10" s="1066"/>
      <c r="F10" s="1066"/>
      <c r="G10" s="1066"/>
    </row>
    <row r="11" spans="1:7" ht="12.75" customHeight="1" x14ac:dyDescent="0.2"/>
    <row r="12" spans="1:7" ht="35.1" customHeight="1" x14ac:dyDescent="0.2">
      <c r="B12" s="1400" t="s">
        <v>768</v>
      </c>
      <c r="C12" s="1398" t="s">
        <v>769</v>
      </c>
      <c r="D12" s="1398" t="s">
        <v>770</v>
      </c>
      <c r="E12" s="1398" t="s">
        <v>771</v>
      </c>
      <c r="F12" s="1398" t="s">
        <v>772</v>
      </c>
      <c r="G12" s="1398" t="s">
        <v>773</v>
      </c>
    </row>
    <row r="13" spans="1:7" ht="60.75" customHeight="1" x14ac:dyDescent="0.2">
      <c r="B13" s="1401"/>
      <c r="C13" s="1402"/>
      <c r="D13" s="1402"/>
      <c r="E13" s="1403"/>
      <c r="F13" s="1403"/>
      <c r="G13" s="1399"/>
    </row>
    <row r="14" spans="1:7" ht="12.75" customHeight="1" x14ac:dyDescent="0.2">
      <c r="B14" s="1080">
        <v>1</v>
      </c>
      <c r="C14" s="1080">
        <v>2</v>
      </c>
      <c r="D14" s="1080">
        <v>3</v>
      </c>
      <c r="E14" s="1080">
        <v>4</v>
      </c>
      <c r="F14" s="1080">
        <v>5</v>
      </c>
      <c r="G14" s="1080">
        <v>6</v>
      </c>
    </row>
    <row r="15" spans="1:7" ht="12.75" customHeight="1" x14ac:dyDescent="0.2">
      <c r="B15" s="1129" t="s">
        <v>809</v>
      </c>
      <c r="C15" s="1130">
        <v>4</v>
      </c>
      <c r="D15" s="1130">
        <v>6</v>
      </c>
      <c r="E15" s="1130">
        <v>106</v>
      </c>
      <c r="F15" s="1131">
        <v>1.1041000000000001</v>
      </c>
      <c r="G15" s="1132">
        <v>117.0346</v>
      </c>
    </row>
    <row r="16" spans="1:7" ht="12.75" customHeight="1" x14ac:dyDescent="0.2">
      <c r="B16" s="1129" t="s">
        <v>810</v>
      </c>
      <c r="C16" s="1130">
        <v>4</v>
      </c>
      <c r="D16" s="1130">
        <v>2</v>
      </c>
      <c r="E16" s="1130">
        <v>78</v>
      </c>
      <c r="F16" s="1131">
        <v>1.0024</v>
      </c>
      <c r="G16" s="1132">
        <v>78.187200000000004</v>
      </c>
    </row>
    <row r="17" spans="2:7" ht="12.75" customHeight="1" x14ac:dyDescent="0.2">
      <c r="B17" s="1129" t="s">
        <v>811</v>
      </c>
      <c r="C17" s="1130">
        <v>9</v>
      </c>
      <c r="D17" s="1130">
        <v>1</v>
      </c>
      <c r="E17" s="1130">
        <v>8</v>
      </c>
      <c r="F17" s="1131">
        <v>1.1843999999999999</v>
      </c>
      <c r="G17" s="1132">
        <v>9.4751999999999992</v>
      </c>
    </row>
    <row r="18" spans="2:7" ht="12.75" customHeight="1" x14ac:dyDescent="0.2">
      <c r="B18" s="1129" t="s">
        <v>811</v>
      </c>
      <c r="C18" s="1130">
        <v>11</v>
      </c>
      <c r="D18" s="1130">
        <v>1</v>
      </c>
      <c r="E18" s="1130">
        <v>8</v>
      </c>
      <c r="F18" s="1131">
        <v>1.1528</v>
      </c>
      <c r="G18" s="1132">
        <v>9.2224000000000004</v>
      </c>
    </row>
    <row r="19" spans="2:7" ht="12.75" customHeight="1" x14ac:dyDescent="0.2">
      <c r="B19" s="1129" t="s">
        <v>811</v>
      </c>
      <c r="C19" s="1130">
        <v>12</v>
      </c>
      <c r="D19" s="1130">
        <v>2</v>
      </c>
      <c r="E19" s="1130">
        <v>11</v>
      </c>
      <c r="F19" s="1131">
        <v>1.137</v>
      </c>
      <c r="G19" s="1132">
        <v>12.507</v>
      </c>
    </row>
    <row r="20" spans="2:7" ht="12.75" customHeight="1" x14ac:dyDescent="0.2">
      <c r="B20" s="1129" t="s">
        <v>811</v>
      </c>
      <c r="C20" s="1130">
        <v>14</v>
      </c>
      <c r="D20" s="1130">
        <v>7</v>
      </c>
      <c r="E20" s="1130">
        <v>10</v>
      </c>
      <c r="F20" s="1131">
        <v>1.1052999999999999</v>
      </c>
      <c r="G20" s="1132">
        <v>11.053000000000001</v>
      </c>
    </row>
    <row r="21" spans="2:7" ht="12.75" customHeight="1" x14ac:dyDescent="0.2">
      <c r="B21" s="1129" t="s">
        <v>812</v>
      </c>
      <c r="C21" s="1130">
        <v>18</v>
      </c>
      <c r="D21" s="1130">
        <v>13</v>
      </c>
      <c r="E21" s="1130">
        <v>85</v>
      </c>
      <c r="F21" s="1131">
        <v>1.0569</v>
      </c>
      <c r="G21" s="1132">
        <v>89.836500000000001</v>
      </c>
    </row>
    <row r="22" spans="2:7" ht="12.75" customHeight="1" x14ac:dyDescent="0.2">
      <c r="B22" s="1129" t="s">
        <v>813</v>
      </c>
      <c r="C22" s="1130">
        <v>7</v>
      </c>
      <c r="D22" s="1130">
        <v>1</v>
      </c>
      <c r="E22" s="1130">
        <v>5</v>
      </c>
      <c r="F22" s="1131">
        <v>1.1054999999999999</v>
      </c>
      <c r="G22" s="1132">
        <v>5.5274999999999999</v>
      </c>
    </row>
    <row r="23" spans="2:7" ht="12.75" customHeight="1" x14ac:dyDescent="0.2">
      <c r="B23" s="1129" t="s">
        <v>813</v>
      </c>
      <c r="C23" s="1130">
        <v>18</v>
      </c>
      <c r="D23" s="1130">
        <v>1</v>
      </c>
      <c r="E23" s="1130">
        <v>1</v>
      </c>
      <c r="F23" s="1131">
        <v>0.97240000000000004</v>
      </c>
      <c r="G23" s="1132">
        <v>0.97240000000000004</v>
      </c>
    </row>
    <row r="24" spans="2:7" ht="12.75" customHeight="1" x14ac:dyDescent="0.2">
      <c r="B24" s="1129" t="s">
        <v>813</v>
      </c>
      <c r="C24" s="1130">
        <v>19</v>
      </c>
      <c r="D24" s="1130">
        <v>12</v>
      </c>
      <c r="E24" s="1130">
        <v>65</v>
      </c>
      <c r="F24" s="1131">
        <v>0.96020000000000005</v>
      </c>
      <c r="G24" s="1132">
        <v>62.412999999999997</v>
      </c>
    </row>
    <row r="25" spans="2:7" ht="12.75" customHeight="1" x14ac:dyDescent="0.2">
      <c r="B25" s="1129" t="s">
        <v>814</v>
      </c>
      <c r="C25" s="1130">
        <v>4</v>
      </c>
      <c r="D25" s="1130">
        <v>1</v>
      </c>
      <c r="E25" s="1130">
        <v>1</v>
      </c>
      <c r="F25" s="1131">
        <v>1.0934999999999999</v>
      </c>
      <c r="G25" s="1132">
        <v>1.0934999999999999</v>
      </c>
    </row>
    <row r="26" spans="2:7" ht="12.75" customHeight="1" x14ac:dyDescent="0.2">
      <c r="B26" s="1129" t="s">
        <v>814</v>
      </c>
      <c r="C26" s="1130">
        <v>5</v>
      </c>
      <c r="D26" s="1130">
        <v>1</v>
      </c>
      <c r="E26" s="1130">
        <v>4</v>
      </c>
      <c r="F26" s="1131">
        <v>1.0529999999999999</v>
      </c>
      <c r="G26" s="1132">
        <v>4.2119999999999997</v>
      </c>
    </row>
    <row r="27" spans="2:7" ht="12.75" customHeight="1" x14ac:dyDescent="0.2">
      <c r="B27" s="1129" t="s">
        <v>814</v>
      </c>
      <c r="C27" s="1130">
        <v>7</v>
      </c>
      <c r="D27" s="1130">
        <v>2</v>
      </c>
      <c r="E27" s="1130">
        <v>5</v>
      </c>
      <c r="F27" s="1131">
        <v>1.0241</v>
      </c>
      <c r="G27" s="1132">
        <v>5.1204999999999998</v>
      </c>
    </row>
    <row r="28" spans="2:7" ht="12.75" customHeight="1" x14ac:dyDescent="0.2">
      <c r="B28" s="1129" t="s">
        <v>814</v>
      </c>
      <c r="C28" s="1130">
        <v>9</v>
      </c>
      <c r="D28" s="1130">
        <v>1</v>
      </c>
      <c r="E28" s="1130">
        <v>8</v>
      </c>
      <c r="F28" s="1131">
        <v>1.0104</v>
      </c>
      <c r="G28" s="1132">
        <v>8.0831999999999997</v>
      </c>
    </row>
    <row r="29" spans="2:7" ht="12.75" customHeight="1" x14ac:dyDescent="0.2">
      <c r="B29" s="1129" t="s">
        <v>814</v>
      </c>
      <c r="C29" s="1130">
        <v>10</v>
      </c>
      <c r="D29" s="1130">
        <v>1</v>
      </c>
      <c r="E29" s="1130">
        <v>1</v>
      </c>
      <c r="F29" s="1131">
        <v>1.0036</v>
      </c>
      <c r="G29" s="1132">
        <v>1.0036</v>
      </c>
    </row>
    <row r="30" spans="2:7" ht="12.75" customHeight="1" x14ac:dyDescent="0.2">
      <c r="B30" s="1129" t="s">
        <v>814</v>
      </c>
      <c r="C30" s="1130">
        <v>11</v>
      </c>
      <c r="D30" s="1130">
        <v>3</v>
      </c>
      <c r="E30" s="1130">
        <v>18</v>
      </c>
      <c r="F30" s="1131">
        <v>0.99680000000000002</v>
      </c>
      <c r="G30" s="1132">
        <v>17.942399999999999</v>
      </c>
    </row>
    <row r="31" spans="2:7" ht="12.75" customHeight="1" x14ac:dyDescent="0.2">
      <c r="B31" s="1129" t="s">
        <v>814</v>
      </c>
      <c r="C31" s="1130">
        <v>12</v>
      </c>
      <c r="D31" s="1130">
        <v>2</v>
      </c>
      <c r="E31" s="1130">
        <v>8</v>
      </c>
      <c r="F31" s="1131">
        <v>0.9899</v>
      </c>
      <c r="G31" s="1132">
        <v>7.9192</v>
      </c>
    </row>
    <row r="32" spans="2:7" ht="12.75" customHeight="1" x14ac:dyDescent="0.2">
      <c r="B32" s="1129" t="s">
        <v>814</v>
      </c>
      <c r="C32" s="1130">
        <v>13</v>
      </c>
      <c r="D32" s="1130">
        <v>2</v>
      </c>
      <c r="E32" s="1130">
        <v>23</v>
      </c>
      <c r="F32" s="1131">
        <v>0.98309999999999997</v>
      </c>
      <c r="G32" s="1132">
        <v>22.6113</v>
      </c>
    </row>
    <row r="33" spans="2:7" ht="12.75" customHeight="1" x14ac:dyDescent="0.2">
      <c r="B33" s="1129" t="s">
        <v>814</v>
      </c>
      <c r="C33" s="1130">
        <v>15</v>
      </c>
      <c r="D33" s="1130">
        <v>1</v>
      </c>
      <c r="E33" s="1130">
        <v>4</v>
      </c>
      <c r="F33" s="1131">
        <v>0.96940000000000004</v>
      </c>
      <c r="G33" s="1132">
        <v>3.8776000000000002</v>
      </c>
    </row>
    <row r="34" spans="2:7" ht="12.75" customHeight="1" x14ac:dyDescent="0.2">
      <c r="B34" s="1129" t="s">
        <v>814</v>
      </c>
      <c r="C34" s="1130">
        <v>16</v>
      </c>
      <c r="D34" s="1130">
        <v>5</v>
      </c>
      <c r="E34" s="1130">
        <v>25</v>
      </c>
      <c r="F34" s="1131">
        <v>0.96260000000000001</v>
      </c>
      <c r="G34" s="1132">
        <v>24.065000000000001</v>
      </c>
    </row>
    <row r="35" spans="2:7" ht="12.75" customHeight="1" x14ac:dyDescent="0.2">
      <c r="B35" s="1129" t="s">
        <v>814</v>
      </c>
      <c r="C35" s="1130">
        <v>17</v>
      </c>
      <c r="D35" s="1130">
        <v>1</v>
      </c>
      <c r="E35" s="1130">
        <v>3</v>
      </c>
      <c r="F35" s="1131">
        <v>0.95579999999999998</v>
      </c>
      <c r="G35" s="1132">
        <v>2.8673999999999999</v>
      </c>
    </row>
    <row r="36" spans="2:7" ht="12.75" customHeight="1" x14ac:dyDescent="0.2">
      <c r="B36" s="1129" t="s">
        <v>814</v>
      </c>
      <c r="C36" s="1130">
        <v>18</v>
      </c>
      <c r="D36" s="1130">
        <v>1</v>
      </c>
      <c r="E36" s="1130">
        <v>5</v>
      </c>
      <c r="F36" s="1131">
        <v>0.94889999999999997</v>
      </c>
      <c r="G36" s="1132">
        <v>4.7445000000000004</v>
      </c>
    </row>
    <row r="37" spans="2:7" ht="12.75" customHeight="1" x14ac:dyDescent="0.2">
      <c r="B37" s="1129" t="s">
        <v>814</v>
      </c>
      <c r="C37" s="1130">
        <v>19</v>
      </c>
      <c r="D37" s="1130">
        <v>3</v>
      </c>
      <c r="E37" s="1130">
        <v>30</v>
      </c>
      <c r="F37" s="1131">
        <v>0.94210000000000005</v>
      </c>
      <c r="G37" s="1132">
        <v>28.263000000000002</v>
      </c>
    </row>
    <row r="38" spans="2:7" ht="12.75" customHeight="1" x14ac:dyDescent="0.2">
      <c r="B38" s="1129" t="s">
        <v>814</v>
      </c>
      <c r="C38" s="1130">
        <v>20</v>
      </c>
      <c r="D38" s="1130">
        <v>2</v>
      </c>
      <c r="E38" s="1130">
        <v>19</v>
      </c>
      <c r="F38" s="1131">
        <v>0.93530000000000002</v>
      </c>
      <c r="G38" s="1132">
        <v>17.770700000000001</v>
      </c>
    </row>
    <row r="39" spans="2:7" ht="12.75" customHeight="1" x14ac:dyDescent="0.2">
      <c r="B39" s="1129" t="s">
        <v>814</v>
      </c>
      <c r="C39" s="1130">
        <v>21</v>
      </c>
      <c r="D39" s="1130">
        <v>2</v>
      </c>
      <c r="E39" s="1130">
        <v>20</v>
      </c>
      <c r="F39" s="1131">
        <v>0.92849999999999999</v>
      </c>
      <c r="G39" s="1132">
        <v>18.57</v>
      </c>
    </row>
    <row r="40" spans="2:7" ht="12.75" customHeight="1" x14ac:dyDescent="0.2">
      <c r="B40" s="1129" t="s">
        <v>814</v>
      </c>
      <c r="C40" s="1130">
        <v>22</v>
      </c>
      <c r="D40" s="1130">
        <v>4</v>
      </c>
      <c r="E40" s="1130">
        <v>66</v>
      </c>
      <c r="F40" s="1131">
        <v>0.92159999999999997</v>
      </c>
      <c r="G40" s="1132">
        <v>60.825600000000001</v>
      </c>
    </row>
    <row r="41" spans="2:7" ht="12.75" customHeight="1" x14ac:dyDescent="0.2">
      <c r="B41" s="1129" t="s">
        <v>814</v>
      </c>
      <c r="C41" s="1130">
        <v>23</v>
      </c>
      <c r="D41" s="1130">
        <v>25</v>
      </c>
      <c r="E41" s="1130">
        <v>187</v>
      </c>
      <c r="F41" s="1131">
        <v>0.91479999999999995</v>
      </c>
      <c r="G41" s="1132">
        <v>171.0676</v>
      </c>
    </row>
    <row r="42" spans="2:7" ht="12.75" customHeight="1" x14ac:dyDescent="0.2">
      <c r="B42" s="1129" t="s">
        <v>815</v>
      </c>
      <c r="C42" s="1130">
        <v>16</v>
      </c>
      <c r="D42" s="1130">
        <v>1</v>
      </c>
      <c r="E42" s="1130">
        <v>12</v>
      </c>
      <c r="F42" s="1131">
        <v>1.0524</v>
      </c>
      <c r="G42" s="1132">
        <v>12.6288</v>
      </c>
    </row>
    <row r="43" spans="2:7" ht="12.75" customHeight="1" x14ac:dyDescent="0.2">
      <c r="B43" s="1129" t="s">
        <v>815</v>
      </c>
      <c r="C43" s="1130">
        <v>19</v>
      </c>
      <c r="D43" s="1130">
        <v>38</v>
      </c>
      <c r="E43" s="1130">
        <v>866</v>
      </c>
      <c r="F43" s="1131">
        <v>1.0337000000000001</v>
      </c>
      <c r="G43" s="1132">
        <v>895.18420000000003</v>
      </c>
    </row>
    <row r="44" spans="2:7" ht="12.75" customHeight="1" x14ac:dyDescent="0.2">
      <c r="B44" s="1129" t="s">
        <v>816</v>
      </c>
      <c r="C44" s="1130">
        <v>14</v>
      </c>
      <c r="D44" s="1130">
        <v>1</v>
      </c>
      <c r="E44" s="1130">
        <v>11</v>
      </c>
      <c r="F44" s="1131">
        <v>0.95909999999999995</v>
      </c>
      <c r="G44" s="1132">
        <v>10.5501</v>
      </c>
    </row>
    <row r="45" spans="2:7" ht="12.75" customHeight="1" x14ac:dyDescent="0.2">
      <c r="B45" s="1129" t="s">
        <v>816</v>
      </c>
      <c r="C45" s="1130">
        <v>17</v>
      </c>
      <c r="D45" s="1130">
        <v>127</v>
      </c>
      <c r="E45" s="1130">
        <v>3404</v>
      </c>
      <c r="F45" s="1131">
        <v>0.93110000000000004</v>
      </c>
      <c r="G45" s="1132">
        <v>3169.4643999999998</v>
      </c>
    </row>
    <row r="46" spans="2:7" ht="12.75" customHeight="1" x14ac:dyDescent="0.2">
      <c r="B46" s="1129" t="s">
        <v>817</v>
      </c>
      <c r="C46" s="1130">
        <v>13</v>
      </c>
      <c r="D46" s="1130">
        <v>1</v>
      </c>
      <c r="E46" s="1130">
        <v>2</v>
      </c>
      <c r="F46" s="1131">
        <v>1.0903</v>
      </c>
      <c r="G46" s="1132">
        <v>2.1806000000000001</v>
      </c>
    </row>
    <row r="47" spans="2:7" ht="12.75" customHeight="1" x14ac:dyDescent="0.2">
      <c r="B47" s="1129" t="s">
        <v>817</v>
      </c>
      <c r="C47" s="1130">
        <v>16</v>
      </c>
      <c r="D47" s="1130">
        <v>6</v>
      </c>
      <c r="E47" s="1130">
        <v>114</v>
      </c>
      <c r="F47" s="1131">
        <v>1.0591999999999999</v>
      </c>
      <c r="G47" s="1132">
        <v>120.7488</v>
      </c>
    </row>
    <row r="48" spans="2:7" ht="12.75" customHeight="1" x14ac:dyDescent="0.2">
      <c r="B48" s="1129" t="s">
        <v>818</v>
      </c>
      <c r="C48" s="1130">
        <v>2</v>
      </c>
      <c r="D48" s="1130">
        <v>1</v>
      </c>
      <c r="E48" s="1130">
        <v>1</v>
      </c>
      <c r="F48" s="1131">
        <v>1.1093999999999999</v>
      </c>
      <c r="G48" s="1132">
        <v>1.1093999999999999</v>
      </c>
    </row>
    <row r="49" spans="2:7" ht="12.75" customHeight="1" x14ac:dyDescent="0.2">
      <c r="B49" s="1129" t="s">
        <v>818</v>
      </c>
      <c r="C49" s="1130">
        <v>11</v>
      </c>
      <c r="D49" s="1130">
        <v>1</v>
      </c>
      <c r="E49" s="1130">
        <v>7</v>
      </c>
      <c r="F49" s="1131">
        <v>1.0431999999999999</v>
      </c>
      <c r="G49" s="1132">
        <v>7.3023999999999996</v>
      </c>
    </row>
    <row r="50" spans="2:7" ht="12.75" customHeight="1" x14ac:dyDescent="0.2">
      <c r="B50" s="1129" t="s">
        <v>818</v>
      </c>
      <c r="C50" s="1130">
        <v>12</v>
      </c>
      <c r="D50" s="1130">
        <v>2</v>
      </c>
      <c r="E50" s="1130">
        <v>2</v>
      </c>
      <c r="F50" s="1131">
        <v>1.0359</v>
      </c>
      <c r="G50" s="1132">
        <v>2.0718000000000001</v>
      </c>
    </row>
    <row r="51" spans="2:7" ht="12.75" customHeight="1" x14ac:dyDescent="0.2">
      <c r="B51" s="1129" t="s">
        <v>818</v>
      </c>
      <c r="C51" s="1130">
        <v>14</v>
      </c>
      <c r="D51" s="1130">
        <v>1</v>
      </c>
      <c r="E51" s="1130">
        <v>4</v>
      </c>
      <c r="F51" s="1131">
        <v>1.0212000000000001</v>
      </c>
      <c r="G51" s="1132">
        <v>4.0848000000000004</v>
      </c>
    </row>
    <row r="52" spans="2:7" ht="12.75" customHeight="1" x14ac:dyDescent="0.2">
      <c r="B52" s="1129" t="s">
        <v>818</v>
      </c>
      <c r="C52" s="1130">
        <v>18</v>
      </c>
      <c r="D52" s="1130">
        <v>30</v>
      </c>
      <c r="E52" s="1130">
        <v>532</v>
      </c>
      <c r="F52" s="1131">
        <v>0.99180000000000001</v>
      </c>
      <c r="G52" s="1132">
        <v>527.63760000000002</v>
      </c>
    </row>
    <row r="53" spans="2:7" ht="12.75" customHeight="1" x14ac:dyDescent="0.2">
      <c r="B53" s="1129" t="s">
        <v>819</v>
      </c>
      <c r="C53" s="1130">
        <v>2</v>
      </c>
      <c r="D53" s="1130">
        <v>1</v>
      </c>
      <c r="E53" s="1130">
        <v>1</v>
      </c>
      <c r="F53" s="1131">
        <v>1.0578000000000001</v>
      </c>
      <c r="G53" s="1132">
        <v>1.0578000000000001</v>
      </c>
    </row>
    <row r="54" spans="2:7" ht="12.75" customHeight="1" x14ac:dyDescent="0.2">
      <c r="B54" s="1129" t="s">
        <v>819</v>
      </c>
      <c r="C54" s="1130">
        <v>6</v>
      </c>
      <c r="D54" s="1130">
        <v>1</v>
      </c>
      <c r="E54" s="1130">
        <v>4</v>
      </c>
      <c r="F54" s="1131">
        <v>1.0039</v>
      </c>
      <c r="G54" s="1132">
        <v>4.0156000000000001</v>
      </c>
    </row>
    <row r="55" spans="2:7" ht="12.75" customHeight="1" x14ac:dyDescent="0.2">
      <c r="B55" s="1129" t="s">
        <v>819</v>
      </c>
      <c r="C55" s="1130">
        <v>8</v>
      </c>
      <c r="D55" s="1130">
        <v>2</v>
      </c>
      <c r="E55" s="1130">
        <v>9</v>
      </c>
      <c r="F55" s="1131">
        <v>0.98619999999999997</v>
      </c>
      <c r="G55" s="1132">
        <v>8.8757999999999999</v>
      </c>
    </row>
    <row r="56" spans="2:7" ht="12.75" customHeight="1" x14ac:dyDescent="0.2">
      <c r="B56" s="1129" t="s">
        <v>819</v>
      </c>
      <c r="C56" s="1130">
        <v>10</v>
      </c>
      <c r="D56" s="1130">
        <v>1</v>
      </c>
      <c r="E56" s="1130">
        <v>8</v>
      </c>
      <c r="F56" s="1131">
        <v>0.96850000000000003</v>
      </c>
      <c r="G56" s="1132">
        <v>7.7480000000000002</v>
      </c>
    </row>
    <row r="57" spans="2:7" ht="12.75" customHeight="1" x14ac:dyDescent="0.2">
      <c r="B57" s="1129" t="s">
        <v>819</v>
      </c>
      <c r="C57" s="1130">
        <v>11</v>
      </c>
      <c r="D57" s="1130">
        <v>1</v>
      </c>
      <c r="E57" s="1130">
        <v>8</v>
      </c>
      <c r="F57" s="1131">
        <v>0.9597</v>
      </c>
      <c r="G57" s="1132">
        <v>7.6776</v>
      </c>
    </row>
    <row r="58" spans="2:7" ht="12.75" customHeight="1" x14ac:dyDescent="0.2">
      <c r="B58" s="1129" t="s">
        <v>819</v>
      </c>
      <c r="C58" s="1130">
        <v>14</v>
      </c>
      <c r="D58" s="1130">
        <v>1</v>
      </c>
      <c r="E58" s="1130">
        <v>4</v>
      </c>
      <c r="F58" s="1131">
        <v>0.93320000000000003</v>
      </c>
      <c r="G58" s="1132">
        <v>3.7328000000000001</v>
      </c>
    </row>
    <row r="59" spans="2:7" ht="12.75" customHeight="1" x14ac:dyDescent="0.2">
      <c r="B59" s="1129" t="s">
        <v>819</v>
      </c>
      <c r="C59" s="1130">
        <v>15</v>
      </c>
      <c r="D59" s="1130">
        <v>1</v>
      </c>
      <c r="E59" s="1130">
        <v>13</v>
      </c>
      <c r="F59" s="1131">
        <v>0.92430000000000001</v>
      </c>
      <c r="G59" s="1132">
        <v>12.0159</v>
      </c>
    </row>
    <row r="60" spans="2:7" ht="12.75" customHeight="1" x14ac:dyDescent="0.2">
      <c r="B60" s="1129" t="s">
        <v>819</v>
      </c>
      <c r="C60" s="1130">
        <v>17</v>
      </c>
      <c r="D60" s="1130">
        <v>1</v>
      </c>
      <c r="E60" s="1130">
        <v>15</v>
      </c>
      <c r="F60" s="1131">
        <v>0.90669999999999995</v>
      </c>
      <c r="G60" s="1132">
        <v>13.6005</v>
      </c>
    </row>
    <row r="61" spans="2:7" ht="12.75" customHeight="1" x14ac:dyDescent="0.2">
      <c r="B61" s="1129" t="s">
        <v>819</v>
      </c>
      <c r="C61" s="1130">
        <v>18</v>
      </c>
      <c r="D61" s="1130">
        <v>1</v>
      </c>
      <c r="E61" s="1130">
        <v>8</v>
      </c>
      <c r="F61" s="1131">
        <v>0.89780000000000004</v>
      </c>
      <c r="G61" s="1132">
        <v>7.1824000000000003</v>
      </c>
    </row>
    <row r="62" spans="2:7" ht="12.75" customHeight="1" x14ac:dyDescent="0.2">
      <c r="B62" s="1129" t="s">
        <v>819</v>
      </c>
      <c r="C62" s="1130">
        <v>20</v>
      </c>
      <c r="D62" s="1130">
        <v>58</v>
      </c>
      <c r="E62" s="1130">
        <v>1577</v>
      </c>
      <c r="F62" s="1131">
        <v>0.88019999999999998</v>
      </c>
      <c r="G62" s="1132">
        <v>1388.0753999999999</v>
      </c>
    </row>
    <row r="63" spans="2:7" ht="12.75" customHeight="1" x14ac:dyDescent="0.2">
      <c r="B63" s="1129" t="s">
        <v>820</v>
      </c>
      <c r="C63" s="1130">
        <v>12</v>
      </c>
      <c r="D63" s="1130">
        <v>19</v>
      </c>
      <c r="E63" s="1130">
        <v>177</v>
      </c>
      <c r="F63" s="1131">
        <v>1.0680000000000001</v>
      </c>
      <c r="G63" s="1132">
        <v>189.036</v>
      </c>
    </row>
    <row r="64" spans="2:7" ht="12.75" customHeight="1" x14ac:dyDescent="0.2">
      <c r="B64" s="1129" t="s">
        <v>821</v>
      </c>
      <c r="C64" s="1130">
        <v>15</v>
      </c>
      <c r="D64" s="1130">
        <v>7</v>
      </c>
      <c r="E64" s="1130">
        <v>95</v>
      </c>
      <c r="F64" s="1131">
        <v>0.98519999999999996</v>
      </c>
      <c r="G64" s="1132">
        <v>93.593999999999994</v>
      </c>
    </row>
    <row r="65" spans="1:7" ht="12.75" customHeight="1" x14ac:dyDescent="0.2">
      <c r="B65" s="1129" t="s">
        <v>822</v>
      </c>
      <c r="C65" s="1130">
        <v>11</v>
      </c>
      <c r="D65" s="1130">
        <v>1</v>
      </c>
      <c r="E65" s="1130">
        <v>8</v>
      </c>
      <c r="F65" s="1131">
        <v>1.2571000000000001</v>
      </c>
      <c r="G65" s="1132">
        <v>10.056800000000001</v>
      </c>
    </row>
    <row r="66" spans="1:7" ht="12.75" customHeight="1" x14ac:dyDescent="0.2">
      <c r="B66" s="1129" t="s">
        <v>822</v>
      </c>
      <c r="C66" s="1130">
        <v>13</v>
      </c>
      <c r="D66" s="1130">
        <v>16</v>
      </c>
      <c r="E66" s="1130">
        <v>232</v>
      </c>
      <c r="F66" s="1131">
        <v>1.2197</v>
      </c>
      <c r="G66" s="1132">
        <v>282.97039999999998</v>
      </c>
    </row>
    <row r="67" spans="1:7" ht="12.75" customHeight="1" x14ac:dyDescent="0.2">
      <c r="B67" s="1129" t="s">
        <v>823</v>
      </c>
      <c r="C67" s="1130">
        <v>13</v>
      </c>
      <c r="D67" s="1130">
        <v>1</v>
      </c>
      <c r="E67" s="1130">
        <v>2</v>
      </c>
      <c r="F67" s="1131">
        <v>1.2076</v>
      </c>
      <c r="G67" s="1132">
        <v>2.4152</v>
      </c>
    </row>
    <row r="68" spans="1:7" ht="12.75" customHeight="1" x14ac:dyDescent="0.2">
      <c r="B68" s="1129" t="s">
        <v>823</v>
      </c>
      <c r="C68" s="1130">
        <v>17</v>
      </c>
      <c r="D68" s="1130">
        <v>45</v>
      </c>
      <c r="E68" s="1130">
        <v>801</v>
      </c>
      <c r="F68" s="1131">
        <v>1.1499999999999999</v>
      </c>
      <c r="G68" s="1132">
        <v>921.15</v>
      </c>
    </row>
    <row r="69" spans="1:7" ht="12.75" customHeight="1" x14ac:dyDescent="0.2">
      <c r="B69" s="1129" t="s">
        <v>824</v>
      </c>
      <c r="C69" s="1130">
        <v>16</v>
      </c>
      <c r="D69" s="1130">
        <v>4</v>
      </c>
      <c r="E69" s="1130">
        <v>105</v>
      </c>
      <c r="F69" s="1131">
        <v>1.0678000000000001</v>
      </c>
      <c r="G69" s="1132">
        <v>112.119</v>
      </c>
    </row>
    <row r="70" spans="1:7" ht="12.75" customHeight="1" x14ac:dyDescent="0.2">
      <c r="B70" s="1129" t="s">
        <v>825</v>
      </c>
      <c r="C70" s="1130">
        <v>8</v>
      </c>
      <c r="D70" s="1130">
        <v>19</v>
      </c>
      <c r="E70" s="1130">
        <v>482</v>
      </c>
      <c r="F70" s="1131">
        <v>1.0317000000000001</v>
      </c>
      <c r="G70" s="1132">
        <v>497.27940000000001</v>
      </c>
    </row>
    <row r="71" spans="1:7" ht="12.75" customHeight="1" x14ac:dyDescent="0.2">
      <c r="B71" s="1129" t="s">
        <v>826</v>
      </c>
      <c r="C71" s="1130">
        <v>10</v>
      </c>
      <c r="D71" s="1130">
        <v>76</v>
      </c>
      <c r="E71" s="1130">
        <v>2383</v>
      </c>
      <c r="F71" s="1131">
        <v>0.90980000000000005</v>
      </c>
      <c r="G71" s="1132">
        <v>2168.0533999999998</v>
      </c>
    </row>
    <row r="72" spans="1:7" ht="12.75" customHeight="1" x14ac:dyDescent="0.2">
      <c r="B72" s="1129" t="s">
        <v>827</v>
      </c>
      <c r="C72" s="1130">
        <v>1</v>
      </c>
      <c r="D72" s="1130">
        <v>2</v>
      </c>
      <c r="E72" s="1130">
        <v>50</v>
      </c>
      <c r="F72" s="1131">
        <v>0.95689999999999997</v>
      </c>
      <c r="G72" s="1132">
        <v>47.844999999999999</v>
      </c>
    </row>
    <row r="73" spans="1:7" ht="12.75" customHeight="1" x14ac:dyDescent="0.2">
      <c r="B73" s="1129" t="s">
        <v>829</v>
      </c>
      <c r="C73" s="1130">
        <v>1</v>
      </c>
      <c r="D73" s="1130">
        <v>4</v>
      </c>
      <c r="E73" s="1130">
        <v>52</v>
      </c>
      <c r="F73" s="1131">
        <v>0.78669999999999995</v>
      </c>
      <c r="G73" s="1132">
        <v>40.9084</v>
      </c>
    </row>
    <row r="74" spans="1:7" ht="12.75" customHeight="1" x14ac:dyDescent="0.2">
      <c r="B74" s="1129" t="s">
        <v>830</v>
      </c>
      <c r="C74" s="1130">
        <v>1</v>
      </c>
      <c r="D74" s="1130">
        <v>45</v>
      </c>
      <c r="E74" s="1130">
        <v>737</v>
      </c>
      <c r="F74" s="1131">
        <v>0.73450000000000004</v>
      </c>
      <c r="G74" s="1132">
        <v>541.32650000000001</v>
      </c>
    </row>
    <row r="75" spans="1:7" ht="12.75" customHeight="1" x14ac:dyDescent="0.2">
      <c r="B75" s="1129"/>
      <c r="C75" s="1130"/>
      <c r="D75" s="1130"/>
      <c r="E75" s="1130"/>
      <c r="F75" s="1131">
        <v>0</v>
      </c>
      <c r="G75" s="1132">
        <v>0</v>
      </c>
    </row>
    <row r="76" spans="1:7" ht="12.75" customHeight="1" x14ac:dyDescent="0.2">
      <c r="B76" s="1084" t="s">
        <v>774</v>
      </c>
      <c r="C76" s="1085"/>
      <c r="D76" s="1133">
        <v>619</v>
      </c>
      <c r="E76" s="1133">
        <v>12530</v>
      </c>
      <c r="F76" s="1088"/>
      <c r="G76" s="1134">
        <v>11909.9647</v>
      </c>
    </row>
    <row r="77" spans="1:7" s="1094" customFormat="1" ht="12.75" customHeight="1" x14ac:dyDescent="0.2">
      <c r="A77" s="9"/>
      <c r="B77" s="1090"/>
      <c r="C77" s="1091"/>
      <c r="D77" s="1091"/>
      <c r="E77" s="1091"/>
      <c r="F77" s="1092"/>
      <c r="G77" s="1093"/>
    </row>
    <row r="78" spans="1:7" s="1094" customFormat="1" ht="12.75" customHeight="1" x14ac:dyDescent="0.2">
      <c r="A78" s="9"/>
      <c r="B78" s="9" t="s">
        <v>775</v>
      </c>
      <c r="C78" s="9"/>
      <c r="D78" s="9"/>
      <c r="E78" s="9"/>
      <c r="F78" s="9"/>
      <c r="G78" s="9"/>
    </row>
    <row r="79" spans="1:7" s="1094" customFormat="1" ht="12.75" customHeight="1" x14ac:dyDescent="0.2">
      <c r="A79" s="9"/>
      <c r="B79" s="1095" t="s">
        <v>776</v>
      </c>
      <c r="C79" s="1096"/>
      <c r="D79" s="1096"/>
      <c r="E79" s="1096"/>
      <c r="F79" s="1096"/>
      <c r="G79" s="1096"/>
    </row>
    <row r="80" spans="1:7" s="1094" customFormat="1" ht="12.75" customHeight="1" x14ac:dyDescent="0.2">
      <c r="A80" s="9"/>
      <c r="B80" s="1095" t="s">
        <v>777</v>
      </c>
      <c r="C80" s="1096"/>
      <c r="D80" s="1096"/>
      <c r="E80" s="1096"/>
      <c r="F80" s="1096"/>
      <c r="G80" s="1096"/>
    </row>
    <row r="81" spans="1:7" s="1094" customFormat="1" ht="12.75" customHeight="1" x14ac:dyDescent="0.2">
      <c r="A81" s="9"/>
      <c r="B81" s="1095" t="s">
        <v>778</v>
      </c>
      <c r="C81" s="1096"/>
      <c r="D81" s="1096"/>
      <c r="E81" s="1096"/>
      <c r="F81" s="1096"/>
      <c r="G81" s="1096"/>
    </row>
    <row r="82" spans="1:7" s="1094" customFormat="1" ht="12.75" customHeight="1" x14ac:dyDescent="0.2">
      <c r="A82" s="9"/>
      <c r="B82" s="1095" t="s">
        <v>779</v>
      </c>
      <c r="C82" s="1096"/>
      <c r="D82" s="1096"/>
      <c r="E82" s="1096"/>
      <c r="F82" s="1096"/>
      <c r="G82" s="1096"/>
    </row>
    <row r="83" spans="1:7" s="1094" customFormat="1" ht="12.75" customHeight="1" x14ac:dyDescent="0.2">
      <c r="A83" s="9"/>
      <c r="B83" s="1095" t="s">
        <v>780</v>
      </c>
      <c r="C83" s="1096"/>
      <c r="D83" s="1096"/>
      <c r="E83" s="1096"/>
      <c r="F83" s="1096"/>
      <c r="G83" s="1096"/>
    </row>
    <row r="84" spans="1:7" s="1094" customFormat="1" ht="12.75" customHeight="1" x14ac:dyDescent="0.2">
      <c r="A84" s="9"/>
      <c r="B84" s="1095" t="s">
        <v>781</v>
      </c>
      <c r="C84" s="1096"/>
      <c r="D84" s="1096"/>
      <c r="E84" s="1096"/>
      <c r="F84" s="1096"/>
      <c r="G84" s="1096"/>
    </row>
    <row r="85" spans="1:7" s="1094" customFormat="1" ht="12.75" customHeight="1" x14ac:dyDescent="0.2">
      <c r="A85" s="9"/>
      <c r="B85" s="1095" t="s">
        <v>782</v>
      </c>
      <c r="C85" s="1096"/>
      <c r="D85" s="1096"/>
      <c r="E85" s="1096"/>
      <c r="F85" s="1096"/>
      <c r="G85" s="1096"/>
    </row>
    <row r="86" spans="1:7" s="1094" customFormat="1" ht="12.75" customHeight="1" x14ac:dyDescent="0.2">
      <c r="A86" s="9"/>
      <c r="B86" s="1095" t="s">
        <v>778</v>
      </c>
      <c r="C86" s="1096"/>
      <c r="D86" s="1096"/>
      <c r="E86" s="1096"/>
      <c r="F86" s="1096"/>
      <c r="G86" s="1096"/>
    </row>
    <row r="87" spans="1:7" s="1094" customFormat="1" ht="12.75" customHeight="1" x14ac:dyDescent="0.2">
      <c r="A87" s="9"/>
      <c r="B87" s="1095" t="s">
        <v>783</v>
      </c>
      <c r="C87" s="1096"/>
      <c r="D87" s="1096"/>
      <c r="E87" s="1096"/>
      <c r="F87" s="1096"/>
      <c r="G87" s="1096"/>
    </row>
    <row r="88" spans="1:7" s="1094" customFormat="1" ht="12.75" customHeight="1" x14ac:dyDescent="0.2">
      <c r="A88" s="9"/>
      <c r="B88" s="1095" t="s">
        <v>784</v>
      </c>
      <c r="C88" s="1096"/>
      <c r="D88" s="1096"/>
      <c r="E88" s="1096"/>
      <c r="F88" s="1096"/>
      <c r="G88" s="1096"/>
    </row>
    <row r="89" spans="1:7" s="1094" customFormat="1" ht="12.75" customHeight="1" x14ac:dyDescent="0.2">
      <c r="A89" s="9"/>
      <c r="B89" s="1095" t="s">
        <v>785</v>
      </c>
      <c r="C89" s="1096"/>
      <c r="D89" s="1096"/>
      <c r="E89" s="1096"/>
      <c r="F89" s="1096"/>
      <c r="G89" s="1096"/>
    </row>
    <row r="90" spans="1:7" s="1094" customFormat="1" ht="12.75" customHeight="1" x14ac:dyDescent="0.2">
      <c r="A90" s="9"/>
      <c r="B90" s="1095" t="s">
        <v>786</v>
      </c>
      <c r="C90" s="1096"/>
      <c r="D90" s="1096"/>
      <c r="E90" s="1096"/>
      <c r="F90" s="1096"/>
      <c r="G90" s="1096"/>
    </row>
    <row r="91" spans="1:7" s="1094" customFormat="1" ht="12.75" customHeight="1" x14ac:dyDescent="0.2">
      <c r="A91" s="9"/>
      <c r="B91" s="1095" t="s">
        <v>787</v>
      </c>
      <c r="C91" s="1096"/>
      <c r="D91" s="1096"/>
      <c r="E91" s="1096"/>
      <c r="F91" s="1096"/>
      <c r="G91" s="1096"/>
    </row>
    <row r="92" spans="1:7" s="1094" customFormat="1" ht="12.75" customHeight="1" x14ac:dyDescent="0.2">
      <c r="A92" s="9"/>
      <c r="B92" s="1097" t="s">
        <v>788</v>
      </c>
      <c r="C92" s="1096"/>
      <c r="D92" s="1096"/>
      <c r="E92" s="1096"/>
      <c r="F92" s="1096"/>
      <c r="G92" s="1096"/>
    </row>
    <row r="93" spans="1:7" ht="12.75" customHeight="1" x14ac:dyDescent="0.2">
      <c r="B93" s="9" t="s">
        <v>789</v>
      </c>
    </row>
    <row r="94" spans="1:7" ht="12.75" customHeight="1" x14ac:dyDescent="0.2">
      <c r="B94" s="9" t="s">
        <v>790</v>
      </c>
    </row>
    <row r="95" spans="1:7" ht="12.75" customHeight="1" x14ac:dyDescent="0.2">
      <c r="B95" s="9" t="s">
        <v>791</v>
      </c>
    </row>
    <row r="96" spans="1:7" ht="12.75" customHeight="1" x14ac:dyDescent="0.2">
      <c r="B96" s="9" t="s">
        <v>792</v>
      </c>
    </row>
    <row r="97" spans="2:2" ht="12.75" customHeight="1" x14ac:dyDescent="0.2">
      <c r="B97" s="9" t="s">
        <v>793</v>
      </c>
    </row>
    <row r="98" spans="2:2" ht="12.75" customHeight="1" x14ac:dyDescent="0.2">
      <c r="B98" s="9" t="s">
        <v>794</v>
      </c>
    </row>
    <row r="99" spans="2:2" ht="12.75" customHeight="1" x14ac:dyDescent="0.2">
      <c r="B99" s="9" t="s">
        <v>795</v>
      </c>
    </row>
    <row r="100" spans="2:2" ht="12.75" customHeight="1" x14ac:dyDescent="0.2">
      <c r="B100" s="9" t="s">
        <v>796</v>
      </c>
    </row>
    <row r="101" spans="2:2" ht="12.75" customHeight="1" x14ac:dyDescent="0.2">
      <c r="B101" s="9" t="s">
        <v>797</v>
      </c>
    </row>
    <row r="102" spans="2:2" ht="12.75" customHeight="1" x14ac:dyDescent="0.2">
      <c r="B102" s="9" t="s">
        <v>798</v>
      </c>
    </row>
    <row r="103" spans="2:2" ht="12.75" customHeight="1" x14ac:dyDescent="0.2">
      <c r="B103" s="9" t="s">
        <v>799</v>
      </c>
    </row>
    <row r="104" spans="2:2" ht="12.75" customHeight="1" x14ac:dyDescent="0.2">
      <c r="B104" s="9" t="s">
        <v>800</v>
      </c>
    </row>
    <row r="105" spans="2:2" ht="12.75" customHeight="1" x14ac:dyDescent="0.2">
      <c r="B105" s="9" t="s">
        <v>801</v>
      </c>
    </row>
    <row r="106" spans="2:2" ht="12.75" customHeight="1" x14ac:dyDescent="0.2">
      <c r="B106" s="9" t="s">
        <v>802</v>
      </c>
    </row>
    <row r="107" spans="2:2" ht="12.75" customHeight="1" x14ac:dyDescent="0.2">
      <c r="B107" s="9" t="s">
        <v>803</v>
      </c>
    </row>
    <row r="108" spans="2:2" ht="12.75" customHeight="1" x14ac:dyDescent="0.2">
      <c r="B108" s="9" t="s">
        <v>804</v>
      </c>
    </row>
    <row r="109" spans="2:2" ht="12.75" customHeight="1" x14ac:dyDescent="0.2">
      <c r="B109" s="9" t="s">
        <v>805</v>
      </c>
    </row>
    <row r="110" spans="2:2" ht="12.75" customHeight="1" x14ac:dyDescent="0.2">
      <c r="B110" s="9" t="s">
        <v>806</v>
      </c>
    </row>
    <row r="111" spans="2:2" ht="12.75" customHeight="1" x14ac:dyDescent="0.2">
      <c r="B111" s="9" t="s">
        <v>807</v>
      </c>
    </row>
    <row r="112" spans="2:2" ht="12.75" customHeight="1" x14ac:dyDescent="0.2">
      <c r="B112" s="9" t="s">
        <v>808</v>
      </c>
    </row>
    <row r="113" ht="12.75" customHeight="1" x14ac:dyDescent="0.2"/>
    <row r="114" ht="12.75" customHeight="1" x14ac:dyDescent="0.2"/>
  </sheetData>
  <mergeCells count="6">
    <mergeCell ref="G12:G13"/>
    <mergeCell ref="B12:B13"/>
    <mergeCell ref="C12:C13"/>
    <mergeCell ref="D12:D13"/>
    <mergeCell ref="E12:E13"/>
    <mergeCell ref="F12:F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&amp;L&amp;8Datei:&amp;F&amp;CE1.1 Hauptabteilung Überlieger
Ist 2015 mit Katalog 2016&amp;R&amp;7Seite:&amp;P von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4">
    <pageSetUpPr fitToPage="1"/>
  </sheetPr>
  <dimension ref="A1:E55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3" width="15.5703125" style="9" customWidth="1"/>
    <col min="4" max="4" width="24.85546875" style="9" customWidth="1"/>
    <col min="5" max="5" width="33" style="9" customWidth="1"/>
    <col min="6" max="16384" width="11.42578125" style="9"/>
  </cols>
  <sheetData>
    <row r="1" spans="1:5" ht="51.75" customHeight="1" x14ac:dyDescent="0.2">
      <c r="A1" s="163" t="s">
        <v>157</v>
      </c>
    </row>
    <row r="2" spans="1:5" ht="12.75" customHeight="1" x14ac:dyDescent="0.2">
      <c r="A2" s="1068" t="s">
        <v>760</v>
      </c>
      <c r="B2" s="1063" t="s">
        <v>112</v>
      </c>
      <c r="C2" s="1065"/>
      <c r="D2" s="1066"/>
      <c r="E2" s="1067" t="s">
        <v>761</v>
      </c>
    </row>
    <row r="3" spans="1:5" ht="12.75" customHeight="1" x14ac:dyDescent="0.2">
      <c r="A3" s="1068" t="s">
        <v>762</v>
      </c>
      <c r="B3" s="1069" t="s">
        <v>154</v>
      </c>
      <c r="C3" s="1071"/>
      <c r="D3" s="1066"/>
      <c r="E3" s="1072"/>
    </row>
    <row r="4" spans="1:5" ht="12.75" customHeight="1" x14ac:dyDescent="0.2">
      <c r="A4" s="1128" t="s">
        <v>900</v>
      </c>
      <c r="B4" s="1069" t="s">
        <v>155</v>
      </c>
      <c r="C4" s="1071"/>
      <c r="D4" s="1066"/>
      <c r="E4" s="1067" t="s">
        <v>763</v>
      </c>
    </row>
    <row r="5" spans="1:5" ht="12.75" customHeight="1" x14ac:dyDescent="0.2">
      <c r="A5" s="1128" t="s">
        <v>902</v>
      </c>
      <c r="B5" s="1073" t="s">
        <v>156</v>
      </c>
      <c r="C5" s="1075"/>
      <c r="D5" s="1066"/>
      <c r="E5" s="1076">
        <v>43304</v>
      </c>
    </row>
    <row r="6" spans="1:5" ht="15.75" customHeight="1" x14ac:dyDescent="0.2">
      <c r="A6" s="1128" t="s">
        <v>907</v>
      </c>
      <c r="B6" s="1077"/>
      <c r="C6" s="1077"/>
      <c r="D6" s="1077"/>
      <c r="E6" s="1077"/>
    </row>
    <row r="7" spans="1:5" ht="12.75" customHeight="1" x14ac:dyDescent="0.2"/>
    <row r="8" spans="1:5" ht="14.25" customHeight="1" x14ac:dyDescent="0.2">
      <c r="B8" s="1078" t="s">
        <v>764</v>
      </c>
      <c r="C8" s="1066"/>
      <c r="D8" s="1066"/>
      <c r="E8" s="1066"/>
    </row>
    <row r="9" spans="1:5" ht="12.75" customHeight="1" x14ac:dyDescent="0.2">
      <c r="B9" s="1078"/>
      <c r="C9" s="1066"/>
      <c r="D9" s="1066"/>
      <c r="E9" s="1066"/>
    </row>
    <row r="10" spans="1:5" ht="12.75" customHeight="1" x14ac:dyDescent="0.2">
      <c r="B10" s="1078" t="s">
        <v>832</v>
      </c>
      <c r="C10" s="1066"/>
      <c r="D10" s="1066"/>
      <c r="E10" s="1066"/>
    </row>
    <row r="11" spans="1:5" ht="12.75" customHeight="1" x14ac:dyDescent="0.2"/>
    <row r="12" spans="1:5" ht="35.1" customHeight="1" x14ac:dyDescent="0.2">
      <c r="B12" s="1400" t="s">
        <v>833</v>
      </c>
      <c r="C12" s="1398" t="s">
        <v>834</v>
      </c>
      <c r="D12" s="1398" t="s">
        <v>835</v>
      </c>
      <c r="E12" s="1398" t="s">
        <v>836</v>
      </c>
    </row>
    <row r="13" spans="1:5" ht="60.75" customHeight="1" x14ac:dyDescent="0.2">
      <c r="B13" s="1401"/>
      <c r="C13" s="1403"/>
      <c r="D13" s="1403"/>
      <c r="E13" s="1399"/>
    </row>
    <row r="14" spans="1:5" ht="12.75" customHeight="1" x14ac:dyDescent="0.2">
      <c r="B14" s="1080">
        <v>1</v>
      </c>
      <c r="C14" s="1080">
        <v>2</v>
      </c>
      <c r="D14" s="1080">
        <v>3</v>
      </c>
      <c r="E14" s="1080">
        <v>4</v>
      </c>
    </row>
    <row r="15" spans="1:5" ht="12.75" customHeight="1" x14ac:dyDescent="0.2">
      <c r="B15" s="1129" t="s">
        <v>905</v>
      </c>
      <c r="C15" s="1130">
        <v>498</v>
      </c>
      <c r="D15" s="1131">
        <v>0.18709999999999999</v>
      </c>
      <c r="E15" s="1132">
        <v>93.175799999999995</v>
      </c>
    </row>
    <row r="16" spans="1:5" ht="12.75" customHeight="1" x14ac:dyDescent="0.2">
      <c r="B16" s="1129"/>
      <c r="C16" s="1130"/>
      <c r="D16" s="1131">
        <v>0</v>
      </c>
      <c r="E16" s="1132">
        <v>0</v>
      </c>
    </row>
    <row r="17" spans="1:5" ht="12.75" customHeight="1" x14ac:dyDescent="0.2">
      <c r="B17" s="1084" t="s">
        <v>774</v>
      </c>
      <c r="C17" s="1133">
        <v>498</v>
      </c>
      <c r="D17" s="1088"/>
      <c r="E17" s="1134">
        <v>93.175799999999995</v>
      </c>
    </row>
    <row r="18" spans="1:5" s="1094" customFormat="1" ht="12.75" customHeight="1" x14ac:dyDescent="0.2">
      <c r="A18" s="9"/>
      <c r="B18" s="1090"/>
      <c r="C18" s="1091"/>
      <c r="D18" s="1091"/>
      <c r="E18" s="1091"/>
    </row>
    <row r="19" spans="1:5" s="1094" customFormat="1" ht="12.75" customHeight="1" x14ac:dyDescent="0.2">
      <c r="A19" s="9"/>
      <c r="B19" s="9" t="s">
        <v>775</v>
      </c>
      <c r="C19" s="9"/>
      <c r="D19" s="9"/>
      <c r="E19" s="9"/>
    </row>
    <row r="20" spans="1:5" s="1094" customFormat="1" ht="12.75" customHeight="1" x14ac:dyDescent="0.2">
      <c r="A20" s="9"/>
      <c r="B20" s="1095" t="s">
        <v>776</v>
      </c>
      <c r="C20" s="1096"/>
      <c r="D20" s="1096"/>
      <c r="E20" s="1096"/>
    </row>
    <row r="21" spans="1:5" s="1094" customFormat="1" ht="12.75" customHeight="1" x14ac:dyDescent="0.2">
      <c r="A21" s="9"/>
      <c r="B21" s="1095" t="s">
        <v>777</v>
      </c>
      <c r="C21" s="1096"/>
      <c r="D21" s="1096"/>
      <c r="E21" s="1096"/>
    </row>
    <row r="22" spans="1:5" s="1094" customFormat="1" ht="12.75" customHeight="1" x14ac:dyDescent="0.2">
      <c r="A22" s="9"/>
      <c r="B22" s="1095" t="s">
        <v>778</v>
      </c>
      <c r="C22" s="1096"/>
      <c r="D22" s="1096"/>
      <c r="E22" s="1096"/>
    </row>
    <row r="23" spans="1:5" s="1094" customFormat="1" ht="12.75" customHeight="1" x14ac:dyDescent="0.2">
      <c r="A23" s="9"/>
      <c r="B23" s="1095" t="s">
        <v>779</v>
      </c>
      <c r="C23" s="1096"/>
      <c r="D23" s="1096"/>
      <c r="E23" s="1096"/>
    </row>
    <row r="24" spans="1:5" s="1094" customFormat="1" ht="12.75" customHeight="1" x14ac:dyDescent="0.2">
      <c r="A24" s="9"/>
      <c r="B24" s="1095" t="s">
        <v>780</v>
      </c>
      <c r="C24" s="1096"/>
      <c r="D24" s="1096"/>
      <c r="E24" s="1096"/>
    </row>
    <row r="25" spans="1:5" s="1094" customFormat="1" ht="12.75" customHeight="1" x14ac:dyDescent="0.2">
      <c r="A25" s="9"/>
      <c r="B25" s="1095" t="s">
        <v>781</v>
      </c>
      <c r="C25" s="1096"/>
      <c r="D25" s="1096"/>
      <c r="E25" s="1096"/>
    </row>
    <row r="26" spans="1:5" s="1094" customFormat="1" ht="12.75" customHeight="1" x14ac:dyDescent="0.2">
      <c r="A26" s="9"/>
      <c r="B26" s="1095" t="s">
        <v>782</v>
      </c>
      <c r="C26" s="1096"/>
      <c r="D26" s="1096"/>
      <c r="E26" s="1096"/>
    </row>
    <row r="27" spans="1:5" s="1094" customFormat="1" ht="12.75" customHeight="1" x14ac:dyDescent="0.2">
      <c r="A27" s="9"/>
      <c r="B27" s="1095" t="s">
        <v>778</v>
      </c>
      <c r="C27" s="1096"/>
      <c r="D27" s="1096"/>
      <c r="E27" s="1096"/>
    </row>
    <row r="28" spans="1:5" s="1094" customFormat="1" ht="12.75" customHeight="1" x14ac:dyDescent="0.2">
      <c r="A28" s="9"/>
      <c r="B28" s="1095" t="s">
        <v>783</v>
      </c>
      <c r="C28" s="1096"/>
      <c r="D28" s="1096"/>
      <c r="E28" s="1096"/>
    </row>
    <row r="29" spans="1:5" s="1094" customFormat="1" ht="12.75" customHeight="1" x14ac:dyDescent="0.2">
      <c r="A29" s="9"/>
      <c r="B29" s="1095" t="s">
        <v>784</v>
      </c>
      <c r="C29" s="1096"/>
      <c r="D29" s="1096"/>
      <c r="E29" s="1096"/>
    </row>
    <row r="30" spans="1:5" s="1094" customFormat="1" ht="12.75" customHeight="1" x14ac:dyDescent="0.2">
      <c r="A30" s="9"/>
      <c r="B30" s="1095" t="s">
        <v>785</v>
      </c>
      <c r="C30" s="1096"/>
      <c r="D30" s="1096"/>
      <c r="E30" s="1096"/>
    </row>
    <row r="31" spans="1:5" s="1094" customFormat="1" ht="12.75" customHeight="1" x14ac:dyDescent="0.2">
      <c r="A31" s="9"/>
      <c r="B31" s="1095" t="s">
        <v>786</v>
      </c>
      <c r="C31" s="1096"/>
      <c r="D31" s="1096"/>
      <c r="E31" s="1096"/>
    </row>
    <row r="32" spans="1:5" s="1094" customFormat="1" ht="12.75" customHeight="1" x14ac:dyDescent="0.2">
      <c r="A32" s="9"/>
      <c r="B32" s="1095" t="s">
        <v>787</v>
      </c>
      <c r="C32" s="1096"/>
      <c r="D32" s="1096"/>
      <c r="E32" s="1096"/>
    </row>
    <row r="33" spans="1:5" s="1094" customFormat="1" ht="12.75" customHeight="1" x14ac:dyDescent="0.2">
      <c r="A33" s="9"/>
      <c r="B33" s="1097" t="s">
        <v>788</v>
      </c>
      <c r="C33" s="1096"/>
      <c r="D33" s="1096"/>
      <c r="E33" s="1096"/>
    </row>
    <row r="34" spans="1:5" ht="12.75" customHeight="1" x14ac:dyDescent="0.2">
      <c r="B34" s="9" t="s">
        <v>789</v>
      </c>
    </row>
    <row r="35" spans="1:5" ht="12.75" customHeight="1" x14ac:dyDescent="0.2">
      <c r="B35" s="9" t="s">
        <v>790</v>
      </c>
    </row>
    <row r="36" spans="1:5" ht="12.75" customHeight="1" x14ac:dyDescent="0.2">
      <c r="B36" s="9" t="s">
        <v>791</v>
      </c>
    </row>
    <row r="37" spans="1:5" ht="12.75" customHeight="1" x14ac:dyDescent="0.2">
      <c r="B37" s="9" t="s">
        <v>792</v>
      </c>
    </row>
    <row r="38" spans="1:5" ht="12.75" customHeight="1" x14ac:dyDescent="0.2">
      <c r="B38" s="9" t="s">
        <v>793</v>
      </c>
    </row>
    <row r="39" spans="1:5" ht="12.75" customHeight="1" x14ac:dyDescent="0.2">
      <c r="B39" s="9" t="s">
        <v>794</v>
      </c>
    </row>
    <row r="40" spans="1:5" ht="12.75" customHeight="1" x14ac:dyDescent="0.2">
      <c r="B40" s="9" t="s">
        <v>795</v>
      </c>
    </row>
    <row r="41" spans="1:5" ht="12.75" customHeight="1" x14ac:dyDescent="0.2">
      <c r="B41" s="9" t="s">
        <v>796</v>
      </c>
    </row>
    <row r="42" spans="1:5" ht="12.75" customHeight="1" x14ac:dyDescent="0.2">
      <c r="B42" s="9" t="s">
        <v>797</v>
      </c>
    </row>
    <row r="43" spans="1:5" ht="12.75" customHeight="1" x14ac:dyDescent="0.2">
      <c r="B43" s="9" t="s">
        <v>798</v>
      </c>
    </row>
    <row r="44" spans="1:5" ht="12.75" customHeight="1" x14ac:dyDescent="0.2">
      <c r="B44" s="9" t="s">
        <v>799</v>
      </c>
    </row>
    <row r="45" spans="1:5" ht="12.75" customHeight="1" x14ac:dyDescent="0.2">
      <c r="B45" s="9" t="s">
        <v>800</v>
      </c>
    </row>
    <row r="46" spans="1:5" ht="12.75" customHeight="1" x14ac:dyDescent="0.2">
      <c r="B46" s="9" t="s">
        <v>801</v>
      </c>
    </row>
    <row r="47" spans="1:5" ht="12.75" customHeight="1" x14ac:dyDescent="0.2">
      <c r="B47" s="9" t="s">
        <v>802</v>
      </c>
    </row>
    <row r="48" spans="1:5" ht="12.75" customHeight="1" x14ac:dyDescent="0.2">
      <c r="B48" s="9" t="s">
        <v>803</v>
      </c>
    </row>
    <row r="49" spans="2:2" ht="12.75" customHeight="1" x14ac:dyDescent="0.2">
      <c r="B49" s="9" t="s">
        <v>804</v>
      </c>
    </row>
    <row r="50" spans="2:2" ht="12.75" customHeight="1" x14ac:dyDescent="0.2">
      <c r="B50" s="9" t="s">
        <v>805</v>
      </c>
    </row>
    <row r="51" spans="2:2" ht="12.75" customHeight="1" x14ac:dyDescent="0.2">
      <c r="B51" s="9" t="s">
        <v>806</v>
      </c>
    </row>
    <row r="52" spans="2:2" ht="12.75" customHeight="1" x14ac:dyDescent="0.2">
      <c r="B52" s="9" t="s">
        <v>807</v>
      </c>
    </row>
    <row r="53" spans="2:2" ht="12.75" customHeight="1" x14ac:dyDescent="0.2">
      <c r="B53" s="9" t="s">
        <v>808</v>
      </c>
    </row>
    <row r="54" spans="2:2" ht="12.75" customHeight="1" x14ac:dyDescent="0.2"/>
    <row r="55" spans="2:2" ht="12.75" customHeight="1" x14ac:dyDescent="0.2"/>
  </sheetData>
  <mergeCells count="4">
    <mergeCell ref="B12:B13"/>
    <mergeCell ref="C12:C13"/>
    <mergeCell ref="D12:D13"/>
    <mergeCell ref="E12:E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&amp;L&amp;8Datei:&amp;F&amp;CE1.2 Hauptabteilung Überlieger
Ist 2015 mit Katalog 2016&amp;R&amp;7Seite:&amp;P von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2">
    <pageSetUpPr fitToPage="1"/>
  </sheetPr>
  <dimension ref="A1:G356"/>
  <sheetViews>
    <sheetView zoomScale="75" zoomScaleNormal="75" workbookViewId="0"/>
  </sheetViews>
  <sheetFormatPr baseColWidth="10" defaultRowHeight="12.75" x14ac:dyDescent="0.2"/>
  <cols>
    <col min="1" max="1" width="31" style="9" customWidth="1"/>
    <col min="2" max="2" width="16.85546875" style="9" customWidth="1"/>
    <col min="3" max="4" width="12.28515625" style="9" customWidth="1"/>
    <col min="5" max="5" width="13.42578125" style="9" customWidth="1"/>
    <col min="6" max="6" width="14.5703125" style="9" customWidth="1"/>
    <col min="7" max="7" width="22.85546875" style="9" customWidth="1"/>
    <col min="8" max="16384" width="11.42578125" style="9"/>
  </cols>
  <sheetData>
    <row r="1" spans="1:7" ht="59.25" customHeight="1" x14ac:dyDescent="0.2">
      <c r="A1" s="163" t="s">
        <v>157</v>
      </c>
    </row>
    <row r="2" spans="1:7" ht="12.75" customHeight="1" x14ac:dyDescent="0.2">
      <c r="A2" s="1068" t="s">
        <v>760</v>
      </c>
      <c r="B2" s="1063" t="s">
        <v>112</v>
      </c>
      <c r="C2" s="1064"/>
      <c r="D2" s="1065"/>
      <c r="E2" s="1066"/>
      <c r="F2" s="1066"/>
      <c r="G2" s="1067" t="s">
        <v>761</v>
      </c>
    </row>
    <row r="3" spans="1:7" ht="12.75" customHeight="1" x14ac:dyDescent="0.2">
      <c r="A3" s="1068" t="s">
        <v>762</v>
      </c>
      <c r="B3" s="1069" t="s">
        <v>154</v>
      </c>
      <c r="C3" s="1070"/>
      <c r="D3" s="1071"/>
      <c r="E3" s="1066"/>
      <c r="F3" s="1066"/>
      <c r="G3" s="1072"/>
    </row>
    <row r="4" spans="1:7" ht="12.75" customHeight="1" x14ac:dyDescent="0.2">
      <c r="A4" s="1128" t="s">
        <v>912</v>
      </c>
      <c r="B4" s="1069" t="s">
        <v>155</v>
      </c>
      <c r="C4" s="1070"/>
      <c r="D4" s="1071"/>
      <c r="E4" s="1066"/>
      <c r="F4" s="1066"/>
      <c r="G4" s="1067" t="s">
        <v>763</v>
      </c>
    </row>
    <row r="5" spans="1:7" ht="12.75" customHeight="1" x14ac:dyDescent="0.2">
      <c r="A5" s="1128" t="s">
        <v>907</v>
      </c>
      <c r="B5" s="1073" t="s">
        <v>156</v>
      </c>
      <c r="C5" s="1074"/>
      <c r="D5" s="1075"/>
      <c r="E5" s="1066"/>
      <c r="F5" s="1066"/>
      <c r="G5" s="1076">
        <v>43304</v>
      </c>
    </row>
    <row r="6" spans="1:7" ht="12.75" customHeight="1" x14ac:dyDescent="0.2">
      <c r="B6" s="1077"/>
      <c r="C6" s="1077"/>
      <c r="D6" s="1077"/>
      <c r="E6" s="1077"/>
      <c r="F6" s="1077"/>
      <c r="G6" s="1066"/>
    </row>
    <row r="7" spans="1:7" ht="14.25" customHeight="1" x14ac:dyDescent="0.2">
      <c r="B7" s="1078" t="s">
        <v>764</v>
      </c>
    </row>
    <row r="8" spans="1:7" ht="12.75" customHeight="1" x14ac:dyDescent="0.2">
      <c r="C8" s="1066"/>
      <c r="D8" s="1066"/>
      <c r="E8" s="1066"/>
      <c r="F8" s="1066"/>
      <c r="G8" s="1066"/>
    </row>
    <row r="9" spans="1:7" ht="12.75" customHeight="1" x14ac:dyDescent="0.2">
      <c r="B9" s="1078" t="s">
        <v>765</v>
      </c>
      <c r="C9" s="1066"/>
      <c r="D9" s="1066"/>
      <c r="E9" s="1066"/>
      <c r="F9" s="1066"/>
      <c r="G9" s="1066"/>
    </row>
    <row r="10" spans="1:7" ht="12.75" customHeight="1" x14ac:dyDescent="0.2">
      <c r="B10" s="1079" t="s">
        <v>766</v>
      </c>
      <c r="C10" s="1066"/>
      <c r="D10" s="1066"/>
      <c r="E10" s="1066"/>
      <c r="F10" s="1066"/>
      <c r="G10" s="1066"/>
    </row>
    <row r="11" spans="1:7" ht="12.75" customHeight="1" x14ac:dyDescent="0.2"/>
    <row r="12" spans="1:7" ht="35.1" customHeight="1" x14ac:dyDescent="0.2">
      <c r="B12" s="1400" t="s">
        <v>768</v>
      </c>
      <c r="C12" s="1398" t="s">
        <v>769</v>
      </c>
      <c r="D12" s="1398" t="s">
        <v>770</v>
      </c>
      <c r="E12" s="1398" t="s">
        <v>771</v>
      </c>
      <c r="F12" s="1398" t="s">
        <v>772</v>
      </c>
      <c r="G12" s="1398" t="s">
        <v>773</v>
      </c>
    </row>
    <row r="13" spans="1:7" ht="60.75" customHeight="1" x14ac:dyDescent="0.2">
      <c r="B13" s="1401"/>
      <c r="C13" s="1402"/>
      <c r="D13" s="1402"/>
      <c r="E13" s="1403"/>
      <c r="F13" s="1403"/>
      <c r="G13" s="1399"/>
    </row>
    <row r="14" spans="1:7" ht="12.75" customHeight="1" x14ac:dyDescent="0.2">
      <c r="B14" s="1080">
        <v>1</v>
      </c>
      <c r="C14" s="1080">
        <v>2</v>
      </c>
      <c r="D14" s="1080">
        <v>3</v>
      </c>
      <c r="E14" s="1080">
        <v>4</v>
      </c>
      <c r="F14" s="1080">
        <v>5</v>
      </c>
      <c r="G14" s="1080">
        <v>6</v>
      </c>
    </row>
    <row r="15" spans="1:7" ht="12.75" customHeight="1" x14ac:dyDescent="0.2">
      <c r="B15" s="1129" t="s">
        <v>908</v>
      </c>
      <c r="C15" s="1130">
        <v>19</v>
      </c>
      <c r="D15" s="1130">
        <v>3</v>
      </c>
      <c r="E15" s="1130">
        <v>92</v>
      </c>
      <c r="F15" s="1131">
        <v>1.3499000000000001</v>
      </c>
      <c r="G15" s="1132">
        <v>124.1908</v>
      </c>
    </row>
    <row r="16" spans="1:7" ht="12.75" customHeight="1" x14ac:dyDescent="0.2">
      <c r="B16" s="1129" t="s">
        <v>909</v>
      </c>
      <c r="C16" s="1130">
        <v>19</v>
      </c>
      <c r="D16" s="1130">
        <v>1</v>
      </c>
      <c r="E16" s="1130">
        <v>35</v>
      </c>
      <c r="F16" s="1131">
        <v>1.2830999999999999</v>
      </c>
      <c r="G16" s="1132">
        <v>44.908499999999997</v>
      </c>
    </row>
    <row r="17" spans="2:7" ht="12.75" customHeight="1" x14ac:dyDescent="0.2">
      <c r="B17" s="1129" t="s">
        <v>809</v>
      </c>
      <c r="C17" s="1130">
        <v>4</v>
      </c>
      <c r="D17" s="1130">
        <v>93</v>
      </c>
      <c r="E17" s="1130">
        <v>2869</v>
      </c>
      <c r="F17" s="1131">
        <v>1.1041000000000001</v>
      </c>
      <c r="G17" s="1132">
        <v>3167.6628999999998</v>
      </c>
    </row>
    <row r="18" spans="2:7" ht="12.75" customHeight="1" x14ac:dyDescent="0.2">
      <c r="B18" s="1129" t="s">
        <v>810</v>
      </c>
      <c r="C18" s="1130">
        <v>4</v>
      </c>
      <c r="D18" s="1130">
        <v>82</v>
      </c>
      <c r="E18" s="1130">
        <v>2487</v>
      </c>
      <c r="F18" s="1131">
        <v>1.0024</v>
      </c>
      <c r="G18" s="1132">
        <v>2492.9688000000001</v>
      </c>
    </row>
    <row r="19" spans="2:7" ht="12.75" customHeight="1" x14ac:dyDescent="0.2">
      <c r="B19" s="1129" t="s">
        <v>810</v>
      </c>
      <c r="C19" s="1130">
        <v>2</v>
      </c>
      <c r="D19" s="1130">
        <v>1</v>
      </c>
      <c r="E19" s="1130">
        <v>2</v>
      </c>
      <c r="F19" s="1131">
        <v>1.1387</v>
      </c>
      <c r="G19" s="1132">
        <v>2.2774000000000001</v>
      </c>
    </row>
    <row r="20" spans="2:7" ht="12.75" customHeight="1" x14ac:dyDescent="0.2">
      <c r="B20" s="1129" t="s">
        <v>811</v>
      </c>
      <c r="C20" s="1130">
        <v>4</v>
      </c>
      <c r="D20" s="1130">
        <v>21</v>
      </c>
      <c r="E20" s="1130">
        <v>80</v>
      </c>
      <c r="F20" s="1131">
        <v>1.2636000000000001</v>
      </c>
      <c r="G20" s="1132">
        <v>101.08799999999999</v>
      </c>
    </row>
    <row r="21" spans="2:7" ht="12.75" customHeight="1" x14ac:dyDescent="0.2">
      <c r="B21" s="1129" t="s">
        <v>811</v>
      </c>
      <c r="C21" s="1130">
        <v>9</v>
      </c>
      <c r="D21" s="1130">
        <v>17</v>
      </c>
      <c r="E21" s="1130">
        <v>143</v>
      </c>
      <c r="F21" s="1131">
        <v>1.1843999999999999</v>
      </c>
      <c r="G21" s="1132">
        <v>169.36920000000001</v>
      </c>
    </row>
    <row r="22" spans="2:7" ht="12.75" customHeight="1" x14ac:dyDescent="0.2">
      <c r="B22" s="1129" t="s">
        <v>811</v>
      </c>
      <c r="C22" s="1130">
        <v>11</v>
      </c>
      <c r="D22" s="1130">
        <v>8</v>
      </c>
      <c r="E22" s="1130">
        <v>74</v>
      </c>
      <c r="F22" s="1131">
        <v>1.1528</v>
      </c>
      <c r="G22" s="1132">
        <v>85.307199999999995</v>
      </c>
    </row>
    <row r="23" spans="2:7" ht="12.75" customHeight="1" x14ac:dyDescent="0.2">
      <c r="B23" s="1129" t="s">
        <v>811</v>
      </c>
      <c r="C23" s="1130">
        <v>12</v>
      </c>
      <c r="D23" s="1130">
        <v>11</v>
      </c>
      <c r="E23" s="1130">
        <v>95</v>
      </c>
      <c r="F23" s="1131">
        <v>1.137</v>
      </c>
      <c r="G23" s="1132">
        <v>108.015</v>
      </c>
    </row>
    <row r="24" spans="2:7" ht="12.75" customHeight="1" x14ac:dyDescent="0.2">
      <c r="B24" s="1129" t="s">
        <v>811</v>
      </c>
      <c r="C24" s="1130">
        <v>14</v>
      </c>
      <c r="D24" s="1130">
        <v>111</v>
      </c>
      <c r="E24" s="1130">
        <v>1638</v>
      </c>
      <c r="F24" s="1131">
        <v>1.1052999999999999</v>
      </c>
      <c r="G24" s="1132">
        <v>1810.4813999999999</v>
      </c>
    </row>
    <row r="25" spans="2:7" ht="12.75" customHeight="1" x14ac:dyDescent="0.2">
      <c r="B25" s="1129" t="s">
        <v>811</v>
      </c>
      <c r="C25" s="1130">
        <v>7</v>
      </c>
      <c r="D25" s="1130">
        <v>11</v>
      </c>
      <c r="E25" s="1130">
        <v>70</v>
      </c>
      <c r="F25" s="1131">
        <v>1.2161</v>
      </c>
      <c r="G25" s="1132">
        <v>85.126999999999995</v>
      </c>
    </row>
    <row r="26" spans="2:7" ht="12.75" customHeight="1" x14ac:dyDescent="0.2">
      <c r="B26" s="1129" t="s">
        <v>811</v>
      </c>
      <c r="C26" s="1130">
        <v>5</v>
      </c>
      <c r="D26" s="1130">
        <v>18</v>
      </c>
      <c r="E26" s="1130">
        <v>85</v>
      </c>
      <c r="F26" s="1131">
        <v>1.2477</v>
      </c>
      <c r="G26" s="1132">
        <v>106.0545</v>
      </c>
    </row>
    <row r="27" spans="2:7" ht="12.75" customHeight="1" x14ac:dyDescent="0.2">
      <c r="B27" s="1129" t="s">
        <v>811</v>
      </c>
      <c r="C27" s="1130">
        <v>10</v>
      </c>
      <c r="D27" s="1130">
        <v>9</v>
      </c>
      <c r="E27" s="1130">
        <v>90</v>
      </c>
      <c r="F27" s="1131">
        <v>1.1686000000000001</v>
      </c>
      <c r="G27" s="1132">
        <v>105.17400000000001</v>
      </c>
    </row>
    <row r="28" spans="2:7" ht="12.75" customHeight="1" x14ac:dyDescent="0.2">
      <c r="B28" s="1129" t="s">
        <v>811</v>
      </c>
      <c r="C28" s="1130">
        <v>13</v>
      </c>
      <c r="D28" s="1130">
        <v>8</v>
      </c>
      <c r="E28" s="1130">
        <v>78</v>
      </c>
      <c r="F28" s="1131">
        <v>1.1212</v>
      </c>
      <c r="G28" s="1132">
        <v>87.453599999999994</v>
      </c>
    </row>
    <row r="29" spans="2:7" ht="12.75" customHeight="1" x14ac:dyDescent="0.2">
      <c r="B29" s="1129" t="s">
        <v>811</v>
      </c>
      <c r="C29" s="1130">
        <v>2</v>
      </c>
      <c r="D29" s="1130">
        <v>22</v>
      </c>
      <c r="E29" s="1130">
        <v>42</v>
      </c>
      <c r="F29" s="1131">
        <v>1.3043</v>
      </c>
      <c r="G29" s="1132">
        <v>54.7806</v>
      </c>
    </row>
    <row r="30" spans="2:7" ht="12.75" customHeight="1" x14ac:dyDescent="0.2">
      <c r="B30" s="1129" t="s">
        <v>811</v>
      </c>
      <c r="C30" s="1130">
        <v>6</v>
      </c>
      <c r="D30" s="1130">
        <v>17</v>
      </c>
      <c r="E30" s="1130">
        <v>87</v>
      </c>
      <c r="F30" s="1131">
        <v>1.2319</v>
      </c>
      <c r="G30" s="1132">
        <v>107.17529999999999</v>
      </c>
    </row>
    <row r="31" spans="2:7" ht="12.75" customHeight="1" x14ac:dyDescent="0.2">
      <c r="B31" s="1129" t="s">
        <v>811</v>
      </c>
      <c r="C31" s="1130">
        <v>8</v>
      </c>
      <c r="D31" s="1130">
        <v>13</v>
      </c>
      <c r="E31" s="1130">
        <v>104</v>
      </c>
      <c r="F31" s="1131">
        <v>1.2002999999999999</v>
      </c>
      <c r="G31" s="1132">
        <v>124.8312</v>
      </c>
    </row>
    <row r="32" spans="2:7" ht="12.75" customHeight="1" x14ac:dyDescent="0.2">
      <c r="B32" s="1129" t="s">
        <v>811</v>
      </c>
      <c r="C32" s="1130">
        <v>1</v>
      </c>
      <c r="D32" s="1130">
        <v>4</v>
      </c>
      <c r="E32" s="1130">
        <v>4</v>
      </c>
      <c r="F32" s="1131">
        <v>1.5002</v>
      </c>
      <c r="G32" s="1132">
        <v>6.0007999999999999</v>
      </c>
    </row>
    <row r="33" spans="2:7" ht="12.75" customHeight="1" x14ac:dyDescent="0.2">
      <c r="B33" s="1129" t="s">
        <v>811</v>
      </c>
      <c r="C33" s="1130">
        <v>3</v>
      </c>
      <c r="D33" s="1130">
        <v>15</v>
      </c>
      <c r="E33" s="1130">
        <v>45</v>
      </c>
      <c r="F33" s="1131">
        <v>1.2794000000000001</v>
      </c>
      <c r="G33" s="1132">
        <v>57.573</v>
      </c>
    </row>
    <row r="34" spans="2:7" ht="12.75" customHeight="1" x14ac:dyDescent="0.2">
      <c r="B34" s="1129" t="s">
        <v>812</v>
      </c>
      <c r="C34" s="1130">
        <v>4</v>
      </c>
      <c r="D34" s="1130">
        <v>7</v>
      </c>
      <c r="E34" s="1130">
        <v>28</v>
      </c>
      <c r="F34" s="1131">
        <v>1.2178</v>
      </c>
      <c r="G34" s="1132">
        <v>34.098399999999998</v>
      </c>
    </row>
    <row r="35" spans="2:7" ht="12.75" customHeight="1" x14ac:dyDescent="0.2">
      <c r="B35" s="1129" t="s">
        <v>812</v>
      </c>
      <c r="C35" s="1130">
        <v>9</v>
      </c>
      <c r="D35" s="1130">
        <v>7</v>
      </c>
      <c r="E35" s="1130">
        <v>63</v>
      </c>
      <c r="F35" s="1131">
        <v>1.1603000000000001</v>
      </c>
      <c r="G35" s="1132">
        <v>73.0989</v>
      </c>
    </row>
    <row r="36" spans="2:7" ht="12.75" customHeight="1" x14ac:dyDescent="0.2">
      <c r="B36" s="1129" t="s">
        <v>812</v>
      </c>
      <c r="C36" s="1130">
        <v>11</v>
      </c>
      <c r="D36" s="1130">
        <v>5</v>
      </c>
      <c r="E36" s="1130">
        <v>55</v>
      </c>
      <c r="F36" s="1131">
        <v>1.1374</v>
      </c>
      <c r="G36" s="1132">
        <v>62.557000000000002</v>
      </c>
    </row>
    <row r="37" spans="2:7" ht="12.75" customHeight="1" x14ac:dyDescent="0.2">
      <c r="B37" s="1129" t="s">
        <v>812</v>
      </c>
      <c r="C37" s="1130">
        <v>12</v>
      </c>
      <c r="D37" s="1130">
        <v>6</v>
      </c>
      <c r="E37" s="1130">
        <v>60</v>
      </c>
      <c r="F37" s="1131">
        <v>1.1258999999999999</v>
      </c>
      <c r="G37" s="1132">
        <v>67.554000000000002</v>
      </c>
    </row>
    <row r="38" spans="2:7" ht="12.75" customHeight="1" x14ac:dyDescent="0.2">
      <c r="B38" s="1129" t="s">
        <v>812</v>
      </c>
      <c r="C38" s="1130">
        <v>14</v>
      </c>
      <c r="D38" s="1130">
        <v>2</v>
      </c>
      <c r="E38" s="1130">
        <v>14</v>
      </c>
      <c r="F38" s="1131">
        <v>1.1029</v>
      </c>
      <c r="G38" s="1132">
        <v>15.4406</v>
      </c>
    </row>
    <row r="39" spans="2:7" ht="12.75" customHeight="1" x14ac:dyDescent="0.2">
      <c r="B39" s="1129" t="s">
        <v>812</v>
      </c>
      <c r="C39" s="1130">
        <v>18</v>
      </c>
      <c r="D39" s="1130">
        <v>59</v>
      </c>
      <c r="E39" s="1130">
        <v>1056</v>
      </c>
      <c r="F39" s="1131">
        <v>1.0569</v>
      </c>
      <c r="G39" s="1132">
        <v>1116.0863999999999</v>
      </c>
    </row>
    <row r="40" spans="2:7" ht="12.75" customHeight="1" x14ac:dyDescent="0.2">
      <c r="B40" s="1129" t="s">
        <v>812</v>
      </c>
      <c r="C40" s="1130">
        <v>7</v>
      </c>
      <c r="D40" s="1130">
        <v>9</v>
      </c>
      <c r="E40" s="1130">
        <v>63</v>
      </c>
      <c r="F40" s="1131">
        <v>1.1833</v>
      </c>
      <c r="G40" s="1132">
        <v>74.547899999999998</v>
      </c>
    </row>
    <row r="41" spans="2:7" ht="12.75" customHeight="1" x14ac:dyDescent="0.2">
      <c r="B41" s="1129" t="s">
        <v>812</v>
      </c>
      <c r="C41" s="1130">
        <v>5</v>
      </c>
      <c r="D41" s="1130">
        <v>4</v>
      </c>
      <c r="E41" s="1130">
        <v>20</v>
      </c>
      <c r="F41" s="1131">
        <v>1.2062999999999999</v>
      </c>
      <c r="G41" s="1132">
        <v>24.126000000000001</v>
      </c>
    </row>
    <row r="42" spans="2:7" ht="12.75" customHeight="1" x14ac:dyDescent="0.2">
      <c r="B42" s="1129" t="s">
        <v>812</v>
      </c>
      <c r="C42" s="1130">
        <v>10</v>
      </c>
      <c r="D42" s="1130">
        <v>2</v>
      </c>
      <c r="E42" s="1130">
        <v>20</v>
      </c>
      <c r="F42" s="1131">
        <v>1.1488</v>
      </c>
      <c r="G42" s="1132">
        <v>22.975999999999999</v>
      </c>
    </row>
    <row r="43" spans="2:7" ht="12.75" customHeight="1" x14ac:dyDescent="0.2">
      <c r="B43" s="1129" t="s">
        <v>812</v>
      </c>
      <c r="C43" s="1130">
        <v>13</v>
      </c>
      <c r="D43" s="1130">
        <v>7</v>
      </c>
      <c r="E43" s="1130">
        <v>78</v>
      </c>
      <c r="F43" s="1131">
        <v>1.1144000000000001</v>
      </c>
      <c r="G43" s="1132">
        <v>86.923199999999994</v>
      </c>
    </row>
    <row r="44" spans="2:7" ht="12.75" customHeight="1" x14ac:dyDescent="0.2">
      <c r="B44" s="1129" t="s">
        <v>812</v>
      </c>
      <c r="C44" s="1130">
        <v>15</v>
      </c>
      <c r="D44" s="1130">
        <v>4</v>
      </c>
      <c r="E44" s="1130">
        <v>60</v>
      </c>
      <c r="F44" s="1131">
        <v>1.0913999999999999</v>
      </c>
      <c r="G44" s="1132">
        <v>65.483999999999995</v>
      </c>
    </row>
    <row r="45" spans="2:7" ht="12.75" customHeight="1" x14ac:dyDescent="0.2">
      <c r="B45" s="1129" t="s">
        <v>812</v>
      </c>
      <c r="C45" s="1130">
        <v>16</v>
      </c>
      <c r="D45" s="1130">
        <v>4</v>
      </c>
      <c r="E45" s="1130">
        <v>48</v>
      </c>
      <c r="F45" s="1131">
        <v>1.0799000000000001</v>
      </c>
      <c r="G45" s="1132">
        <v>51.8352</v>
      </c>
    </row>
    <row r="46" spans="2:7" ht="12.75" customHeight="1" x14ac:dyDescent="0.2">
      <c r="B46" s="1129" t="s">
        <v>812</v>
      </c>
      <c r="C46" s="1130">
        <v>17</v>
      </c>
      <c r="D46" s="1130">
        <v>1</v>
      </c>
      <c r="E46" s="1130">
        <v>17</v>
      </c>
      <c r="F46" s="1131">
        <v>1.0684</v>
      </c>
      <c r="G46" s="1132">
        <v>18.162800000000001</v>
      </c>
    </row>
    <row r="47" spans="2:7" ht="12.75" customHeight="1" x14ac:dyDescent="0.2">
      <c r="B47" s="1129" t="s">
        <v>812</v>
      </c>
      <c r="C47" s="1130">
        <v>2</v>
      </c>
      <c r="D47" s="1130">
        <v>3</v>
      </c>
      <c r="E47" s="1130">
        <v>6</v>
      </c>
      <c r="F47" s="1131">
        <v>1.2937000000000001</v>
      </c>
      <c r="G47" s="1132">
        <v>7.7622</v>
      </c>
    </row>
    <row r="48" spans="2:7" ht="12.75" customHeight="1" x14ac:dyDescent="0.2">
      <c r="B48" s="1129" t="s">
        <v>812</v>
      </c>
      <c r="C48" s="1130">
        <v>6</v>
      </c>
      <c r="D48" s="1130">
        <v>8</v>
      </c>
      <c r="E48" s="1130">
        <v>48</v>
      </c>
      <c r="F48" s="1131">
        <v>1.1948000000000001</v>
      </c>
      <c r="G48" s="1132">
        <v>57.3504</v>
      </c>
    </row>
    <row r="49" spans="2:7" ht="12.75" customHeight="1" x14ac:dyDescent="0.2">
      <c r="B49" s="1129" t="s">
        <v>812</v>
      </c>
      <c r="C49" s="1130">
        <v>8</v>
      </c>
      <c r="D49" s="1130">
        <v>7</v>
      </c>
      <c r="E49" s="1130">
        <v>48</v>
      </c>
      <c r="F49" s="1131">
        <v>1.1718</v>
      </c>
      <c r="G49" s="1132">
        <v>56.246400000000001</v>
      </c>
    </row>
    <row r="50" spans="2:7" ht="12.75" customHeight="1" x14ac:dyDescent="0.2">
      <c r="B50" s="1129" t="s">
        <v>812</v>
      </c>
      <c r="C50" s="1130">
        <v>1</v>
      </c>
      <c r="D50" s="1130">
        <v>4</v>
      </c>
      <c r="E50" s="1130">
        <v>4</v>
      </c>
      <c r="F50" s="1131">
        <v>1.4073</v>
      </c>
      <c r="G50" s="1132">
        <v>5.6292</v>
      </c>
    </row>
    <row r="51" spans="2:7" ht="12.75" customHeight="1" x14ac:dyDescent="0.2">
      <c r="B51" s="1129" t="s">
        <v>812</v>
      </c>
      <c r="C51" s="1130">
        <v>3</v>
      </c>
      <c r="D51" s="1130">
        <v>6</v>
      </c>
      <c r="E51" s="1130">
        <v>18</v>
      </c>
      <c r="F51" s="1131">
        <v>1.2444</v>
      </c>
      <c r="G51" s="1132">
        <v>22.3992</v>
      </c>
    </row>
    <row r="52" spans="2:7" ht="12.75" customHeight="1" x14ac:dyDescent="0.2">
      <c r="B52" s="1129" t="s">
        <v>813</v>
      </c>
      <c r="C52" s="1130">
        <v>4</v>
      </c>
      <c r="D52" s="1130">
        <v>33</v>
      </c>
      <c r="E52" s="1130">
        <v>128</v>
      </c>
      <c r="F52" s="1131">
        <v>1.1417999999999999</v>
      </c>
      <c r="G52" s="1132">
        <v>146.15039999999999</v>
      </c>
    </row>
    <row r="53" spans="2:7" ht="12.75" customHeight="1" x14ac:dyDescent="0.2">
      <c r="B53" s="1129" t="s">
        <v>813</v>
      </c>
      <c r="C53" s="1130">
        <v>9</v>
      </c>
      <c r="D53" s="1130">
        <v>17</v>
      </c>
      <c r="E53" s="1130">
        <v>149</v>
      </c>
      <c r="F53" s="1131">
        <v>1.0812999999999999</v>
      </c>
      <c r="G53" s="1132">
        <v>161.11369999999999</v>
      </c>
    </row>
    <row r="54" spans="2:7" ht="12.75" customHeight="1" x14ac:dyDescent="0.2">
      <c r="B54" s="1129" t="s">
        <v>813</v>
      </c>
      <c r="C54" s="1130">
        <v>11</v>
      </c>
      <c r="D54" s="1130">
        <v>14</v>
      </c>
      <c r="E54" s="1130">
        <v>125</v>
      </c>
      <c r="F54" s="1131">
        <v>1.0570999999999999</v>
      </c>
      <c r="G54" s="1132">
        <v>132.13749999999999</v>
      </c>
    </row>
    <row r="55" spans="2:7" ht="12.75" customHeight="1" x14ac:dyDescent="0.2">
      <c r="B55" s="1129" t="s">
        <v>813</v>
      </c>
      <c r="C55" s="1130">
        <v>12</v>
      </c>
      <c r="D55" s="1130">
        <v>19</v>
      </c>
      <c r="E55" s="1130">
        <v>216</v>
      </c>
      <c r="F55" s="1131">
        <v>1.0449999999999999</v>
      </c>
      <c r="G55" s="1132">
        <v>225.72</v>
      </c>
    </row>
    <row r="56" spans="2:7" ht="12.75" customHeight="1" x14ac:dyDescent="0.2">
      <c r="B56" s="1129" t="s">
        <v>813</v>
      </c>
      <c r="C56" s="1130">
        <v>14</v>
      </c>
      <c r="D56" s="1130">
        <v>22</v>
      </c>
      <c r="E56" s="1130">
        <v>283</v>
      </c>
      <c r="F56" s="1131">
        <v>1.0207999999999999</v>
      </c>
      <c r="G56" s="1132">
        <v>288.88639999999998</v>
      </c>
    </row>
    <row r="57" spans="2:7" ht="12.75" customHeight="1" x14ac:dyDescent="0.2">
      <c r="B57" s="1129" t="s">
        <v>813</v>
      </c>
      <c r="C57" s="1130">
        <v>18</v>
      </c>
      <c r="D57" s="1130">
        <v>16</v>
      </c>
      <c r="E57" s="1130">
        <v>195</v>
      </c>
      <c r="F57" s="1131">
        <v>0.97240000000000004</v>
      </c>
      <c r="G57" s="1132">
        <v>189.61799999999999</v>
      </c>
    </row>
    <row r="58" spans="2:7" ht="12.75" customHeight="1" x14ac:dyDescent="0.2">
      <c r="B58" s="1129" t="s">
        <v>813</v>
      </c>
      <c r="C58" s="1130">
        <v>7</v>
      </c>
      <c r="D58" s="1130">
        <v>35</v>
      </c>
      <c r="E58" s="1130">
        <v>206</v>
      </c>
      <c r="F58" s="1131">
        <v>1.1054999999999999</v>
      </c>
      <c r="G58" s="1132">
        <v>227.733</v>
      </c>
    </row>
    <row r="59" spans="2:7" ht="12.75" customHeight="1" x14ac:dyDescent="0.2">
      <c r="B59" s="1129" t="s">
        <v>813</v>
      </c>
      <c r="C59" s="1130">
        <v>19</v>
      </c>
      <c r="D59" s="1130">
        <v>211</v>
      </c>
      <c r="E59" s="1130">
        <v>3777</v>
      </c>
      <c r="F59" s="1131">
        <v>0.96020000000000005</v>
      </c>
      <c r="G59" s="1132">
        <v>3626.6754000000001</v>
      </c>
    </row>
    <row r="60" spans="2:7" ht="12.75" customHeight="1" x14ac:dyDescent="0.2">
      <c r="B60" s="1129" t="s">
        <v>813</v>
      </c>
      <c r="C60" s="1130">
        <v>5</v>
      </c>
      <c r="D60" s="1130">
        <v>30</v>
      </c>
      <c r="E60" s="1130">
        <v>147</v>
      </c>
      <c r="F60" s="1131">
        <v>1.1296999999999999</v>
      </c>
      <c r="G60" s="1132">
        <v>166.0659</v>
      </c>
    </row>
    <row r="61" spans="2:7" ht="12.75" customHeight="1" x14ac:dyDescent="0.2">
      <c r="B61" s="1129" t="s">
        <v>813</v>
      </c>
      <c r="C61" s="1130">
        <v>10</v>
      </c>
      <c r="D61" s="1130">
        <v>17</v>
      </c>
      <c r="E61" s="1130">
        <v>150</v>
      </c>
      <c r="F61" s="1131">
        <v>1.0691999999999999</v>
      </c>
      <c r="G61" s="1132">
        <v>160.38</v>
      </c>
    </row>
    <row r="62" spans="2:7" ht="12.75" customHeight="1" x14ac:dyDescent="0.2">
      <c r="B62" s="1129" t="s">
        <v>813</v>
      </c>
      <c r="C62" s="1130">
        <v>13</v>
      </c>
      <c r="D62" s="1130">
        <v>18</v>
      </c>
      <c r="E62" s="1130">
        <v>172</v>
      </c>
      <c r="F62" s="1131">
        <v>1.0328999999999999</v>
      </c>
      <c r="G62" s="1132">
        <v>177.65880000000001</v>
      </c>
    </row>
    <row r="63" spans="2:7" ht="12.75" customHeight="1" x14ac:dyDescent="0.2">
      <c r="B63" s="1129" t="s">
        <v>813</v>
      </c>
      <c r="C63" s="1130">
        <v>15</v>
      </c>
      <c r="D63" s="1130">
        <v>14</v>
      </c>
      <c r="E63" s="1130">
        <v>179</v>
      </c>
      <c r="F63" s="1131">
        <v>1.0086999999999999</v>
      </c>
      <c r="G63" s="1132">
        <v>180.5573</v>
      </c>
    </row>
    <row r="64" spans="2:7" ht="12.75" customHeight="1" x14ac:dyDescent="0.2">
      <c r="B64" s="1129" t="s">
        <v>813</v>
      </c>
      <c r="C64" s="1130">
        <v>16</v>
      </c>
      <c r="D64" s="1130">
        <v>12</v>
      </c>
      <c r="E64" s="1130">
        <v>192</v>
      </c>
      <c r="F64" s="1131">
        <v>0.99660000000000004</v>
      </c>
      <c r="G64" s="1132">
        <v>191.34719999999999</v>
      </c>
    </row>
    <row r="65" spans="2:7" ht="12.75" customHeight="1" x14ac:dyDescent="0.2">
      <c r="B65" s="1129" t="s">
        <v>813</v>
      </c>
      <c r="C65" s="1130">
        <v>17</v>
      </c>
      <c r="D65" s="1130">
        <v>9</v>
      </c>
      <c r="E65" s="1130">
        <v>136</v>
      </c>
      <c r="F65" s="1131">
        <v>0.98450000000000004</v>
      </c>
      <c r="G65" s="1132">
        <v>133.892</v>
      </c>
    </row>
    <row r="66" spans="2:7" ht="12.75" customHeight="1" x14ac:dyDescent="0.2">
      <c r="B66" s="1129" t="s">
        <v>813</v>
      </c>
      <c r="C66" s="1130">
        <v>2</v>
      </c>
      <c r="D66" s="1130">
        <v>17</v>
      </c>
      <c r="E66" s="1130">
        <v>34</v>
      </c>
      <c r="F66" s="1131">
        <v>1.2417</v>
      </c>
      <c r="G66" s="1132">
        <v>42.217799999999997</v>
      </c>
    </row>
    <row r="67" spans="2:7" ht="12.75" customHeight="1" x14ac:dyDescent="0.2">
      <c r="B67" s="1129" t="s">
        <v>813</v>
      </c>
      <c r="C67" s="1130">
        <v>6</v>
      </c>
      <c r="D67" s="1130">
        <v>13</v>
      </c>
      <c r="E67" s="1130">
        <v>71</v>
      </c>
      <c r="F67" s="1131">
        <v>1.1175999999999999</v>
      </c>
      <c r="G67" s="1132">
        <v>79.349599999999995</v>
      </c>
    </row>
    <row r="68" spans="2:7" ht="12.75" customHeight="1" x14ac:dyDescent="0.2">
      <c r="B68" s="1129" t="s">
        <v>813</v>
      </c>
      <c r="C68" s="1130">
        <v>8</v>
      </c>
      <c r="D68" s="1130">
        <v>22</v>
      </c>
      <c r="E68" s="1130">
        <v>168</v>
      </c>
      <c r="F68" s="1131">
        <v>1.0933999999999999</v>
      </c>
      <c r="G68" s="1132">
        <v>183.69120000000001</v>
      </c>
    </row>
    <row r="69" spans="2:7" ht="12.75" customHeight="1" x14ac:dyDescent="0.2">
      <c r="B69" s="1129" t="s">
        <v>813</v>
      </c>
      <c r="C69" s="1130">
        <v>1</v>
      </c>
      <c r="D69" s="1130">
        <v>4</v>
      </c>
      <c r="E69" s="1130">
        <v>4</v>
      </c>
      <c r="F69" s="1131">
        <v>1.3960999999999999</v>
      </c>
      <c r="G69" s="1132">
        <v>5.5843999999999996</v>
      </c>
    </row>
    <row r="70" spans="2:7" ht="12.75" customHeight="1" x14ac:dyDescent="0.2">
      <c r="B70" s="1129" t="s">
        <v>813</v>
      </c>
      <c r="C70" s="1130">
        <v>3</v>
      </c>
      <c r="D70" s="1130">
        <v>23</v>
      </c>
      <c r="E70" s="1130">
        <v>69</v>
      </c>
      <c r="F70" s="1131">
        <v>1.1740999999999999</v>
      </c>
      <c r="G70" s="1132">
        <v>81.012900000000002</v>
      </c>
    </row>
    <row r="71" spans="2:7" ht="12.75" customHeight="1" x14ac:dyDescent="0.2">
      <c r="B71" s="1129" t="s">
        <v>814</v>
      </c>
      <c r="C71" s="1130">
        <v>4</v>
      </c>
      <c r="D71" s="1130">
        <v>74</v>
      </c>
      <c r="E71" s="1130">
        <v>286</v>
      </c>
      <c r="F71" s="1131">
        <v>1.0934999999999999</v>
      </c>
      <c r="G71" s="1132">
        <v>312.74099999999999</v>
      </c>
    </row>
    <row r="72" spans="2:7" ht="12.75" customHeight="1" x14ac:dyDescent="0.2">
      <c r="B72" s="1129" t="s">
        <v>814</v>
      </c>
      <c r="C72" s="1130">
        <v>9</v>
      </c>
      <c r="D72" s="1130">
        <v>57</v>
      </c>
      <c r="E72" s="1130">
        <v>476</v>
      </c>
      <c r="F72" s="1131">
        <v>1.0104</v>
      </c>
      <c r="G72" s="1132">
        <v>480.9504</v>
      </c>
    </row>
    <row r="73" spans="2:7" ht="12.75" customHeight="1" x14ac:dyDescent="0.2">
      <c r="B73" s="1129" t="s">
        <v>814</v>
      </c>
      <c r="C73" s="1130">
        <v>11</v>
      </c>
      <c r="D73" s="1130">
        <v>50</v>
      </c>
      <c r="E73" s="1130">
        <v>491</v>
      </c>
      <c r="F73" s="1131">
        <v>0.99680000000000002</v>
      </c>
      <c r="G73" s="1132">
        <v>489.42880000000002</v>
      </c>
    </row>
    <row r="74" spans="2:7" ht="12.75" customHeight="1" x14ac:dyDescent="0.2">
      <c r="B74" s="1129" t="s">
        <v>814</v>
      </c>
      <c r="C74" s="1130">
        <v>12</v>
      </c>
      <c r="D74" s="1130">
        <v>72</v>
      </c>
      <c r="E74" s="1130">
        <v>762</v>
      </c>
      <c r="F74" s="1131">
        <v>0.9899</v>
      </c>
      <c r="G74" s="1132">
        <v>754.30380000000002</v>
      </c>
    </row>
    <row r="75" spans="2:7" ht="12.75" customHeight="1" x14ac:dyDescent="0.2">
      <c r="B75" s="1129" t="s">
        <v>814</v>
      </c>
      <c r="C75" s="1130">
        <v>14</v>
      </c>
      <c r="D75" s="1130">
        <v>45</v>
      </c>
      <c r="E75" s="1130">
        <v>588</v>
      </c>
      <c r="F75" s="1131">
        <v>0.97629999999999995</v>
      </c>
      <c r="G75" s="1132">
        <v>574.06439999999998</v>
      </c>
    </row>
    <row r="76" spans="2:7" ht="12.75" customHeight="1" x14ac:dyDescent="0.2">
      <c r="B76" s="1129" t="s">
        <v>814</v>
      </c>
      <c r="C76" s="1130">
        <v>18</v>
      </c>
      <c r="D76" s="1130">
        <v>26</v>
      </c>
      <c r="E76" s="1130">
        <v>407</v>
      </c>
      <c r="F76" s="1131">
        <v>0.94889999999999997</v>
      </c>
      <c r="G76" s="1132">
        <v>386.20229999999998</v>
      </c>
    </row>
    <row r="77" spans="2:7" ht="12.75" customHeight="1" x14ac:dyDescent="0.2">
      <c r="B77" s="1129" t="s">
        <v>814</v>
      </c>
      <c r="C77" s="1130">
        <v>7</v>
      </c>
      <c r="D77" s="1130">
        <v>66</v>
      </c>
      <c r="E77" s="1130">
        <v>437</v>
      </c>
      <c r="F77" s="1131">
        <v>1.0241</v>
      </c>
      <c r="G77" s="1132">
        <v>447.5317</v>
      </c>
    </row>
    <row r="78" spans="2:7" ht="12.75" customHeight="1" x14ac:dyDescent="0.2">
      <c r="B78" s="1129" t="s">
        <v>814</v>
      </c>
      <c r="C78" s="1130">
        <v>19</v>
      </c>
      <c r="D78" s="1130">
        <v>37</v>
      </c>
      <c r="E78" s="1130">
        <v>600</v>
      </c>
      <c r="F78" s="1131">
        <v>0.94210000000000005</v>
      </c>
      <c r="G78" s="1132">
        <v>565.26</v>
      </c>
    </row>
    <row r="79" spans="2:7" ht="12.75" customHeight="1" x14ac:dyDescent="0.2">
      <c r="B79" s="1129" t="s">
        <v>814</v>
      </c>
      <c r="C79" s="1130">
        <v>5</v>
      </c>
      <c r="D79" s="1130">
        <v>57</v>
      </c>
      <c r="E79" s="1130">
        <v>279</v>
      </c>
      <c r="F79" s="1131">
        <v>1.0529999999999999</v>
      </c>
      <c r="G79" s="1132">
        <v>293.78699999999998</v>
      </c>
    </row>
    <row r="80" spans="2:7" ht="12.75" customHeight="1" x14ac:dyDescent="0.2">
      <c r="B80" s="1129" t="s">
        <v>814</v>
      </c>
      <c r="C80" s="1130">
        <v>10</v>
      </c>
      <c r="D80" s="1130">
        <v>58</v>
      </c>
      <c r="E80" s="1130">
        <v>541</v>
      </c>
      <c r="F80" s="1131">
        <v>1.0036</v>
      </c>
      <c r="G80" s="1132">
        <v>542.94759999999997</v>
      </c>
    </row>
    <row r="81" spans="2:7" ht="12.75" customHeight="1" x14ac:dyDescent="0.2">
      <c r="B81" s="1129" t="s">
        <v>814</v>
      </c>
      <c r="C81" s="1130">
        <v>13</v>
      </c>
      <c r="D81" s="1130">
        <v>49</v>
      </c>
      <c r="E81" s="1130">
        <v>584</v>
      </c>
      <c r="F81" s="1131">
        <v>0.98309999999999997</v>
      </c>
      <c r="G81" s="1132">
        <v>574.13040000000001</v>
      </c>
    </row>
    <row r="82" spans="2:7" ht="12.75" customHeight="1" x14ac:dyDescent="0.2">
      <c r="B82" s="1129" t="s">
        <v>814</v>
      </c>
      <c r="C82" s="1130">
        <v>15</v>
      </c>
      <c r="D82" s="1130">
        <v>41</v>
      </c>
      <c r="E82" s="1130">
        <v>558</v>
      </c>
      <c r="F82" s="1131">
        <v>0.96940000000000004</v>
      </c>
      <c r="G82" s="1132">
        <v>540.92520000000002</v>
      </c>
    </row>
    <row r="83" spans="2:7" ht="12.75" customHeight="1" x14ac:dyDescent="0.2">
      <c r="B83" s="1129" t="s">
        <v>814</v>
      </c>
      <c r="C83" s="1130">
        <v>16</v>
      </c>
      <c r="D83" s="1130">
        <v>42</v>
      </c>
      <c r="E83" s="1130">
        <v>441</v>
      </c>
      <c r="F83" s="1131">
        <v>0.96260000000000001</v>
      </c>
      <c r="G83" s="1132">
        <v>424.50659999999999</v>
      </c>
    </row>
    <row r="84" spans="2:7" ht="12.75" customHeight="1" x14ac:dyDescent="0.2">
      <c r="B84" s="1129" t="s">
        <v>814</v>
      </c>
      <c r="C84" s="1130">
        <v>17</v>
      </c>
      <c r="D84" s="1130">
        <v>30</v>
      </c>
      <c r="E84" s="1130">
        <v>362</v>
      </c>
      <c r="F84" s="1131">
        <v>0.95579999999999998</v>
      </c>
      <c r="G84" s="1132">
        <v>345.99959999999999</v>
      </c>
    </row>
    <row r="85" spans="2:7" ht="12.75" customHeight="1" x14ac:dyDescent="0.2">
      <c r="B85" s="1129" t="s">
        <v>814</v>
      </c>
      <c r="C85" s="1130">
        <v>20</v>
      </c>
      <c r="D85" s="1130">
        <v>33</v>
      </c>
      <c r="E85" s="1130">
        <v>422</v>
      </c>
      <c r="F85" s="1131">
        <v>0.93530000000000002</v>
      </c>
      <c r="G85" s="1132">
        <v>394.69659999999999</v>
      </c>
    </row>
    <row r="86" spans="2:7" ht="12.75" customHeight="1" x14ac:dyDescent="0.2">
      <c r="B86" s="1129" t="s">
        <v>814</v>
      </c>
      <c r="C86" s="1130">
        <v>21</v>
      </c>
      <c r="D86" s="1130">
        <v>37</v>
      </c>
      <c r="E86" s="1130">
        <v>665</v>
      </c>
      <c r="F86" s="1131">
        <v>0.92849999999999999</v>
      </c>
      <c r="G86" s="1132">
        <v>617.45249999999999</v>
      </c>
    </row>
    <row r="87" spans="2:7" ht="12.75" customHeight="1" x14ac:dyDescent="0.2">
      <c r="B87" s="1129" t="s">
        <v>814</v>
      </c>
      <c r="C87" s="1130">
        <v>22</v>
      </c>
      <c r="D87" s="1130">
        <v>71</v>
      </c>
      <c r="E87" s="1130">
        <v>1342</v>
      </c>
      <c r="F87" s="1131">
        <v>0.92159999999999997</v>
      </c>
      <c r="G87" s="1132">
        <v>1236.7872</v>
      </c>
    </row>
    <row r="88" spans="2:7" ht="12.75" customHeight="1" x14ac:dyDescent="0.2">
      <c r="B88" s="1129" t="s">
        <v>814</v>
      </c>
      <c r="C88" s="1130">
        <v>23</v>
      </c>
      <c r="D88" s="1130">
        <v>265</v>
      </c>
      <c r="E88" s="1130">
        <v>4321</v>
      </c>
      <c r="F88" s="1131">
        <v>0.91479999999999995</v>
      </c>
      <c r="G88" s="1132">
        <v>3952.8508000000002</v>
      </c>
    </row>
    <row r="89" spans="2:7" ht="12.75" customHeight="1" x14ac:dyDescent="0.2">
      <c r="B89" s="1129" t="s">
        <v>814</v>
      </c>
      <c r="C89" s="1130">
        <v>2</v>
      </c>
      <c r="D89" s="1130">
        <v>63</v>
      </c>
      <c r="E89" s="1130">
        <v>126</v>
      </c>
      <c r="F89" s="1131">
        <v>1.1961999999999999</v>
      </c>
      <c r="G89" s="1132">
        <v>150.72120000000001</v>
      </c>
    </row>
    <row r="90" spans="2:7" ht="12.75" customHeight="1" x14ac:dyDescent="0.2">
      <c r="B90" s="1129" t="s">
        <v>814</v>
      </c>
      <c r="C90" s="1130">
        <v>6</v>
      </c>
      <c r="D90" s="1130">
        <v>52</v>
      </c>
      <c r="E90" s="1130">
        <v>306</v>
      </c>
      <c r="F90" s="1131">
        <v>1.0308999999999999</v>
      </c>
      <c r="G90" s="1132">
        <v>315.4554</v>
      </c>
    </row>
    <row r="91" spans="2:7" ht="12.75" customHeight="1" x14ac:dyDescent="0.2">
      <c r="B91" s="1129" t="s">
        <v>814</v>
      </c>
      <c r="C91" s="1130">
        <v>8</v>
      </c>
      <c r="D91" s="1130">
        <v>64</v>
      </c>
      <c r="E91" s="1130">
        <v>496</v>
      </c>
      <c r="F91" s="1131">
        <v>1.0173000000000001</v>
      </c>
      <c r="G91" s="1132">
        <v>504.58080000000001</v>
      </c>
    </row>
    <row r="92" spans="2:7" ht="12.75" customHeight="1" x14ac:dyDescent="0.2">
      <c r="B92" s="1129" t="s">
        <v>814</v>
      </c>
      <c r="C92" s="1130">
        <v>1</v>
      </c>
      <c r="D92" s="1130">
        <v>27</v>
      </c>
      <c r="E92" s="1130">
        <v>26</v>
      </c>
      <c r="F92" s="1131">
        <v>1.3603000000000001</v>
      </c>
      <c r="G92" s="1132">
        <v>35.367800000000003</v>
      </c>
    </row>
    <row r="93" spans="2:7" ht="12.75" customHeight="1" x14ac:dyDescent="0.2">
      <c r="B93" s="1129" t="s">
        <v>814</v>
      </c>
      <c r="C93" s="1130">
        <v>3</v>
      </c>
      <c r="D93" s="1130">
        <v>94</v>
      </c>
      <c r="E93" s="1130">
        <v>282</v>
      </c>
      <c r="F93" s="1131">
        <v>1.1505000000000001</v>
      </c>
      <c r="G93" s="1132">
        <v>324.44099999999997</v>
      </c>
    </row>
    <row r="94" spans="2:7" ht="12.75" customHeight="1" x14ac:dyDescent="0.2">
      <c r="B94" s="1129" t="s">
        <v>815</v>
      </c>
      <c r="C94" s="1130">
        <v>4</v>
      </c>
      <c r="D94" s="1130">
        <v>5</v>
      </c>
      <c r="E94" s="1130">
        <v>20</v>
      </c>
      <c r="F94" s="1131">
        <v>1.1273</v>
      </c>
      <c r="G94" s="1132">
        <v>22.545999999999999</v>
      </c>
    </row>
    <row r="95" spans="2:7" ht="12.75" customHeight="1" x14ac:dyDescent="0.2">
      <c r="B95" s="1129" t="s">
        <v>815</v>
      </c>
      <c r="C95" s="1130">
        <v>9</v>
      </c>
      <c r="D95" s="1130">
        <v>5</v>
      </c>
      <c r="E95" s="1130">
        <v>45</v>
      </c>
      <c r="F95" s="1131">
        <v>1.0961000000000001</v>
      </c>
      <c r="G95" s="1132">
        <v>49.3245</v>
      </c>
    </row>
    <row r="96" spans="2:7" ht="12.75" customHeight="1" x14ac:dyDescent="0.2">
      <c r="B96" s="1129" t="s">
        <v>815</v>
      </c>
      <c r="C96" s="1130">
        <v>11</v>
      </c>
      <c r="D96" s="1130">
        <v>4</v>
      </c>
      <c r="E96" s="1130">
        <v>44</v>
      </c>
      <c r="F96" s="1131">
        <v>1.0835999999999999</v>
      </c>
      <c r="G96" s="1132">
        <v>47.678400000000003</v>
      </c>
    </row>
    <row r="97" spans="2:7" ht="12.75" customHeight="1" x14ac:dyDescent="0.2">
      <c r="B97" s="1129" t="s">
        <v>815</v>
      </c>
      <c r="C97" s="1130">
        <v>12</v>
      </c>
      <c r="D97" s="1130">
        <v>8</v>
      </c>
      <c r="E97" s="1130">
        <v>96</v>
      </c>
      <c r="F97" s="1131">
        <v>1.0772999999999999</v>
      </c>
      <c r="G97" s="1132">
        <v>103.4208</v>
      </c>
    </row>
    <row r="98" spans="2:7" ht="12.75" customHeight="1" x14ac:dyDescent="0.2">
      <c r="B98" s="1129" t="s">
        <v>815</v>
      </c>
      <c r="C98" s="1130">
        <v>14</v>
      </c>
      <c r="D98" s="1130">
        <v>9</v>
      </c>
      <c r="E98" s="1130">
        <v>112</v>
      </c>
      <c r="F98" s="1131">
        <v>1.0649</v>
      </c>
      <c r="G98" s="1132">
        <v>119.2688</v>
      </c>
    </row>
    <row r="99" spans="2:7" ht="12.75" customHeight="1" x14ac:dyDescent="0.2">
      <c r="B99" s="1129" t="s">
        <v>815</v>
      </c>
      <c r="C99" s="1130">
        <v>18</v>
      </c>
      <c r="D99" s="1130">
        <v>6</v>
      </c>
      <c r="E99" s="1130">
        <v>108</v>
      </c>
      <c r="F99" s="1131">
        <v>1.0399</v>
      </c>
      <c r="G99" s="1132">
        <v>112.3092</v>
      </c>
    </row>
    <row r="100" spans="2:7" ht="12.75" customHeight="1" x14ac:dyDescent="0.2">
      <c r="B100" s="1129" t="s">
        <v>815</v>
      </c>
      <c r="C100" s="1130">
        <v>7</v>
      </c>
      <c r="D100" s="1130">
        <v>3</v>
      </c>
      <c r="E100" s="1130">
        <v>21</v>
      </c>
      <c r="F100" s="1131">
        <v>1.1085</v>
      </c>
      <c r="G100" s="1132">
        <v>23.278500000000001</v>
      </c>
    </row>
    <row r="101" spans="2:7" ht="12.75" customHeight="1" x14ac:dyDescent="0.2">
      <c r="B101" s="1129" t="s">
        <v>815</v>
      </c>
      <c r="C101" s="1130">
        <v>19</v>
      </c>
      <c r="D101" s="1130">
        <v>43</v>
      </c>
      <c r="E101" s="1130">
        <v>961</v>
      </c>
      <c r="F101" s="1131">
        <v>1.0337000000000001</v>
      </c>
      <c r="G101" s="1132">
        <v>993.38570000000004</v>
      </c>
    </row>
    <row r="102" spans="2:7" ht="12.75" customHeight="1" x14ac:dyDescent="0.2">
      <c r="B102" s="1129" t="s">
        <v>815</v>
      </c>
      <c r="C102" s="1130">
        <v>5</v>
      </c>
      <c r="D102" s="1130">
        <v>8</v>
      </c>
      <c r="E102" s="1130">
        <v>40</v>
      </c>
      <c r="F102" s="1131">
        <v>1.121</v>
      </c>
      <c r="G102" s="1132">
        <v>44.84</v>
      </c>
    </row>
    <row r="103" spans="2:7" ht="12.75" customHeight="1" x14ac:dyDescent="0.2">
      <c r="B103" s="1129" t="s">
        <v>815</v>
      </c>
      <c r="C103" s="1130">
        <v>10</v>
      </c>
      <c r="D103" s="1130">
        <v>5</v>
      </c>
      <c r="E103" s="1130">
        <v>50</v>
      </c>
      <c r="F103" s="1131">
        <v>1.0898000000000001</v>
      </c>
      <c r="G103" s="1132">
        <v>54.49</v>
      </c>
    </row>
    <row r="104" spans="2:7" ht="12.75" customHeight="1" x14ac:dyDescent="0.2">
      <c r="B104" s="1129" t="s">
        <v>815</v>
      </c>
      <c r="C104" s="1130">
        <v>13</v>
      </c>
      <c r="D104" s="1130">
        <v>2</v>
      </c>
      <c r="E104" s="1130">
        <v>26</v>
      </c>
      <c r="F104" s="1131">
        <v>1.0710999999999999</v>
      </c>
      <c r="G104" s="1132">
        <v>27.848600000000001</v>
      </c>
    </row>
    <row r="105" spans="2:7" ht="12.75" customHeight="1" x14ac:dyDescent="0.2">
      <c r="B105" s="1129" t="s">
        <v>815</v>
      </c>
      <c r="C105" s="1130">
        <v>15</v>
      </c>
      <c r="D105" s="1130">
        <v>4</v>
      </c>
      <c r="E105" s="1130">
        <v>60</v>
      </c>
      <c r="F105" s="1131">
        <v>1.0586</v>
      </c>
      <c r="G105" s="1132">
        <v>63.515999999999998</v>
      </c>
    </row>
    <row r="106" spans="2:7" ht="12.75" customHeight="1" x14ac:dyDescent="0.2">
      <c r="B106" s="1129" t="s">
        <v>815</v>
      </c>
      <c r="C106" s="1130">
        <v>16</v>
      </c>
      <c r="D106" s="1130">
        <v>8</v>
      </c>
      <c r="E106" s="1130">
        <v>108</v>
      </c>
      <c r="F106" s="1131">
        <v>1.0524</v>
      </c>
      <c r="G106" s="1132">
        <v>113.6592</v>
      </c>
    </row>
    <row r="107" spans="2:7" ht="12.75" customHeight="1" x14ac:dyDescent="0.2">
      <c r="B107" s="1129" t="s">
        <v>815</v>
      </c>
      <c r="C107" s="1130">
        <v>17</v>
      </c>
      <c r="D107" s="1130">
        <v>9</v>
      </c>
      <c r="E107" s="1130">
        <v>136</v>
      </c>
      <c r="F107" s="1131">
        <v>1.0461</v>
      </c>
      <c r="G107" s="1132">
        <v>142.2696</v>
      </c>
    </row>
    <row r="108" spans="2:7" ht="12.75" customHeight="1" x14ac:dyDescent="0.2">
      <c r="B108" s="1129" t="s">
        <v>815</v>
      </c>
      <c r="C108" s="1130">
        <v>20</v>
      </c>
      <c r="D108" s="1130">
        <v>9</v>
      </c>
      <c r="E108" s="1130">
        <v>158</v>
      </c>
      <c r="F108" s="1131">
        <v>1.0274000000000001</v>
      </c>
      <c r="G108" s="1132">
        <v>162.32919999999999</v>
      </c>
    </row>
    <row r="109" spans="2:7" ht="12.75" customHeight="1" x14ac:dyDescent="0.2">
      <c r="B109" s="1129" t="s">
        <v>815</v>
      </c>
      <c r="C109" s="1130">
        <v>21</v>
      </c>
      <c r="D109" s="1130">
        <v>333</v>
      </c>
      <c r="E109" s="1130">
        <v>12175</v>
      </c>
      <c r="F109" s="1131">
        <v>1.0212000000000001</v>
      </c>
      <c r="G109" s="1132">
        <v>12433.11</v>
      </c>
    </row>
    <row r="110" spans="2:7" ht="12.75" customHeight="1" x14ac:dyDescent="0.2">
      <c r="B110" s="1129" t="s">
        <v>815</v>
      </c>
      <c r="C110" s="1130">
        <v>2</v>
      </c>
      <c r="D110" s="1130">
        <v>3</v>
      </c>
      <c r="E110" s="1130">
        <v>6</v>
      </c>
      <c r="F110" s="1131">
        <v>1.1386000000000001</v>
      </c>
      <c r="G110" s="1132">
        <v>6.8315999999999999</v>
      </c>
    </row>
    <row r="111" spans="2:7" ht="12.75" customHeight="1" x14ac:dyDescent="0.2">
      <c r="B111" s="1129" t="s">
        <v>815</v>
      </c>
      <c r="C111" s="1130">
        <v>6</v>
      </c>
      <c r="D111" s="1130">
        <v>3</v>
      </c>
      <c r="E111" s="1130">
        <v>18</v>
      </c>
      <c r="F111" s="1131">
        <v>1.1148</v>
      </c>
      <c r="G111" s="1132">
        <v>20.066400000000002</v>
      </c>
    </row>
    <row r="112" spans="2:7" ht="12.75" customHeight="1" x14ac:dyDescent="0.2">
      <c r="B112" s="1129" t="s">
        <v>815</v>
      </c>
      <c r="C112" s="1130">
        <v>8</v>
      </c>
      <c r="D112" s="1130">
        <v>5</v>
      </c>
      <c r="E112" s="1130">
        <v>40</v>
      </c>
      <c r="F112" s="1131">
        <v>1.1023000000000001</v>
      </c>
      <c r="G112" s="1132">
        <v>44.091999999999999</v>
      </c>
    </row>
    <row r="113" spans="2:7" ht="12.75" customHeight="1" x14ac:dyDescent="0.2">
      <c r="B113" s="1129" t="s">
        <v>815</v>
      </c>
      <c r="C113" s="1130">
        <v>1</v>
      </c>
      <c r="D113" s="1130">
        <v>2</v>
      </c>
      <c r="E113" s="1130">
        <v>2</v>
      </c>
      <c r="F113" s="1131">
        <v>1.3289</v>
      </c>
      <c r="G113" s="1132">
        <v>2.6577999999999999</v>
      </c>
    </row>
    <row r="114" spans="2:7" ht="12.75" customHeight="1" x14ac:dyDescent="0.2">
      <c r="B114" s="1129" t="s">
        <v>815</v>
      </c>
      <c r="C114" s="1130">
        <v>3</v>
      </c>
      <c r="D114" s="1130">
        <v>5</v>
      </c>
      <c r="E114" s="1130">
        <v>15</v>
      </c>
      <c r="F114" s="1131">
        <v>1.1335</v>
      </c>
      <c r="G114" s="1132">
        <v>17.002500000000001</v>
      </c>
    </row>
    <row r="115" spans="2:7" ht="12.75" customHeight="1" x14ac:dyDescent="0.2">
      <c r="B115" s="1129" t="s">
        <v>816</v>
      </c>
      <c r="C115" s="1130">
        <v>4</v>
      </c>
      <c r="D115" s="1130">
        <v>13</v>
      </c>
      <c r="E115" s="1130">
        <v>52</v>
      </c>
      <c r="F115" s="1131">
        <v>1.0533999999999999</v>
      </c>
      <c r="G115" s="1132">
        <v>54.776800000000001</v>
      </c>
    </row>
    <row r="116" spans="2:7" ht="12.75" customHeight="1" x14ac:dyDescent="0.2">
      <c r="B116" s="1129" t="s">
        <v>816</v>
      </c>
      <c r="C116" s="1130">
        <v>9</v>
      </c>
      <c r="D116" s="1130">
        <v>17</v>
      </c>
      <c r="E116" s="1130">
        <v>126</v>
      </c>
      <c r="F116" s="1131">
        <v>1.0056</v>
      </c>
      <c r="G116" s="1132">
        <v>126.7056</v>
      </c>
    </row>
    <row r="117" spans="2:7" ht="12.75" customHeight="1" x14ac:dyDescent="0.2">
      <c r="B117" s="1129" t="s">
        <v>816</v>
      </c>
      <c r="C117" s="1130">
        <v>11</v>
      </c>
      <c r="D117" s="1130">
        <v>14</v>
      </c>
      <c r="E117" s="1130">
        <v>143</v>
      </c>
      <c r="F117" s="1131">
        <v>0.98699999999999999</v>
      </c>
      <c r="G117" s="1132">
        <v>141.14099999999999</v>
      </c>
    </row>
    <row r="118" spans="2:7" ht="12.75" customHeight="1" x14ac:dyDescent="0.2">
      <c r="B118" s="1129" t="s">
        <v>816</v>
      </c>
      <c r="C118" s="1130">
        <v>12</v>
      </c>
      <c r="D118" s="1130">
        <v>21</v>
      </c>
      <c r="E118" s="1130">
        <v>204</v>
      </c>
      <c r="F118" s="1131">
        <v>0.97770000000000001</v>
      </c>
      <c r="G118" s="1132">
        <v>199.45079999999999</v>
      </c>
    </row>
    <row r="119" spans="2:7" ht="12.75" customHeight="1" x14ac:dyDescent="0.2">
      <c r="B119" s="1129" t="s">
        <v>816</v>
      </c>
      <c r="C119" s="1130">
        <v>14</v>
      </c>
      <c r="D119" s="1130">
        <v>18</v>
      </c>
      <c r="E119" s="1130">
        <v>235</v>
      </c>
      <c r="F119" s="1131">
        <v>0.95909999999999995</v>
      </c>
      <c r="G119" s="1132">
        <v>225.38849999999999</v>
      </c>
    </row>
    <row r="120" spans="2:7" ht="12.75" customHeight="1" x14ac:dyDescent="0.2">
      <c r="B120" s="1129" t="s">
        <v>816</v>
      </c>
      <c r="C120" s="1130">
        <v>18</v>
      </c>
      <c r="D120" s="1130">
        <v>880</v>
      </c>
      <c r="E120" s="1130">
        <v>31332</v>
      </c>
      <c r="F120" s="1131">
        <v>0.92179999999999995</v>
      </c>
      <c r="G120" s="1132">
        <v>28881.837599999999</v>
      </c>
    </row>
    <row r="121" spans="2:7" ht="12.75" customHeight="1" x14ac:dyDescent="0.2">
      <c r="B121" s="1129" t="s">
        <v>816</v>
      </c>
      <c r="C121" s="1130">
        <v>7</v>
      </c>
      <c r="D121" s="1130">
        <v>19</v>
      </c>
      <c r="E121" s="1130">
        <v>133</v>
      </c>
      <c r="F121" s="1131">
        <v>1.0242</v>
      </c>
      <c r="G121" s="1132">
        <v>136.21860000000001</v>
      </c>
    </row>
    <row r="122" spans="2:7" ht="12.75" customHeight="1" x14ac:dyDescent="0.2">
      <c r="B122" s="1129" t="s">
        <v>816</v>
      </c>
      <c r="C122" s="1130">
        <v>5</v>
      </c>
      <c r="D122" s="1130">
        <v>19</v>
      </c>
      <c r="E122" s="1130">
        <v>75</v>
      </c>
      <c r="F122" s="1131">
        <v>1.0428999999999999</v>
      </c>
      <c r="G122" s="1132">
        <v>78.217500000000001</v>
      </c>
    </row>
    <row r="123" spans="2:7" ht="12.75" customHeight="1" x14ac:dyDescent="0.2">
      <c r="B123" s="1129" t="s">
        <v>816</v>
      </c>
      <c r="C123" s="1130">
        <v>10</v>
      </c>
      <c r="D123" s="1130">
        <v>11</v>
      </c>
      <c r="E123" s="1130">
        <v>110</v>
      </c>
      <c r="F123" s="1131">
        <v>0.99629999999999996</v>
      </c>
      <c r="G123" s="1132">
        <v>109.593</v>
      </c>
    </row>
    <row r="124" spans="2:7" ht="12.75" customHeight="1" x14ac:dyDescent="0.2">
      <c r="B124" s="1129" t="s">
        <v>816</v>
      </c>
      <c r="C124" s="1130">
        <v>13</v>
      </c>
      <c r="D124" s="1130">
        <v>19</v>
      </c>
      <c r="E124" s="1130">
        <v>234</v>
      </c>
      <c r="F124" s="1131">
        <v>0.96840000000000004</v>
      </c>
      <c r="G124" s="1132">
        <v>226.60560000000001</v>
      </c>
    </row>
    <row r="125" spans="2:7" ht="12.75" customHeight="1" x14ac:dyDescent="0.2">
      <c r="B125" s="1129" t="s">
        <v>816</v>
      </c>
      <c r="C125" s="1130">
        <v>15</v>
      </c>
      <c r="D125" s="1130">
        <v>20</v>
      </c>
      <c r="E125" s="1130">
        <v>277</v>
      </c>
      <c r="F125" s="1131">
        <v>0.94979999999999998</v>
      </c>
      <c r="G125" s="1132">
        <v>263.09460000000001</v>
      </c>
    </row>
    <row r="126" spans="2:7" ht="12.75" customHeight="1" x14ac:dyDescent="0.2">
      <c r="B126" s="1129" t="s">
        <v>816</v>
      </c>
      <c r="C126" s="1130">
        <v>16</v>
      </c>
      <c r="D126" s="1130">
        <v>21</v>
      </c>
      <c r="E126" s="1130">
        <v>336</v>
      </c>
      <c r="F126" s="1131">
        <v>0.94040000000000001</v>
      </c>
      <c r="G126" s="1132">
        <v>315.9744</v>
      </c>
    </row>
    <row r="127" spans="2:7" ht="12.75" customHeight="1" x14ac:dyDescent="0.2">
      <c r="B127" s="1129" t="s">
        <v>816</v>
      </c>
      <c r="C127" s="1130">
        <v>17</v>
      </c>
      <c r="D127" s="1130">
        <v>145</v>
      </c>
      <c r="E127" s="1130">
        <v>3698</v>
      </c>
      <c r="F127" s="1131">
        <v>0.93110000000000004</v>
      </c>
      <c r="G127" s="1132">
        <v>3443.2078000000001</v>
      </c>
    </row>
    <row r="128" spans="2:7" ht="12.75" customHeight="1" x14ac:dyDescent="0.2">
      <c r="B128" s="1129" t="s">
        <v>816</v>
      </c>
      <c r="C128" s="1130">
        <v>2</v>
      </c>
      <c r="D128" s="1130">
        <v>23</v>
      </c>
      <c r="E128" s="1130">
        <v>46</v>
      </c>
      <c r="F128" s="1131">
        <v>1.1168</v>
      </c>
      <c r="G128" s="1132">
        <v>51.372799999999998</v>
      </c>
    </row>
    <row r="129" spans="2:7" ht="12.75" customHeight="1" x14ac:dyDescent="0.2">
      <c r="B129" s="1129" t="s">
        <v>816</v>
      </c>
      <c r="C129" s="1130">
        <v>6</v>
      </c>
      <c r="D129" s="1130">
        <v>12</v>
      </c>
      <c r="E129" s="1130">
        <v>66</v>
      </c>
      <c r="F129" s="1131">
        <v>1.0336000000000001</v>
      </c>
      <c r="G129" s="1132">
        <v>68.217600000000004</v>
      </c>
    </row>
    <row r="130" spans="2:7" ht="12.75" customHeight="1" x14ac:dyDescent="0.2">
      <c r="B130" s="1129" t="s">
        <v>816</v>
      </c>
      <c r="C130" s="1130">
        <v>8</v>
      </c>
      <c r="D130" s="1130">
        <v>16</v>
      </c>
      <c r="E130" s="1130">
        <v>124</v>
      </c>
      <c r="F130" s="1131">
        <v>1.0148999999999999</v>
      </c>
      <c r="G130" s="1132">
        <v>125.8476</v>
      </c>
    </row>
    <row r="131" spans="2:7" ht="12.75" customHeight="1" x14ac:dyDescent="0.2">
      <c r="B131" s="1129" t="s">
        <v>816</v>
      </c>
      <c r="C131" s="1130">
        <v>1</v>
      </c>
      <c r="D131" s="1130">
        <v>6</v>
      </c>
      <c r="E131" s="1130">
        <v>6</v>
      </c>
      <c r="F131" s="1131">
        <v>1.2571000000000001</v>
      </c>
      <c r="G131" s="1132">
        <v>7.5426000000000002</v>
      </c>
    </row>
    <row r="132" spans="2:7" ht="12.75" customHeight="1" x14ac:dyDescent="0.2">
      <c r="B132" s="1129" t="s">
        <v>816</v>
      </c>
      <c r="C132" s="1130">
        <v>3</v>
      </c>
      <c r="D132" s="1130">
        <v>11</v>
      </c>
      <c r="E132" s="1130">
        <v>33</v>
      </c>
      <c r="F132" s="1131">
        <v>1.0718000000000001</v>
      </c>
      <c r="G132" s="1132">
        <v>35.369399999999999</v>
      </c>
    </row>
    <row r="133" spans="2:7" ht="12.75" customHeight="1" x14ac:dyDescent="0.2">
      <c r="B133" s="1129" t="s">
        <v>817</v>
      </c>
      <c r="C133" s="1130">
        <v>4</v>
      </c>
      <c r="D133" s="1130">
        <v>2</v>
      </c>
      <c r="E133" s="1130">
        <v>8</v>
      </c>
      <c r="F133" s="1131">
        <v>1.1836</v>
      </c>
      <c r="G133" s="1132">
        <v>9.4687999999999999</v>
      </c>
    </row>
    <row r="134" spans="2:7" ht="12.75" customHeight="1" x14ac:dyDescent="0.2">
      <c r="B134" s="1129" t="s">
        <v>817</v>
      </c>
      <c r="C134" s="1130">
        <v>9</v>
      </c>
      <c r="D134" s="1130">
        <v>1</v>
      </c>
      <c r="E134" s="1130">
        <v>9</v>
      </c>
      <c r="F134" s="1131">
        <v>1.1317999999999999</v>
      </c>
      <c r="G134" s="1132">
        <v>10.186199999999999</v>
      </c>
    </row>
    <row r="135" spans="2:7" ht="12.75" customHeight="1" x14ac:dyDescent="0.2">
      <c r="B135" s="1129" t="s">
        <v>817</v>
      </c>
      <c r="C135" s="1130">
        <v>11</v>
      </c>
      <c r="D135" s="1130">
        <v>6</v>
      </c>
      <c r="E135" s="1130">
        <v>66</v>
      </c>
      <c r="F135" s="1131">
        <v>1.111</v>
      </c>
      <c r="G135" s="1132">
        <v>73.325999999999993</v>
      </c>
    </row>
    <row r="136" spans="2:7" ht="12.75" customHeight="1" x14ac:dyDescent="0.2">
      <c r="B136" s="1129" t="s">
        <v>817</v>
      </c>
      <c r="C136" s="1130">
        <v>7</v>
      </c>
      <c r="D136" s="1130">
        <v>4</v>
      </c>
      <c r="E136" s="1130">
        <v>21</v>
      </c>
      <c r="F136" s="1131">
        <v>1.1525000000000001</v>
      </c>
      <c r="G136" s="1132">
        <v>24.202500000000001</v>
      </c>
    </row>
    <row r="137" spans="2:7" ht="12.75" customHeight="1" x14ac:dyDescent="0.2">
      <c r="B137" s="1129" t="s">
        <v>817</v>
      </c>
      <c r="C137" s="1130">
        <v>5</v>
      </c>
      <c r="D137" s="1130">
        <v>4</v>
      </c>
      <c r="E137" s="1130">
        <v>20</v>
      </c>
      <c r="F137" s="1131">
        <v>1.1732</v>
      </c>
      <c r="G137" s="1132">
        <v>23.463999999999999</v>
      </c>
    </row>
    <row r="138" spans="2:7" ht="12.75" customHeight="1" x14ac:dyDescent="0.2">
      <c r="B138" s="1129" t="s">
        <v>817</v>
      </c>
      <c r="C138" s="1130">
        <v>13</v>
      </c>
      <c r="D138" s="1130">
        <v>2</v>
      </c>
      <c r="E138" s="1130">
        <v>15</v>
      </c>
      <c r="F138" s="1131">
        <v>1.0903</v>
      </c>
      <c r="G138" s="1132">
        <v>16.354500000000002</v>
      </c>
    </row>
    <row r="139" spans="2:7" ht="12.75" customHeight="1" x14ac:dyDescent="0.2">
      <c r="B139" s="1129" t="s">
        <v>817</v>
      </c>
      <c r="C139" s="1130">
        <v>15</v>
      </c>
      <c r="D139" s="1130">
        <v>3</v>
      </c>
      <c r="E139" s="1130">
        <v>30</v>
      </c>
      <c r="F139" s="1131">
        <v>1.0696000000000001</v>
      </c>
      <c r="G139" s="1132">
        <v>32.088000000000001</v>
      </c>
    </row>
    <row r="140" spans="2:7" ht="12.75" customHeight="1" x14ac:dyDescent="0.2">
      <c r="B140" s="1129" t="s">
        <v>817</v>
      </c>
      <c r="C140" s="1130">
        <v>16</v>
      </c>
      <c r="D140" s="1130">
        <v>135</v>
      </c>
      <c r="E140" s="1130">
        <v>3939</v>
      </c>
      <c r="F140" s="1131">
        <v>1.0591999999999999</v>
      </c>
      <c r="G140" s="1132">
        <v>4172.1887999999999</v>
      </c>
    </row>
    <row r="141" spans="2:7" ht="12.75" customHeight="1" x14ac:dyDescent="0.2">
      <c r="B141" s="1129" t="s">
        <v>817</v>
      </c>
      <c r="C141" s="1130">
        <v>2</v>
      </c>
      <c r="D141" s="1130">
        <v>11</v>
      </c>
      <c r="E141" s="1130">
        <v>22</v>
      </c>
      <c r="F141" s="1131">
        <v>1.2002999999999999</v>
      </c>
      <c r="G141" s="1132">
        <v>26.406600000000001</v>
      </c>
    </row>
    <row r="142" spans="2:7" ht="12.75" customHeight="1" x14ac:dyDescent="0.2">
      <c r="B142" s="1129" t="s">
        <v>817</v>
      </c>
      <c r="C142" s="1130">
        <v>6</v>
      </c>
      <c r="D142" s="1130">
        <v>1</v>
      </c>
      <c r="E142" s="1130">
        <v>6</v>
      </c>
      <c r="F142" s="1131">
        <v>1.1629</v>
      </c>
      <c r="G142" s="1132">
        <v>6.9774000000000003</v>
      </c>
    </row>
    <row r="143" spans="2:7" ht="12.75" customHeight="1" x14ac:dyDescent="0.2">
      <c r="B143" s="1129" t="s">
        <v>817</v>
      </c>
      <c r="C143" s="1130">
        <v>8</v>
      </c>
      <c r="D143" s="1130">
        <v>3</v>
      </c>
      <c r="E143" s="1130">
        <v>24</v>
      </c>
      <c r="F143" s="1131">
        <v>1.1420999999999999</v>
      </c>
      <c r="G143" s="1132">
        <v>27.410399999999999</v>
      </c>
    </row>
    <row r="144" spans="2:7" ht="12.75" customHeight="1" x14ac:dyDescent="0.2">
      <c r="B144" s="1129" t="s">
        <v>817</v>
      </c>
      <c r="C144" s="1130">
        <v>1</v>
      </c>
      <c r="D144" s="1130">
        <v>3</v>
      </c>
      <c r="E144" s="1130">
        <v>3</v>
      </c>
      <c r="F144" s="1131">
        <v>1.3185</v>
      </c>
      <c r="G144" s="1132">
        <v>3.9554999999999998</v>
      </c>
    </row>
    <row r="145" spans="2:7" ht="12.75" customHeight="1" x14ac:dyDescent="0.2">
      <c r="B145" s="1129" t="s">
        <v>817</v>
      </c>
      <c r="C145" s="1130">
        <v>3</v>
      </c>
      <c r="D145" s="1130">
        <v>3</v>
      </c>
      <c r="E145" s="1130">
        <v>9</v>
      </c>
      <c r="F145" s="1131">
        <v>1.194</v>
      </c>
      <c r="G145" s="1132">
        <v>10.746</v>
      </c>
    </row>
    <row r="146" spans="2:7" ht="12.75" customHeight="1" x14ac:dyDescent="0.2">
      <c r="B146" s="1129" t="s">
        <v>818</v>
      </c>
      <c r="C146" s="1130">
        <v>4</v>
      </c>
      <c r="D146" s="1130">
        <v>15</v>
      </c>
      <c r="E146" s="1130">
        <v>57</v>
      </c>
      <c r="F146" s="1131">
        <v>1.0946</v>
      </c>
      <c r="G146" s="1132">
        <v>62.392200000000003</v>
      </c>
    </row>
    <row r="147" spans="2:7" ht="12.75" customHeight="1" x14ac:dyDescent="0.2">
      <c r="B147" s="1129" t="s">
        <v>818</v>
      </c>
      <c r="C147" s="1130">
        <v>9</v>
      </c>
      <c r="D147" s="1130">
        <v>5</v>
      </c>
      <c r="E147" s="1130">
        <v>45</v>
      </c>
      <c r="F147" s="1131">
        <v>1.0579000000000001</v>
      </c>
      <c r="G147" s="1132">
        <v>47.605499999999999</v>
      </c>
    </row>
    <row r="148" spans="2:7" ht="12.75" customHeight="1" x14ac:dyDescent="0.2">
      <c r="B148" s="1129" t="s">
        <v>818</v>
      </c>
      <c r="C148" s="1130">
        <v>11</v>
      </c>
      <c r="D148" s="1130">
        <v>7</v>
      </c>
      <c r="E148" s="1130">
        <v>64</v>
      </c>
      <c r="F148" s="1131">
        <v>1.0431999999999999</v>
      </c>
      <c r="G148" s="1132">
        <v>66.764799999999994</v>
      </c>
    </row>
    <row r="149" spans="2:7" ht="12.75" customHeight="1" x14ac:dyDescent="0.2">
      <c r="B149" s="1129" t="s">
        <v>818</v>
      </c>
      <c r="C149" s="1130">
        <v>12</v>
      </c>
      <c r="D149" s="1130">
        <v>11</v>
      </c>
      <c r="E149" s="1130">
        <v>86</v>
      </c>
      <c r="F149" s="1131">
        <v>1.0359</v>
      </c>
      <c r="G149" s="1132">
        <v>89.087400000000002</v>
      </c>
    </row>
    <row r="150" spans="2:7" ht="12.75" customHeight="1" x14ac:dyDescent="0.2">
      <c r="B150" s="1129" t="s">
        <v>818</v>
      </c>
      <c r="C150" s="1130">
        <v>14</v>
      </c>
      <c r="D150" s="1130">
        <v>9</v>
      </c>
      <c r="E150" s="1130">
        <v>106</v>
      </c>
      <c r="F150" s="1131">
        <v>1.0212000000000001</v>
      </c>
      <c r="G150" s="1132">
        <v>108.24720000000001</v>
      </c>
    </row>
    <row r="151" spans="2:7" ht="12.75" customHeight="1" x14ac:dyDescent="0.2">
      <c r="B151" s="1129" t="s">
        <v>818</v>
      </c>
      <c r="C151" s="1130">
        <v>18</v>
      </c>
      <c r="D151" s="1130">
        <v>33</v>
      </c>
      <c r="E151" s="1130">
        <v>586</v>
      </c>
      <c r="F151" s="1131">
        <v>0.99180000000000001</v>
      </c>
      <c r="G151" s="1132">
        <v>581.19479999999999</v>
      </c>
    </row>
    <row r="152" spans="2:7" ht="12.75" customHeight="1" x14ac:dyDescent="0.2">
      <c r="B152" s="1129" t="s">
        <v>818</v>
      </c>
      <c r="C152" s="1130">
        <v>7</v>
      </c>
      <c r="D152" s="1130">
        <v>20</v>
      </c>
      <c r="E152" s="1130">
        <v>133</v>
      </c>
      <c r="F152" s="1131">
        <v>1.0726</v>
      </c>
      <c r="G152" s="1132">
        <v>142.6558</v>
      </c>
    </row>
    <row r="153" spans="2:7" ht="12.75" customHeight="1" x14ac:dyDescent="0.2">
      <c r="B153" s="1129" t="s">
        <v>818</v>
      </c>
      <c r="C153" s="1130">
        <v>19</v>
      </c>
      <c r="D153" s="1130">
        <v>7</v>
      </c>
      <c r="E153" s="1130">
        <v>133</v>
      </c>
      <c r="F153" s="1131">
        <v>0.98450000000000004</v>
      </c>
      <c r="G153" s="1132">
        <v>130.9385</v>
      </c>
    </row>
    <row r="154" spans="2:7" ht="12.75" customHeight="1" x14ac:dyDescent="0.2">
      <c r="B154" s="1129" t="s">
        <v>818</v>
      </c>
      <c r="C154" s="1130">
        <v>5</v>
      </c>
      <c r="D154" s="1130">
        <v>8</v>
      </c>
      <c r="E154" s="1130">
        <v>40</v>
      </c>
      <c r="F154" s="1131">
        <v>1.0872999999999999</v>
      </c>
      <c r="G154" s="1132">
        <v>43.491999999999997</v>
      </c>
    </row>
    <row r="155" spans="2:7" ht="12.75" customHeight="1" x14ac:dyDescent="0.2">
      <c r="B155" s="1129" t="s">
        <v>818</v>
      </c>
      <c r="C155" s="1130">
        <v>10</v>
      </c>
      <c r="D155" s="1130">
        <v>3</v>
      </c>
      <c r="E155" s="1130">
        <v>30</v>
      </c>
      <c r="F155" s="1131">
        <v>1.0506</v>
      </c>
      <c r="G155" s="1132">
        <v>31.518000000000001</v>
      </c>
    </row>
    <row r="156" spans="2:7" ht="12.75" customHeight="1" x14ac:dyDescent="0.2">
      <c r="B156" s="1129" t="s">
        <v>818</v>
      </c>
      <c r="C156" s="1130">
        <v>13</v>
      </c>
      <c r="D156" s="1130">
        <v>3</v>
      </c>
      <c r="E156" s="1130">
        <v>26</v>
      </c>
      <c r="F156" s="1131">
        <v>1.0285</v>
      </c>
      <c r="G156" s="1132">
        <v>26.741</v>
      </c>
    </row>
    <row r="157" spans="2:7" ht="12.75" customHeight="1" x14ac:dyDescent="0.2">
      <c r="B157" s="1129" t="s">
        <v>818</v>
      </c>
      <c r="C157" s="1130">
        <v>15</v>
      </c>
      <c r="D157" s="1130">
        <v>5</v>
      </c>
      <c r="E157" s="1130">
        <v>60</v>
      </c>
      <c r="F157" s="1131">
        <v>1.0139</v>
      </c>
      <c r="G157" s="1132">
        <v>60.834000000000003</v>
      </c>
    </row>
    <row r="158" spans="2:7" ht="12.75" customHeight="1" x14ac:dyDescent="0.2">
      <c r="B158" s="1129" t="s">
        <v>818</v>
      </c>
      <c r="C158" s="1130">
        <v>16</v>
      </c>
      <c r="D158" s="1130">
        <v>6</v>
      </c>
      <c r="E158" s="1130">
        <v>96</v>
      </c>
      <c r="F158" s="1131">
        <v>1.0065</v>
      </c>
      <c r="G158" s="1132">
        <v>96.623999999999995</v>
      </c>
    </row>
    <row r="159" spans="2:7" ht="12.75" customHeight="1" x14ac:dyDescent="0.2">
      <c r="B159" s="1129" t="s">
        <v>818</v>
      </c>
      <c r="C159" s="1130">
        <v>17</v>
      </c>
      <c r="D159" s="1130">
        <v>8</v>
      </c>
      <c r="E159" s="1130">
        <v>136</v>
      </c>
      <c r="F159" s="1131">
        <v>0.99919999999999998</v>
      </c>
      <c r="G159" s="1132">
        <v>135.8912</v>
      </c>
    </row>
    <row r="160" spans="2:7" ht="12.75" customHeight="1" x14ac:dyDescent="0.2">
      <c r="B160" s="1129" t="s">
        <v>818</v>
      </c>
      <c r="C160" s="1130">
        <v>20</v>
      </c>
      <c r="D160" s="1130">
        <v>3</v>
      </c>
      <c r="E160" s="1130">
        <v>60</v>
      </c>
      <c r="F160" s="1131">
        <v>0.97709999999999997</v>
      </c>
      <c r="G160" s="1132">
        <v>58.625999999999998</v>
      </c>
    </row>
    <row r="161" spans="2:7" ht="12.75" customHeight="1" x14ac:dyDescent="0.2">
      <c r="B161" s="1129" t="s">
        <v>818</v>
      </c>
      <c r="C161" s="1130">
        <v>21</v>
      </c>
      <c r="D161" s="1130">
        <v>332</v>
      </c>
      <c r="E161" s="1130">
        <v>12101</v>
      </c>
      <c r="F161" s="1131">
        <v>0.9698</v>
      </c>
      <c r="G161" s="1132">
        <v>11735.549800000001</v>
      </c>
    </row>
    <row r="162" spans="2:7" ht="12.75" customHeight="1" x14ac:dyDescent="0.2">
      <c r="B162" s="1129" t="s">
        <v>818</v>
      </c>
      <c r="C162" s="1130">
        <v>2</v>
      </c>
      <c r="D162" s="1130">
        <v>12</v>
      </c>
      <c r="E162" s="1130">
        <v>23</v>
      </c>
      <c r="F162" s="1131">
        <v>1.1093999999999999</v>
      </c>
      <c r="G162" s="1132">
        <v>25.516200000000001</v>
      </c>
    </row>
    <row r="163" spans="2:7" ht="12.75" customHeight="1" x14ac:dyDescent="0.2">
      <c r="B163" s="1129" t="s">
        <v>818</v>
      </c>
      <c r="C163" s="1130">
        <v>6</v>
      </c>
      <c r="D163" s="1130">
        <v>8</v>
      </c>
      <c r="E163" s="1130">
        <v>48</v>
      </c>
      <c r="F163" s="1131">
        <v>1.0799000000000001</v>
      </c>
      <c r="G163" s="1132">
        <v>51.8352</v>
      </c>
    </row>
    <row r="164" spans="2:7" ht="12.75" customHeight="1" x14ac:dyDescent="0.2">
      <c r="B164" s="1129" t="s">
        <v>818</v>
      </c>
      <c r="C164" s="1130">
        <v>8</v>
      </c>
      <c r="D164" s="1130">
        <v>10</v>
      </c>
      <c r="E164" s="1130">
        <v>80</v>
      </c>
      <c r="F164" s="1131">
        <v>1.0652999999999999</v>
      </c>
      <c r="G164" s="1132">
        <v>85.224000000000004</v>
      </c>
    </row>
    <row r="165" spans="2:7" ht="12.75" customHeight="1" x14ac:dyDescent="0.2">
      <c r="B165" s="1129" t="s">
        <v>818</v>
      </c>
      <c r="C165" s="1130">
        <v>1</v>
      </c>
      <c r="D165" s="1130">
        <v>7</v>
      </c>
      <c r="E165" s="1130">
        <v>7</v>
      </c>
      <c r="F165" s="1131">
        <v>1.296</v>
      </c>
      <c r="G165" s="1132">
        <v>9.0719999999999992</v>
      </c>
    </row>
    <row r="166" spans="2:7" ht="12.75" customHeight="1" x14ac:dyDescent="0.2">
      <c r="B166" s="1129" t="s">
        <v>818</v>
      </c>
      <c r="C166" s="1130">
        <v>3</v>
      </c>
      <c r="D166" s="1130">
        <v>9</v>
      </c>
      <c r="E166" s="1130">
        <v>27</v>
      </c>
      <c r="F166" s="1131">
        <v>1.1020000000000001</v>
      </c>
      <c r="G166" s="1132">
        <v>29.754000000000001</v>
      </c>
    </row>
    <row r="167" spans="2:7" ht="12.75" customHeight="1" x14ac:dyDescent="0.2">
      <c r="B167" s="1129" t="s">
        <v>819</v>
      </c>
      <c r="C167" s="1130">
        <v>4</v>
      </c>
      <c r="D167" s="1130">
        <v>89</v>
      </c>
      <c r="E167" s="1130">
        <v>352</v>
      </c>
      <c r="F167" s="1131">
        <v>1.0215000000000001</v>
      </c>
      <c r="G167" s="1132">
        <v>359.56799999999998</v>
      </c>
    </row>
    <row r="168" spans="2:7" ht="12.75" customHeight="1" x14ac:dyDescent="0.2">
      <c r="B168" s="1129" t="s">
        <v>819</v>
      </c>
      <c r="C168" s="1130">
        <v>9</v>
      </c>
      <c r="D168" s="1130">
        <v>22</v>
      </c>
      <c r="E168" s="1130">
        <v>198</v>
      </c>
      <c r="F168" s="1131">
        <v>0.97740000000000005</v>
      </c>
      <c r="G168" s="1132">
        <v>193.52520000000001</v>
      </c>
    </row>
    <row r="169" spans="2:7" ht="12.75" customHeight="1" x14ac:dyDescent="0.2">
      <c r="B169" s="1129" t="s">
        <v>819</v>
      </c>
      <c r="C169" s="1130">
        <v>11</v>
      </c>
      <c r="D169" s="1130">
        <v>25</v>
      </c>
      <c r="E169" s="1130">
        <v>220</v>
      </c>
      <c r="F169" s="1131">
        <v>0.9597</v>
      </c>
      <c r="G169" s="1132">
        <v>211.13399999999999</v>
      </c>
    </row>
    <row r="170" spans="2:7" ht="12.75" customHeight="1" x14ac:dyDescent="0.2">
      <c r="B170" s="1129" t="s">
        <v>819</v>
      </c>
      <c r="C170" s="1130">
        <v>12</v>
      </c>
      <c r="D170" s="1130">
        <v>21</v>
      </c>
      <c r="E170" s="1130">
        <v>192</v>
      </c>
      <c r="F170" s="1131">
        <v>0.95079999999999998</v>
      </c>
      <c r="G170" s="1132">
        <v>182.55359999999999</v>
      </c>
    </row>
    <row r="171" spans="2:7" ht="12.75" customHeight="1" x14ac:dyDescent="0.2">
      <c r="B171" s="1129" t="s">
        <v>819</v>
      </c>
      <c r="C171" s="1130">
        <v>14</v>
      </c>
      <c r="D171" s="1130">
        <v>16</v>
      </c>
      <c r="E171" s="1130">
        <v>190</v>
      </c>
      <c r="F171" s="1131">
        <v>0.93320000000000003</v>
      </c>
      <c r="G171" s="1132">
        <v>177.30799999999999</v>
      </c>
    </row>
    <row r="172" spans="2:7" ht="12.75" customHeight="1" x14ac:dyDescent="0.2">
      <c r="B172" s="1129" t="s">
        <v>819</v>
      </c>
      <c r="C172" s="1130">
        <v>18</v>
      </c>
      <c r="D172" s="1130">
        <v>21</v>
      </c>
      <c r="E172" s="1130">
        <v>350</v>
      </c>
      <c r="F172" s="1131">
        <v>0.89780000000000004</v>
      </c>
      <c r="G172" s="1132">
        <v>314.23</v>
      </c>
    </row>
    <row r="173" spans="2:7" ht="12.75" customHeight="1" x14ac:dyDescent="0.2">
      <c r="B173" s="1129" t="s">
        <v>819</v>
      </c>
      <c r="C173" s="1130">
        <v>7</v>
      </c>
      <c r="D173" s="1130">
        <v>54</v>
      </c>
      <c r="E173" s="1130">
        <v>364</v>
      </c>
      <c r="F173" s="1131">
        <v>0.995</v>
      </c>
      <c r="G173" s="1132">
        <v>362.18</v>
      </c>
    </row>
    <row r="174" spans="2:7" ht="12.75" customHeight="1" x14ac:dyDescent="0.2">
      <c r="B174" s="1129" t="s">
        <v>819</v>
      </c>
      <c r="C174" s="1130">
        <v>19</v>
      </c>
      <c r="D174" s="1130">
        <v>9</v>
      </c>
      <c r="E174" s="1130">
        <v>158</v>
      </c>
      <c r="F174" s="1131">
        <v>0.88900000000000001</v>
      </c>
      <c r="G174" s="1132">
        <v>140.46199999999999</v>
      </c>
    </row>
    <row r="175" spans="2:7" ht="12.75" customHeight="1" x14ac:dyDescent="0.2">
      <c r="B175" s="1129" t="s">
        <v>819</v>
      </c>
      <c r="C175" s="1130">
        <v>5</v>
      </c>
      <c r="D175" s="1130">
        <v>61</v>
      </c>
      <c r="E175" s="1130">
        <v>300</v>
      </c>
      <c r="F175" s="1131">
        <v>1.0126999999999999</v>
      </c>
      <c r="G175" s="1132">
        <v>303.81</v>
      </c>
    </row>
    <row r="176" spans="2:7" ht="12.75" customHeight="1" x14ac:dyDescent="0.2">
      <c r="B176" s="1129" t="s">
        <v>819</v>
      </c>
      <c r="C176" s="1130">
        <v>10</v>
      </c>
      <c r="D176" s="1130">
        <v>15</v>
      </c>
      <c r="E176" s="1130">
        <v>148</v>
      </c>
      <c r="F176" s="1131">
        <v>0.96850000000000003</v>
      </c>
      <c r="G176" s="1132">
        <v>143.33799999999999</v>
      </c>
    </row>
    <row r="177" spans="2:7" ht="12.75" customHeight="1" x14ac:dyDescent="0.2">
      <c r="B177" s="1129" t="s">
        <v>819</v>
      </c>
      <c r="C177" s="1130">
        <v>13</v>
      </c>
      <c r="D177" s="1130">
        <v>13</v>
      </c>
      <c r="E177" s="1130">
        <v>130</v>
      </c>
      <c r="F177" s="1131">
        <v>0.94199999999999995</v>
      </c>
      <c r="G177" s="1132">
        <v>122.46</v>
      </c>
    </row>
    <row r="178" spans="2:7" ht="12.75" customHeight="1" x14ac:dyDescent="0.2">
      <c r="B178" s="1129" t="s">
        <v>819</v>
      </c>
      <c r="C178" s="1130">
        <v>15</v>
      </c>
      <c r="D178" s="1130">
        <v>14</v>
      </c>
      <c r="E178" s="1130">
        <v>196</v>
      </c>
      <c r="F178" s="1131">
        <v>0.92430000000000001</v>
      </c>
      <c r="G178" s="1132">
        <v>181.1628</v>
      </c>
    </row>
    <row r="179" spans="2:7" ht="12.75" customHeight="1" x14ac:dyDescent="0.2">
      <c r="B179" s="1129" t="s">
        <v>819</v>
      </c>
      <c r="C179" s="1130">
        <v>16</v>
      </c>
      <c r="D179" s="1130">
        <v>12</v>
      </c>
      <c r="E179" s="1130">
        <v>192</v>
      </c>
      <c r="F179" s="1131">
        <v>0.91549999999999998</v>
      </c>
      <c r="G179" s="1132">
        <v>175.77600000000001</v>
      </c>
    </row>
    <row r="180" spans="2:7" ht="12.75" customHeight="1" x14ac:dyDescent="0.2">
      <c r="B180" s="1129" t="s">
        <v>819</v>
      </c>
      <c r="C180" s="1130">
        <v>17</v>
      </c>
      <c r="D180" s="1130">
        <v>14</v>
      </c>
      <c r="E180" s="1130">
        <v>206</v>
      </c>
      <c r="F180" s="1131">
        <v>0.90669999999999995</v>
      </c>
      <c r="G180" s="1132">
        <v>186.78020000000001</v>
      </c>
    </row>
    <row r="181" spans="2:7" ht="12.75" customHeight="1" x14ac:dyDescent="0.2">
      <c r="B181" s="1129" t="s">
        <v>819</v>
      </c>
      <c r="C181" s="1130">
        <v>20</v>
      </c>
      <c r="D181" s="1130">
        <v>534</v>
      </c>
      <c r="E181" s="1130">
        <v>18495</v>
      </c>
      <c r="F181" s="1131">
        <v>0.88019999999999998</v>
      </c>
      <c r="G181" s="1132">
        <v>16279.299000000001</v>
      </c>
    </row>
    <row r="182" spans="2:7" ht="12.75" customHeight="1" x14ac:dyDescent="0.2">
      <c r="B182" s="1129" t="s">
        <v>819</v>
      </c>
      <c r="C182" s="1130">
        <v>2</v>
      </c>
      <c r="D182" s="1130">
        <v>124</v>
      </c>
      <c r="E182" s="1130">
        <v>247</v>
      </c>
      <c r="F182" s="1131">
        <v>1.0578000000000001</v>
      </c>
      <c r="G182" s="1132">
        <v>261.27659999999997</v>
      </c>
    </row>
    <row r="183" spans="2:7" ht="12.75" customHeight="1" x14ac:dyDescent="0.2">
      <c r="B183" s="1129" t="s">
        <v>819</v>
      </c>
      <c r="C183" s="1130">
        <v>6</v>
      </c>
      <c r="D183" s="1130">
        <v>63</v>
      </c>
      <c r="E183" s="1130">
        <v>364</v>
      </c>
      <c r="F183" s="1131">
        <v>1.0039</v>
      </c>
      <c r="G183" s="1132">
        <v>365.4196</v>
      </c>
    </row>
    <row r="184" spans="2:7" ht="12.75" customHeight="1" x14ac:dyDescent="0.2">
      <c r="B184" s="1129" t="s">
        <v>819</v>
      </c>
      <c r="C184" s="1130">
        <v>8</v>
      </c>
      <c r="D184" s="1130">
        <v>39</v>
      </c>
      <c r="E184" s="1130">
        <v>271</v>
      </c>
      <c r="F184" s="1131">
        <v>0.98619999999999997</v>
      </c>
      <c r="G184" s="1132">
        <v>267.2602</v>
      </c>
    </row>
    <row r="185" spans="2:7" ht="12.75" customHeight="1" x14ac:dyDescent="0.2">
      <c r="B185" s="1129" t="s">
        <v>819</v>
      </c>
      <c r="C185" s="1130">
        <v>1</v>
      </c>
      <c r="D185" s="1130">
        <v>31</v>
      </c>
      <c r="E185" s="1130">
        <v>31</v>
      </c>
      <c r="F185" s="1131">
        <v>1.2224999999999999</v>
      </c>
      <c r="G185" s="1132">
        <v>37.897500000000001</v>
      </c>
    </row>
    <row r="186" spans="2:7" ht="12.75" customHeight="1" x14ac:dyDescent="0.2">
      <c r="B186" s="1129" t="s">
        <v>819</v>
      </c>
      <c r="C186" s="1130">
        <v>3</v>
      </c>
      <c r="D186" s="1130">
        <v>97</v>
      </c>
      <c r="E186" s="1130">
        <v>291</v>
      </c>
      <c r="F186" s="1131">
        <v>1.0306</v>
      </c>
      <c r="G186" s="1132">
        <v>299.90460000000002</v>
      </c>
    </row>
    <row r="187" spans="2:7" ht="12.75" customHeight="1" x14ac:dyDescent="0.2">
      <c r="B187" s="1129" t="s">
        <v>820</v>
      </c>
      <c r="C187" s="1130">
        <v>4</v>
      </c>
      <c r="D187" s="1130">
        <v>3</v>
      </c>
      <c r="E187" s="1130">
        <v>12</v>
      </c>
      <c r="F187" s="1131">
        <v>1.1459999999999999</v>
      </c>
      <c r="G187" s="1132">
        <v>13.752000000000001</v>
      </c>
    </row>
    <row r="188" spans="2:7" ht="12.75" customHeight="1" x14ac:dyDescent="0.2">
      <c r="B188" s="1129" t="s">
        <v>820</v>
      </c>
      <c r="C188" s="1130">
        <v>9</v>
      </c>
      <c r="D188" s="1130">
        <v>2</v>
      </c>
      <c r="E188" s="1130">
        <v>9</v>
      </c>
      <c r="F188" s="1131">
        <v>1.0972999999999999</v>
      </c>
      <c r="G188" s="1132">
        <v>9.8757000000000001</v>
      </c>
    </row>
    <row r="189" spans="2:7" ht="12.75" customHeight="1" x14ac:dyDescent="0.2">
      <c r="B189" s="1129" t="s">
        <v>820</v>
      </c>
      <c r="C189" s="1130">
        <v>11</v>
      </c>
      <c r="D189" s="1130">
        <v>2</v>
      </c>
      <c r="E189" s="1130">
        <v>22</v>
      </c>
      <c r="F189" s="1131">
        <v>1.0778000000000001</v>
      </c>
      <c r="G189" s="1132">
        <v>23.711600000000001</v>
      </c>
    </row>
    <row r="190" spans="2:7" ht="12.75" customHeight="1" x14ac:dyDescent="0.2">
      <c r="B190" s="1129" t="s">
        <v>820</v>
      </c>
      <c r="C190" s="1130">
        <v>12</v>
      </c>
      <c r="D190" s="1130">
        <v>83</v>
      </c>
      <c r="E190" s="1130">
        <v>1815</v>
      </c>
      <c r="F190" s="1131">
        <v>1.0680000000000001</v>
      </c>
      <c r="G190" s="1132">
        <v>1938.42</v>
      </c>
    </row>
    <row r="191" spans="2:7" ht="12.75" customHeight="1" x14ac:dyDescent="0.2">
      <c r="B191" s="1129" t="s">
        <v>820</v>
      </c>
      <c r="C191" s="1130">
        <v>7</v>
      </c>
      <c r="D191" s="1130">
        <v>1</v>
      </c>
      <c r="E191" s="1130">
        <v>7</v>
      </c>
      <c r="F191" s="1131">
        <v>1.1168</v>
      </c>
      <c r="G191" s="1132">
        <v>7.8175999999999997</v>
      </c>
    </row>
    <row r="192" spans="2:7" ht="12.75" customHeight="1" x14ac:dyDescent="0.2">
      <c r="B192" s="1129" t="s">
        <v>820</v>
      </c>
      <c r="C192" s="1130">
        <v>5</v>
      </c>
      <c r="D192" s="1130">
        <v>2</v>
      </c>
      <c r="E192" s="1130">
        <v>10</v>
      </c>
      <c r="F192" s="1131">
        <v>1.1363000000000001</v>
      </c>
      <c r="G192" s="1132">
        <v>11.363</v>
      </c>
    </row>
    <row r="193" spans="2:7" ht="12.75" customHeight="1" x14ac:dyDescent="0.2">
      <c r="B193" s="1129" t="s">
        <v>820</v>
      </c>
      <c r="C193" s="1130">
        <v>10</v>
      </c>
      <c r="D193" s="1130">
        <v>2</v>
      </c>
      <c r="E193" s="1130">
        <v>20</v>
      </c>
      <c r="F193" s="1131">
        <v>1.0874999999999999</v>
      </c>
      <c r="G193" s="1132">
        <v>21.75</v>
      </c>
    </row>
    <row r="194" spans="2:7" ht="12.75" customHeight="1" x14ac:dyDescent="0.2">
      <c r="B194" s="1129" t="s">
        <v>820</v>
      </c>
      <c r="C194" s="1130">
        <v>2</v>
      </c>
      <c r="D194" s="1130">
        <v>4</v>
      </c>
      <c r="E194" s="1130">
        <v>8</v>
      </c>
      <c r="F194" s="1131">
        <v>1.2849999999999999</v>
      </c>
      <c r="G194" s="1132">
        <v>10.28</v>
      </c>
    </row>
    <row r="195" spans="2:7" ht="12.75" customHeight="1" x14ac:dyDescent="0.2">
      <c r="B195" s="1129" t="s">
        <v>820</v>
      </c>
      <c r="C195" s="1130">
        <v>6</v>
      </c>
      <c r="D195" s="1130">
        <v>2</v>
      </c>
      <c r="E195" s="1130">
        <v>12</v>
      </c>
      <c r="F195" s="1131">
        <v>1.1265000000000001</v>
      </c>
      <c r="G195" s="1132">
        <v>13.518000000000001</v>
      </c>
    </row>
    <row r="196" spans="2:7" ht="12.75" customHeight="1" x14ac:dyDescent="0.2">
      <c r="B196" s="1129" t="s">
        <v>820</v>
      </c>
      <c r="C196" s="1130">
        <v>8</v>
      </c>
      <c r="D196" s="1130">
        <v>1</v>
      </c>
      <c r="E196" s="1130">
        <v>8</v>
      </c>
      <c r="F196" s="1131">
        <v>1.107</v>
      </c>
      <c r="G196" s="1132">
        <v>8.8559999999999999</v>
      </c>
    </row>
    <row r="197" spans="2:7" ht="12.75" customHeight="1" x14ac:dyDescent="0.2">
      <c r="B197" s="1129" t="s">
        <v>820</v>
      </c>
      <c r="C197" s="1130">
        <v>3</v>
      </c>
      <c r="D197" s="1130">
        <v>2</v>
      </c>
      <c r="E197" s="1130">
        <v>6</v>
      </c>
      <c r="F197" s="1131">
        <v>1.1551</v>
      </c>
      <c r="G197" s="1132">
        <v>6.9306000000000001</v>
      </c>
    </row>
    <row r="198" spans="2:7" ht="12.75" customHeight="1" x14ac:dyDescent="0.2">
      <c r="B198" s="1129" t="s">
        <v>821</v>
      </c>
      <c r="C198" s="1130">
        <v>4</v>
      </c>
      <c r="D198" s="1130">
        <v>7</v>
      </c>
      <c r="E198" s="1130">
        <v>28</v>
      </c>
      <c r="F198" s="1131">
        <v>1.0519000000000001</v>
      </c>
      <c r="G198" s="1132">
        <v>29.453199999999999</v>
      </c>
    </row>
    <row r="199" spans="2:7" ht="12.75" customHeight="1" x14ac:dyDescent="0.2">
      <c r="B199" s="1129" t="s">
        <v>821</v>
      </c>
      <c r="C199" s="1130">
        <v>9</v>
      </c>
      <c r="D199" s="1130">
        <v>3</v>
      </c>
      <c r="E199" s="1130">
        <v>18</v>
      </c>
      <c r="F199" s="1131">
        <v>1.0216000000000001</v>
      </c>
      <c r="G199" s="1132">
        <v>18.3888</v>
      </c>
    </row>
    <row r="200" spans="2:7" ht="12.75" customHeight="1" x14ac:dyDescent="0.2">
      <c r="B200" s="1129" t="s">
        <v>821</v>
      </c>
      <c r="C200" s="1130">
        <v>11</v>
      </c>
      <c r="D200" s="1130">
        <v>3</v>
      </c>
      <c r="E200" s="1130">
        <v>33</v>
      </c>
      <c r="F200" s="1131">
        <v>1.0095000000000001</v>
      </c>
      <c r="G200" s="1132">
        <v>33.313499999999998</v>
      </c>
    </row>
    <row r="201" spans="2:7" ht="12.75" customHeight="1" x14ac:dyDescent="0.2">
      <c r="B201" s="1129" t="s">
        <v>821</v>
      </c>
      <c r="C201" s="1130">
        <v>12</v>
      </c>
      <c r="D201" s="1130">
        <v>3</v>
      </c>
      <c r="E201" s="1130">
        <v>36</v>
      </c>
      <c r="F201" s="1131">
        <v>1.0034000000000001</v>
      </c>
      <c r="G201" s="1132">
        <v>36.122399999999999</v>
      </c>
    </row>
    <row r="202" spans="2:7" ht="12.75" customHeight="1" x14ac:dyDescent="0.2">
      <c r="B202" s="1129" t="s">
        <v>821</v>
      </c>
      <c r="C202" s="1130">
        <v>14</v>
      </c>
      <c r="D202" s="1130">
        <v>3</v>
      </c>
      <c r="E202" s="1130">
        <v>42</v>
      </c>
      <c r="F202" s="1131">
        <v>0.99129999999999996</v>
      </c>
      <c r="G202" s="1132">
        <v>41.634599999999999</v>
      </c>
    </row>
    <row r="203" spans="2:7" ht="12.75" customHeight="1" x14ac:dyDescent="0.2">
      <c r="B203" s="1129" t="s">
        <v>821</v>
      </c>
      <c r="C203" s="1130">
        <v>18</v>
      </c>
      <c r="D203" s="1130">
        <v>3</v>
      </c>
      <c r="E203" s="1130">
        <v>18</v>
      </c>
      <c r="F203" s="1131">
        <v>0.96709999999999996</v>
      </c>
      <c r="G203" s="1132">
        <v>17.407800000000002</v>
      </c>
    </row>
    <row r="204" spans="2:7" ht="12.75" customHeight="1" x14ac:dyDescent="0.2">
      <c r="B204" s="1129" t="s">
        <v>821</v>
      </c>
      <c r="C204" s="1130">
        <v>7</v>
      </c>
      <c r="D204" s="1130">
        <v>8</v>
      </c>
      <c r="E204" s="1130">
        <v>49</v>
      </c>
      <c r="F204" s="1131">
        <v>1.0337000000000001</v>
      </c>
      <c r="G204" s="1132">
        <v>50.651299999999999</v>
      </c>
    </row>
    <row r="205" spans="2:7" ht="12.75" customHeight="1" x14ac:dyDescent="0.2">
      <c r="B205" s="1129" t="s">
        <v>821</v>
      </c>
      <c r="C205" s="1130">
        <v>19</v>
      </c>
      <c r="D205" s="1130">
        <v>4</v>
      </c>
      <c r="E205" s="1130">
        <v>57</v>
      </c>
      <c r="F205" s="1131">
        <v>0.96099999999999997</v>
      </c>
      <c r="G205" s="1132">
        <v>54.777000000000001</v>
      </c>
    </row>
    <row r="206" spans="2:7" ht="12.75" customHeight="1" x14ac:dyDescent="0.2">
      <c r="B206" s="1129" t="s">
        <v>821</v>
      </c>
      <c r="C206" s="1130">
        <v>5</v>
      </c>
      <c r="D206" s="1130">
        <v>11</v>
      </c>
      <c r="E206" s="1130">
        <v>55</v>
      </c>
      <c r="F206" s="1131">
        <v>1.0458000000000001</v>
      </c>
      <c r="G206" s="1132">
        <v>57.518999999999998</v>
      </c>
    </row>
    <row r="207" spans="2:7" ht="12.75" customHeight="1" x14ac:dyDescent="0.2">
      <c r="B207" s="1129" t="s">
        <v>821</v>
      </c>
      <c r="C207" s="1130">
        <v>10</v>
      </c>
      <c r="D207" s="1130">
        <v>7</v>
      </c>
      <c r="E207" s="1130">
        <v>60</v>
      </c>
      <c r="F207" s="1131">
        <v>1.0155000000000001</v>
      </c>
      <c r="G207" s="1132">
        <v>60.93</v>
      </c>
    </row>
    <row r="208" spans="2:7" ht="12.75" customHeight="1" x14ac:dyDescent="0.2">
      <c r="B208" s="1129" t="s">
        <v>821</v>
      </c>
      <c r="C208" s="1130">
        <v>15</v>
      </c>
      <c r="D208" s="1130">
        <v>8</v>
      </c>
      <c r="E208" s="1130">
        <v>110</v>
      </c>
      <c r="F208" s="1131">
        <v>0.98519999999999996</v>
      </c>
      <c r="G208" s="1132">
        <v>108.372</v>
      </c>
    </row>
    <row r="209" spans="2:7" ht="12.75" customHeight="1" x14ac:dyDescent="0.2">
      <c r="B209" s="1129" t="s">
        <v>821</v>
      </c>
      <c r="C209" s="1130">
        <v>16</v>
      </c>
      <c r="D209" s="1130">
        <v>2</v>
      </c>
      <c r="E209" s="1130">
        <v>16</v>
      </c>
      <c r="F209" s="1131">
        <v>0.97919999999999996</v>
      </c>
      <c r="G209" s="1132">
        <v>15.667199999999999</v>
      </c>
    </row>
    <row r="210" spans="2:7" ht="12.75" customHeight="1" x14ac:dyDescent="0.2">
      <c r="B210" s="1129" t="s">
        <v>821</v>
      </c>
      <c r="C210" s="1130">
        <v>17</v>
      </c>
      <c r="D210" s="1130">
        <v>4</v>
      </c>
      <c r="E210" s="1130">
        <v>51</v>
      </c>
      <c r="F210" s="1131">
        <v>0.97309999999999997</v>
      </c>
      <c r="G210" s="1132">
        <v>49.628100000000003</v>
      </c>
    </row>
    <row r="211" spans="2:7" ht="12.75" customHeight="1" x14ac:dyDescent="0.2">
      <c r="B211" s="1129" t="s">
        <v>821</v>
      </c>
      <c r="C211" s="1130">
        <v>20</v>
      </c>
      <c r="D211" s="1130">
        <v>3</v>
      </c>
      <c r="E211" s="1130">
        <v>40</v>
      </c>
      <c r="F211" s="1131">
        <v>0.95499999999999996</v>
      </c>
      <c r="G211" s="1132">
        <v>38.200000000000003</v>
      </c>
    </row>
    <row r="212" spans="2:7" ht="12.75" customHeight="1" x14ac:dyDescent="0.2">
      <c r="B212" s="1129" t="s">
        <v>821</v>
      </c>
      <c r="C212" s="1130">
        <v>21</v>
      </c>
      <c r="D212" s="1130">
        <v>1</v>
      </c>
      <c r="E212" s="1130">
        <v>21</v>
      </c>
      <c r="F212" s="1131">
        <v>0.94889999999999997</v>
      </c>
      <c r="G212" s="1132">
        <v>19.9269</v>
      </c>
    </row>
    <row r="213" spans="2:7" ht="12.75" customHeight="1" x14ac:dyDescent="0.2">
      <c r="B213" s="1129" t="s">
        <v>821</v>
      </c>
      <c r="C213" s="1130">
        <v>22</v>
      </c>
      <c r="D213" s="1130">
        <v>2</v>
      </c>
      <c r="E213" s="1130">
        <v>44</v>
      </c>
      <c r="F213" s="1131">
        <v>0.94289999999999996</v>
      </c>
      <c r="G213" s="1132">
        <v>41.4876</v>
      </c>
    </row>
    <row r="214" spans="2:7" ht="12.75" customHeight="1" x14ac:dyDescent="0.2">
      <c r="B214" s="1129" t="s">
        <v>821</v>
      </c>
      <c r="C214" s="1130">
        <v>23</v>
      </c>
      <c r="D214" s="1130">
        <v>2</v>
      </c>
      <c r="E214" s="1130">
        <v>23</v>
      </c>
      <c r="F214" s="1131">
        <v>0.93679999999999997</v>
      </c>
      <c r="G214" s="1132">
        <v>21.546399999999998</v>
      </c>
    </row>
    <row r="215" spans="2:7" ht="12.75" customHeight="1" x14ac:dyDescent="0.2">
      <c r="B215" s="1129" t="s">
        <v>821</v>
      </c>
      <c r="C215" s="1130">
        <v>2</v>
      </c>
      <c r="D215" s="1130">
        <v>10</v>
      </c>
      <c r="E215" s="1130">
        <v>20</v>
      </c>
      <c r="F215" s="1131">
        <v>1.1417999999999999</v>
      </c>
      <c r="G215" s="1132">
        <v>22.835999999999999</v>
      </c>
    </row>
    <row r="216" spans="2:7" ht="12.75" customHeight="1" x14ac:dyDescent="0.2">
      <c r="B216" s="1129" t="s">
        <v>821</v>
      </c>
      <c r="C216" s="1130">
        <v>6</v>
      </c>
      <c r="D216" s="1130">
        <v>8</v>
      </c>
      <c r="E216" s="1130">
        <v>48</v>
      </c>
      <c r="F216" s="1131">
        <v>1.0398000000000001</v>
      </c>
      <c r="G216" s="1132">
        <v>49.910400000000003</v>
      </c>
    </row>
    <row r="217" spans="2:7" ht="12.75" customHeight="1" x14ac:dyDescent="0.2">
      <c r="B217" s="1129" t="s">
        <v>821</v>
      </c>
      <c r="C217" s="1130">
        <v>8</v>
      </c>
      <c r="D217" s="1130">
        <v>6</v>
      </c>
      <c r="E217" s="1130">
        <v>48</v>
      </c>
      <c r="F217" s="1131">
        <v>1.0276000000000001</v>
      </c>
      <c r="G217" s="1132">
        <v>49.324800000000003</v>
      </c>
    </row>
    <row r="218" spans="2:7" ht="12.75" customHeight="1" x14ac:dyDescent="0.2">
      <c r="B218" s="1129" t="s">
        <v>821</v>
      </c>
      <c r="C218" s="1130">
        <v>1</v>
      </c>
      <c r="D218" s="1130">
        <v>1</v>
      </c>
      <c r="E218" s="1130">
        <v>1</v>
      </c>
      <c r="F218" s="1131">
        <v>1.2709999999999999</v>
      </c>
      <c r="G218" s="1132">
        <v>1.2709999999999999</v>
      </c>
    </row>
    <row r="219" spans="2:7" ht="12.75" customHeight="1" x14ac:dyDescent="0.2">
      <c r="B219" s="1129" t="s">
        <v>821</v>
      </c>
      <c r="C219" s="1130">
        <v>3</v>
      </c>
      <c r="D219" s="1130">
        <v>6</v>
      </c>
      <c r="E219" s="1130">
        <v>16</v>
      </c>
      <c r="F219" s="1131">
        <v>1.0629999999999999</v>
      </c>
      <c r="G219" s="1132">
        <v>17.007999999999999</v>
      </c>
    </row>
    <row r="220" spans="2:7" ht="12.75" customHeight="1" x14ac:dyDescent="0.2">
      <c r="B220" s="1129" t="s">
        <v>821</v>
      </c>
      <c r="C220" s="1130">
        <v>24</v>
      </c>
      <c r="D220" s="1130">
        <v>1</v>
      </c>
      <c r="E220" s="1130">
        <v>24</v>
      </c>
      <c r="F220" s="1131">
        <v>0.93069999999999997</v>
      </c>
      <c r="G220" s="1132">
        <v>22.3368</v>
      </c>
    </row>
    <row r="221" spans="2:7" ht="12.75" customHeight="1" x14ac:dyDescent="0.2">
      <c r="B221" s="1129" t="s">
        <v>821</v>
      </c>
      <c r="C221" s="1130">
        <v>25</v>
      </c>
      <c r="D221" s="1130">
        <v>108</v>
      </c>
      <c r="E221" s="1130">
        <v>2764</v>
      </c>
      <c r="F221" s="1131">
        <v>0.92469999999999997</v>
      </c>
      <c r="G221" s="1132">
        <v>2555.8708000000001</v>
      </c>
    </row>
    <row r="222" spans="2:7" ht="12.75" customHeight="1" x14ac:dyDescent="0.2">
      <c r="B222" s="1129" t="s">
        <v>822</v>
      </c>
      <c r="C222" s="1130">
        <v>4</v>
      </c>
      <c r="D222" s="1130">
        <v>2</v>
      </c>
      <c r="E222" s="1130">
        <v>8</v>
      </c>
      <c r="F222" s="1131">
        <v>1.3883000000000001</v>
      </c>
      <c r="G222" s="1132">
        <v>11.106400000000001</v>
      </c>
    </row>
    <row r="223" spans="2:7" ht="12.75" customHeight="1" x14ac:dyDescent="0.2">
      <c r="B223" s="1129" t="s">
        <v>822</v>
      </c>
      <c r="C223" s="1130">
        <v>9</v>
      </c>
      <c r="D223" s="1130">
        <v>6</v>
      </c>
      <c r="E223" s="1130">
        <v>54</v>
      </c>
      <c r="F223" s="1131">
        <v>1.2946</v>
      </c>
      <c r="G223" s="1132">
        <v>69.9084</v>
      </c>
    </row>
    <row r="224" spans="2:7" ht="12.75" customHeight="1" x14ac:dyDescent="0.2">
      <c r="B224" s="1129" t="s">
        <v>822</v>
      </c>
      <c r="C224" s="1130">
        <v>11</v>
      </c>
      <c r="D224" s="1130">
        <v>1</v>
      </c>
      <c r="E224" s="1130">
        <v>8</v>
      </c>
      <c r="F224" s="1131">
        <v>1.2571000000000001</v>
      </c>
      <c r="G224" s="1132">
        <v>10.056800000000001</v>
      </c>
    </row>
    <row r="225" spans="2:7" ht="12.75" customHeight="1" x14ac:dyDescent="0.2">
      <c r="B225" s="1129" t="s">
        <v>822</v>
      </c>
      <c r="C225" s="1130">
        <v>12</v>
      </c>
      <c r="D225" s="1130">
        <v>3</v>
      </c>
      <c r="E225" s="1130">
        <v>24</v>
      </c>
      <c r="F225" s="1131">
        <v>1.2383999999999999</v>
      </c>
      <c r="G225" s="1132">
        <v>29.721599999999999</v>
      </c>
    </row>
    <row r="226" spans="2:7" ht="12.75" customHeight="1" x14ac:dyDescent="0.2">
      <c r="B226" s="1129" t="s">
        <v>822</v>
      </c>
      <c r="C226" s="1130">
        <v>7</v>
      </c>
      <c r="D226" s="1130">
        <v>2</v>
      </c>
      <c r="E226" s="1130">
        <v>14</v>
      </c>
      <c r="F226" s="1131">
        <v>1.3321000000000001</v>
      </c>
      <c r="G226" s="1132">
        <v>18.6494</v>
      </c>
    </row>
    <row r="227" spans="2:7" ht="12.75" customHeight="1" x14ac:dyDescent="0.2">
      <c r="B227" s="1129" t="s">
        <v>822</v>
      </c>
      <c r="C227" s="1130">
        <v>5</v>
      </c>
      <c r="D227" s="1130">
        <v>1</v>
      </c>
      <c r="E227" s="1130">
        <v>5</v>
      </c>
      <c r="F227" s="1131">
        <v>1.3694999999999999</v>
      </c>
      <c r="G227" s="1132">
        <v>6.8475000000000001</v>
      </c>
    </row>
    <row r="228" spans="2:7" ht="12.75" customHeight="1" x14ac:dyDescent="0.2">
      <c r="B228" s="1129" t="s">
        <v>822</v>
      </c>
      <c r="C228" s="1130">
        <v>10</v>
      </c>
      <c r="D228" s="1130">
        <v>2</v>
      </c>
      <c r="E228" s="1130">
        <v>20</v>
      </c>
      <c r="F228" s="1131">
        <v>1.2759</v>
      </c>
      <c r="G228" s="1132">
        <v>25.518000000000001</v>
      </c>
    </row>
    <row r="229" spans="2:7" ht="12.75" customHeight="1" x14ac:dyDescent="0.2">
      <c r="B229" s="1129" t="s">
        <v>822</v>
      </c>
      <c r="C229" s="1130">
        <v>13</v>
      </c>
      <c r="D229" s="1130">
        <v>147</v>
      </c>
      <c r="E229" s="1130">
        <v>3374</v>
      </c>
      <c r="F229" s="1131">
        <v>1.2197</v>
      </c>
      <c r="G229" s="1132">
        <v>4115.2677999999996</v>
      </c>
    </row>
    <row r="230" spans="2:7" ht="12.75" customHeight="1" x14ac:dyDescent="0.2">
      <c r="B230" s="1129" t="s">
        <v>822</v>
      </c>
      <c r="C230" s="1130">
        <v>2</v>
      </c>
      <c r="D230" s="1130">
        <v>4</v>
      </c>
      <c r="E230" s="1130">
        <v>8</v>
      </c>
      <c r="F230" s="1131">
        <v>1.4256</v>
      </c>
      <c r="G230" s="1132">
        <v>11.4048</v>
      </c>
    </row>
    <row r="231" spans="2:7" ht="12.75" customHeight="1" x14ac:dyDescent="0.2">
      <c r="B231" s="1129" t="s">
        <v>822</v>
      </c>
      <c r="C231" s="1130">
        <v>6</v>
      </c>
      <c r="D231" s="1130">
        <v>5</v>
      </c>
      <c r="E231" s="1130">
        <v>24</v>
      </c>
      <c r="F231" s="1131">
        <v>1.3508</v>
      </c>
      <c r="G231" s="1132">
        <v>32.419199999999996</v>
      </c>
    </row>
    <row r="232" spans="2:7" ht="12.75" customHeight="1" x14ac:dyDescent="0.2">
      <c r="B232" s="1129" t="s">
        <v>822</v>
      </c>
      <c r="C232" s="1130">
        <v>8</v>
      </c>
      <c r="D232" s="1130">
        <v>4</v>
      </c>
      <c r="E232" s="1130">
        <v>32</v>
      </c>
      <c r="F232" s="1131">
        <v>1.3132999999999999</v>
      </c>
      <c r="G232" s="1132">
        <v>42.025599999999997</v>
      </c>
    </row>
    <row r="233" spans="2:7" ht="12.75" customHeight="1" x14ac:dyDescent="0.2">
      <c r="B233" s="1129" t="s">
        <v>822</v>
      </c>
      <c r="C233" s="1130">
        <v>1</v>
      </c>
      <c r="D233" s="1130">
        <v>1</v>
      </c>
      <c r="E233" s="1130">
        <v>1</v>
      </c>
      <c r="F233" s="1131">
        <v>1.5034000000000001</v>
      </c>
      <c r="G233" s="1132">
        <v>1.5034000000000001</v>
      </c>
    </row>
    <row r="234" spans="2:7" ht="12.75" customHeight="1" x14ac:dyDescent="0.2">
      <c r="B234" s="1129" t="s">
        <v>822</v>
      </c>
      <c r="C234" s="1130">
        <v>3</v>
      </c>
      <c r="D234" s="1130">
        <v>1</v>
      </c>
      <c r="E234" s="1130">
        <v>3</v>
      </c>
      <c r="F234" s="1131">
        <v>1.407</v>
      </c>
      <c r="G234" s="1132">
        <v>4.2210000000000001</v>
      </c>
    </row>
    <row r="235" spans="2:7" ht="12.75" customHeight="1" x14ac:dyDescent="0.2">
      <c r="B235" s="1129" t="s">
        <v>823</v>
      </c>
      <c r="C235" s="1130">
        <v>4</v>
      </c>
      <c r="D235" s="1130">
        <v>9</v>
      </c>
      <c r="E235" s="1130">
        <v>36</v>
      </c>
      <c r="F235" s="1131">
        <v>1.3371</v>
      </c>
      <c r="G235" s="1132">
        <v>48.135599999999997</v>
      </c>
    </row>
    <row r="236" spans="2:7" ht="12.75" customHeight="1" x14ac:dyDescent="0.2">
      <c r="B236" s="1129" t="s">
        <v>823</v>
      </c>
      <c r="C236" s="1130">
        <v>9</v>
      </c>
      <c r="D236" s="1130">
        <v>12</v>
      </c>
      <c r="E236" s="1130">
        <v>108</v>
      </c>
      <c r="F236" s="1131">
        <v>1.2652000000000001</v>
      </c>
      <c r="G236" s="1132">
        <v>136.64160000000001</v>
      </c>
    </row>
    <row r="237" spans="2:7" ht="12.75" customHeight="1" x14ac:dyDescent="0.2">
      <c r="B237" s="1129" t="s">
        <v>823</v>
      </c>
      <c r="C237" s="1130">
        <v>11</v>
      </c>
      <c r="D237" s="1130">
        <v>10</v>
      </c>
      <c r="E237" s="1130">
        <v>99</v>
      </c>
      <c r="F237" s="1131">
        <v>1.2363999999999999</v>
      </c>
      <c r="G237" s="1132">
        <v>122.4036</v>
      </c>
    </row>
    <row r="238" spans="2:7" ht="12.75" customHeight="1" x14ac:dyDescent="0.2">
      <c r="B238" s="1129" t="s">
        <v>823</v>
      </c>
      <c r="C238" s="1130">
        <v>12</v>
      </c>
      <c r="D238" s="1130">
        <v>10</v>
      </c>
      <c r="E238" s="1130">
        <v>120</v>
      </c>
      <c r="F238" s="1131">
        <v>1.222</v>
      </c>
      <c r="G238" s="1132">
        <v>146.63999999999999</v>
      </c>
    </row>
    <row r="239" spans="2:7" ht="12.75" customHeight="1" x14ac:dyDescent="0.2">
      <c r="B239" s="1129" t="s">
        <v>823</v>
      </c>
      <c r="C239" s="1130">
        <v>14</v>
      </c>
      <c r="D239" s="1130">
        <v>15</v>
      </c>
      <c r="E239" s="1130">
        <v>194</v>
      </c>
      <c r="F239" s="1131">
        <v>1.1932</v>
      </c>
      <c r="G239" s="1132">
        <v>231.48079999999999</v>
      </c>
    </row>
    <row r="240" spans="2:7" ht="12.75" customHeight="1" x14ac:dyDescent="0.2">
      <c r="B240" s="1129" t="s">
        <v>823</v>
      </c>
      <c r="C240" s="1130">
        <v>7</v>
      </c>
      <c r="D240" s="1130">
        <v>2</v>
      </c>
      <c r="E240" s="1130">
        <v>14</v>
      </c>
      <c r="F240" s="1131">
        <v>1.294</v>
      </c>
      <c r="G240" s="1132">
        <v>18.116</v>
      </c>
    </row>
    <row r="241" spans="2:7" ht="12.75" customHeight="1" x14ac:dyDescent="0.2">
      <c r="B241" s="1129" t="s">
        <v>823</v>
      </c>
      <c r="C241" s="1130">
        <v>5</v>
      </c>
      <c r="D241" s="1130">
        <v>8</v>
      </c>
      <c r="E241" s="1130">
        <v>40</v>
      </c>
      <c r="F241" s="1131">
        <v>1.3227</v>
      </c>
      <c r="G241" s="1132">
        <v>52.908000000000001</v>
      </c>
    </row>
    <row r="242" spans="2:7" ht="12.75" customHeight="1" x14ac:dyDescent="0.2">
      <c r="B242" s="1129" t="s">
        <v>823</v>
      </c>
      <c r="C242" s="1130">
        <v>10</v>
      </c>
      <c r="D242" s="1130">
        <v>15</v>
      </c>
      <c r="E242" s="1130">
        <v>145</v>
      </c>
      <c r="F242" s="1131">
        <v>1.2507999999999999</v>
      </c>
      <c r="G242" s="1132">
        <v>181.36600000000001</v>
      </c>
    </row>
    <row r="243" spans="2:7" ht="12.75" customHeight="1" x14ac:dyDescent="0.2">
      <c r="B243" s="1129" t="s">
        <v>823</v>
      </c>
      <c r="C243" s="1130">
        <v>13</v>
      </c>
      <c r="D243" s="1130">
        <v>9</v>
      </c>
      <c r="E243" s="1130">
        <v>86</v>
      </c>
      <c r="F243" s="1131">
        <v>1.2076</v>
      </c>
      <c r="G243" s="1132">
        <v>103.8536</v>
      </c>
    </row>
    <row r="244" spans="2:7" ht="12.75" customHeight="1" x14ac:dyDescent="0.2">
      <c r="B244" s="1129" t="s">
        <v>823</v>
      </c>
      <c r="C244" s="1130">
        <v>15</v>
      </c>
      <c r="D244" s="1130">
        <v>15</v>
      </c>
      <c r="E244" s="1130">
        <v>200</v>
      </c>
      <c r="F244" s="1131">
        <v>1.1788000000000001</v>
      </c>
      <c r="G244" s="1132">
        <v>235.76</v>
      </c>
    </row>
    <row r="245" spans="2:7" ht="12.75" customHeight="1" x14ac:dyDescent="0.2">
      <c r="B245" s="1129" t="s">
        <v>823</v>
      </c>
      <c r="C245" s="1130">
        <v>16</v>
      </c>
      <c r="D245" s="1130">
        <v>20</v>
      </c>
      <c r="E245" s="1130">
        <v>288</v>
      </c>
      <c r="F245" s="1131">
        <v>1.1644000000000001</v>
      </c>
      <c r="G245" s="1132">
        <v>335.34719999999999</v>
      </c>
    </row>
    <row r="246" spans="2:7" ht="12.75" customHeight="1" x14ac:dyDescent="0.2">
      <c r="B246" s="1129" t="s">
        <v>823</v>
      </c>
      <c r="C246" s="1130">
        <v>17</v>
      </c>
      <c r="D246" s="1130">
        <v>648</v>
      </c>
      <c r="E246" s="1130">
        <v>18025</v>
      </c>
      <c r="F246" s="1131">
        <v>1.1499999999999999</v>
      </c>
      <c r="G246" s="1132">
        <v>20728.75</v>
      </c>
    </row>
    <row r="247" spans="2:7" ht="12.75" customHeight="1" x14ac:dyDescent="0.2">
      <c r="B247" s="1129" t="s">
        <v>823</v>
      </c>
      <c r="C247" s="1130">
        <v>2</v>
      </c>
      <c r="D247" s="1130">
        <v>11</v>
      </c>
      <c r="E247" s="1130">
        <v>22</v>
      </c>
      <c r="F247" s="1131">
        <v>1.3672</v>
      </c>
      <c r="G247" s="1132">
        <v>30.078399999999998</v>
      </c>
    </row>
    <row r="248" spans="2:7" ht="12.75" customHeight="1" x14ac:dyDescent="0.2">
      <c r="B248" s="1129" t="s">
        <v>823</v>
      </c>
      <c r="C248" s="1130">
        <v>6</v>
      </c>
      <c r="D248" s="1130">
        <v>6</v>
      </c>
      <c r="E248" s="1130">
        <v>31</v>
      </c>
      <c r="F248" s="1131">
        <v>1.3084</v>
      </c>
      <c r="G248" s="1132">
        <v>40.560400000000001</v>
      </c>
    </row>
    <row r="249" spans="2:7" ht="12.75" customHeight="1" x14ac:dyDescent="0.2">
      <c r="B249" s="1129" t="s">
        <v>823</v>
      </c>
      <c r="C249" s="1130">
        <v>8</v>
      </c>
      <c r="D249" s="1130">
        <v>11</v>
      </c>
      <c r="E249" s="1130">
        <v>80</v>
      </c>
      <c r="F249" s="1131">
        <v>1.2796000000000001</v>
      </c>
      <c r="G249" s="1132">
        <v>102.36799999999999</v>
      </c>
    </row>
    <row r="250" spans="2:7" ht="12.75" customHeight="1" x14ac:dyDescent="0.2">
      <c r="B250" s="1129" t="s">
        <v>823</v>
      </c>
      <c r="C250" s="1130">
        <v>1</v>
      </c>
      <c r="D250" s="1130">
        <v>11</v>
      </c>
      <c r="E250" s="1130">
        <v>11</v>
      </c>
      <c r="F250" s="1131">
        <v>1.4051</v>
      </c>
      <c r="G250" s="1132">
        <v>15.456099999999999</v>
      </c>
    </row>
    <row r="251" spans="2:7" ht="12.75" customHeight="1" x14ac:dyDescent="0.2">
      <c r="B251" s="1129" t="s">
        <v>823</v>
      </c>
      <c r="C251" s="1130">
        <v>3</v>
      </c>
      <c r="D251" s="1130">
        <v>18</v>
      </c>
      <c r="E251" s="1130">
        <v>51</v>
      </c>
      <c r="F251" s="1131">
        <v>1.3514999999999999</v>
      </c>
      <c r="G251" s="1132">
        <v>68.926500000000004</v>
      </c>
    </row>
    <row r="252" spans="2:7" ht="12.75" customHeight="1" x14ac:dyDescent="0.2">
      <c r="B252" s="1129" t="s">
        <v>824</v>
      </c>
      <c r="C252" s="1130">
        <v>4</v>
      </c>
      <c r="D252" s="1130">
        <v>4</v>
      </c>
      <c r="E252" s="1130">
        <v>16</v>
      </c>
      <c r="F252" s="1131">
        <v>1.2830999999999999</v>
      </c>
      <c r="G252" s="1132">
        <v>20.529599999999999</v>
      </c>
    </row>
    <row r="253" spans="2:7" ht="12.75" customHeight="1" x14ac:dyDescent="0.2">
      <c r="B253" s="1129" t="s">
        <v>824</v>
      </c>
      <c r="C253" s="1130">
        <v>9</v>
      </c>
      <c r="D253" s="1130">
        <v>1</v>
      </c>
      <c r="E253" s="1130">
        <v>9</v>
      </c>
      <c r="F253" s="1131">
        <v>1.1934</v>
      </c>
      <c r="G253" s="1132">
        <v>10.740600000000001</v>
      </c>
    </row>
    <row r="254" spans="2:7" ht="12.75" customHeight="1" x14ac:dyDescent="0.2">
      <c r="B254" s="1129" t="s">
        <v>824</v>
      </c>
      <c r="C254" s="1130">
        <v>11</v>
      </c>
      <c r="D254" s="1130">
        <v>6</v>
      </c>
      <c r="E254" s="1130">
        <v>66</v>
      </c>
      <c r="F254" s="1131">
        <v>1.1575</v>
      </c>
      <c r="G254" s="1132">
        <v>76.394999999999996</v>
      </c>
    </row>
    <row r="255" spans="2:7" ht="12.75" customHeight="1" x14ac:dyDescent="0.2">
      <c r="B255" s="1129" t="s">
        <v>824</v>
      </c>
      <c r="C255" s="1130">
        <v>12</v>
      </c>
      <c r="D255" s="1130">
        <v>3</v>
      </c>
      <c r="E255" s="1130">
        <v>36</v>
      </c>
      <c r="F255" s="1131">
        <v>1.1395999999999999</v>
      </c>
      <c r="G255" s="1132">
        <v>41.025599999999997</v>
      </c>
    </row>
    <row r="256" spans="2:7" ht="12.75" customHeight="1" x14ac:dyDescent="0.2">
      <c r="B256" s="1129" t="s">
        <v>824</v>
      </c>
      <c r="C256" s="1130">
        <v>14</v>
      </c>
      <c r="D256" s="1130">
        <v>1</v>
      </c>
      <c r="E256" s="1130">
        <v>14</v>
      </c>
      <c r="F256" s="1131">
        <v>1.1036999999999999</v>
      </c>
      <c r="G256" s="1132">
        <v>15.4518</v>
      </c>
    </row>
    <row r="257" spans="2:7" ht="12.75" customHeight="1" x14ac:dyDescent="0.2">
      <c r="B257" s="1129" t="s">
        <v>824</v>
      </c>
      <c r="C257" s="1130">
        <v>7</v>
      </c>
      <c r="D257" s="1130">
        <v>2</v>
      </c>
      <c r="E257" s="1130">
        <v>14</v>
      </c>
      <c r="F257" s="1131">
        <v>1.2293000000000001</v>
      </c>
      <c r="G257" s="1132">
        <v>17.2102</v>
      </c>
    </row>
    <row r="258" spans="2:7" ht="12.75" customHeight="1" x14ac:dyDescent="0.2">
      <c r="B258" s="1129" t="s">
        <v>824</v>
      </c>
      <c r="C258" s="1130">
        <v>5</v>
      </c>
      <c r="D258" s="1130">
        <v>5</v>
      </c>
      <c r="E258" s="1130">
        <v>19</v>
      </c>
      <c r="F258" s="1131">
        <v>1.2652000000000001</v>
      </c>
      <c r="G258" s="1132">
        <v>24.038799999999998</v>
      </c>
    </row>
    <row r="259" spans="2:7" ht="12.75" customHeight="1" x14ac:dyDescent="0.2">
      <c r="B259" s="1129" t="s">
        <v>824</v>
      </c>
      <c r="C259" s="1130">
        <v>10</v>
      </c>
      <c r="D259" s="1130">
        <v>1</v>
      </c>
      <c r="E259" s="1130">
        <v>10</v>
      </c>
      <c r="F259" s="1131">
        <v>1.1755</v>
      </c>
      <c r="G259" s="1132">
        <v>11.755000000000001</v>
      </c>
    </row>
    <row r="260" spans="2:7" ht="12.75" customHeight="1" x14ac:dyDescent="0.2">
      <c r="B260" s="1129" t="s">
        <v>824</v>
      </c>
      <c r="C260" s="1130">
        <v>13</v>
      </c>
      <c r="D260" s="1130">
        <v>1</v>
      </c>
      <c r="E260" s="1130">
        <v>13</v>
      </c>
      <c r="F260" s="1131">
        <v>1.1216999999999999</v>
      </c>
      <c r="G260" s="1132">
        <v>14.582100000000001</v>
      </c>
    </row>
    <row r="261" spans="2:7" ht="12.75" customHeight="1" x14ac:dyDescent="0.2">
      <c r="B261" s="1129" t="s">
        <v>824</v>
      </c>
      <c r="C261" s="1130">
        <v>15</v>
      </c>
      <c r="D261" s="1130">
        <v>5</v>
      </c>
      <c r="E261" s="1130">
        <v>62</v>
      </c>
      <c r="F261" s="1131">
        <v>1.0858000000000001</v>
      </c>
      <c r="G261" s="1132">
        <v>67.319599999999994</v>
      </c>
    </row>
    <row r="262" spans="2:7" ht="12.75" customHeight="1" x14ac:dyDescent="0.2">
      <c r="B262" s="1129" t="s">
        <v>824</v>
      </c>
      <c r="C262" s="1130">
        <v>16</v>
      </c>
      <c r="D262" s="1130">
        <v>112</v>
      </c>
      <c r="E262" s="1130">
        <v>3081</v>
      </c>
      <c r="F262" s="1131">
        <v>1.0678000000000001</v>
      </c>
      <c r="G262" s="1132">
        <v>3289.8917999999999</v>
      </c>
    </row>
    <row r="263" spans="2:7" ht="12.75" customHeight="1" x14ac:dyDescent="0.2">
      <c r="B263" s="1129" t="s">
        <v>824</v>
      </c>
      <c r="C263" s="1130">
        <v>2</v>
      </c>
      <c r="D263" s="1130">
        <v>1</v>
      </c>
      <c r="E263" s="1130">
        <v>2</v>
      </c>
      <c r="F263" s="1131">
        <v>1.319</v>
      </c>
      <c r="G263" s="1132">
        <v>2.6379999999999999</v>
      </c>
    </row>
    <row r="264" spans="2:7" ht="12.75" customHeight="1" x14ac:dyDescent="0.2">
      <c r="B264" s="1129" t="s">
        <v>824</v>
      </c>
      <c r="C264" s="1130">
        <v>6</v>
      </c>
      <c r="D264" s="1130">
        <v>1</v>
      </c>
      <c r="E264" s="1130">
        <v>6</v>
      </c>
      <c r="F264" s="1131">
        <v>1.2473000000000001</v>
      </c>
      <c r="G264" s="1132">
        <v>7.4837999999999996</v>
      </c>
    </row>
    <row r="265" spans="2:7" ht="12.75" customHeight="1" x14ac:dyDescent="0.2">
      <c r="B265" s="1129" t="s">
        <v>824</v>
      </c>
      <c r="C265" s="1130">
        <v>8</v>
      </c>
      <c r="D265" s="1130">
        <v>2</v>
      </c>
      <c r="E265" s="1130">
        <v>16</v>
      </c>
      <c r="F265" s="1131">
        <v>1.2114</v>
      </c>
      <c r="G265" s="1132">
        <v>19.382400000000001</v>
      </c>
    </row>
    <row r="266" spans="2:7" ht="12.75" customHeight="1" x14ac:dyDescent="0.2">
      <c r="B266" s="1129" t="s">
        <v>824</v>
      </c>
      <c r="C266" s="1130">
        <v>1</v>
      </c>
      <c r="D266" s="1130">
        <v>2</v>
      </c>
      <c r="E266" s="1130">
        <v>2</v>
      </c>
      <c r="F266" s="1131">
        <v>1.3384</v>
      </c>
      <c r="G266" s="1132">
        <v>2.6768000000000001</v>
      </c>
    </row>
    <row r="267" spans="2:7" ht="12.75" customHeight="1" x14ac:dyDescent="0.2">
      <c r="B267" s="1129" t="s">
        <v>824</v>
      </c>
      <c r="C267" s="1130">
        <v>3</v>
      </c>
      <c r="D267" s="1130">
        <v>6</v>
      </c>
      <c r="E267" s="1130">
        <v>16</v>
      </c>
      <c r="F267" s="1131">
        <v>1.3010999999999999</v>
      </c>
      <c r="G267" s="1132">
        <v>20.817599999999999</v>
      </c>
    </row>
    <row r="268" spans="2:7" ht="12.75" customHeight="1" x14ac:dyDescent="0.2">
      <c r="B268" s="1129" t="s">
        <v>825</v>
      </c>
      <c r="C268" s="1130">
        <v>9</v>
      </c>
      <c r="D268" s="1130">
        <v>1</v>
      </c>
      <c r="E268" s="1130">
        <v>9</v>
      </c>
      <c r="F268" s="1131">
        <v>1.0233000000000001</v>
      </c>
      <c r="G268" s="1132">
        <v>9.2096999999999998</v>
      </c>
    </row>
    <row r="269" spans="2:7" ht="12.75" customHeight="1" x14ac:dyDescent="0.2">
      <c r="B269" s="1129" t="s">
        <v>825</v>
      </c>
      <c r="C269" s="1130">
        <v>12</v>
      </c>
      <c r="D269" s="1130">
        <v>4</v>
      </c>
      <c r="E269" s="1130">
        <v>48</v>
      </c>
      <c r="F269" s="1131">
        <v>0.998</v>
      </c>
      <c r="G269" s="1132">
        <v>47.904000000000003</v>
      </c>
    </row>
    <row r="270" spans="2:7" ht="12.75" customHeight="1" x14ac:dyDescent="0.2">
      <c r="B270" s="1129" t="s">
        <v>825</v>
      </c>
      <c r="C270" s="1130">
        <v>14</v>
      </c>
      <c r="D270" s="1130">
        <v>1</v>
      </c>
      <c r="E270" s="1130">
        <v>14</v>
      </c>
      <c r="F270" s="1131">
        <v>0.98109999999999997</v>
      </c>
      <c r="G270" s="1132">
        <v>13.7354</v>
      </c>
    </row>
    <row r="271" spans="2:7" ht="12.75" customHeight="1" x14ac:dyDescent="0.2">
      <c r="B271" s="1129" t="s">
        <v>825</v>
      </c>
      <c r="C271" s="1130">
        <v>18</v>
      </c>
      <c r="D271" s="1130">
        <v>2</v>
      </c>
      <c r="E271" s="1130">
        <v>36</v>
      </c>
      <c r="F271" s="1131">
        <v>0.94740000000000002</v>
      </c>
      <c r="G271" s="1132">
        <v>34.106400000000001</v>
      </c>
    </row>
    <row r="272" spans="2:7" ht="12.75" customHeight="1" x14ac:dyDescent="0.2">
      <c r="B272" s="1129" t="s">
        <v>825</v>
      </c>
      <c r="C272" s="1130">
        <v>19</v>
      </c>
      <c r="D272" s="1130">
        <v>2</v>
      </c>
      <c r="E272" s="1130">
        <v>38</v>
      </c>
      <c r="F272" s="1131">
        <v>0.93889999999999996</v>
      </c>
      <c r="G272" s="1132">
        <v>35.678199999999997</v>
      </c>
    </row>
    <row r="273" spans="2:7" ht="12.75" customHeight="1" x14ac:dyDescent="0.2">
      <c r="B273" s="1129" t="s">
        <v>825</v>
      </c>
      <c r="C273" s="1130">
        <v>5</v>
      </c>
      <c r="D273" s="1130">
        <v>2</v>
      </c>
      <c r="E273" s="1130">
        <v>10</v>
      </c>
      <c r="F273" s="1131">
        <v>1.0570999999999999</v>
      </c>
      <c r="G273" s="1132">
        <v>10.571</v>
      </c>
    </row>
    <row r="274" spans="2:7" ht="12.75" customHeight="1" x14ac:dyDescent="0.2">
      <c r="B274" s="1129" t="s">
        <v>825</v>
      </c>
      <c r="C274" s="1130">
        <v>10</v>
      </c>
      <c r="D274" s="1130">
        <v>5</v>
      </c>
      <c r="E274" s="1130">
        <v>50</v>
      </c>
      <c r="F274" s="1131">
        <v>1.0148999999999999</v>
      </c>
      <c r="G274" s="1132">
        <v>50.744999999999997</v>
      </c>
    </row>
    <row r="275" spans="2:7" ht="12.75" customHeight="1" x14ac:dyDescent="0.2">
      <c r="B275" s="1129" t="s">
        <v>825</v>
      </c>
      <c r="C275" s="1130">
        <v>13</v>
      </c>
      <c r="D275" s="1130">
        <v>3</v>
      </c>
      <c r="E275" s="1130">
        <v>39</v>
      </c>
      <c r="F275" s="1131">
        <v>0.98960000000000004</v>
      </c>
      <c r="G275" s="1132">
        <v>38.5944</v>
      </c>
    </row>
    <row r="276" spans="2:7" ht="12.75" customHeight="1" x14ac:dyDescent="0.2">
      <c r="B276" s="1129" t="s">
        <v>825</v>
      </c>
      <c r="C276" s="1130">
        <v>15</v>
      </c>
      <c r="D276" s="1130">
        <v>2</v>
      </c>
      <c r="E276" s="1130">
        <v>30</v>
      </c>
      <c r="F276" s="1131">
        <v>0.97270000000000001</v>
      </c>
      <c r="G276" s="1132">
        <v>29.181000000000001</v>
      </c>
    </row>
    <row r="277" spans="2:7" ht="12.75" customHeight="1" x14ac:dyDescent="0.2">
      <c r="B277" s="1129" t="s">
        <v>825</v>
      </c>
      <c r="C277" s="1130">
        <v>16</v>
      </c>
      <c r="D277" s="1130">
        <v>2</v>
      </c>
      <c r="E277" s="1130">
        <v>32</v>
      </c>
      <c r="F277" s="1131">
        <v>0.96419999999999995</v>
      </c>
      <c r="G277" s="1132">
        <v>30.854399999999998</v>
      </c>
    </row>
    <row r="278" spans="2:7" ht="12.75" customHeight="1" x14ac:dyDescent="0.2">
      <c r="B278" s="1129" t="s">
        <v>825</v>
      </c>
      <c r="C278" s="1130">
        <v>17</v>
      </c>
      <c r="D278" s="1130">
        <v>2</v>
      </c>
      <c r="E278" s="1130">
        <v>34</v>
      </c>
      <c r="F278" s="1131">
        <v>0.95579999999999998</v>
      </c>
      <c r="G278" s="1132">
        <v>32.497199999999999</v>
      </c>
    </row>
    <row r="279" spans="2:7" ht="12.75" customHeight="1" x14ac:dyDescent="0.2">
      <c r="B279" s="1129" t="s">
        <v>825</v>
      </c>
      <c r="C279" s="1130">
        <v>21</v>
      </c>
      <c r="D279" s="1130">
        <v>4</v>
      </c>
      <c r="E279" s="1130">
        <v>84</v>
      </c>
      <c r="F279" s="1131">
        <v>0.92200000000000004</v>
      </c>
      <c r="G279" s="1132">
        <v>77.447999999999993</v>
      </c>
    </row>
    <row r="280" spans="2:7" ht="12.75" customHeight="1" x14ac:dyDescent="0.2">
      <c r="B280" s="1129" t="s">
        <v>825</v>
      </c>
      <c r="C280" s="1130">
        <v>22</v>
      </c>
      <c r="D280" s="1130">
        <v>6</v>
      </c>
      <c r="E280" s="1130">
        <v>132</v>
      </c>
      <c r="F280" s="1131">
        <v>0.91359999999999997</v>
      </c>
      <c r="G280" s="1132">
        <v>120.59520000000001</v>
      </c>
    </row>
    <row r="281" spans="2:7" ht="12.75" customHeight="1" x14ac:dyDescent="0.2">
      <c r="B281" s="1129" t="s">
        <v>825</v>
      </c>
      <c r="C281" s="1130">
        <v>23</v>
      </c>
      <c r="D281" s="1130">
        <v>218</v>
      </c>
      <c r="E281" s="1130">
        <v>9212</v>
      </c>
      <c r="F281" s="1131">
        <v>0.9052</v>
      </c>
      <c r="G281" s="1132">
        <v>8338.7024000000001</v>
      </c>
    </row>
    <row r="282" spans="2:7" ht="12.75" customHeight="1" x14ac:dyDescent="0.2">
      <c r="B282" s="1129" t="s">
        <v>825</v>
      </c>
      <c r="C282" s="1130">
        <v>8</v>
      </c>
      <c r="D282" s="1130">
        <v>20</v>
      </c>
      <c r="E282" s="1130">
        <v>490</v>
      </c>
      <c r="F282" s="1131">
        <v>1.0317000000000001</v>
      </c>
      <c r="G282" s="1132">
        <v>505.53300000000002</v>
      </c>
    </row>
    <row r="283" spans="2:7" ht="12.75" customHeight="1" x14ac:dyDescent="0.2">
      <c r="B283" s="1129" t="s">
        <v>825</v>
      </c>
      <c r="C283" s="1130">
        <v>1</v>
      </c>
      <c r="D283" s="1130">
        <v>3</v>
      </c>
      <c r="E283" s="1130">
        <v>4</v>
      </c>
      <c r="F283" s="1131">
        <v>1.0825</v>
      </c>
      <c r="G283" s="1132">
        <v>4.33</v>
      </c>
    </row>
    <row r="284" spans="2:7" ht="12.75" customHeight="1" x14ac:dyDescent="0.2">
      <c r="B284" s="1129" t="s">
        <v>825</v>
      </c>
      <c r="C284" s="1130">
        <v>3</v>
      </c>
      <c r="D284" s="1130">
        <v>1</v>
      </c>
      <c r="E284" s="1130">
        <v>3</v>
      </c>
      <c r="F284" s="1131">
        <v>1.0739000000000001</v>
      </c>
      <c r="G284" s="1132">
        <v>3.2216999999999998</v>
      </c>
    </row>
    <row r="285" spans="2:7" ht="12.75" customHeight="1" x14ac:dyDescent="0.2">
      <c r="B285" s="1129" t="s">
        <v>826</v>
      </c>
      <c r="C285" s="1130">
        <v>4</v>
      </c>
      <c r="D285" s="1130">
        <v>2</v>
      </c>
      <c r="E285" s="1130">
        <v>8</v>
      </c>
      <c r="F285" s="1131">
        <v>0.94350000000000001</v>
      </c>
      <c r="G285" s="1132">
        <v>7.548</v>
      </c>
    </row>
    <row r="286" spans="2:7" ht="12.75" customHeight="1" x14ac:dyDescent="0.2">
      <c r="B286" s="1129" t="s">
        <v>826</v>
      </c>
      <c r="C286" s="1130">
        <v>9</v>
      </c>
      <c r="D286" s="1130">
        <v>3</v>
      </c>
      <c r="E286" s="1130">
        <v>27</v>
      </c>
      <c r="F286" s="1131">
        <v>0.91539999999999999</v>
      </c>
      <c r="G286" s="1132">
        <v>24.715800000000002</v>
      </c>
    </row>
    <row r="287" spans="2:7" ht="12.75" customHeight="1" x14ac:dyDescent="0.2">
      <c r="B287" s="1129" t="s">
        <v>826</v>
      </c>
      <c r="C287" s="1130">
        <v>11</v>
      </c>
      <c r="D287" s="1130">
        <v>7</v>
      </c>
      <c r="E287" s="1130">
        <v>77</v>
      </c>
      <c r="F287" s="1131">
        <v>0.9042</v>
      </c>
      <c r="G287" s="1132">
        <v>69.623400000000004</v>
      </c>
    </row>
    <row r="288" spans="2:7" ht="12.75" customHeight="1" x14ac:dyDescent="0.2">
      <c r="B288" s="1129" t="s">
        <v>826</v>
      </c>
      <c r="C288" s="1130">
        <v>12</v>
      </c>
      <c r="D288" s="1130">
        <v>4</v>
      </c>
      <c r="E288" s="1130">
        <v>48</v>
      </c>
      <c r="F288" s="1131">
        <v>0.89849999999999997</v>
      </c>
      <c r="G288" s="1132">
        <v>43.128</v>
      </c>
    </row>
    <row r="289" spans="2:7" ht="12.75" customHeight="1" x14ac:dyDescent="0.2">
      <c r="B289" s="1129" t="s">
        <v>826</v>
      </c>
      <c r="C289" s="1130">
        <v>14</v>
      </c>
      <c r="D289" s="1130">
        <v>4</v>
      </c>
      <c r="E289" s="1130">
        <v>56</v>
      </c>
      <c r="F289" s="1131">
        <v>0.88729999999999998</v>
      </c>
      <c r="G289" s="1132">
        <v>49.688800000000001</v>
      </c>
    </row>
    <row r="290" spans="2:7" ht="12.75" customHeight="1" x14ac:dyDescent="0.2">
      <c r="B290" s="1129" t="s">
        <v>826</v>
      </c>
      <c r="C290" s="1130">
        <v>18</v>
      </c>
      <c r="D290" s="1130">
        <v>10</v>
      </c>
      <c r="E290" s="1130">
        <v>180</v>
      </c>
      <c r="F290" s="1131">
        <v>0.86480000000000001</v>
      </c>
      <c r="G290" s="1132">
        <v>155.66399999999999</v>
      </c>
    </row>
    <row r="291" spans="2:7" ht="12.75" customHeight="1" x14ac:dyDescent="0.2">
      <c r="B291" s="1129" t="s">
        <v>826</v>
      </c>
      <c r="C291" s="1130">
        <v>7</v>
      </c>
      <c r="D291" s="1130">
        <v>3</v>
      </c>
      <c r="E291" s="1130">
        <v>21</v>
      </c>
      <c r="F291" s="1131">
        <v>0.92659999999999998</v>
      </c>
      <c r="G291" s="1132">
        <v>19.458600000000001</v>
      </c>
    </row>
    <row r="292" spans="2:7" ht="12.75" customHeight="1" x14ac:dyDescent="0.2">
      <c r="B292" s="1129" t="s">
        <v>826</v>
      </c>
      <c r="C292" s="1130">
        <v>19</v>
      </c>
      <c r="D292" s="1130">
        <v>6</v>
      </c>
      <c r="E292" s="1130">
        <v>114</v>
      </c>
      <c r="F292" s="1131">
        <v>0.85919999999999996</v>
      </c>
      <c r="G292" s="1132">
        <v>97.948800000000006</v>
      </c>
    </row>
    <row r="293" spans="2:7" ht="12.75" customHeight="1" x14ac:dyDescent="0.2">
      <c r="B293" s="1129" t="s">
        <v>826</v>
      </c>
      <c r="C293" s="1130">
        <v>5</v>
      </c>
      <c r="D293" s="1130">
        <v>3</v>
      </c>
      <c r="E293" s="1130">
        <v>15</v>
      </c>
      <c r="F293" s="1131">
        <v>0.93789999999999996</v>
      </c>
      <c r="G293" s="1132">
        <v>14.0685</v>
      </c>
    </row>
    <row r="294" spans="2:7" ht="12.75" customHeight="1" x14ac:dyDescent="0.2">
      <c r="B294" s="1129" t="s">
        <v>826</v>
      </c>
      <c r="C294" s="1130">
        <v>10</v>
      </c>
      <c r="D294" s="1130">
        <v>82</v>
      </c>
      <c r="E294" s="1130">
        <v>2443</v>
      </c>
      <c r="F294" s="1131">
        <v>0.90980000000000005</v>
      </c>
      <c r="G294" s="1132">
        <v>2222.6414</v>
      </c>
    </row>
    <row r="295" spans="2:7" ht="12.75" customHeight="1" x14ac:dyDescent="0.2">
      <c r="B295" s="1129" t="s">
        <v>826</v>
      </c>
      <c r="C295" s="1130">
        <v>13</v>
      </c>
      <c r="D295" s="1130">
        <v>4</v>
      </c>
      <c r="E295" s="1130">
        <v>52</v>
      </c>
      <c r="F295" s="1131">
        <v>0.89290000000000003</v>
      </c>
      <c r="G295" s="1132">
        <v>46.430799999999998</v>
      </c>
    </row>
    <row r="296" spans="2:7" ht="12.75" customHeight="1" x14ac:dyDescent="0.2">
      <c r="B296" s="1129" t="s">
        <v>826</v>
      </c>
      <c r="C296" s="1130">
        <v>15</v>
      </c>
      <c r="D296" s="1130">
        <v>5</v>
      </c>
      <c r="E296" s="1130">
        <v>75</v>
      </c>
      <c r="F296" s="1131">
        <v>0.88170000000000004</v>
      </c>
      <c r="G296" s="1132">
        <v>66.127499999999998</v>
      </c>
    </row>
    <row r="297" spans="2:7" ht="12.75" customHeight="1" x14ac:dyDescent="0.2">
      <c r="B297" s="1129" t="s">
        <v>826</v>
      </c>
      <c r="C297" s="1130">
        <v>16</v>
      </c>
      <c r="D297" s="1130">
        <v>6</v>
      </c>
      <c r="E297" s="1130">
        <v>96</v>
      </c>
      <c r="F297" s="1131">
        <v>0.87609999999999999</v>
      </c>
      <c r="G297" s="1132">
        <v>84.105599999999995</v>
      </c>
    </row>
    <row r="298" spans="2:7" ht="12.75" customHeight="1" x14ac:dyDescent="0.2">
      <c r="B298" s="1129" t="s">
        <v>826</v>
      </c>
      <c r="C298" s="1130">
        <v>17</v>
      </c>
      <c r="D298" s="1130">
        <v>4</v>
      </c>
      <c r="E298" s="1130">
        <v>68</v>
      </c>
      <c r="F298" s="1131">
        <v>0.87039999999999995</v>
      </c>
      <c r="G298" s="1132">
        <v>59.187199999999997</v>
      </c>
    </row>
    <row r="299" spans="2:7" ht="12.75" customHeight="1" x14ac:dyDescent="0.2">
      <c r="B299" s="1129" t="s">
        <v>826</v>
      </c>
      <c r="C299" s="1130">
        <v>20</v>
      </c>
      <c r="D299" s="1130">
        <v>5</v>
      </c>
      <c r="E299" s="1130">
        <v>100</v>
      </c>
      <c r="F299" s="1131">
        <v>0.85360000000000003</v>
      </c>
      <c r="G299" s="1132">
        <v>85.36</v>
      </c>
    </row>
    <row r="300" spans="2:7" ht="12.75" customHeight="1" x14ac:dyDescent="0.2">
      <c r="B300" s="1129" t="s">
        <v>826</v>
      </c>
      <c r="C300" s="1130">
        <v>21</v>
      </c>
      <c r="D300" s="1130">
        <v>7</v>
      </c>
      <c r="E300" s="1130">
        <v>147</v>
      </c>
      <c r="F300" s="1131">
        <v>0.84799999999999998</v>
      </c>
      <c r="G300" s="1132">
        <v>124.65600000000001</v>
      </c>
    </row>
    <row r="301" spans="2:7" ht="12.75" customHeight="1" x14ac:dyDescent="0.2">
      <c r="B301" s="1129" t="s">
        <v>826</v>
      </c>
      <c r="C301" s="1130">
        <v>22</v>
      </c>
      <c r="D301" s="1130">
        <v>17</v>
      </c>
      <c r="E301" s="1130">
        <v>352</v>
      </c>
      <c r="F301" s="1131">
        <v>0.84230000000000005</v>
      </c>
      <c r="G301" s="1132">
        <v>296.4896</v>
      </c>
    </row>
    <row r="302" spans="2:7" ht="12.75" customHeight="1" x14ac:dyDescent="0.2">
      <c r="B302" s="1129" t="s">
        <v>826</v>
      </c>
      <c r="C302" s="1130">
        <v>23</v>
      </c>
      <c r="D302" s="1130">
        <v>8</v>
      </c>
      <c r="E302" s="1130">
        <v>184</v>
      </c>
      <c r="F302" s="1131">
        <v>0.8367</v>
      </c>
      <c r="G302" s="1132">
        <v>153.9528</v>
      </c>
    </row>
    <row r="303" spans="2:7" ht="12.75" customHeight="1" x14ac:dyDescent="0.2">
      <c r="B303" s="1129" t="s">
        <v>826</v>
      </c>
      <c r="C303" s="1130">
        <v>6</v>
      </c>
      <c r="D303" s="1130">
        <v>6</v>
      </c>
      <c r="E303" s="1130">
        <v>36</v>
      </c>
      <c r="F303" s="1131">
        <v>0.93230000000000002</v>
      </c>
      <c r="G303" s="1132">
        <v>33.562800000000003</v>
      </c>
    </row>
    <row r="304" spans="2:7" ht="12.75" customHeight="1" x14ac:dyDescent="0.2">
      <c r="B304" s="1129" t="s">
        <v>826</v>
      </c>
      <c r="C304" s="1130">
        <v>8</v>
      </c>
      <c r="D304" s="1130">
        <v>3</v>
      </c>
      <c r="E304" s="1130">
        <v>24</v>
      </c>
      <c r="F304" s="1131">
        <v>0.92100000000000004</v>
      </c>
      <c r="G304" s="1132">
        <v>22.103999999999999</v>
      </c>
    </row>
    <row r="305" spans="1:7" ht="12.75" customHeight="1" x14ac:dyDescent="0.2">
      <c r="B305" s="1129" t="s">
        <v>826</v>
      </c>
      <c r="C305" s="1130">
        <v>1</v>
      </c>
      <c r="D305" s="1130">
        <v>7</v>
      </c>
      <c r="E305" s="1130">
        <v>12</v>
      </c>
      <c r="F305" s="1131">
        <v>0.95499999999999996</v>
      </c>
      <c r="G305" s="1132">
        <v>11.46</v>
      </c>
    </row>
    <row r="306" spans="1:7" ht="12.75" customHeight="1" x14ac:dyDescent="0.2">
      <c r="B306" s="1129" t="s">
        <v>826</v>
      </c>
      <c r="C306" s="1130">
        <v>3</v>
      </c>
      <c r="D306" s="1130">
        <v>2</v>
      </c>
      <c r="E306" s="1130">
        <v>6</v>
      </c>
      <c r="F306" s="1131">
        <v>0.94910000000000005</v>
      </c>
      <c r="G306" s="1132">
        <v>5.6946000000000003</v>
      </c>
    </row>
    <row r="307" spans="1:7" ht="12.75" customHeight="1" x14ac:dyDescent="0.2">
      <c r="B307" s="1129" t="s">
        <v>826</v>
      </c>
      <c r="C307" s="1130">
        <v>24</v>
      </c>
      <c r="D307" s="1130">
        <v>9</v>
      </c>
      <c r="E307" s="1130">
        <v>216</v>
      </c>
      <c r="F307" s="1131">
        <v>0.83109999999999995</v>
      </c>
      <c r="G307" s="1132">
        <v>179.51759999999999</v>
      </c>
    </row>
    <row r="308" spans="1:7" ht="12.75" customHeight="1" x14ac:dyDescent="0.2">
      <c r="B308" s="1129" t="s">
        <v>826</v>
      </c>
      <c r="C308" s="1130">
        <v>25</v>
      </c>
      <c r="D308" s="1130">
        <v>9</v>
      </c>
      <c r="E308" s="1130">
        <v>225</v>
      </c>
      <c r="F308" s="1131">
        <v>0.82550000000000001</v>
      </c>
      <c r="G308" s="1132">
        <v>185.73750000000001</v>
      </c>
    </row>
    <row r="309" spans="1:7" ht="12.75" customHeight="1" x14ac:dyDescent="0.2">
      <c r="B309" s="1129" t="s">
        <v>826</v>
      </c>
      <c r="C309" s="1130">
        <v>26</v>
      </c>
      <c r="D309" s="1130">
        <v>422</v>
      </c>
      <c r="E309" s="1130">
        <v>19628</v>
      </c>
      <c r="F309" s="1131">
        <v>0.81989999999999996</v>
      </c>
      <c r="G309" s="1132">
        <v>16092.9972</v>
      </c>
    </row>
    <row r="310" spans="1:7" ht="12.75" customHeight="1" x14ac:dyDescent="0.2">
      <c r="B310" s="1129" t="s">
        <v>910</v>
      </c>
      <c r="C310" s="1130">
        <v>1</v>
      </c>
      <c r="D310" s="1130">
        <v>2</v>
      </c>
      <c r="E310" s="1130">
        <v>68</v>
      </c>
      <c r="F310" s="1131">
        <v>1.0538000000000001</v>
      </c>
      <c r="G310" s="1132">
        <v>71.6584</v>
      </c>
    </row>
    <row r="311" spans="1:7" ht="12.75" customHeight="1" x14ac:dyDescent="0.2">
      <c r="B311" s="1129" t="s">
        <v>911</v>
      </c>
      <c r="C311" s="1130">
        <v>1</v>
      </c>
      <c r="D311" s="1130">
        <v>1</v>
      </c>
      <c r="E311" s="1130">
        <v>25</v>
      </c>
      <c r="F311" s="1131">
        <v>0.91059999999999997</v>
      </c>
      <c r="G311" s="1132">
        <v>22.765000000000001</v>
      </c>
    </row>
    <row r="312" spans="1:7" ht="12.75" customHeight="1" x14ac:dyDescent="0.2">
      <c r="B312" s="1129" t="s">
        <v>827</v>
      </c>
      <c r="C312" s="1130">
        <v>1</v>
      </c>
      <c r="D312" s="1130">
        <v>36</v>
      </c>
      <c r="E312" s="1130">
        <v>1141</v>
      </c>
      <c r="F312" s="1131">
        <v>0.95689999999999997</v>
      </c>
      <c r="G312" s="1132">
        <v>1091.8228999999999</v>
      </c>
    </row>
    <row r="313" spans="1:7" ht="12.75" customHeight="1" x14ac:dyDescent="0.2">
      <c r="B313" s="1129" t="s">
        <v>828</v>
      </c>
      <c r="C313" s="1130">
        <v>1</v>
      </c>
      <c r="D313" s="1130">
        <v>1</v>
      </c>
      <c r="E313" s="1130">
        <v>28</v>
      </c>
      <c r="F313" s="1131">
        <v>0.82569999999999999</v>
      </c>
      <c r="G313" s="1132">
        <v>23.119599999999998</v>
      </c>
    </row>
    <row r="314" spans="1:7" ht="12.75" customHeight="1" x14ac:dyDescent="0.2">
      <c r="B314" s="1129" t="s">
        <v>829</v>
      </c>
      <c r="C314" s="1130">
        <v>1</v>
      </c>
      <c r="D314" s="1130">
        <v>36</v>
      </c>
      <c r="E314" s="1130">
        <v>722</v>
      </c>
      <c r="F314" s="1131">
        <v>0.78669999999999995</v>
      </c>
      <c r="G314" s="1132">
        <v>567.99739999999997</v>
      </c>
    </row>
    <row r="315" spans="1:7" ht="12.75" customHeight="1" x14ac:dyDescent="0.2">
      <c r="B315" s="1129" t="s">
        <v>830</v>
      </c>
      <c r="C315" s="1130">
        <v>1</v>
      </c>
      <c r="D315" s="1130">
        <v>447</v>
      </c>
      <c r="E315" s="1130">
        <v>11346</v>
      </c>
      <c r="F315" s="1131">
        <v>0.73450000000000004</v>
      </c>
      <c r="G315" s="1132">
        <v>8333.6370000000006</v>
      </c>
    </row>
    <row r="316" spans="1:7" ht="12.75" customHeight="1" x14ac:dyDescent="0.2">
      <c r="B316" s="1129" t="s">
        <v>831</v>
      </c>
      <c r="C316" s="1130">
        <v>1</v>
      </c>
      <c r="D316" s="1130">
        <v>20</v>
      </c>
      <c r="E316" s="1130">
        <v>163</v>
      </c>
      <c r="F316" s="1131">
        <v>0.7359</v>
      </c>
      <c r="G316" s="1132">
        <v>119.9517</v>
      </c>
    </row>
    <row r="317" spans="1:7" ht="12.75" customHeight="1" x14ac:dyDescent="0.2">
      <c r="B317" s="1129"/>
      <c r="C317" s="1130"/>
      <c r="D317" s="1130"/>
      <c r="E317" s="1130"/>
      <c r="F317" s="1131">
        <v>0</v>
      </c>
      <c r="G317" s="1132">
        <v>0</v>
      </c>
    </row>
    <row r="318" spans="1:7" ht="12.75" customHeight="1" x14ac:dyDescent="0.2">
      <c r="B318" s="1084" t="s">
        <v>774</v>
      </c>
      <c r="C318" s="1085"/>
      <c r="D318" s="1133">
        <v>9242</v>
      </c>
      <c r="E318" s="1133">
        <v>203533</v>
      </c>
      <c r="F318" s="1088"/>
      <c r="G318" s="1134">
        <v>194948.77679999999</v>
      </c>
    </row>
    <row r="319" spans="1:7" s="1094" customFormat="1" ht="12.75" customHeight="1" x14ac:dyDescent="0.2">
      <c r="A319" s="9"/>
      <c r="B319" s="1090"/>
      <c r="C319" s="1091"/>
      <c r="D319" s="1091"/>
      <c r="E319" s="1091"/>
      <c r="F319" s="1092"/>
      <c r="G319" s="1093"/>
    </row>
    <row r="320" spans="1:7" s="1094" customFormat="1" ht="12.75" customHeight="1" x14ac:dyDescent="0.2">
      <c r="A320" s="9"/>
      <c r="B320" s="9" t="s">
        <v>775</v>
      </c>
      <c r="C320" s="9"/>
      <c r="D320" s="9"/>
      <c r="E320" s="9"/>
      <c r="F320" s="9"/>
      <c r="G320" s="9"/>
    </row>
    <row r="321" spans="1:7" s="1094" customFormat="1" ht="12.75" customHeight="1" x14ac:dyDescent="0.2">
      <c r="A321" s="9"/>
      <c r="B321" s="1095" t="s">
        <v>776</v>
      </c>
      <c r="C321" s="1096"/>
      <c r="D321" s="1096"/>
      <c r="E321" s="1096"/>
      <c r="F321" s="1096"/>
      <c r="G321" s="1096"/>
    </row>
    <row r="322" spans="1:7" s="1094" customFormat="1" ht="12.75" customHeight="1" x14ac:dyDescent="0.2">
      <c r="A322" s="9"/>
      <c r="B322" s="1095" t="s">
        <v>777</v>
      </c>
      <c r="C322" s="1096"/>
      <c r="D322" s="1096"/>
      <c r="E322" s="1096"/>
      <c r="F322" s="1096"/>
      <c r="G322" s="1096"/>
    </row>
    <row r="323" spans="1:7" s="1094" customFormat="1" ht="12.75" customHeight="1" x14ac:dyDescent="0.2">
      <c r="A323" s="9"/>
      <c r="B323" s="1095" t="s">
        <v>778</v>
      </c>
      <c r="C323" s="1096"/>
      <c r="D323" s="1096"/>
      <c r="E323" s="1096"/>
      <c r="F323" s="1096"/>
      <c r="G323" s="1096"/>
    </row>
    <row r="324" spans="1:7" s="1094" customFormat="1" ht="12.75" customHeight="1" x14ac:dyDescent="0.2">
      <c r="A324" s="9"/>
      <c r="B324" s="1095" t="s">
        <v>779</v>
      </c>
      <c r="C324" s="1096"/>
      <c r="D324" s="1096"/>
      <c r="E324" s="1096"/>
      <c r="F324" s="1096"/>
      <c r="G324" s="1096"/>
    </row>
    <row r="325" spans="1:7" s="1094" customFormat="1" ht="12.75" customHeight="1" x14ac:dyDescent="0.2">
      <c r="A325" s="9"/>
      <c r="B325" s="1095" t="s">
        <v>780</v>
      </c>
      <c r="C325" s="1096"/>
      <c r="D325" s="1096"/>
      <c r="E325" s="1096"/>
      <c r="F325" s="1096"/>
      <c r="G325" s="1096"/>
    </row>
    <row r="326" spans="1:7" s="1094" customFormat="1" ht="12.75" customHeight="1" x14ac:dyDescent="0.2">
      <c r="A326" s="9"/>
      <c r="B326" s="1095" t="s">
        <v>781</v>
      </c>
      <c r="C326" s="1096"/>
      <c r="D326" s="1096"/>
      <c r="E326" s="1096"/>
      <c r="F326" s="1096"/>
      <c r="G326" s="1096"/>
    </row>
    <row r="327" spans="1:7" s="1094" customFormat="1" ht="12.75" customHeight="1" x14ac:dyDescent="0.2">
      <c r="A327" s="9"/>
      <c r="B327" s="1095" t="s">
        <v>782</v>
      </c>
      <c r="C327" s="1096"/>
      <c r="D327" s="1096"/>
      <c r="E327" s="1096"/>
      <c r="F327" s="1096"/>
      <c r="G327" s="1096"/>
    </row>
    <row r="328" spans="1:7" s="1094" customFormat="1" ht="12.75" customHeight="1" x14ac:dyDescent="0.2">
      <c r="A328" s="9"/>
      <c r="B328" s="1095" t="s">
        <v>778</v>
      </c>
      <c r="C328" s="1096"/>
      <c r="D328" s="1096"/>
      <c r="E328" s="1096"/>
      <c r="F328" s="1096"/>
      <c r="G328" s="1096"/>
    </row>
    <row r="329" spans="1:7" s="1094" customFormat="1" ht="12.75" customHeight="1" x14ac:dyDescent="0.2">
      <c r="A329" s="9"/>
      <c r="B329" s="1095" t="s">
        <v>783</v>
      </c>
      <c r="C329" s="1096"/>
      <c r="D329" s="1096"/>
      <c r="E329" s="1096"/>
      <c r="F329" s="1096"/>
      <c r="G329" s="1096"/>
    </row>
    <row r="330" spans="1:7" s="1094" customFormat="1" ht="12.75" customHeight="1" x14ac:dyDescent="0.2">
      <c r="A330" s="9"/>
      <c r="B330" s="1095" t="s">
        <v>784</v>
      </c>
      <c r="C330" s="1096"/>
      <c r="D330" s="1096"/>
      <c r="E330" s="1096"/>
      <c r="F330" s="1096"/>
      <c r="G330" s="1096"/>
    </row>
    <row r="331" spans="1:7" s="1094" customFormat="1" ht="12.75" customHeight="1" x14ac:dyDescent="0.2">
      <c r="A331" s="9"/>
      <c r="B331" s="1095" t="s">
        <v>785</v>
      </c>
      <c r="C331" s="1096"/>
      <c r="D331" s="1096"/>
      <c r="E331" s="1096"/>
      <c r="F331" s="1096"/>
      <c r="G331" s="1096"/>
    </row>
    <row r="332" spans="1:7" s="1094" customFormat="1" ht="12.75" customHeight="1" x14ac:dyDescent="0.2">
      <c r="A332" s="9"/>
      <c r="B332" s="1095" t="s">
        <v>786</v>
      </c>
      <c r="C332" s="1096"/>
      <c r="D332" s="1096"/>
      <c r="E332" s="1096"/>
      <c r="F332" s="1096"/>
      <c r="G332" s="1096"/>
    </row>
    <row r="333" spans="1:7" s="1094" customFormat="1" ht="12.75" customHeight="1" x14ac:dyDescent="0.2">
      <c r="A333" s="9"/>
      <c r="B333" s="1095" t="s">
        <v>787</v>
      </c>
      <c r="C333" s="1096"/>
      <c r="D333" s="1096"/>
      <c r="E333" s="1096"/>
      <c r="F333" s="1096"/>
      <c r="G333" s="1096"/>
    </row>
    <row r="334" spans="1:7" s="1094" customFormat="1" ht="12.75" customHeight="1" x14ac:dyDescent="0.2">
      <c r="A334" s="9"/>
      <c r="B334" s="1097" t="s">
        <v>788</v>
      </c>
      <c r="C334" s="1096"/>
      <c r="D334" s="1096"/>
      <c r="E334" s="1096"/>
      <c r="F334" s="1096"/>
      <c r="G334" s="1096"/>
    </row>
    <row r="335" spans="1:7" ht="12.75" customHeight="1" x14ac:dyDescent="0.2">
      <c r="B335" s="9" t="s">
        <v>789</v>
      </c>
    </row>
    <row r="336" spans="1:7" ht="12.75" customHeight="1" x14ac:dyDescent="0.2">
      <c r="B336" s="9" t="s">
        <v>790</v>
      </c>
    </row>
    <row r="337" spans="2:2" ht="12.75" customHeight="1" x14ac:dyDescent="0.2">
      <c r="B337" s="9" t="s">
        <v>791</v>
      </c>
    </row>
    <row r="338" spans="2:2" ht="12.75" customHeight="1" x14ac:dyDescent="0.2">
      <c r="B338" s="9" t="s">
        <v>792</v>
      </c>
    </row>
    <row r="339" spans="2:2" ht="12.75" customHeight="1" x14ac:dyDescent="0.2">
      <c r="B339" s="9" t="s">
        <v>793</v>
      </c>
    </row>
    <row r="340" spans="2:2" ht="12.75" customHeight="1" x14ac:dyDescent="0.2">
      <c r="B340" s="9" t="s">
        <v>794</v>
      </c>
    </row>
    <row r="341" spans="2:2" ht="12.75" customHeight="1" x14ac:dyDescent="0.2">
      <c r="B341" s="9" t="s">
        <v>795</v>
      </c>
    </row>
    <row r="342" spans="2:2" ht="12.75" customHeight="1" x14ac:dyDescent="0.2">
      <c r="B342" s="9" t="s">
        <v>796</v>
      </c>
    </row>
    <row r="343" spans="2:2" ht="12.75" customHeight="1" x14ac:dyDescent="0.2">
      <c r="B343" s="9" t="s">
        <v>797</v>
      </c>
    </row>
    <row r="344" spans="2:2" ht="12.75" customHeight="1" x14ac:dyDescent="0.2">
      <c r="B344" s="9" t="s">
        <v>798</v>
      </c>
    </row>
    <row r="345" spans="2:2" ht="12.75" customHeight="1" x14ac:dyDescent="0.2">
      <c r="B345" s="9" t="s">
        <v>799</v>
      </c>
    </row>
    <row r="346" spans="2:2" ht="12.75" customHeight="1" x14ac:dyDescent="0.2">
      <c r="B346" s="9" t="s">
        <v>800</v>
      </c>
    </row>
    <row r="347" spans="2:2" ht="12.75" customHeight="1" x14ac:dyDescent="0.2">
      <c r="B347" s="9" t="s">
        <v>801</v>
      </c>
    </row>
    <row r="348" spans="2:2" ht="12.75" customHeight="1" x14ac:dyDescent="0.2">
      <c r="B348" s="9" t="s">
        <v>802</v>
      </c>
    </row>
    <row r="349" spans="2:2" ht="12.75" customHeight="1" x14ac:dyDescent="0.2">
      <c r="B349" s="9" t="s">
        <v>803</v>
      </c>
    </row>
    <row r="350" spans="2:2" ht="12.75" customHeight="1" x14ac:dyDescent="0.2">
      <c r="B350" s="9" t="s">
        <v>804</v>
      </c>
    </row>
    <row r="351" spans="2:2" ht="12.75" customHeight="1" x14ac:dyDescent="0.2">
      <c r="B351" s="9" t="s">
        <v>805</v>
      </c>
    </row>
    <row r="352" spans="2:2" ht="12.75" customHeight="1" x14ac:dyDescent="0.2">
      <c r="B352" s="9" t="s">
        <v>806</v>
      </c>
    </row>
    <row r="353" spans="2:2" ht="12.75" customHeight="1" x14ac:dyDescent="0.2">
      <c r="B353" s="9" t="s">
        <v>807</v>
      </c>
    </row>
    <row r="354" spans="2:2" ht="12.75" customHeight="1" x14ac:dyDescent="0.2">
      <c r="B354" s="9" t="s">
        <v>808</v>
      </c>
    </row>
    <row r="355" spans="2:2" ht="12.75" customHeight="1" x14ac:dyDescent="0.2"/>
    <row r="356" spans="2:2" ht="12.75" customHeight="1" x14ac:dyDescent="0.2"/>
  </sheetData>
  <mergeCells count="6">
    <mergeCell ref="G12:G13"/>
    <mergeCell ref="B12:B13"/>
    <mergeCell ref="C12:C13"/>
    <mergeCell ref="D12:D13"/>
    <mergeCell ref="E12:E13"/>
    <mergeCell ref="F12:F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&amp;L&amp;8Datei:&amp;F&amp;CE1.1 Hauptabteilung
Ist 2016 mit Katalog 2016&amp;R&amp;7Seite:&amp;P von &amp;N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2">
    <pageSetUpPr fitToPage="1"/>
  </sheetPr>
  <dimension ref="A1:E58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3" width="15.5703125" style="9" customWidth="1"/>
    <col min="4" max="4" width="24.85546875" style="9" customWidth="1"/>
    <col min="5" max="5" width="33" style="9" customWidth="1"/>
    <col min="6" max="16384" width="11.42578125" style="9"/>
  </cols>
  <sheetData>
    <row r="1" spans="1:5" ht="51.75" customHeight="1" x14ac:dyDescent="0.2">
      <c r="A1" s="163" t="s">
        <v>157</v>
      </c>
    </row>
    <row r="2" spans="1:5" ht="12.75" customHeight="1" x14ac:dyDescent="0.2">
      <c r="A2" s="1068" t="s">
        <v>760</v>
      </c>
      <c r="B2" s="1063" t="s">
        <v>112</v>
      </c>
      <c r="C2" s="1065"/>
      <c r="D2" s="1066"/>
      <c r="E2" s="1067" t="s">
        <v>761</v>
      </c>
    </row>
    <row r="3" spans="1:5" ht="12.75" customHeight="1" x14ac:dyDescent="0.2">
      <c r="A3" s="1068" t="s">
        <v>762</v>
      </c>
      <c r="B3" s="1069" t="s">
        <v>154</v>
      </c>
      <c r="C3" s="1071"/>
      <c r="D3" s="1066"/>
      <c r="E3" s="1072"/>
    </row>
    <row r="4" spans="1:5" ht="12.75" customHeight="1" x14ac:dyDescent="0.2">
      <c r="A4" s="1128" t="s">
        <v>912</v>
      </c>
      <c r="B4" s="1069" t="s">
        <v>155</v>
      </c>
      <c r="C4" s="1071"/>
      <c r="D4" s="1066"/>
      <c r="E4" s="1067" t="s">
        <v>763</v>
      </c>
    </row>
    <row r="5" spans="1:5" ht="12.75" customHeight="1" x14ac:dyDescent="0.2">
      <c r="A5" s="1128" t="s">
        <v>907</v>
      </c>
      <c r="B5" s="1073" t="s">
        <v>156</v>
      </c>
      <c r="C5" s="1075"/>
      <c r="D5" s="1066"/>
      <c r="E5" s="1076">
        <v>43304</v>
      </c>
    </row>
    <row r="6" spans="1:5" ht="12.75" customHeight="1" x14ac:dyDescent="0.2">
      <c r="B6" s="1077"/>
      <c r="C6" s="1077"/>
      <c r="D6" s="1077"/>
      <c r="E6" s="1077"/>
    </row>
    <row r="7" spans="1:5" ht="12.75" customHeight="1" x14ac:dyDescent="0.2"/>
    <row r="8" spans="1:5" ht="14.25" customHeight="1" x14ac:dyDescent="0.2">
      <c r="B8" s="1078" t="s">
        <v>764</v>
      </c>
      <c r="C8" s="1066"/>
      <c r="D8" s="1066"/>
      <c r="E8" s="1066"/>
    </row>
    <row r="9" spans="1:5" ht="12.75" customHeight="1" x14ac:dyDescent="0.2">
      <c r="B9" s="1078"/>
      <c r="C9" s="1066"/>
      <c r="D9" s="1066"/>
      <c r="E9" s="1066"/>
    </row>
    <row r="10" spans="1:5" ht="12.75" customHeight="1" x14ac:dyDescent="0.2">
      <c r="B10" s="1078" t="s">
        <v>832</v>
      </c>
      <c r="C10" s="1066"/>
      <c r="D10" s="1066"/>
      <c r="E10" s="1066"/>
    </row>
    <row r="11" spans="1:5" ht="12.75" customHeight="1" x14ac:dyDescent="0.2"/>
    <row r="12" spans="1:5" ht="35.1" customHeight="1" x14ac:dyDescent="0.2">
      <c r="B12" s="1400" t="s">
        <v>833</v>
      </c>
      <c r="C12" s="1398" t="s">
        <v>834</v>
      </c>
      <c r="D12" s="1398" t="s">
        <v>835</v>
      </c>
      <c r="E12" s="1398" t="s">
        <v>836</v>
      </c>
    </row>
    <row r="13" spans="1:5" ht="60.75" customHeight="1" x14ac:dyDescent="0.2">
      <c r="B13" s="1401"/>
      <c r="C13" s="1403"/>
      <c r="D13" s="1403"/>
      <c r="E13" s="1399"/>
    </row>
    <row r="14" spans="1:5" ht="12.75" customHeight="1" x14ac:dyDescent="0.2">
      <c r="B14" s="1080">
        <v>1</v>
      </c>
      <c r="C14" s="1080">
        <v>2</v>
      </c>
      <c r="D14" s="1080">
        <v>3</v>
      </c>
      <c r="E14" s="1080">
        <v>4</v>
      </c>
    </row>
    <row r="15" spans="1:5" ht="12.75" customHeight="1" x14ac:dyDescent="0.2">
      <c r="B15" s="1129" t="s">
        <v>837</v>
      </c>
      <c r="C15" s="1130">
        <v>106</v>
      </c>
      <c r="D15" s="1131">
        <v>1.2162999999999999</v>
      </c>
      <c r="E15" s="1132">
        <v>128.92779999999999</v>
      </c>
    </row>
    <row r="16" spans="1:5" ht="12.75" customHeight="1" x14ac:dyDescent="0.2">
      <c r="B16" s="1129" t="s">
        <v>913</v>
      </c>
      <c r="C16" s="1130">
        <v>28</v>
      </c>
      <c r="D16" s="1131">
        <v>1.9891000000000001</v>
      </c>
      <c r="E16" s="1132">
        <v>55.694800000000001</v>
      </c>
    </row>
    <row r="17" spans="1:5" ht="12.75" customHeight="1" x14ac:dyDescent="0.2">
      <c r="B17" s="1129" t="s">
        <v>838</v>
      </c>
      <c r="C17" s="1130">
        <v>15</v>
      </c>
      <c r="D17" s="1131">
        <v>2.8473000000000002</v>
      </c>
      <c r="E17" s="1132">
        <v>42.709499999999998</v>
      </c>
    </row>
    <row r="18" spans="1:5" ht="12.75" customHeight="1" x14ac:dyDescent="0.2">
      <c r="B18" s="1129" t="s">
        <v>905</v>
      </c>
      <c r="C18" s="1130">
        <v>8702</v>
      </c>
      <c r="D18" s="1131">
        <v>0.18709999999999999</v>
      </c>
      <c r="E18" s="1132">
        <v>1628.1442</v>
      </c>
    </row>
    <row r="19" spans="1:5" ht="12.75" customHeight="1" x14ac:dyDescent="0.2">
      <c r="B19" s="1129" t="s">
        <v>906</v>
      </c>
      <c r="C19" s="1130">
        <v>146</v>
      </c>
      <c r="D19" s="1131">
        <v>0.24390000000000001</v>
      </c>
      <c r="E19" s="1132">
        <v>35.609400000000001</v>
      </c>
    </row>
    <row r="20" spans="1:5" ht="12.75" customHeight="1" x14ac:dyDescent="0.2">
      <c r="B20" s="1084" t="s">
        <v>774</v>
      </c>
      <c r="C20" s="1133">
        <v>8997</v>
      </c>
      <c r="D20" s="1088"/>
      <c r="E20" s="1134">
        <v>1891.0857000000001</v>
      </c>
    </row>
    <row r="21" spans="1:5" s="1094" customFormat="1" ht="12.75" customHeight="1" x14ac:dyDescent="0.2">
      <c r="A21" s="9"/>
      <c r="B21" s="1090"/>
      <c r="C21" s="1091"/>
      <c r="D21" s="1091"/>
      <c r="E21" s="1091"/>
    </row>
    <row r="22" spans="1:5" s="1094" customFormat="1" ht="12.75" customHeight="1" x14ac:dyDescent="0.2">
      <c r="A22" s="9"/>
      <c r="B22" s="9" t="s">
        <v>775</v>
      </c>
      <c r="C22" s="9"/>
      <c r="D22" s="9"/>
      <c r="E22" s="9"/>
    </row>
    <row r="23" spans="1:5" s="1094" customFormat="1" ht="12.75" customHeight="1" x14ac:dyDescent="0.2">
      <c r="A23" s="9"/>
      <c r="B23" s="1095" t="s">
        <v>776</v>
      </c>
      <c r="C23" s="1096"/>
      <c r="D23" s="1096"/>
      <c r="E23" s="1096"/>
    </row>
    <row r="24" spans="1:5" s="1094" customFormat="1" ht="12.75" customHeight="1" x14ac:dyDescent="0.2">
      <c r="A24" s="9"/>
      <c r="B24" s="1095" t="s">
        <v>777</v>
      </c>
      <c r="C24" s="1096"/>
      <c r="D24" s="1096"/>
      <c r="E24" s="1096"/>
    </row>
    <row r="25" spans="1:5" s="1094" customFormat="1" ht="12.75" customHeight="1" x14ac:dyDescent="0.2">
      <c r="A25" s="9"/>
      <c r="B25" s="1095" t="s">
        <v>778</v>
      </c>
      <c r="C25" s="1096"/>
      <c r="D25" s="1096"/>
      <c r="E25" s="1096"/>
    </row>
    <row r="26" spans="1:5" s="1094" customFormat="1" ht="12.75" customHeight="1" x14ac:dyDescent="0.2">
      <c r="A26" s="9"/>
      <c r="B26" s="1095" t="s">
        <v>779</v>
      </c>
      <c r="C26" s="1096"/>
      <c r="D26" s="1096"/>
      <c r="E26" s="1096"/>
    </row>
    <row r="27" spans="1:5" s="1094" customFormat="1" ht="12.75" customHeight="1" x14ac:dyDescent="0.2">
      <c r="A27" s="9"/>
      <c r="B27" s="1095" t="s">
        <v>780</v>
      </c>
      <c r="C27" s="1096"/>
      <c r="D27" s="1096"/>
      <c r="E27" s="1096"/>
    </row>
    <row r="28" spans="1:5" s="1094" customFormat="1" ht="12.75" customHeight="1" x14ac:dyDescent="0.2">
      <c r="A28" s="9"/>
      <c r="B28" s="1095" t="s">
        <v>781</v>
      </c>
      <c r="C28" s="1096"/>
      <c r="D28" s="1096"/>
      <c r="E28" s="1096"/>
    </row>
    <row r="29" spans="1:5" s="1094" customFormat="1" ht="12.75" customHeight="1" x14ac:dyDescent="0.2">
      <c r="A29" s="9"/>
      <c r="B29" s="1095" t="s">
        <v>782</v>
      </c>
      <c r="C29" s="1096"/>
      <c r="D29" s="1096"/>
      <c r="E29" s="1096"/>
    </row>
    <row r="30" spans="1:5" s="1094" customFormat="1" ht="12.75" customHeight="1" x14ac:dyDescent="0.2">
      <c r="A30" s="9"/>
      <c r="B30" s="1095" t="s">
        <v>778</v>
      </c>
      <c r="C30" s="1096"/>
      <c r="D30" s="1096"/>
      <c r="E30" s="1096"/>
    </row>
    <row r="31" spans="1:5" s="1094" customFormat="1" ht="12.75" customHeight="1" x14ac:dyDescent="0.2">
      <c r="A31" s="9"/>
      <c r="B31" s="1095" t="s">
        <v>783</v>
      </c>
      <c r="C31" s="1096"/>
      <c r="D31" s="1096"/>
      <c r="E31" s="1096"/>
    </row>
    <row r="32" spans="1:5" s="1094" customFormat="1" ht="12.75" customHeight="1" x14ac:dyDescent="0.2">
      <c r="A32" s="9"/>
      <c r="B32" s="1095" t="s">
        <v>784</v>
      </c>
      <c r="C32" s="1096"/>
      <c r="D32" s="1096"/>
      <c r="E32" s="1096"/>
    </row>
    <row r="33" spans="1:5" s="1094" customFormat="1" ht="12.75" customHeight="1" x14ac:dyDescent="0.2">
      <c r="A33" s="9"/>
      <c r="B33" s="1095" t="s">
        <v>785</v>
      </c>
      <c r="C33" s="1096"/>
      <c r="D33" s="1096"/>
      <c r="E33" s="1096"/>
    </row>
    <row r="34" spans="1:5" s="1094" customFormat="1" ht="12.75" customHeight="1" x14ac:dyDescent="0.2">
      <c r="A34" s="9"/>
      <c r="B34" s="1095" t="s">
        <v>786</v>
      </c>
      <c r="C34" s="1096"/>
      <c r="D34" s="1096"/>
      <c r="E34" s="1096"/>
    </row>
    <row r="35" spans="1:5" s="1094" customFormat="1" ht="12.75" customHeight="1" x14ac:dyDescent="0.2">
      <c r="A35" s="9"/>
      <c r="B35" s="1095" t="s">
        <v>787</v>
      </c>
      <c r="C35" s="1096"/>
      <c r="D35" s="1096"/>
      <c r="E35" s="1096"/>
    </row>
    <row r="36" spans="1:5" s="1094" customFormat="1" ht="12.75" customHeight="1" x14ac:dyDescent="0.2">
      <c r="A36" s="9"/>
      <c r="B36" s="1097" t="s">
        <v>788</v>
      </c>
      <c r="C36" s="1096"/>
      <c r="D36" s="1096"/>
      <c r="E36" s="1096"/>
    </row>
    <row r="37" spans="1:5" ht="12.75" customHeight="1" x14ac:dyDescent="0.2">
      <c r="B37" s="9" t="s">
        <v>789</v>
      </c>
    </row>
    <row r="38" spans="1:5" ht="12.75" customHeight="1" x14ac:dyDescent="0.2">
      <c r="B38" s="9" t="s">
        <v>790</v>
      </c>
    </row>
    <row r="39" spans="1:5" ht="12.75" customHeight="1" x14ac:dyDescent="0.2">
      <c r="B39" s="9" t="s">
        <v>791</v>
      </c>
    </row>
    <row r="40" spans="1:5" ht="12.75" customHeight="1" x14ac:dyDescent="0.2">
      <c r="B40" s="9" t="s">
        <v>792</v>
      </c>
    </row>
    <row r="41" spans="1:5" ht="12.75" customHeight="1" x14ac:dyDescent="0.2">
      <c r="B41" s="9" t="s">
        <v>793</v>
      </c>
    </row>
    <row r="42" spans="1:5" ht="12.75" customHeight="1" x14ac:dyDescent="0.2">
      <c r="B42" s="9" t="s">
        <v>794</v>
      </c>
    </row>
    <row r="43" spans="1:5" ht="12.75" customHeight="1" x14ac:dyDescent="0.2">
      <c r="B43" s="9" t="s">
        <v>795</v>
      </c>
    </row>
    <row r="44" spans="1:5" ht="12.75" customHeight="1" x14ac:dyDescent="0.2">
      <c r="B44" s="9" t="s">
        <v>796</v>
      </c>
    </row>
    <row r="45" spans="1:5" ht="12.75" customHeight="1" x14ac:dyDescent="0.2">
      <c r="B45" s="9" t="s">
        <v>797</v>
      </c>
    </row>
    <row r="46" spans="1:5" ht="12.75" customHeight="1" x14ac:dyDescent="0.2">
      <c r="B46" s="9" t="s">
        <v>798</v>
      </c>
    </row>
    <row r="47" spans="1:5" ht="12.75" customHeight="1" x14ac:dyDescent="0.2">
      <c r="B47" s="9" t="s">
        <v>799</v>
      </c>
    </row>
    <row r="48" spans="1:5" ht="12.75" customHeight="1" x14ac:dyDescent="0.2">
      <c r="B48" s="9" t="s">
        <v>800</v>
      </c>
    </row>
    <row r="49" spans="2:2" ht="12.75" customHeight="1" x14ac:dyDescent="0.2">
      <c r="B49" s="9" t="s">
        <v>801</v>
      </c>
    </row>
    <row r="50" spans="2:2" ht="12.75" customHeight="1" x14ac:dyDescent="0.2">
      <c r="B50" s="9" t="s">
        <v>802</v>
      </c>
    </row>
    <row r="51" spans="2:2" ht="12.75" customHeight="1" x14ac:dyDescent="0.2">
      <c r="B51" s="9" t="s">
        <v>803</v>
      </c>
    </row>
    <row r="52" spans="2:2" ht="12.75" customHeight="1" x14ac:dyDescent="0.2">
      <c r="B52" s="9" t="s">
        <v>804</v>
      </c>
    </row>
    <row r="53" spans="2:2" ht="12.75" customHeight="1" x14ac:dyDescent="0.2">
      <c r="B53" s="9" t="s">
        <v>805</v>
      </c>
    </row>
    <row r="54" spans="2:2" ht="12.75" customHeight="1" x14ac:dyDescent="0.2">
      <c r="B54" s="9" t="s">
        <v>806</v>
      </c>
    </row>
    <row r="55" spans="2:2" ht="12.75" customHeight="1" x14ac:dyDescent="0.2">
      <c r="B55" s="9" t="s">
        <v>807</v>
      </c>
    </row>
    <row r="56" spans="2:2" ht="12.75" customHeight="1" x14ac:dyDescent="0.2">
      <c r="B56" s="9" t="s">
        <v>808</v>
      </c>
    </row>
    <row r="57" spans="2:2" ht="12.75" customHeight="1" x14ac:dyDescent="0.2"/>
    <row r="58" spans="2:2" ht="12.75" customHeight="1" x14ac:dyDescent="0.2"/>
  </sheetData>
  <mergeCells count="4">
    <mergeCell ref="B12:B13"/>
    <mergeCell ref="C12:C13"/>
    <mergeCell ref="D12:D13"/>
    <mergeCell ref="E12:E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&amp;L&amp;8Datei:&amp;F&amp;CE1.2 Hauptabteilung
Ist 2016 mit Katalog 2016&amp;R&amp;7Seite:&amp;P von 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5">
    <pageSetUpPr fitToPage="1"/>
  </sheetPr>
  <dimension ref="A1:G40"/>
  <sheetViews>
    <sheetView zoomScale="75" zoomScaleNormal="75" workbookViewId="0"/>
  </sheetViews>
  <sheetFormatPr baseColWidth="10" defaultRowHeight="12.75" x14ac:dyDescent="0.2"/>
  <cols>
    <col min="1" max="1" width="19" style="9" customWidth="1"/>
    <col min="2" max="2" width="15" style="9" customWidth="1"/>
    <col min="3" max="3" width="16.140625" style="9" bestFit="1" customWidth="1"/>
    <col min="4" max="4" width="15" style="9" customWidth="1"/>
    <col min="5" max="6" width="14.42578125" style="9" customWidth="1"/>
    <col min="7" max="7" width="16.140625" style="9" customWidth="1"/>
    <col min="8" max="16384" width="11.42578125" style="9"/>
  </cols>
  <sheetData>
    <row r="1" spans="1:7" ht="53.25" customHeight="1" x14ac:dyDescent="0.2">
      <c r="A1" s="163" t="s">
        <v>157</v>
      </c>
    </row>
    <row r="2" spans="1:7" ht="12.75" customHeight="1" x14ac:dyDescent="0.2">
      <c r="A2" s="1068" t="s">
        <v>760</v>
      </c>
      <c r="B2" s="1101" t="s">
        <v>112</v>
      </c>
      <c r="C2" s="1102"/>
      <c r="D2" s="1103"/>
      <c r="E2" s="1104"/>
      <c r="G2" s="1067" t="s">
        <v>761</v>
      </c>
    </row>
    <row r="3" spans="1:7" ht="12.75" customHeight="1" x14ac:dyDescent="0.2">
      <c r="A3" s="1068" t="s">
        <v>842</v>
      </c>
      <c r="B3" s="1105" t="s">
        <v>154</v>
      </c>
      <c r="C3" s="1106"/>
      <c r="D3" s="1107"/>
      <c r="E3" s="1108"/>
      <c r="G3" s="1072"/>
    </row>
    <row r="4" spans="1:7" ht="12.75" customHeight="1" x14ac:dyDescent="0.2">
      <c r="A4" s="1068" t="s">
        <v>843</v>
      </c>
      <c r="B4" s="1105" t="s">
        <v>155</v>
      </c>
      <c r="C4" s="1106"/>
      <c r="D4" s="1107"/>
      <c r="E4" s="1108"/>
      <c r="G4" s="1067" t="s">
        <v>763</v>
      </c>
    </row>
    <row r="5" spans="1:7" ht="12.75" customHeight="1" x14ac:dyDescent="0.2">
      <c r="A5" s="1068" t="s">
        <v>844</v>
      </c>
      <c r="B5" s="1109" t="s">
        <v>156</v>
      </c>
      <c r="C5" s="1110"/>
      <c r="D5" s="1110"/>
      <c r="E5" s="1111"/>
      <c r="G5" s="1136">
        <v>43304</v>
      </c>
    </row>
    <row r="6" spans="1:7" ht="15.75" customHeight="1" x14ac:dyDescent="0.2">
      <c r="A6" s="1128" t="s">
        <v>912</v>
      </c>
    </row>
    <row r="7" spans="1:7" ht="15.75" customHeight="1" x14ac:dyDescent="0.2">
      <c r="A7" s="1128" t="s">
        <v>917</v>
      </c>
    </row>
    <row r="8" spans="1:7" ht="16.5" customHeight="1" x14ac:dyDescent="0.25">
      <c r="B8" s="1079" t="s">
        <v>845</v>
      </c>
      <c r="C8" s="1112"/>
    </row>
    <row r="9" spans="1:7" ht="12.75" customHeight="1" x14ac:dyDescent="0.2"/>
    <row r="10" spans="1:7" ht="16.5" customHeight="1" x14ac:dyDescent="0.25">
      <c r="B10" s="1079" t="s">
        <v>846</v>
      </c>
      <c r="C10" s="1112"/>
    </row>
    <row r="11" spans="1:7" ht="12.75" customHeight="1" x14ac:dyDescent="0.2"/>
    <row r="12" spans="1:7" ht="42" customHeight="1" x14ac:dyDescent="0.2">
      <c r="B12" s="1113" t="s">
        <v>847</v>
      </c>
      <c r="C12" s="1113" t="s">
        <v>848</v>
      </c>
      <c r="D12" s="1113" t="s">
        <v>849</v>
      </c>
      <c r="E12" s="1113" t="s">
        <v>850</v>
      </c>
      <c r="F12" s="1113" t="s">
        <v>851</v>
      </c>
      <c r="G12" s="1113" t="s">
        <v>852</v>
      </c>
    </row>
    <row r="13" spans="1:7" ht="12.75" customHeight="1" x14ac:dyDescent="0.2">
      <c r="B13" s="1114">
        <v>1</v>
      </c>
      <c r="C13" s="1137">
        <v>2</v>
      </c>
      <c r="D13" s="1115">
        <v>3</v>
      </c>
      <c r="E13" s="1115">
        <v>4</v>
      </c>
      <c r="F13" s="1115">
        <v>5</v>
      </c>
      <c r="G13" s="1115">
        <v>6</v>
      </c>
    </row>
    <row r="14" spans="1:7" ht="12.75" customHeight="1" x14ac:dyDescent="0.2">
      <c r="B14" s="1138" t="s">
        <v>914</v>
      </c>
      <c r="C14" s="1139"/>
      <c r="D14" s="1139" t="s">
        <v>875</v>
      </c>
      <c r="E14" s="1140">
        <v>33</v>
      </c>
      <c r="F14" s="1141">
        <v>265</v>
      </c>
      <c r="G14" s="1142">
        <v>8745</v>
      </c>
    </row>
    <row r="15" spans="1:7" ht="12.75" customHeight="1" x14ac:dyDescent="0.2">
      <c r="B15" s="1143" t="s">
        <v>915</v>
      </c>
      <c r="C15" s="1144"/>
      <c r="D15" s="1144" t="s">
        <v>876</v>
      </c>
      <c r="E15" s="1145">
        <v>396</v>
      </c>
      <c r="F15" s="1146">
        <v>190</v>
      </c>
      <c r="G15" s="1147">
        <v>75240</v>
      </c>
    </row>
    <row r="16" spans="1:7" ht="12.75" customHeight="1" x14ac:dyDescent="0.2">
      <c r="B16" s="1143" t="s">
        <v>916</v>
      </c>
      <c r="C16" s="1144"/>
      <c r="D16" s="1144" t="s">
        <v>877</v>
      </c>
      <c r="E16" s="1145">
        <v>23179</v>
      </c>
      <c r="F16" s="1146">
        <v>5.57</v>
      </c>
      <c r="G16" s="1147">
        <v>129107.03</v>
      </c>
    </row>
    <row r="17" spans="1:7" ht="12.75" customHeight="1" x14ac:dyDescent="0.2">
      <c r="B17" s="1143"/>
      <c r="C17" s="1144"/>
      <c r="D17" s="1144"/>
      <c r="E17" s="1145"/>
      <c r="F17" s="1146"/>
      <c r="G17" s="1147">
        <v>0</v>
      </c>
    </row>
    <row r="18" spans="1:7" ht="12.75" customHeight="1" x14ac:dyDescent="0.2">
      <c r="B18" s="1120" t="s">
        <v>853</v>
      </c>
      <c r="C18" s="1121"/>
      <c r="D18" s="1121"/>
      <c r="E18" s="1148">
        <v>23608</v>
      </c>
      <c r="F18" s="1121"/>
      <c r="G18" s="1148">
        <v>213092</v>
      </c>
    </row>
    <row r="19" spans="1:7" s="1097" customFormat="1" ht="12.75" customHeight="1" x14ac:dyDescent="0.25">
      <c r="A19" s="9"/>
      <c r="B19" s="1123"/>
      <c r="C19" s="1123"/>
    </row>
    <row r="20" spans="1:7" s="1097" customFormat="1" ht="12.75" customHeight="1" x14ac:dyDescent="0.2">
      <c r="A20" s="9"/>
      <c r="B20" s="1124" t="s">
        <v>854</v>
      </c>
      <c r="C20" s="1125"/>
      <c r="D20" s="1125"/>
      <c r="E20" s="1125"/>
      <c r="F20" s="1125"/>
      <c r="G20" s="1125"/>
    </row>
    <row r="21" spans="1:7" s="1097" customFormat="1" ht="12.75" customHeight="1" x14ac:dyDescent="0.2">
      <c r="A21" s="9"/>
      <c r="B21" s="1124" t="s">
        <v>855</v>
      </c>
      <c r="C21" s="1125"/>
      <c r="D21" s="1125"/>
      <c r="E21" s="1125"/>
      <c r="F21" s="1125"/>
      <c r="G21" s="1125"/>
    </row>
    <row r="22" spans="1:7" s="1097" customFormat="1" ht="12.75" customHeight="1" x14ac:dyDescent="0.2">
      <c r="A22" s="9"/>
      <c r="B22" s="1124" t="s">
        <v>856</v>
      </c>
      <c r="C22" s="1125"/>
      <c r="D22" s="1125"/>
      <c r="E22" s="1125"/>
      <c r="F22" s="1125"/>
      <c r="G22" s="1125"/>
    </row>
    <row r="23" spans="1:7" s="1097" customFormat="1" ht="12.75" customHeight="1" x14ac:dyDescent="0.2">
      <c r="A23" s="9"/>
      <c r="B23" s="1124" t="s">
        <v>857</v>
      </c>
      <c r="C23" s="1125"/>
      <c r="D23" s="1125"/>
      <c r="E23" s="1125"/>
      <c r="F23" s="1125"/>
      <c r="G23" s="1125"/>
    </row>
    <row r="24" spans="1:7" s="1097" customFormat="1" ht="12.75" customHeight="1" x14ac:dyDescent="0.2">
      <c r="A24" s="9"/>
      <c r="B24" s="1124" t="s">
        <v>858</v>
      </c>
      <c r="C24" s="1125"/>
      <c r="D24" s="1125"/>
      <c r="E24" s="1125"/>
      <c r="F24" s="1125"/>
      <c r="G24" s="1125"/>
    </row>
    <row r="25" spans="1:7" s="1097" customFormat="1" ht="12.75" customHeight="1" x14ac:dyDescent="0.2">
      <c r="A25" s="9"/>
      <c r="B25" s="1124" t="s">
        <v>859</v>
      </c>
      <c r="C25" s="1125"/>
      <c r="D25" s="1125"/>
      <c r="E25" s="1125"/>
      <c r="F25" s="1125"/>
      <c r="G25" s="1125"/>
    </row>
    <row r="26" spans="1:7" s="1097" customFormat="1" ht="12.75" customHeight="1" x14ac:dyDescent="0.2">
      <c r="A26" s="9"/>
      <c r="B26" s="1124" t="s">
        <v>860</v>
      </c>
      <c r="C26" s="1125"/>
      <c r="D26" s="1125"/>
      <c r="E26" s="1125"/>
      <c r="F26" s="1125"/>
      <c r="G26" s="1125"/>
    </row>
    <row r="27" spans="1:7" s="1097" customFormat="1" ht="12.75" customHeight="1" x14ac:dyDescent="0.2">
      <c r="A27" s="9"/>
      <c r="B27" s="1124" t="s">
        <v>861</v>
      </c>
      <c r="C27" s="1125"/>
      <c r="D27" s="1125"/>
      <c r="E27" s="1125"/>
      <c r="F27" s="1125"/>
      <c r="G27" s="1125"/>
    </row>
    <row r="28" spans="1:7" s="1097" customFormat="1" ht="12.75" customHeight="1" x14ac:dyDescent="0.2">
      <c r="A28" s="9"/>
      <c r="B28" s="1124" t="s">
        <v>862</v>
      </c>
      <c r="C28" s="1125"/>
      <c r="D28" s="1125"/>
      <c r="E28" s="1125"/>
      <c r="F28" s="1125"/>
      <c r="G28" s="1125"/>
    </row>
    <row r="29" spans="1:7" s="1097" customFormat="1" ht="12.75" customHeight="1" x14ac:dyDescent="0.2">
      <c r="A29" s="9"/>
      <c r="B29" s="1124" t="s">
        <v>863</v>
      </c>
      <c r="C29" s="1125"/>
      <c r="D29" s="1125"/>
      <c r="E29" s="1125"/>
      <c r="F29" s="1125"/>
      <c r="G29" s="1125"/>
    </row>
    <row r="30" spans="1:7" s="1097" customFormat="1" ht="12.75" customHeight="1" x14ac:dyDescent="0.2">
      <c r="A30" s="9"/>
      <c r="B30" s="9" t="s">
        <v>864</v>
      </c>
      <c r="C30" s="1125"/>
      <c r="D30" s="1125"/>
      <c r="E30" s="1125"/>
      <c r="F30" s="1125"/>
      <c r="G30" s="1125"/>
    </row>
    <row r="31" spans="1:7" s="1097" customFormat="1" ht="12.75" customHeight="1" x14ac:dyDescent="0.2">
      <c r="A31" s="9"/>
      <c r="B31" s="9" t="s">
        <v>865</v>
      </c>
      <c r="C31" s="1125"/>
      <c r="D31" s="1125"/>
      <c r="E31" s="1125"/>
      <c r="F31" s="1125"/>
      <c r="G31" s="1125"/>
    </row>
    <row r="32" spans="1:7" s="1097" customFormat="1" ht="12.75" customHeight="1" x14ac:dyDescent="0.2">
      <c r="A32" s="9"/>
      <c r="B32" s="9" t="s">
        <v>866</v>
      </c>
      <c r="C32" s="1125"/>
      <c r="D32" s="1125"/>
      <c r="E32" s="1125"/>
      <c r="F32" s="1125"/>
      <c r="G32" s="1125"/>
    </row>
    <row r="33" spans="2:2" ht="12.75" customHeight="1" x14ac:dyDescent="0.2">
      <c r="B33" s="9" t="s">
        <v>867</v>
      </c>
    </row>
    <row r="34" spans="2:2" ht="12.75" customHeight="1" x14ac:dyDescent="0.2">
      <c r="B34" s="9" t="s">
        <v>868</v>
      </c>
    </row>
    <row r="35" spans="2:2" ht="12.75" customHeight="1" x14ac:dyDescent="0.2">
      <c r="B35" s="9" t="s">
        <v>869</v>
      </c>
    </row>
    <row r="36" spans="2:2" ht="12.75" customHeight="1" x14ac:dyDescent="0.2">
      <c r="B36" s="9" t="s">
        <v>870</v>
      </c>
    </row>
    <row r="37" spans="2:2" ht="12.75" customHeight="1" x14ac:dyDescent="0.2">
      <c r="B37" s="9" t="s">
        <v>871</v>
      </c>
    </row>
    <row r="38" spans="2:2" ht="12.75" customHeight="1" x14ac:dyDescent="0.2">
      <c r="B38" s="9" t="s">
        <v>872</v>
      </c>
    </row>
    <row r="39" spans="2:2" ht="12.75" customHeight="1" x14ac:dyDescent="0.2">
      <c r="B39" s="9" t="s">
        <v>873</v>
      </c>
    </row>
    <row r="40" spans="2:2" ht="12.75" customHeight="1" x14ac:dyDescent="0.2">
      <c r="B40" s="9" t="s">
        <v>874</v>
      </c>
    </row>
  </sheetData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&amp;L&amp;8Datei:&amp;F&amp;CE3.2 Hauptabteilung
§ 6 Abs. 1 BPflV
Ist 2016 mit Entgelten 2016&amp;R&amp;7Seite:&amp;P von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4"/>
  <dimension ref="A1:H54"/>
  <sheetViews>
    <sheetView zoomScale="75" zoomScaleNormal="75" workbookViewId="0">
      <selection activeCell="D16" sqref="D16"/>
    </sheetView>
  </sheetViews>
  <sheetFormatPr baseColWidth="10" defaultRowHeight="14.25" x14ac:dyDescent="0.2"/>
  <cols>
    <col min="1" max="1" width="11.42578125" style="71" customWidth="1"/>
    <col min="2" max="2" width="23" style="71" customWidth="1"/>
    <col min="3" max="3" width="83.85546875" style="71" bestFit="1" customWidth="1"/>
    <col min="4" max="6" width="23.5703125" style="71" customWidth="1"/>
    <col min="7" max="7" width="11.42578125" style="71"/>
    <col min="8" max="8" width="20.140625" style="71" customWidth="1"/>
    <col min="9" max="16384" width="11.42578125" style="71"/>
  </cols>
  <sheetData>
    <row r="1" spans="1:6" ht="45" customHeight="1" x14ac:dyDescent="0.2">
      <c r="A1" s="163" t="s">
        <v>157</v>
      </c>
    </row>
    <row r="2" spans="1:6" s="76" customFormat="1" ht="15" customHeight="1" x14ac:dyDescent="0.2">
      <c r="A2" s="89"/>
      <c r="B2" s="72" t="s">
        <v>112</v>
      </c>
      <c r="C2" s="73"/>
      <c r="D2" s="74"/>
      <c r="E2" s="74"/>
      <c r="F2" s="75" t="s">
        <v>113</v>
      </c>
    </row>
    <row r="3" spans="1:6" s="76" customFormat="1" ht="14.25" customHeight="1" x14ac:dyDescent="0.2">
      <c r="A3" s="89"/>
      <c r="B3" s="77" t="s">
        <v>154</v>
      </c>
      <c r="C3" s="78"/>
      <c r="D3" s="79"/>
      <c r="E3" s="79"/>
      <c r="F3" s="80"/>
    </row>
    <row r="4" spans="1:6" s="76" customFormat="1" ht="17.25" customHeight="1" x14ac:dyDescent="0.2">
      <c r="A4" s="89"/>
      <c r="B4" s="81" t="s">
        <v>155</v>
      </c>
      <c r="C4" s="78"/>
      <c r="D4" s="79"/>
      <c r="E4" s="79"/>
      <c r="F4" s="82" t="s">
        <v>114</v>
      </c>
    </row>
    <row r="5" spans="1:6" s="76" customFormat="1" ht="14.25" customHeight="1" x14ac:dyDescent="0.2">
      <c r="A5" s="89"/>
      <c r="B5" s="83" t="s">
        <v>156</v>
      </c>
      <c r="C5" s="84"/>
      <c r="D5" s="79"/>
      <c r="E5" s="79"/>
      <c r="F5" s="85">
        <v>43304</v>
      </c>
    </row>
    <row r="6" spans="1:6" s="89" customFormat="1" ht="14.25" customHeight="1" x14ac:dyDescent="0.2">
      <c r="B6" s="86"/>
      <c r="C6" s="87"/>
      <c r="D6" s="87"/>
      <c r="E6" s="87"/>
      <c r="F6" s="88"/>
    </row>
    <row r="7" spans="1:6" s="89" customFormat="1" ht="14.25" customHeight="1" x14ac:dyDescent="0.2">
      <c r="B7" s="86"/>
      <c r="C7" s="87"/>
      <c r="D7" s="87"/>
      <c r="E7" s="87"/>
      <c r="F7" s="88"/>
    </row>
    <row r="8" spans="1:6" s="89" customFormat="1" ht="14.25" customHeight="1" x14ac:dyDescent="0.2">
      <c r="B8" s="1318" t="s">
        <v>115</v>
      </c>
      <c r="C8" s="1319"/>
      <c r="D8" s="1319"/>
      <c r="E8" s="1319"/>
      <c r="F8" s="1320"/>
    </row>
    <row r="9" spans="1:6" s="89" customFormat="1" ht="14.25" customHeight="1" x14ac:dyDescent="0.2">
      <c r="B9" s="1318"/>
      <c r="C9" s="1319"/>
      <c r="D9" s="1319"/>
      <c r="E9" s="1319"/>
      <c r="F9" s="1320"/>
    </row>
    <row r="10" spans="1:6" s="89" customFormat="1" ht="14.25" customHeight="1" x14ac:dyDescent="0.2">
      <c r="B10" s="1318"/>
      <c r="C10" s="1319"/>
      <c r="D10" s="1319"/>
      <c r="E10" s="1319"/>
      <c r="F10" s="1320"/>
    </row>
    <row r="11" spans="1:6" s="89" customFormat="1" ht="14.25" customHeight="1" x14ac:dyDescent="0.2">
      <c r="B11" s="90"/>
      <c r="C11" s="91"/>
      <c r="D11" s="91"/>
      <c r="E11" s="87"/>
      <c r="F11" s="88"/>
    </row>
    <row r="12" spans="1:6" s="76" customFormat="1" ht="15" customHeight="1" x14ac:dyDescent="0.2">
      <c r="A12" s="89"/>
      <c r="B12" s="1321" t="s">
        <v>116</v>
      </c>
      <c r="C12" s="1323" t="s">
        <v>117</v>
      </c>
      <c r="D12" s="1321" t="s">
        <v>118</v>
      </c>
      <c r="E12" s="1325" t="s">
        <v>119</v>
      </c>
      <c r="F12" s="1325"/>
    </row>
    <row r="13" spans="1:6" s="76" customFormat="1" ht="34.5" customHeight="1" thickBot="1" x14ac:dyDescent="0.25">
      <c r="A13" s="71"/>
      <c r="B13" s="1322"/>
      <c r="C13" s="1324"/>
      <c r="D13" s="1322"/>
      <c r="E13" s="92" t="s">
        <v>120</v>
      </c>
      <c r="F13" s="93" t="s">
        <v>121</v>
      </c>
    </row>
    <row r="14" spans="1:6" s="76" customFormat="1" ht="15" customHeight="1" x14ac:dyDescent="0.2">
      <c r="A14" s="71"/>
      <c r="B14" s="94"/>
      <c r="C14" s="95">
        <v>1</v>
      </c>
      <c r="D14" s="96">
        <v>2</v>
      </c>
      <c r="E14" s="96">
        <v>3</v>
      </c>
      <c r="F14" s="96">
        <v>4</v>
      </c>
    </row>
    <row r="15" spans="1:6" s="76" customFormat="1" ht="31.5" customHeight="1" x14ac:dyDescent="0.25">
      <c r="A15" s="71"/>
      <c r="B15" s="97"/>
      <c r="C15" s="98" t="s">
        <v>122</v>
      </c>
      <c r="D15" s="97"/>
      <c r="E15" s="97"/>
      <c r="F15" s="97"/>
    </row>
    <row r="16" spans="1:6" s="102" customFormat="1" ht="20.100000000000001" customHeight="1" x14ac:dyDescent="0.2">
      <c r="A16" s="71"/>
      <c r="B16" s="99">
        <v>1</v>
      </c>
      <c r="C16" s="100" t="s">
        <v>123</v>
      </c>
      <c r="D16" s="101"/>
      <c r="E16" s="101"/>
      <c r="F16" s="101"/>
    </row>
    <row r="17" spans="1:6" s="102" customFormat="1" ht="20.100000000000001" customHeight="1" x14ac:dyDescent="0.2">
      <c r="A17" s="71"/>
      <c r="B17" s="99">
        <v>2</v>
      </c>
      <c r="C17" s="100" t="s">
        <v>124</v>
      </c>
      <c r="D17" s="103"/>
      <c r="E17" s="103"/>
      <c r="F17" s="103"/>
    </row>
    <row r="18" spans="1:6" s="102" customFormat="1" ht="20.100000000000001" customHeight="1" x14ac:dyDescent="0.2">
      <c r="A18" s="71"/>
      <c r="B18" s="99">
        <v>3</v>
      </c>
      <c r="C18" s="100" t="s">
        <v>125</v>
      </c>
      <c r="D18" s="101"/>
      <c r="E18" s="101"/>
      <c r="F18" s="101"/>
    </row>
    <row r="19" spans="1:6" s="102" customFormat="1" ht="20.100000000000001" customHeight="1" x14ac:dyDescent="0.2">
      <c r="A19" s="71"/>
      <c r="B19" s="99">
        <v>4</v>
      </c>
      <c r="C19" s="104" t="s">
        <v>126</v>
      </c>
      <c r="D19" s="101"/>
      <c r="E19" s="101"/>
      <c r="F19" s="101"/>
    </row>
    <row r="20" spans="1:6" s="102" customFormat="1" ht="20.100000000000001" customHeight="1" x14ac:dyDescent="0.2">
      <c r="A20" s="71"/>
      <c r="B20" s="99">
        <v>5</v>
      </c>
      <c r="C20" s="104" t="s">
        <v>127</v>
      </c>
      <c r="D20" s="103"/>
      <c r="E20" s="103"/>
      <c r="F20" s="103"/>
    </row>
    <row r="21" spans="1:6" s="102" customFormat="1" ht="20.100000000000001" customHeight="1" thickBot="1" x14ac:dyDescent="0.25">
      <c r="A21" s="71"/>
      <c r="B21" s="99">
        <v>6</v>
      </c>
      <c r="C21" s="104" t="s">
        <v>128</v>
      </c>
      <c r="D21" s="103"/>
      <c r="E21" s="103"/>
      <c r="F21" s="103"/>
    </row>
    <row r="22" spans="1:6" s="102" customFormat="1" ht="20.100000000000001" customHeight="1" x14ac:dyDescent="0.25">
      <c r="A22" s="71"/>
      <c r="B22" s="105">
        <v>7</v>
      </c>
      <c r="C22" s="106" t="s">
        <v>129</v>
      </c>
      <c r="D22" s="107">
        <v>0</v>
      </c>
      <c r="E22" s="107">
        <v>0</v>
      </c>
      <c r="F22" s="107">
        <v>0</v>
      </c>
    </row>
    <row r="23" spans="1:6" s="76" customFormat="1" ht="15.75" customHeight="1" x14ac:dyDescent="0.25">
      <c r="A23" s="71"/>
      <c r="B23" s="108"/>
      <c r="C23" s="109"/>
      <c r="D23" s="110"/>
      <c r="E23" s="110"/>
      <c r="F23" s="111"/>
    </row>
    <row r="24" spans="1:6" s="76" customFormat="1" ht="15" customHeight="1" x14ac:dyDescent="0.2">
      <c r="A24" s="71"/>
      <c r="B24" s="108"/>
      <c r="C24" s="112"/>
      <c r="D24" s="110"/>
      <c r="E24" s="110"/>
      <c r="F24" s="111"/>
    </row>
    <row r="25" spans="1:6" s="76" customFormat="1" ht="15.75" customHeight="1" x14ac:dyDescent="0.25">
      <c r="A25" s="71"/>
      <c r="B25" s="108"/>
      <c r="C25" s="109" t="s">
        <v>130</v>
      </c>
      <c r="D25" s="110"/>
      <c r="E25" s="110"/>
      <c r="F25" s="111"/>
    </row>
    <row r="26" spans="1:6" s="76" customFormat="1" ht="15" customHeight="1" x14ac:dyDescent="0.2">
      <c r="A26" s="71"/>
      <c r="B26" s="108"/>
      <c r="C26" s="112"/>
      <c r="D26" s="110"/>
      <c r="E26" s="110"/>
      <c r="F26" s="111"/>
    </row>
    <row r="27" spans="1:6" s="76" customFormat="1" ht="15" customHeight="1" x14ac:dyDescent="0.2">
      <c r="A27" s="71"/>
      <c r="B27" s="108"/>
      <c r="C27" s="112"/>
      <c r="D27" s="110"/>
      <c r="E27" s="110"/>
      <c r="F27" s="111"/>
    </row>
    <row r="28" spans="1:6" s="102" customFormat="1" ht="20.100000000000001" customHeight="1" x14ac:dyDescent="0.2">
      <c r="A28" s="71"/>
      <c r="B28" s="113">
        <v>8</v>
      </c>
      <c r="C28" s="114" t="s">
        <v>131</v>
      </c>
      <c r="D28" s="115">
        <v>55388888</v>
      </c>
      <c r="E28" s="115">
        <v>59400558</v>
      </c>
      <c r="F28" s="115">
        <v>58705631</v>
      </c>
    </row>
    <row r="29" spans="1:6" s="102" customFormat="1" ht="20.100000000000001" customHeight="1" thickBot="1" x14ac:dyDescent="0.25">
      <c r="A29" s="71"/>
      <c r="B29" s="99">
        <v>9</v>
      </c>
      <c r="C29" s="116" t="s">
        <v>132</v>
      </c>
      <c r="D29" s="101">
        <v>64308</v>
      </c>
      <c r="E29" s="101">
        <v>-29230</v>
      </c>
      <c r="F29" s="101">
        <v>-93538</v>
      </c>
    </row>
    <row r="30" spans="1:6" s="102" customFormat="1" ht="20.100000000000001" customHeight="1" thickBot="1" x14ac:dyDescent="0.3">
      <c r="A30" s="71"/>
      <c r="B30" s="117">
        <v>10</v>
      </c>
      <c r="C30" s="118" t="s">
        <v>133</v>
      </c>
      <c r="D30" s="119">
        <v>55453196</v>
      </c>
      <c r="E30" s="119">
        <v>59371328</v>
      </c>
      <c r="F30" s="119">
        <v>58612093</v>
      </c>
    </row>
    <row r="31" spans="1:6" s="102" customFormat="1" ht="20.100000000000001" customHeight="1" x14ac:dyDescent="0.2">
      <c r="A31" s="71"/>
      <c r="B31" s="99">
        <v>11</v>
      </c>
      <c r="C31" s="100" t="s">
        <v>134</v>
      </c>
      <c r="D31" s="101">
        <v>263357</v>
      </c>
      <c r="E31" s="101">
        <v>266567</v>
      </c>
      <c r="F31" s="120">
        <v>266561</v>
      </c>
    </row>
    <row r="32" spans="1:6" s="102" customFormat="1" ht="20.100000000000001" customHeight="1" thickBot="1" x14ac:dyDescent="0.25">
      <c r="A32" s="71"/>
      <c r="B32" s="99">
        <v>12</v>
      </c>
      <c r="C32" s="121" t="s">
        <v>135</v>
      </c>
      <c r="D32" s="101"/>
      <c r="E32" s="101">
        <v>0</v>
      </c>
      <c r="F32" s="101">
        <v>0</v>
      </c>
    </row>
    <row r="33" spans="1:8" s="102" customFormat="1" ht="20.100000000000001" customHeight="1" thickBot="1" x14ac:dyDescent="0.3">
      <c r="A33" s="71"/>
      <c r="B33" s="117">
        <v>13</v>
      </c>
      <c r="C33" s="122" t="s">
        <v>136</v>
      </c>
      <c r="D33" s="119">
        <v>55189839</v>
      </c>
      <c r="E33" s="119">
        <v>59104761</v>
      </c>
      <c r="F33" s="119">
        <v>58345532</v>
      </c>
      <c r="H33" s="1286" t="s">
        <v>142</v>
      </c>
    </row>
    <row r="34" spans="1:8" s="89" customFormat="1" ht="14.25" customHeight="1" x14ac:dyDescent="0.2">
      <c r="A34" s="71"/>
      <c r="B34" s="86"/>
      <c r="C34" s="87"/>
      <c r="D34" s="87"/>
      <c r="E34" s="87"/>
      <c r="F34" s="88"/>
    </row>
    <row r="35" spans="1:8" s="89" customFormat="1" ht="14.25" customHeight="1" x14ac:dyDescent="0.2">
      <c r="A35" s="71"/>
      <c r="B35" s="86"/>
      <c r="C35" s="87"/>
      <c r="D35" s="87"/>
      <c r="E35" s="87"/>
      <c r="F35" s="88"/>
    </row>
    <row r="36" spans="1:8" s="89" customFormat="1" ht="16.5" customHeight="1" x14ac:dyDescent="0.2">
      <c r="A36" s="71"/>
      <c r="B36" s="86"/>
      <c r="C36" s="123"/>
      <c r="D36" s="87"/>
      <c r="E36" s="87"/>
      <c r="F36" s="88"/>
    </row>
    <row r="37" spans="1:8" s="89" customFormat="1" ht="14.25" customHeight="1" x14ac:dyDescent="0.2">
      <c r="A37" s="71"/>
      <c r="B37" s="86"/>
      <c r="C37" s="87"/>
      <c r="D37" s="87"/>
      <c r="E37" s="87"/>
      <c r="F37" s="88"/>
    </row>
    <row r="38" spans="1:8" s="89" customFormat="1" ht="15" customHeight="1" thickBot="1" x14ac:dyDescent="0.25">
      <c r="A38" s="71"/>
      <c r="B38" s="86"/>
      <c r="C38" s="87"/>
      <c r="D38" s="87"/>
      <c r="E38" s="87"/>
      <c r="F38" s="88"/>
    </row>
    <row r="39" spans="1:8" s="76" customFormat="1" ht="20.100000000000001" customHeight="1" x14ac:dyDescent="0.25">
      <c r="A39" s="71"/>
      <c r="B39" s="124"/>
      <c r="C39" s="125" t="s">
        <v>137</v>
      </c>
      <c r="D39" s="124"/>
      <c r="E39" s="126"/>
      <c r="F39" s="124"/>
    </row>
    <row r="40" spans="1:8" s="102" customFormat="1" ht="20.100000000000001" customHeight="1" x14ac:dyDescent="0.2">
      <c r="A40" s="71"/>
      <c r="B40" s="127">
        <v>14</v>
      </c>
      <c r="C40" s="128" t="s">
        <v>138</v>
      </c>
      <c r="D40" s="129">
        <v>55189839</v>
      </c>
      <c r="E40" s="130">
        <v>59104761</v>
      </c>
      <c r="F40" s="129">
        <v>58345532</v>
      </c>
    </row>
    <row r="41" spans="1:8" s="102" customFormat="1" ht="20.100000000000001" customHeight="1" x14ac:dyDescent="0.2">
      <c r="A41" s="71"/>
      <c r="B41" s="127">
        <v>15</v>
      </c>
      <c r="C41" s="128" t="s">
        <v>139</v>
      </c>
      <c r="D41" s="101"/>
      <c r="E41" s="131">
        <v>0</v>
      </c>
      <c r="F41" s="132">
        <v>0</v>
      </c>
    </row>
    <row r="42" spans="1:8" s="102" customFormat="1" ht="20.100000000000001" customHeight="1" x14ac:dyDescent="0.2">
      <c r="A42" s="71"/>
      <c r="B42" s="133">
        <v>16</v>
      </c>
      <c r="C42" s="134" t="s">
        <v>140</v>
      </c>
      <c r="D42" s="135">
        <v>55189839</v>
      </c>
      <c r="E42" s="136">
        <v>59104761</v>
      </c>
      <c r="F42" s="135">
        <v>58345532</v>
      </c>
    </row>
    <row r="43" spans="1:8" s="102" customFormat="1" ht="20.100000000000001" customHeight="1" x14ac:dyDescent="0.2">
      <c r="A43" s="71"/>
      <c r="B43" s="133">
        <v>17</v>
      </c>
      <c r="C43" s="134" t="s">
        <v>141</v>
      </c>
      <c r="D43" s="137">
        <v>202158.97260000001</v>
      </c>
      <c r="E43" s="138">
        <v>208283.31899999999</v>
      </c>
      <c r="F43" s="137">
        <v>208670.82329999999</v>
      </c>
    </row>
    <row r="44" spans="1:8" s="102" customFormat="1" ht="20.100000000000001" customHeight="1" thickBot="1" x14ac:dyDescent="0.25">
      <c r="A44" s="71"/>
      <c r="B44" s="139">
        <v>18</v>
      </c>
      <c r="C44" s="140" t="s">
        <v>143</v>
      </c>
      <c r="D44" s="141">
        <v>273</v>
      </c>
      <c r="E44" s="142">
        <v>283.77</v>
      </c>
      <c r="F44" s="143">
        <v>279.61</v>
      </c>
    </row>
    <row r="45" spans="1:8" s="102" customFormat="1" ht="30" customHeight="1" x14ac:dyDescent="0.2">
      <c r="A45" s="71"/>
      <c r="B45" s="144">
        <v>19</v>
      </c>
      <c r="C45" s="145" t="s">
        <v>144</v>
      </c>
      <c r="D45" s="146">
        <v>272.68</v>
      </c>
      <c r="E45" s="147">
        <v>283.91000000000003</v>
      </c>
      <c r="F45" s="148">
        <v>280.05</v>
      </c>
    </row>
    <row r="46" spans="1:8" s="89" customFormat="1" ht="14.25" customHeight="1" x14ac:dyDescent="0.2">
      <c r="A46" s="71"/>
      <c r="B46" s="149"/>
      <c r="C46" s="150"/>
      <c r="D46" s="151"/>
      <c r="E46" s="151"/>
      <c r="F46" s="152"/>
    </row>
    <row r="47" spans="1:8" s="89" customFormat="1" ht="14.25" customHeight="1" x14ac:dyDescent="0.2">
      <c r="A47" s="71"/>
      <c r="B47" s="153" t="s">
        <v>145</v>
      </c>
      <c r="C47" s="154" t="s">
        <v>146</v>
      </c>
      <c r="D47" s="155"/>
      <c r="E47" s="156"/>
      <c r="F47" s="157"/>
    </row>
    <row r="48" spans="1:8" s="89" customFormat="1" ht="14.25" customHeight="1" x14ac:dyDescent="0.2">
      <c r="A48" s="71"/>
      <c r="B48" s="153"/>
      <c r="C48" s="154" t="s">
        <v>147</v>
      </c>
      <c r="D48" s="155"/>
      <c r="E48" s="156"/>
      <c r="F48" s="157"/>
    </row>
    <row r="49" spans="1:6" s="89" customFormat="1" ht="14.25" customHeight="1" x14ac:dyDescent="0.2">
      <c r="A49" s="71"/>
      <c r="B49" s="153"/>
      <c r="C49" s="154" t="s">
        <v>148</v>
      </c>
      <c r="D49" s="155"/>
      <c r="E49" s="156"/>
      <c r="F49" s="157"/>
    </row>
    <row r="50" spans="1:6" s="89" customFormat="1" ht="14.25" customHeight="1" x14ac:dyDescent="0.2">
      <c r="A50" s="71"/>
      <c r="B50" s="153"/>
      <c r="C50" s="154"/>
      <c r="D50" s="155"/>
      <c r="E50" s="156"/>
      <c r="F50" s="157"/>
    </row>
    <row r="51" spans="1:6" s="89" customFormat="1" ht="14.25" customHeight="1" x14ac:dyDescent="0.2">
      <c r="A51" s="71"/>
      <c r="B51" s="153" t="s">
        <v>149</v>
      </c>
      <c r="C51" s="154" t="s">
        <v>150</v>
      </c>
      <c r="D51" s="155"/>
      <c r="E51" s="156"/>
      <c r="F51" s="157"/>
    </row>
    <row r="52" spans="1:6" s="89" customFormat="1" ht="14.25" customHeight="1" x14ac:dyDescent="0.2">
      <c r="A52" s="71"/>
      <c r="B52" s="153"/>
      <c r="C52" s="154" t="s">
        <v>151</v>
      </c>
      <c r="D52" s="155"/>
      <c r="E52" s="156"/>
      <c r="F52" s="157"/>
    </row>
    <row r="53" spans="1:6" s="89" customFormat="1" ht="14.25" customHeight="1" x14ac:dyDescent="0.2">
      <c r="A53" s="71"/>
      <c r="B53" s="153"/>
      <c r="C53" s="154" t="s">
        <v>152</v>
      </c>
      <c r="D53" s="155"/>
      <c r="E53" s="156"/>
      <c r="F53" s="157"/>
    </row>
    <row r="54" spans="1:6" s="89" customFormat="1" ht="14.25" customHeight="1" x14ac:dyDescent="0.2">
      <c r="A54" s="71"/>
      <c r="B54" s="158"/>
      <c r="C54" s="159" t="s">
        <v>153</v>
      </c>
      <c r="D54" s="160"/>
      <c r="E54" s="161"/>
      <c r="F54" s="162"/>
    </row>
  </sheetData>
  <mergeCells count="5">
    <mergeCell ref="B8:F10"/>
    <mergeCell ref="B12:B13"/>
    <mergeCell ref="C12:C13"/>
    <mergeCell ref="D12:D13"/>
    <mergeCell ref="E12:F12"/>
  </mergeCells>
  <hyperlinks>
    <hyperlink ref="A1" location="Inhalt!A1" display="Inhalt"/>
  </hyperlinks>
  <pageMargins left="0.70866141732283472" right="0.70866141732283472" top="0.78740157480314965" bottom="0.78740157480314965" header="0.31496062992125984" footer="0.31496062992125984"/>
  <pageSetup paperSize="9" scale="50" orientation="portrait" blackAndWhite="1" r:id="rId1"/>
  <headerFooter alignWithMargins="0">
    <oddFooter>&amp;R&amp;7Seite:&amp;P von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6">
    <pageSetUpPr fitToPage="1"/>
  </sheetPr>
  <dimension ref="A1:G39"/>
  <sheetViews>
    <sheetView zoomScale="75" zoomScaleNormal="75" workbookViewId="0"/>
  </sheetViews>
  <sheetFormatPr baseColWidth="10" defaultRowHeight="12.75" x14ac:dyDescent="0.2"/>
  <cols>
    <col min="1" max="1" width="18.5703125" style="9" customWidth="1"/>
    <col min="2" max="2" width="15" style="9" customWidth="1"/>
    <col min="3" max="3" width="16.140625" style="9" bestFit="1" customWidth="1"/>
    <col min="4" max="4" width="15" style="9" customWidth="1"/>
    <col min="5" max="6" width="14.42578125" style="9" customWidth="1"/>
    <col min="7" max="7" width="21.140625" style="9" customWidth="1"/>
    <col min="8" max="16384" width="11.42578125" style="9"/>
  </cols>
  <sheetData>
    <row r="1" spans="1:7" ht="53.25" customHeight="1" x14ac:dyDescent="0.2">
      <c r="A1" s="1127" t="s">
        <v>157</v>
      </c>
    </row>
    <row r="2" spans="1:7" ht="14.25" customHeight="1" x14ac:dyDescent="0.2">
      <c r="A2" s="1068" t="s">
        <v>760</v>
      </c>
      <c r="B2" s="1101" t="s">
        <v>112</v>
      </c>
      <c r="C2" s="1102"/>
      <c r="D2" s="1103"/>
      <c r="E2" s="1104"/>
      <c r="G2" s="1067" t="s">
        <v>761</v>
      </c>
    </row>
    <row r="3" spans="1:7" ht="14.25" customHeight="1" x14ac:dyDescent="0.2">
      <c r="A3" s="1068" t="s">
        <v>842</v>
      </c>
      <c r="B3" s="1105" t="s">
        <v>154</v>
      </c>
      <c r="C3" s="1106"/>
      <c r="D3" s="1107"/>
      <c r="E3" s="1108"/>
      <c r="G3" s="1072"/>
    </row>
    <row r="4" spans="1:7" ht="14.25" customHeight="1" x14ac:dyDescent="0.2">
      <c r="A4" s="1068" t="s">
        <v>843</v>
      </c>
      <c r="B4" s="1105" t="s">
        <v>155</v>
      </c>
      <c r="C4" s="1106"/>
      <c r="D4" s="1107"/>
      <c r="E4" s="1108"/>
      <c r="G4" s="1067" t="s">
        <v>763</v>
      </c>
    </row>
    <row r="5" spans="1:7" ht="14.25" customHeight="1" x14ac:dyDescent="0.2">
      <c r="A5" s="1068" t="s">
        <v>844</v>
      </c>
      <c r="B5" s="1109" t="s">
        <v>156</v>
      </c>
      <c r="C5" s="1110"/>
      <c r="D5" s="1110"/>
      <c r="E5" s="1111"/>
      <c r="G5" s="1136">
        <v>43304</v>
      </c>
    </row>
    <row r="6" spans="1:7" ht="15.75" customHeight="1" x14ac:dyDescent="0.2">
      <c r="A6" s="1128" t="s">
        <v>912</v>
      </c>
    </row>
    <row r="7" spans="1:7" ht="15.75" customHeight="1" x14ac:dyDescent="0.2">
      <c r="A7" s="1128" t="s">
        <v>917</v>
      </c>
    </row>
    <row r="8" spans="1:7" ht="16.5" customHeight="1" x14ac:dyDescent="0.25">
      <c r="A8" s="1097"/>
      <c r="B8" s="1079" t="s">
        <v>845</v>
      </c>
      <c r="C8" s="1112"/>
    </row>
    <row r="9" spans="1:7" ht="12.75" customHeight="1" x14ac:dyDescent="0.2">
      <c r="A9" s="1097"/>
    </row>
    <row r="10" spans="1:7" ht="14.25" customHeight="1" x14ac:dyDescent="0.2">
      <c r="B10" s="1079" t="s">
        <v>878</v>
      </c>
    </row>
    <row r="11" spans="1:7" ht="12.75" customHeight="1" x14ac:dyDescent="0.2"/>
    <row r="12" spans="1:7" ht="42" customHeight="1" x14ac:dyDescent="0.2">
      <c r="B12" s="1113" t="s">
        <v>879</v>
      </c>
      <c r="C12" s="1113" t="s">
        <v>848</v>
      </c>
      <c r="D12" s="1113" t="s">
        <v>880</v>
      </c>
      <c r="E12" s="1113" t="s">
        <v>881</v>
      </c>
      <c r="F12" s="1113" t="s">
        <v>882</v>
      </c>
      <c r="G12" s="1113" t="s">
        <v>852</v>
      </c>
    </row>
    <row r="13" spans="1:7" ht="12.75" customHeight="1" x14ac:dyDescent="0.2">
      <c r="B13" s="1114">
        <v>1</v>
      </c>
      <c r="C13" s="1137">
        <v>2</v>
      </c>
      <c r="D13" s="1115">
        <v>3</v>
      </c>
      <c r="E13" s="1115">
        <v>4</v>
      </c>
      <c r="F13" s="1115">
        <v>5</v>
      </c>
      <c r="G13" s="1115">
        <v>6</v>
      </c>
    </row>
    <row r="14" spans="1:7" ht="12.75" customHeight="1" x14ac:dyDescent="0.2">
      <c r="B14" s="1138" t="s">
        <v>918</v>
      </c>
      <c r="C14" s="1139"/>
      <c r="D14" s="1140">
        <v>23</v>
      </c>
      <c r="E14" s="1140">
        <v>232</v>
      </c>
      <c r="F14" s="1141">
        <v>250</v>
      </c>
      <c r="G14" s="1142">
        <v>58000</v>
      </c>
    </row>
    <row r="15" spans="1:7" ht="12.75" customHeight="1" x14ac:dyDescent="0.2">
      <c r="B15" s="1143" t="s">
        <v>919</v>
      </c>
      <c r="C15" s="1144"/>
      <c r="D15" s="1145">
        <v>2</v>
      </c>
      <c r="E15" s="1145">
        <v>75</v>
      </c>
      <c r="F15" s="1146">
        <v>250</v>
      </c>
      <c r="G15" s="1147">
        <v>18750</v>
      </c>
    </row>
    <row r="16" spans="1:7" ht="12.75" customHeight="1" x14ac:dyDescent="0.2">
      <c r="B16" s="1143" t="s">
        <v>920</v>
      </c>
      <c r="C16" s="1144"/>
      <c r="D16" s="1145">
        <v>1</v>
      </c>
      <c r="E16" s="1145">
        <v>4</v>
      </c>
      <c r="F16" s="1146">
        <v>190</v>
      </c>
      <c r="G16" s="1147">
        <v>760</v>
      </c>
    </row>
    <row r="17" spans="1:7" ht="12.75" customHeight="1" x14ac:dyDescent="0.2">
      <c r="B17" s="1143"/>
      <c r="C17" s="1144"/>
      <c r="D17" s="1145"/>
      <c r="E17" s="1145"/>
      <c r="F17" s="1146"/>
      <c r="G17" s="1147">
        <v>0</v>
      </c>
    </row>
    <row r="18" spans="1:7" ht="12.75" customHeight="1" x14ac:dyDescent="0.2">
      <c r="B18" s="1126" t="s">
        <v>853</v>
      </c>
      <c r="C18" s="1121"/>
      <c r="D18" s="1148">
        <v>26</v>
      </c>
      <c r="E18" s="1148">
        <v>311</v>
      </c>
      <c r="F18" s="1121"/>
      <c r="G18" s="1148">
        <v>77510</v>
      </c>
    </row>
    <row r="19" spans="1:7" s="1097" customFormat="1" ht="12.75" customHeight="1" x14ac:dyDescent="0.2">
      <c r="A19" s="9"/>
    </row>
    <row r="20" spans="1:7" s="1097" customFormat="1" ht="12.75" customHeight="1" x14ac:dyDescent="0.2">
      <c r="A20" s="9"/>
      <c r="B20" s="1097" t="s">
        <v>921</v>
      </c>
    </row>
    <row r="21" spans="1:7" s="1097" customFormat="1" ht="12.75" customHeight="1" x14ac:dyDescent="0.2">
      <c r="A21" s="9"/>
      <c r="B21" s="1097" t="s">
        <v>922</v>
      </c>
    </row>
    <row r="22" spans="1:7" s="1097" customFormat="1" ht="12.75" customHeight="1" x14ac:dyDescent="0.2">
      <c r="A22" s="9"/>
      <c r="B22" s="1097" t="s">
        <v>923</v>
      </c>
    </row>
    <row r="23" spans="1:7" s="1097" customFormat="1" ht="12.75" customHeight="1" x14ac:dyDescent="0.2">
      <c r="A23" s="9"/>
      <c r="B23" s="1097" t="s">
        <v>924</v>
      </c>
    </row>
    <row r="24" spans="1:7" s="1097" customFormat="1" ht="12.75" customHeight="1" x14ac:dyDescent="0.2">
      <c r="A24" s="9"/>
      <c r="B24" s="1097" t="s">
        <v>925</v>
      </c>
    </row>
    <row r="25" spans="1:7" s="1097" customFormat="1" ht="12.75" customHeight="1" x14ac:dyDescent="0.2">
      <c r="A25" s="9"/>
      <c r="B25" s="1097" t="s">
        <v>926</v>
      </c>
    </row>
    <row r="26" spans="1:7" s="1097" customFormat="1" ht="12.75" customHeight="1" x14ac:dyDescent="0.2">
      <c r="A26" s="9"/>
      <c r="B26" s="1097" t="s">
        <v>927</v>
      </c>
    </row>
    <row r="27" spans="1:7" s="1097" customFormat="1" ht="12.75" customHeight="1" x14ac:dyDescent="0.2">
      <c r="A27" s="9"/>
      <c r="B27" s="1097" t="s">
        <v>928</v>
      </c>
    </row>
    <row r="28" spans="1:7" s="1097" customFormat="1" ht="12.75" customHeight="1" x14ac:dyDescent="0.2">
      <c r="A28" s="9"/>
      <c r="B28" s="1097" t="s">
        <v>929</v>
      </c>
    </row>
    <row r="29" spans="1:7" s="1097" customFormat="1" ht="12.75" customHeight="1" x14ac:dyDescent="0.2">
      <c r="A29" s="9"/>
      <c r="B29" s="1097" t="s">
        <v>930</v>
      </c>
    </row>
    <row r="30" spans="1:7" s="1097" customFormat="1" ht="12.75" customHeight="1" x14ac:dyDescent="0.2">
      <c r="A30" s="9"/>
      <c r="B30" s="1097" t="s">
        <v>931</v>
      </c>
    </row>
    <row r="31" spans="1:7" s="1097" customFormat="1" ht="12.75" customHeight="1" x14ac:dyDescent="0.2">
      <c r="A31" s="9"/>
      <c r="B31" s="1097" t="s">
        <v>932</v>
      </c>
    </row>
    <row r="32" spans="1:7" s="1097" customFormat="1" ht="12.75" customHeight="1" x14ac:dyDescent="0.2">
      <c r="A32" s="9"/>
      <c r="B32" s="1097" t="s">
        <v>933</v>
      </c>
    </row>
    <row r="33" spans="1:2" s="1097" customFormat="1" ht="12.75" customHeight="1" x14ac:dyDescent="0.2">
      <c r="A33" s="9"/>
      <c r="B33" s="1097" t="s">
        <v>934</v>
      </c>
    </row>
    <row r="34" spans="1:2" s="1097" customFormat="1" ht="12.75" customHeight="1" x14ac:dyDescent="0.2">
      <c r="A34" s="9"/>
      <c r="B34" s="1097" t="s">
        <v>935</v>
      </c>
    </row>
    <row r="35" spans="1:2" s="1097" customFormat="1" ht="12.75" customHeight="1" x14ac:dyDescent="0.2">
      <c r="A35" s="9"/>
      <c r="B35" s="1097" t="s">
        <v>936</v>
      </c>
    </row>
    <row r="36" spans="1:2" s="1097" customFormat="1" ht="12.75" customHeight="1" x14ac:dyDescent="0.2">
      <c r="A36" s="9"/>
      <c r="B36" s="1097" t="s">
        <v>937</v>
      </c>
    </row>
    <row r="37" spans="1:2" s="1097" customFormat="1" ht="12.75" customHeight="1" x14ac:dyDescent="0.2">
      <c r="A37" s="9"/>
      <c r="B37" s="1097" t="s">
        <v>938</v>
      </c>
    </row>
    <row r="38" spans="1:2" s="1097" customFormat="1" ht="12.75" customHeight="1" x14ac:dyDescent="0.2">
      <c r="A38" s="9"/>
      <c r="B38" s="1097" t="s">
        <v>939</v>
      </c>
    </row>
    <row r="39" spans="1:2" s="1097" customFormat="1" ht="12.75" customHeight="1" x14ac:dyDescent="0.2">
      <c r="A39" s="9"/>
      <c r="B39" s="1097" t="s">
        <v>940</v>
      </c>
    </row>
  </sheetData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&amp;L&amp;8Datei:&amp;F&amp;CE3.3 Hauptabteilung
§ 6 Abs. 1 BPflV
Ist 2016 mit Entgelten 2016&amp;R&amp;7Seite:&amp;P von 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77">
    <pageSetUpPr fitToPage="1"/>
  </sheetPr>
  <dimension ref="A1:G114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4" width="12.28515625" style="9" customWidth="1"/>
    <col min="5" max="5" width="13.42578125" style="9" customWidth="1"/>
    <col min="6" max="6" width="14.5703125" style="9" customWidth="1"/>
    <col min="7" max="7" width="22.85546875" style="9" customWidth="1"/>
    <col min="8" max="16384" width="11.42578125" style="9"/>
  </cols>
  <sheetData>
    <row r="1" spans="1:7" ht="59.25" customHeight="1" x14ac:dyDescent="0.2">
      <c r="A1" s="163" t="s">
        <v>157</v>
      </c>
    </row>
    <row r="2" spans="1:7" ht="12.75" customHeight="1" x14ac:dyDescent="0.2">
      <c r="A2" s="1068" t="s">
        <v>760</v>
      </c>
      <c r="B2" s="1063" t="s">
        <v>112</v>
      </c>
      <c r="C2" s="1064"/>
      <c r="D2" s="1065"/>
      <c r="E2" s="1066"/>
      <c r="F2" s="1066"/>
      <c r="G2" s="1067" t="s">
        <v>761</v>
      </c>
    </row>
    <row r="3" spans="1:7" ht="12.75" customHeight="1" x14ac:dyDescent="0.2">
      <c r="A3" s="1068" t="s">
        <v>762</v>
      </c>
      <c r="B3" s="1069" t="s">
        <v>154</v>
      </c>
      <c r="C3" s="1070"/>
      <c r="D3" s="1071"/>
      <c r="E3" s="1066"/>
      <c r="F3" s="1066"/>
      <c r="G3" s="1072"/>
    </row>
    <row r="4" spans="1:7" ht="12.75" customHeight="1" x14ac:dyDescent="0.2">
      <c r="A4" s="1128" t="s">
        <v>900</v>
      </c>
      <c r="B4" s="1069" t="s">
        <v>155</v>
      </c>
      <c r="C4" s="1070"/>
      <c r="D4" s="1071"/>
      <c r="E4" s="1066"/>
      <c r="F4" s="1066"/>
      <c r="G4" s="1067" t="s">
        <v>763</v>
      </c>
    </row>
    <row r="5" spans="1:7" ht="12.75" customHeight="1" x14ac:dyDescent="0.2">
      <c r="A5" s="1128" t="s">
        <v>912</v>
      </c>
      <c r="B5" s="1073" t="s">
        <v>156</v>
      </c>
      <c r="C5" s="1074"/>
      <c r="D5" s="1075"/>
      <c r="E5" s="1066"/>
      <c r="F5" s="1066"/>
      <c r="G5" s="1076">
        <v>43304</v>
      </c>
    </row>
    <row r="6" spans="1:7" ht="15.75" customHeight="1" x14ac:dyDescent="0.2">
      <c r="A6" s="1128" t="s">
        <v>907</v>
      </c>
      <c r="B6" s="1077"/>
      <c r="C6" s="1077"/>
      <c r="D6" s="1077"/>
      <c r="E6" s="1077"/>
      <c r="F6" s="1077"/>
      <c r="G6" s="1066"/>
    </row>
    <row r="7" spans="1:7" ht="14.25" customHeight="1" x14ac:dyDescent="0.2">
      <c r="B7" s="1078" t="s">
        <v>764</v>
      </c>
    </row>
    <row r="8" spans="1:7" ht="12.75" customHeight="1" x14ac:dyDescent="0.2">
      <c r="C8" s="1066"/>
      <c r="D8" s="1066"/>
      <c r="E8" s="1066"/>
      <c r="F8" s="1066"/>
      <c r="G8" s="1066"/>
    </row>
    <row r="9" spans="1:7" ht="12.75" customHeight="1" x14ac:dyDescent="0.2">
      <c r="B9" s="1078" t="s">
        <v>765</v>
      </c>
      <c r="C9" s="1066"/>
      <c r="D9" s="1066"/>
      <c r="E9" s="1066"/>
      <c r="F9" s="1066"/>
      <c r="G9" s="1066"/>
    </row>
    <row r="10" spans="1:7" ht="12.75" customHeight="1" x14ac:dyDescent="0.2">
      <c r="B10" s="1079" t="s">
        <v>766</v>
      </c>
      <c r="C10" s="1066"/>
      <c r="D10" s="1066"/>
      <c r="E10" s="1066"/>
      <c r="F10" s="1066"/>
      <c r="G10" s="1066"/>
    </row>
    <row r="11" spans="1:7" ht="12.75" customHeight="1" x14ac:dyDescent="0.2"/>
    <row r="12" spans="1:7" ht="35.1" customHeight="1" x14ac:dyDescent="0.2">
      <c r="B12" s="1400" t="s">
        <v>768</v>
      </c>
      <c r="C12" s="1398" t="s">
        <v>769</v>
      </c>
      <c r="D12" s="1398" t="s">
        <v>770</v>
      </c>
      <c r="E12" s="1398" t="s">
        <v>771</v>
      </c>
      <c r="F12" s="1398" t="s">
        <v>772</v>
      </c>
      <c r="G12" s="1398" t="s">
        <v>773</v>
      </c>
    </row>
    <row r="13" spans="1:7" ht="60.75" customHeight="1" x14ac:dyDescent="0.2">
      <c r="B13" s="1401"/>
      <c r="C13" s="1402"/>
      <c r="D13" s="1402"/>
      <c r="E13" s="1403"/>
      <c r="F13" s="1403"/>
      <c r="G13" s="1399"/>
    </row>
    <row r="14" spans="1:7" ht="12.75" customHeight="1" x14ac:dyDescent="0.2">
      <c r="B14" s="1080">
        <v>1</v>
      </c>
      <c r="C14" s="1080">
        <v>2</v>
      </c>
      <c r="D14" s="1080">
        <v>3</v>
      </c>
      <c r="E14" s="1080">
        <v>4</v>
      </c>
      <c r="F14" s="1080">
        <v>5</v>
      </c>
      <c r="G14" s="1080">
        <v>6</v>
      </c>
    </row>
    <row r="15" spans="1:7" ht="12.75" customHeight="1" x14ac:dyDescent="0.2">
      <c r="B15" s="1129" t="s">
        <v>809</v>
      </c>
      <c r="C15" s="1130">
        <v>4</v>
      </c>
      <c r="D15" s="1130">
        <v>11</v>
      </c>
      <c r="E15" s="1130">
        <v>429</v>
      </c>
      <c r="F15" s="1131">
        <v>1.1041000000000001</v>
      </c>
      <c r="G15" s="1132">
        <v>473.65890000000002</v>
      </c>
    </row>
    <row r="16" spans="1:7" ht="12.75" customHeight="1" x14ac:dyDescent="0.2">
      <c r="B16" s="1129" t="s">
        <v>810</v>
      </c>
      <c r="C16" s="1130">
        <v>4</v>
      </c>
      <c r="D16" s="1130">
        <v>7</v>
      </c>
      <c r="E16" s="1130">
        <v>127</v>
      </c>
      <c r="F16" s="1131">
        <v>1.0024</v>
      </c>
      <c r="G16" s="1132">
        <v>127.3048</v>
      </c>
    </row>
    <row r="17" spans="2:7" ht="12.75" customHeight="1" x14ac:dyDescent="0.2">
      <c r="B17" s="1129" t="s">
        <v>811</v>
      </c>
      <c r="C17" s="1130">
        <v>6</v>
      </c>
      <c r="D17" s="1130">
        <v>1</v>
      </c>
      <c r="E17" s="1130">
        <v>3</v>
      </c>
      <c r="F17" s="1131">
        <v>1.2319</v>
      </c>
      <c r="G17" s="1132">
        <v>3.6957</v>
      </c>
    </row>
    <row r="18" spans="2:7" ht="12.75" customHeight="1" x14ac:dyDescent="0.2">
      <c r="B18" s="1129" t="s">
        <v>811</v>
      </c>
      <c r="C18" s="1130">
        <v>14</v>
      </c>
      <c r="D18" s="1130">
        <v>13</v>
      </c>
      <c r="E18" s="1130">
        <v>127</v>
      </c>
      <c r="F18" s="1131">
        <v>1.1052999999999999</v>
      </c>
      <c r="G18" s="1132">
        <v>140.37309999999999</v>
      </c>
    </row>
    <row r="19" spans="2:7" ht="12.75" customHeight="1" x14ac:dyDescent="0.2">
      <c r="B19" s="1129" t="s">
        <v>813</v>
      </c>
      <c r="C19" s="1130">
        <v>5</v>
      </c>
      <c r="D19" s="1130">
        <v>1</v>
      </c>
      <c r="E19" s="1130">
        <v>3</v>
      </c>
      <c r="F19" s="1131">
        <v>1.1296999999999999</v>
      </c>
      <c r="G19" s="1132">
        <v>3.3891</v>
      </c>
    </row>
    <row r="20" spans="2:7" ht="12.75" customHeight="1" x14ac:dyDescent="0.2">
      <c r="B20" s="1129" t="s">
        <v>813</v>
      </c>
      <c r="C20" s="1130">
        <v>6</v>
      </c>
      <c r="D20" s="1130">
        <v>2</v>
      </c>
      <c r="E20" s="1130">
        <v>7</v>
      </c>
      <c r="F20" s="1131">
        <v>1.1175999999999999</v>
      </c>
      <c r="G20" s="1132">
        <v>7.8231999999999999</v>
      </c>
    </row>
    <row r="21" spans="2:7" ht="12.75" customHeight="1" x14ac:dyDescent="0.2">
      <c r="B21" s="1129" t="s">
        <v>813</v>
      </c>
      <c r="C21" s="1130">
        <v>7</v>
      </c>
      <c r="D21" s="1130">
        <v>1</v>
      </c>
      <c r="E21" s="1130">
        <v>2</v>
      </c>
      <c r="F21" s="1131">
        <v>1.1054999999999999</v>
      </c>
      <c r="G21" s="1132">
        <v>2.2109999999999999</v>
      </c>
    </row>
    <row r="22" spans="2:7" ht="12.75" customHeight="1" x14ac:dyDescent="0.2">
      <c r="B22" s="1129" t="s">
        <v>813</v>
      </c>
      <c r="C22" s="1130">
        <v>9</v>
      </c>
      <c r="D22" s="1130">
        <v>1</v>
      </c>
      <c r="E22" s="1130">
        <v>4</v>
      </c>
      <c r="F22" s="1131">
        <v>1.0812999999999999</v>
      </c>
      <c r="G22" s="1132">
        <v>4.3251999999999997</v>
      </c>
    </row>
    <row r="23" spans="2:7" ht="12.75" customHeight="1" x14ac:dyDescent="0.2">
      <c r="B23" s="1129" t="s">
        <v>813</v>
      </c>
      <c r="C23" s="1130">
        <v>11</v>
      </c>
      <c r="D23" s="1130">
        <v>1</v>
      </c>
      <c r="E23" s="1130">
        <v>7</v>
      </c>
      <c r="F23" s="1131">
        <v>1.0570999999999999</v>
      </c>
      <c r="G23" s="1132">
        <v>7.3997000000000002</v>
      </c>
    </row>
    <row r="24" spans="2:7" ht="12.75" customHeight="1" x14ac:dyDescent="0.2">
      <c r="B24" s="1129" t="s">
        <v>813</v>
      </c>
      <c r="C24" s="1130">
        <v>13</v>
      </c>
      <c r="D24" s="1130">
        <v>1</v>
      </c>
      <c r="E24" s="1130">
        <v>10</v>
      </c>
      <c r="F24" s="1131">
        <v>1.0328999999999999</v>
      </c>
      <c r="G24" s="1132">
        <v>10.329000000000001</v>
      </c>
    </row>
    <row r="25" spans="2:7" ht="12.75" customHeight="1" x14ac:dyDescent="0.2">
      <c r="B25" s="1129" t="s">
        <v>813</v>
      </c>
      <c r="C25" s="1130">
        <v>14</v>
      </c>
      <c r="D25" s="1130">
        <v>1</v>
      </c>
      <c r="E25" s="1130">
        <v>11</v>
      </c>
      <c r="F25" s="1131">
        <v>1.0207999999999999</v>
      </c>
      <c r="G25" s="1132">
        <v>11.2288</v>
      </c>
    </row>
    <row r="26" spans="2:7" ht="12.75" customHeight="1" x14ac:dyDescent="0.2">
      <c r="B26" s="1129" t="s">
        <v>813</v>
      </c>
      <c r="C26" s="1130">
        <v>15</v>
      </c>
      <c r="D26" s="1130">
        <v>1</v>
      </c>
      <c r="E26" s="1130">
        <v>1</v>
      </c>
      <c r="F26" s="1131">
        <v>1.0086999999999999</v>
      </c>
      <c r="G26" s="1132">
        <v>1.0086999999999999</v>
      </c>
    </row>
    <row r="27" spans="2:7" ht="12.75" customHeight="1" x14ac:dyDescent="0.2">
      <c r="B27" s="1129" t="s">
        <v>813</v>
      </c>
      <c r="C27" s="1130">
        <v>18</v>
      </c>
      <c r="D27" s="1130">
        <v>2</v>
      </c>
      <c r="E27" s="1130">
        <v>4</v>
      </c>
      <c r="F27" s="1131">
        <v>0.97240000000000004</v>
      </c>
      <c r="G27" s="1132">
        <v>3.8896000000000002</v>
      </c>
    </row>
    <row r="28" spans="2:7" ht="12.75" customHeight="1" x14ac:dyDescent="0.2">
      <c r="B28" s="1129" t="s">
        <v>813</v>
      </c>
      <c r="C28" s="1130">
        <v>19</v>
      </c>
      <c r="D28" s="1130">
        <v>16</v>
      </c>
      <c r="E28" s="1130">
        <v>56</v>
      </c>
      <c r="F28" s="1131">
        <v>0.96020000000000005</v>
      </c>
      <c r="G28" s="1132">
        <v>53.7712</v>
      </c>
    </row>
    <row r="29" spans="2:7" ht="12.75" customHeight="1" x14ac:dyDescent="0.2">
      <c r="B29" s="1129" t="s">
        <v>814</v>
      </c>
      <c r="C29" s="1130">
        <v>4</v>
      </c>
      <c r="D29" s="1130">
        <v>2</v>
      </c>
      <c r="E29" s="1130">
        <v>3</v>
      </c>
      <c r="F29" s="1131">
        <v>1.0934999999999999</v>
      </c>
      <c r="G29" s="1132">
        <v>3.2805</v>
      </c>
    </row>
    <row r="30" spans="2:7" ht="12.75" customHeight="1" x14ac:dyDescent="0.2">
      <c r="B30" s="1129" t="s">
        <v>814</v>
      </c>
      <c r="C30" s="1130">
        <v>7</v>
      </c>
      <c r="D30" s="1130">
        <v>3</v>
      </c>
      <c r="E30" s="1130">
        <v>9</v>
      </c>
      <c r="F30" s="1131">
        <v>1.0241</v>
      </c>
      <c r="G30" s="1132">
        <v>9.2169000000000008</v>
      </c>
    </row>
    <row r="31" spans="2:7" ht="12.75" customHeight="1" x14ac:dyDescent="0.2">
      <c r="B31" s="1129" t="s">
        <v>814</v>
      </c>
      <c r="C31" s="1130">
        <v>12</v>
      </c>
      <c r="D31" s="1130">
        <v>3</v>
      </c>
      <c r="E31" s="1130">
        <v>14</v>
      </c>
      <c r="F31" s="1131">
        <v>0.9899</v>
      </c>
      <c r="G31" s="1132">
        <v>13.858599999999999</v>
      </c>
    </row>
    <row r="32" spans="2:7" ht="12.75" customHeight="1" x14ac:dyDescent="0.2">
      <c r="B32" s="1129" t="s">
        <v>814</v>
      </c>
      <c r="C32" s="1130">
        <v>13</v>
      </c>
      <c r="D32" s="1130">
        <v>1</v>
      </c>
      <c r="E32" s="1130">
        <v>11</v>
      </c>
      <c r="F32" s="1131">
        <v>0.98309999999999997</v>
      </c>
      <c r="G32" s="1132">
        <v>10.8141</v>
      </c>
    </row>
    <row r="33" spans="2:7" ht="12.75" customHeight="1" x14ac:dyDescent="0.2">
      <c r="B33" s="1129" t="s">
        <v>814</v>
      </c>
      <c r="C33" s="1130">
        <v>15</v>
      </c>
      <c r="D33" s="1130">
        <v>3</v>
      </c>
      <c r="E33" s="1130">
        <v>31</v>
      </c>
      <c r="F33" s="1131">
        <v>0.96940000000000004</v>
      </c>
      <c r="G33" s="1132">
        <v>30.051400000000001</v>
      </c>
    </row>
    <row r="34" spans="2:7" ht="12.75" customHeight="1" x14ac:dyDescent="0.2">
      <c r="B34" s="1129" t="s">
        <v>814</v>
      </c>
      <c r="C34" s="1130">
        <v>17</v>
      </c>
      <c r="D34" s="1130">
        <v>2</v>
      </c>
      <c r="E34" s="1130">
        <v>15</v>
      </c>
      <c r="F34" s="1131">
        <v>0.95579999999999998</v>
      </c>
      <c r="G34" s="1132">
        <v>14.337</v>
      </c>
    </row>
    <row r="35" spans="2:7" ht="12.75" customHeight="1" x14ac:dyDescent="0.2">
      <c r="B35" s="1129" t="s">
        <v>814</v>
      </c>
      <c r="C35" s="1130">
        <v>18</v>
      </c>
      <c r="D35" s="1130">
        <v>1</v>
      </c>
      <c r="E35" s="1130">
        <v>12</v>
      </c>
      <c r="F35" s="1131">
        <v>0.94889999999999997</v>
      </c>
      <c r="G35" s="1132">
        <v>11.386799999999999</v>
      </c>
    </row>
    <row r="36" spans="2:7" ht="12.75" customHeight="1" x14ac:dyDescent="0.2">
      <c r="B36" s="1129" t="s">
        <v>814</v>
      </c>
      <c r="C36" s="1130">
        <v>20</v>
      </c>
      <c r="D36" s="1130">
        <v>2</v>
      </c>
      <c r="E36" s="1130">
        <v>17</v>
      </c>
      <c r="F36" s="1131">
        <v>0.93530000000000002</v>
      </c>
      <c r="G36" s="1132">
        <v>15.9001</v>
      </c>
    </row>
    <row r="37" spans="2:7" ht="12.75" customHeight="1" x14ac:dyDescent="0.2">
      <c r="B37" s="1129" t="s">
        <v>814</v>
      </c>
      <c r="C37" s="1130">
        <v>21</v>
      </c>
      <c r="D37" s="1130">
        <v>2</v>
      </c>
      <c r="E37" s="1130">
        <v>6</v>
      </c>
      <c r="F37" s="1131">
        <v>0.92849999999999999</v>
      </c>
      <c r="G37" s="1132">
        <v>5.5709999999999997</v>
      </c>
    </row>
    <row r="38" spans="2:7" ht="12.75" customHeight="1" x14ac:dyDescent="0.2">
      <c r="B38" s="1129" t="s">
        <v>814</v>
      </c>
      <c r="C38" s="1130">
        <v>23</v>
      </c>
      <c r="D38" s="1130">
        <v>8</v>
      </c>
      <c r="E38" s="1130">
        <v>38</v>
      </c>
      <c r="F38" s="1131">
        <v>0.91479999999999995</v>
      </c>
      <c r="G38" s="1132">
        <v>34.7624</v>
      </c>
    </row>
    <row r="39" spans="2:7" ht="12.75" customHeight="1" x14ac:dyDescent="0.2">
      <c r="B39" s="1129" t="s">
        <v>815</v>
      </c>
      <c r="C39" s="1130">
        <v>20</v>
      </c>
      <c r="D39" s="1130">
        <v>1</v>
      </c>
      <c r="E39" s="1130">
        <v>2</v>
      </c>
      <c r="F39" s="1131">
        <v>1.0274000000000001</v>
      </c>
      <c r="G39" s="1132">
        <v>2.0548000000000002</v>
      </c>
    </row>
    <row r="40" spans="2:7" ht="12.75" customHeight="1" x14ac:dyDescent="0.2">
      <c r="B40" s="1129" t="s">
        <v>815</v>
      </c>
      <c r="C40" s="1130">
        <v>21</v>
      </c>
      <c r="D40" s="1130">
        <v>44</v>
      </c>
      <c r="E40" s="1130">
        <v>1376</v>
      </c>
      <c r="F40" s="1131">
        <v>1.0212000000000001</v>
      </c>
      <c r="G40" s="1132">
        <v>1405.1712</v>
      </c>
    </row>
    <row r="41" spans="2:7" ht="12.75" customHeight="1" x14ac:dyDescent="0.2">
      <c r="B41" s="1129" t="s">
        <v>816</v>
      </c>
      <c r="C41" s="1130">
        <v>8</v>
      </c>
      <c r="D41" s="1130">
        <v>1</v>
      </c>
      <c r="E41" s="1130">
        <v>4</v>
      </c>
      <c r="F41" s="1131">
        <v>1.0148999999999999</v>
      </c>
      <c r="G41" s="1132">
        <v>4.0595999999999997</v>
      </c>
    </row>
    <row r="42" spans="2:7" ht="12.75" customHeight="1" x14ac:dyDescent="0.2">
      <c r="B42" s="1129" t="s">
        <v>816</v>
      </c>
      <c r="C42" s="1130">
        <v>15</v>
      </c>
      <c r="D42" s="1130">
        <v>3</v>
      </c>
      <c r="E42" s="1130">
        <v>23</v>
      </c>
      <c r="F42" s="1131">
        <v>0.94979999999999998</v>
      </c>
      <c r="G42" s="1132">
        <v>21.845400000000001</v>
      </c>
    </row>
    <row r="43" spans="2:7" ht="12.75" customHeight="1" x14ac:dyDescent="0.2">
      <c r="B43" s="1129" t="s">
        <v>816</v>
      </c>
      <c r="C43" s="1130">
        <v>17</v>
      </c>
      <c r="D43" s="1130">
        <v>1</v>
      </c>
      <c r="E43" s="1130">
        <v>12</v>
      </c>
      <c r="F43" s="1131">
        <v>0.93110000000000004</v>
      </c>
      <c r="G43" s="1132">
        <v>11.1732</v>
      </c>
    </row>
    <row r="44" spans="2:7" ht="12.75" customHeight="1" x14ac:dyDescent="0.2">
      <c r="B44" s="1129" t="s">
        <v>816</v>
      </c>
      <c r="C44" s="1130">
        <v>18</v>
      </c>
      <c r="D44" s="1130">
        <v>112</v>
      </c>
      <c r="E44" s="1130">
        <v>2983</v>
      </c>
      <c r="F44" s="1131">
        <v>0.92179999999999995</v>
      </c>
      <c r="G44" s="1132">
        <v>2749.7294000000002</v>
      </c>
    </row>
    <row r="45" spans="2:7" ht="12.75" customHeight="1" x14ac:dyDescent="0.2">
      <c r="B45" s="1129" t="s">
        <v>817</v>
      </c>
      <c r="C45" s="1130">
        <v>16</v>
      </c>
      <c r="D45" s="1130">
        <v>18</v>
      </c>
      <c r="E45" s="1130">
        <v>485</v>
      </c>
      <c r="F45" s="1131">
        <v>1.0591999999999999</v>
      </c>
      <c r="G45" s="1132">
        <v>513.71199999999999</v>
      </c>
    </row>
    <row r="46" spans="2:7" ht="12.75" customHeight="1" x14ac:dyDescent="0.2">
      <c r="B46" s="1129" t="s">
        <v>818</v>
      </c>
      <c r="C46" s="1130">
        <v>4</v>
      </c>
      <c r="D46" s="1130">
        <v>1</v>
      </c>
      <c r="E46" s="1130">
        <v>3</v>
      </c>
      <c r="F46" s="1131">
        <v>1.0946</v>
      </c>
      <c r="G46" s="1132">
        <v>3.2837999999999998</v>
      </c>
    </row>
    <row r="47" spans="2:7" ht="12.75" customHeight="1" x14ac:dyDescent="0.2">
      <c r="B47" s="1129" t="s">
        <v>818</v>
      </c>
      <c r="C47" s="1130">
        <v>11</v>
      </c>
      <c r="D47" s="1130">
        <v>1</v>
      </c>
      <c r="E47" s="1130">
        <v>9</v>
      </c>
      <c r="F47" s="1131">
        <v>1.0431999999999999</v>
      </c>
      <c r="G47" s="1132">
        <v>9.3887999999999998</v>
      </c>
    </row>
    <row r="48" spans="2:7" ht="12.75" customHeight="1" x14ac:dyDescent="0.2">
      <c r="B48" s="1129" t="s">
        <v>818</v>
      </c>
      <c r="C48" s="1130">
        <v>14</v>
      </c>
      <c r="D48" s="1130">
        <v>1</v>
      </c>
      <c r="E48" s="1130">
        <v>10</v>
      </c>
      <c r="F48" s="1131">
        <v>1.0212000000000001</v>
      </c>
      <c r="G48" s="1132">
        <v>10.212</v>
      </c>
    </row>
    <row r="49" spans="2:7" ht="12.75" customHeight="1" x14ac:dyDescent="0.2">
      <c r="B49" s="1129" t="s">
        <v>818</v>
      </c>
      <c r="C49" s="1130">
        <v>21</v>
      </c>
      <c r="D49" s="1130">
        <v>46</v>
      </c>
      <c r="E49" s="1130">
        <v>1111</v>
      </c>
      <c r="F49" s="1131">
        <v>0.9698</v>
      </c>
      <c r="G49" s="1132">
        <v>1077.4477999999999</v>
      </c>
    </row>
    <row r="50" spans="2:7" ht="12.75" customHeight="1" x14ac:dyDescent="0.2">
      <c r="B50" s="1129" t="s">
        <v>819</v>
      </c>
      <c r="C50" s="1130">
        <v>8</v>
      </c>
      <c r="D50" s="1130">
        <v>1</v>
      </c>
      <c r="E50" s="1130">
        <v>2</v>
      </c>
      <c r="F50" s="1131">
        <v>0.98619999999999997</v>
      </c>
      <c r="G50" s="1132">
        <v>1.9723999999999999</v>
      </c>
    </row>
    <row r="51" spans="2:7" ht="12.75" customHeight="1" x14ac:dyDescent="0.2">
      <c r="B51" s="1129" t="s">
        <v>819</v>
      </c>
      <c r="C51" s="1130">
        <v>11</v>
      </c>
      <c r="D51" s="1130">
        <v>1</v>
      </c>
      <c r="E51" s="1130">
        <v>8</v>
      </c>
      <c r="F51" s="1131">
        <v>0.9597</v>
      </c>
      <c r="G51" s="1132">
        <v>7.6776</v>
      </c>
    </row>
    <row r="52" spans="2:7" ht="12.75" customHeight="1" x14ac:dyDescent="0.2">
      <c r="B52" s="1129" t="s">
        <v>819</v>
      </c>
      <c r="C52" s="1130">
        <v>14</v>
      </c>
      <c r="D52" s="1130">
        <v>1</v>
      </c>
      <c r="E52" s="1130">
        <v>10</v>
      </c>
      <c r="F52" s="1131">
        <v>0.93320000000000003</v>
      </c>
      <c r="G52" s="1132">
        <v>9.3320000000000007</v>
      </c>
    </row>
    <row r="53" spans="2:7" ht="12.75" customHeight="1" x14ac:dyDescent="0.2">
      <c r="B53" s="1129" t="s">
        <v>819</v>
      </c>
      <c r="C53" s="1130">
        <v>15</v>
      </c>
      <c r="D53" s="1130">
        <v>2</v>
      </c>
      <c r="E53" s="1130">
        <v>12</v>
      </c>
      <c r="F53" s="1131">
        <v>0.92430000000000001</v>
      </c>
      <c r="G53" s="1132">
        <v>11.0916</v>
      </c>
    </row>
    <row r="54" spans="2:7" ht="12.75" customHeight="1" x14ac:dyDescent="0.2">
      <c r="B54" s="1129" t="s">
        <v>819</v>
      </c>
      <c r="C54" s="1130">
        <v>17</v>
      </c>
      <c r="D54" s="1130">
        <v>1</v>
      </c>
      <c r="E54" s="1130">
        <v>13</v>
      </c>
      <c r="F54" s="1131">
        <v>0.90669999999999995</v>
      </c>
      <c r="G54" s="1132">
        <v>11.787100000000001</v>
      </c>
    </row>
    <row r="55" spans="2:7" ht="12.75" customHeight="1" x14ac:dyDescent="0.2">
      <c r="B55" s="1129" t="s">
        <v>819</v>
      </c>
      <c r="C55" s="1130">
        <v>19</v>
      </c>
      <c r="D55" s="1130">
        <v>1</v>
      </c>
      <c r="E55" s="1130">
        <v>13</v>
      </c>
      <c r="F55" s="1131">
        <v>0.88900000000000001</v>
      </c>
      <c r="G55" s="1132">
        <v>11.557</v>
      </c>
    </row>
    <row r="56" spans="2:7" ht="12.75" customHeight="1" x14ac:dyDescent="0.2">
      <c r="B56" s="1129" t="s">
        <v>819</v>
      </c>
      <c r="C56" s="1130">
        <v>20</v>
      </c>
      <c r="D56" s="1130">
        <v>42</v>
      </c>
      <c r="E56" s="1130">
        <v>880</v>
      </c>
      <c r="F56" s="1131">
        <v>0.88019999999999998</v>
      </c>
      <c r="G56" s="1132">
        <v>774.57600000000002</v>
      </c>
    </row>
    <row r="57" spans="2:7" ht="12.75" customHeight="1" x14ac:dyDescent="0.2">
      <c r="B57" s="1129" t="s">
        <v>820</v>
      </c>
      <c r="C57" s="1130">
        <v>12</v>
      </c>
      <c r="D57" s="1130">
        <v>17</v>
      </c>
      <c r="E57" s="1130">
        <v>277</v>
      </c>
      <c r="F57" s="1131">
        <v>1.0680000000000001</v>
      </c>
      <c r="G57" s="1132">
        <v>295.83600000000001</v>
      </c>
    </row>
    <row r="58" spans="2:7" ht="12.75" customHeight="1" x14ac:dyDescent="0.2">
      <c r="B58" s="1129" t="s">
        <v>821</v>
      </c>
      <c r="C58" s="1130">
        <v>3</v>
      </c>
      <c r="D58" s="1130">
        <v>1</v>
      </c>
      <c r="E58" s="1130">
        <v>2</v>
      </c>
      <c r="F58" s="1131">
        <v>1.0629999999999999</v>
      </c>
      <c r="G58" s="1132">
        <v>2.1259999999999999</v>
      </c>
    </row>
    <row r="59" spans="2:7" ht="12.75" customHeight="1" x14ac:dyDescent="0.2">
      <c r="B59" s="1129" t="s">
        <v>821</v>
      </c>
      <c r="C59" s="1130">
        <v>25</v>
      </c>
      <c r="D59" s="1130">
        <v>3</v>
      </c>
      <c r="E59" s="1130">
        <v>52</v>
      </c>
      <c r="F59" s="1131">
        <v>0.92469999999999997</v>
      </c>
      <c r="G59" s="1132">
        <v>48.084400000000002</v>
      </c>
    </row>
    <row r="60" spans="2:7" ht="12.75" customHeight="1" x14ac:dyDescent="0.2">
      <c r="B60" s="1129" t="s">
        <v>822</v>
      </c>
      <c r="C60" s="1130">
        <v>13</v>
      </c>
      <c r="D60" s="1130">
        <v>16</v>
      </c>
      <c r="E60" s="1130">
        <v>281</v>
      </c>
      <c r="F60" s="1131">
        <v>1.2197</v>
      </c>
      <c r="G60" s="1132">
        <v>342.73570000000001</v>
      </c>
    </row>
    <row r="61" spans="2:7" ht="12.75" customHeight="1" x14ac:dyDescent="0.2">
      <c r="B61" s="1129" t="s">
        <v>823</v>
      </c>
      <c r="C61" s="1130">
        <v>6</v>
      </c>
      <c r="D61" s="1130">
        <v>2</v>
      </c>
      <c r="E61" s="1130">
        <v>5</v>
      </c>
      <c r="F61" s="1131">
        <v>1.3084</v>
      </c>
      <c r="G61" s="1132">
        <v>6.5419999999999998</v>
      </c>
    </row>
    <row r="62" spans="2:7" ht="12.75" customHeight="1" x14ac:dyDescent="0.2">
      <c r="B62" s="1129" t="s">
        <v>823</v>
      </c>
      <c r="C62" s="1130">
        <v>10</v>
      </c>
      <c r="D62" s="1130">
        <v>1</v>
      </c>
      <c r="E62" s="1130">
        <v>5</v>
      </c>
      <c r="F62" s="1131">
        <v>1.2507999999999999</v>
      </c>
      <c r="G62" s="1132">
        <v>6.2539999999999996</v>
      </c>
    </row>
    <row r="63" spans="2:7" ht="12.75" customHeight="1" x14ac:dyDescent="0.2">
      <c r="B63" s="1129" t="s">
        <v>823</v>
      </c>
      <c r="C63" s="1130">
        <v>13</v>
      </c>
      <c r="D63" s="1130">
        <v>1</v>
      </c>
      <c r="E63" s="1130">
        <v>7</v>
      </c>
      <c r="F63" s="1131">
        <v>1.2076</v>
      </c>
      <c r="G63" s="1132">
        <v>8.4532000000000007</v>
      </c>
    </row>
    <row r="64" spans="2:7" ht="12.75" customHeight="1" x14ac:dyDescent="0.2">
      <c r="B64" s="1129" t="s">
        <v>823</v>
      </c>
      <c r="C64" s="1130">
        <v>14</v>
      </c>
      <c r="D64" s="1130">
        <v>2</v>
      </c>
      <c r="E64" s="1130">
        <v>16</v>
      </c>
      <c r="F64" s="1131">
        <v>1.1932</v>
      </c>
      <c r="G64" s="1132">
        <v>19.091200000000001</v>
      </c>
    </row>
    <row r="65" spans="1:7" ht="12.75" customHeight="1" x14ac:dyDescent="0.2">
      <c r="B65" s="1129" t="s">
        <v>823</v>
      </c>
      <c r="C65" s="1130">
        <v>15</v>
      </c>
      <c r="D65" s="1130">
        <v>1</v>
      </c>
      <c r="E65" s="1130">
        <v>10</v>
      </c>
      <c r="F65" s="1131">
        <v>1.1788000000000001</v>
      </c>
      <c r="G65" s="1132">
        <v>11.788</v>
      </c>
    </row>
    <row r="66" spans="1:7" ht="12.75" customHeight="1" x14ac:dyDescent="0.2">
      <c r="B66" s="1129" t="s">
        <v>823</v>
      </c>
      <c r="C66" s="1130">
        <v>17</v>
      </c>
      <c r="D66" s="1130">
        <v>52</v>
      </c>
      <c r="E66" s="1130">
        <v>829</v>
      </c>
      <c r="F66" s="1131">
        <v>1.1499999999999999</v>
      </c>
      <c r="G66" s="1132">
        <v>953.35</v>
      </c>
    </row>
    <row r="67" spans="1:7" ht="12.75" customHeight="1" x14ac:dyDescent="0.2">
      <c r="B67" s="1129" t="s">
        <v>824</v>
      </c>
      <c r="C67" s="1130">
        <v>3</v>
      </c>
      <c r="D67" s="1130">
        <v>1</v>
      </c>
      <c r="E67" s="1130">
        <v>2</v>
      </c>
      <c r="F67" s="1131">
        <v>1.3010999999999999</v>
      </c>
      <c r="G67" s="1132">
        <v>2.6021999999999998</v>
      </c>
    </row>
    <row r="68" spans="1:7" ht="12.75" customHeight="1" x14ac:dyDescent="0.2">
      <c r="B68" s="1129" t="s">
        <v>824</v>
      </c>
      <c r="C68" s="1130">
        <v>5</v>
      </c>
      <c r="D68" s="1130">
        <v>2</v>
      </c>
      <c r="E68" s="1130">
        <v>6</v>
      </c>
      <c r="F68" s="1131">
        <v>1.2652000000000001</v>
      </c>
      <c r="G68" s="1132">
        <v>7.5911999999999997</v>
      </c>
    </row>
    <row r="69" spans="1:7" ht="12.75" customHeight="1" x14ac:dyDescent="0.2">
      <c r="B69" s="1129" t="s">
        <v>824</v>
      </c>
      <c r="C69" s="1130">
        <v>15</v>
      </c>
      <c r="D69" s="1130">
        <v>1</v>
      </c>
      <c r="E69" s="1130">
        <v>13</v>
      </c>
      <c r="F69" s="1131">
        <v>1.0858000000000001</v>
      </c>
      <c r="G69" s="1132">
        <v>14.115399999999999</v>
      </c>
    </row>
    <row r="70" spans="1:7" ht="12.75" customHeight="1" x14ac:dyDescent="0.2">
      <c r="B70" s="1129" t="s">
        <v>824</v>
      </c>
      <c r="C70" s="1130">
        <v>16</v>
      </c>
      <c r="D70" s="1130">
        <v>13</v>
      </c>
      <c r="E70" s="1130">
        <v>295</v>
      </c>
      <c r="F70" s="1131">
        <v>1.0678000000000001</v>
      </c>
      <c r="G70" s="1132">
        <v>315.00099999999998</v>
      </c>
    </row>
    <row r="71" spans="1:7" ht="12.75" customHeight="1" x14ac:dyDescent="0.2">
      <c r="B71" s="1129" t="s">
        <v>825</v>
      </c>
      <c r="C71" s="1130">
        <v>23</v>
      </c>
      <c r="D71" s="1130">
        <v>27</v>
      </c>
      <c r="E71" s="1130">
        <v>563</v>
      </c>
      <c r="F71" s="1131">
        <v>0.9052</v>
      </c>
      <c r="G71" s="1132">
        <v>509.62759999999997</v>
      </c>
    </row>
    <row r="72" spans="1:7" ht="12.75" customHeight="1" x14ac:dyDescent="0.2">
      <c r="B72" s="1129" t="s">
        <v>826</v>
      </c>
      <c r="C72" s="1130">
        <v>26</v>
      </c>
      <c r="D72" s="1130">
        <v>63</v>
      </c>
      <c r="E72" s="1130">
        <v>2153</v>
      </c>
      <c r="F72" s="1131">
        <v>0.81989999999999996</v>
      </c>
      <c r="G72" s="1132">
        <v>1765.2447</v>
      </c>
    </row>
    <row r="73" spans="1:7" ht="12.75" customHeight="1" x14ac:dyDescent="0.2">
      <c r="B73" s="1129" t="s">
        <v>827</v>
      </c>
      <c r="C73" s="1130">
        <v>1</v>
      </c>
      <c r="D73" s="1130">
        <v>2</v>
      </c>
      <c r="E73" s="1130">
        <v>37</v>
      </c>
      <c r="F73" s="1131">
        <v>0.95689999999999997</v>
      </c>
      <c r="G73" s="1132">
        <v>35.405299999999997</v>
      </c>
    </row>
    <row r="74" spans="1:7" ht="12.75" customHeight="1" x14ac:dyDescent="0.2">
      <c r="B74" s="1129" t="s">
        <v>829</v>
      </c>
      <c r="C74" s="1130">
        <v>1</v>
      </c>
      <c r="D74" s="1130">
        <v>2</v>
      </c>
      <c r="E74" s="1130">
        <v>51</v>
      </c>
      <c r="F74" s="1131">
        <v>0.78669999999999995</v>
      </c>
      <c r="G74" s="1132">
        <v>40.121699999999997</v>
      </c>
    </row>
    <row r="75" spans="1:7" ht="12.75" customHeight="1" x14ac:dyDescent="0.2">
      <c r="B75" s="1129" t="s">
        <v>830</v>
      </c>
      <c r="C75" s="1130">
        <v>1</v>
      </c>
      <c r="D75" s="1130">
        <v>45</v>
      </c>
      <c r="E75" s="1130">
        <v>774</v>
      </c>
      <c r="F75" s="1131">
        <v>0.73450000000000004</v>
      </c>
      <c r="G75" s="1132">
        <v>568.50300000000004</v>
      </c>
    </row>
    <row r="76" spans="1:7" ht="12.75" customHeight="1" x14ac:dyDescent="0.2">
      <c r="B76" s="1084" t="s">
        <v>774</v>
      </c>
      <c r="C76" s="1085"/>
      <c r="D76" s="1133">
        <v>616</v>
      </c>
      <c r="E76" s="1133">
        <v>13281</v>
      </c>
      <c r="F76" s="1088"/>
      <c r="G76" s="1134">
        <v>12588.131100000001</v>
      </c>
    </row>
    <row r="77" spans="1:7" s="1094" customFormat="1" ht="12.75" customHeight="1" x14ac:dyDescent="0.2">
      <c r="A77" s="9"/>
      <c r="B77" s="1090"/>
      <c r="C77" s="1091"/>
      <c r="D77" s="1091"/>
      <c r="E77" s="1091"/>
      <c r="F77" s="1092"/>
      <c r="G77" s="1093"/>
    </row>
    <row r="78" spans="1:7" s="1094" customFormat="1" ht="12.75" customHeight="1" x14ac:dyDescent="0.2">
      <c r="A78" s="9"/>
      <c r="B78" s="9" t="s">
        <v>775</v>
      </c>
      <c r="C78" s="9"/>
      <c r="D78" s="9"/>
      <c r="E78" s="9"/>
      <c r="F78" s="9"/>
      <c r="G78" s="9"/>
    </row>
    <row r="79" spans="1:7" s="1094" customFormat="1" ht="12.75" customHeight="1" x14ac:dyDescent="0.2">
      <c r="A79" s="9"/>
      <c r="B79" s="1095" t="s">
        <v>776</v>
      </c>
      <c r="C79" s="1096"/>
      <c r="D79" s="1096"/>
      <c r="E79" s="1096"/>
      <c r="F79" s="1096"/>
      <c r="G79" s="1096"/>
    </row>
    <row r="80" spans="1:7" s="1094" customFormat="1" ht="12.75" customHeight="1" x14ac:dyDescent="0.2">
      <c r="A80" s="9"/>
      <c r="B80" s="1095" t="s">
        <v>777</v>
      </c>
      <c r="C80" s="1096"/>
      <c r="D80" s="1096"/>
      <c r="E80" s="1096"/>
      <c r="F80" s="1096"/>
      <c r="G80" s="1096"/>
    </row>
    <row r="81" spans="1:7" s="1094" customFormat="1" ht="12.75" customHeight="1" x14ac:dyDescent="0.2">
      <c r="A81" s="9"/>
      <c r="B81" s="1095" t="s">
        <v>778</v>
      </c>
      <c r="C81" s="1096"/>
      <c r="D81" s="1096"/>
      <c r="E81" s="1096"/>
      <c r="F81" s="1096"/>
      <c r="G81" s="1096"/>
    </row>
    <row r="82" spans="1:7" s="1094" customFormat="1" ht="12.75" customHeight="1" x14ac:dyDescent="0.2">
      <c r="A82" s="9"/>
      <c r="B82" s="1095" t="s">
        <v>779</v>
      </c>
      <c r="C82" s="1096"/>
      <c r="D82" s="1096"/>
      <c r="E82" s="1096"/>
      <c r="F82" s="1096"/>
      <c r="G82" s="1096"/>
    </row>
    <row r="83" spans="1:7" s="1094" customFormat="1" ht="12.75" customHeight="1" x14ac:dyDescent="0.2">
      <c r="A83" s="9"/>
      <c r="B83" s="1095" t="s">
        <v>780</v>
      </c>
      <c r="C83" s="1096"/>
      <c r="D83" s="1096"/>
      <c r="E83" s="1096"/>
      <c r="F83" s="1096"/>
      <c r="G83" s="1096"/>
    </row>
    <row r="84" spans="1:7" s="1094" customFormat="1" ht="12.75" customHeight="1" x14ac:dyDescent="0.2">
      <c r="A84" s="9"/>
      <c r="B84" s="1095" t="s">
        <v>781</v>
      </c>
      <c r="C84" s="1096"/>
      <c r="D84" s="1096"/>
      <c r="E84" s="1096"/>
      <c r="F84" s="1096"/>
      <c r="G84" s="1096"/>
    </row>
    <row r="85" spans="1:7" s="1094" customFormat="1" ht="12.75" customHeight="1" x14ac:dyDescent="0.2">
      <c r="A85" s="9"/>
      <c r="B85" s="1095" t="s">
        <v>782</v>
      </c>
      <c r="C85" s="1096"/>
      <c r="D85" s="1096"/>
      <c r="E85" s="1096"/>
      <c r="F85" s="1096"/>
      <c r="G85" s="1096"/>
    </row>
    <row r="86" spans="1:7" s="1094" customFormat="1" ht="12.75" customHeight="1" x14ac:dyDescent="0.2">
      <c r="A86" s="9"/>
      <c r="B86" s="1095" t="s">
        <v>778</v>
      </c>
      <c r="C86" s="1096"/>
      <c r="D86" s="1096"/>
      <c r="E86" s="1096"/>
      <c r="F86" s="1096"/>
      <c r="G86" s="1096"/>
    </row>
    <row r="87" spans="1:7" s="1094" customFormat="1" ht="12.75" customHeight="1" x14ac:dyDescent="0.2">
      <c r="A87" s="9"/>
      <c r="B87" s="1095" t="s">
        <v>783</v>
      </c>
      <c r="C87" s="1096"/>
      <c r="D87" s="1096"/>
      <c r="E87" s="1096"/>
      <c r="F87" s="1096"/>
      <c r="G87" s="1096"/>
    </row>
    <row r="88" spans="1:7" s="1094" customFormat="1" ht="12.75" customHeight="1" x14ac:dyDescent="0.2">
      <c r="A88" s="9"/>
      <c r="B88" s="1095" t="s">
        <v>784</v>
      </c>
      <c r="C88" s="1096"/>
      <c r="D88" s="1096"/>
      <c r="E88" s="1096"/>
      <c r="F88" s="1096"/>
      <c r="G88" s="1096"/>
    </row>
    <row r="89" spans="1:7" s="1094" customFormat="1" ht="12.75" customHeight="1" x14ac:dyDescent="0.2">
      <c r="A89" s="9"/>
      <c r="B89" s="1095" t="s">
        <v>785</v>
      </c>
      <c r="C89" s="1096"/>
      <c r="D89" s="1096"/>
      <c r="E89" s="1096"/>
      <c r="F89" s="1096"/>
      <c r="G89" s="1096"/>
    </row>
    <row r="90" spans="1:7" s="1094" customFormat="1" ht="12.75" customHeight="1" x14ac:dyDescent="0.2">
      <c r="A90" s="9"/>
      <c r="B90" s="1095" t="s">
        <v>786</v>
      </c>
      <c r="C90" s="1096"/>
      <c r="D90" s="1096"/>
      <c r="E90" s="1096"/>
      <c r="F90" s="1096"/>
      <c r="G90" s="1096"/>
    </row>
    <row r="91" spans="1:7" s="1094" customFormat="1" ht="12.75" customHeight="1" x14ac:dyDescent="0.2">
      <c r="A91" s="9"/>
      <c r="B91" s="1095" t="s">
        <v>787</v>
      </c>
      <c r="C91" s="1096"/>
      <c r="D91" s="1096"/>
      <c r="E91" s="1096"/>
      <c r="F91" s="1096"/>
      <c r="G91" s="1096"/>
    </row>
    <row r="92" spans="1:7" s="1094" customFormat="1" ht="12.75" customHeight="1" x14ac:dyDescent="0.2">
      <c r="A92" s="9"/>
      <c r="B92" s="1097" t="s">
        <v>788</v>
      </c>
      <c r="C92" s="1096"/>
      <c r="D92" s="1096"/>
      <c r="E92" s="1096"/>
      <c r="F92" s="1096"/>
      <c r="G92" s="1096"/>
    </row>
    <row r="93" spans="1:7" ht="12.75" customHeight="1" x14ac:dyDescent="0.2">
      <c r="B93" s="9" t="s">
        <v>789</v>
      </c>
    </row>
    <row r="94" spans="1:7" ht="12.75" customHeight="1" x14ac:dyDescent="0.2">
      <c r="B94" s="9" t="s">
        <v>790</v>
      </c>
    </row>
    <row r="95" spans="1:7" ht="12.75" customHeight="1" x14ac:dyDescent="0.2">
      <c r="B95" s="9" t="s">
        <v>791</v>
      </c>
    </row>
    <row r="96" spans="1:7" ht="12.75" customHeight="1" x14ac:dyDescent="0.2">
      <c r="B96" s="9" t="s">
        <v>792</v>
      </c>
    </row>
    <row r="97" spans="2:2" ht="12.75" customHeight="1" x14ac:dyDescent="0.2">
      <c r="B97" s="9" t="s">
        <v>793</v>
      </c>
    </row>
    <row r="98" spans="2:2" ht="12.75" customHeight="1" x14ac:dyDescent="0.2">
      <c r="B98" s="9" t="s">
        <v>794</v>
      </c>
    </row>
    <row r="99" spans="2:2" ht="12.75" customHeight="1" x14ac:dyDescent="0.2">
      <c r="B99" s="9" t="s">
        <v>795</v>
      </c>
    </row>
    <row r="100" spans="2:2" ht="12.75" customHeight="1" x14ac:dyDescent="0.2">
      <c r="B100" s="9" t="s">
        <v>796</v>
      </c>
    </row>
    <row r="101" spans="2:2" ht="12.75" customHeight="1" x14ac:dyDescent="0.2">
      <c r="B101" s="9" t="s">
        <v>797</v>
      </c>
    </row>
    <row r="102" spans="2:2" ht="12.75" customHeight="1" x14ac:dyDescent="0.2">
      <c r="B102" s="9" t="s">
        <v>798</v>
      </c>
    </row>
    <row r="103" spans="2:2" ht="12.75" customHeight="1" x14ac:dyDescent="0.2">
      <c r="B103" s="9" t="s">
        <v>799</v>
      </c>
    </row>
    <row r="104" spans="2:2" ht="12.75" customHeight="1" x14ac:dyDescent="0.2">
      <c r="B104" s="9" t="s">
        <v>800</v>
      </c>
    </row>
    <row r="105" spans="2:2" ht="12.75" customHeight="1" x14ac:dyDescent="0.2">
      <c r="B105" s="9" t="s">
        <v>801</v>
      </c>
    </row>
    <row r="106" spans="2:2" ht="12.75" customHeight="1" x14ac:dyDescent="0.2">
      <c r="B106" s="9" t="s">
        <v>802</v>
      </c>
    </row>
    <row r="107" spans="2:2" ht="12.75" customHeight="1" x14ac:dyDescent="0.2">
      <c r="B107" s="9" t="s">
        <v>803</v>
      </c>
    </row>
    <row r="108" spans="2:2" ht="12.75" customHeight="1" x14ac:dyDescent="0.2">
      <c r="B108" s="9" t="s">
        <v>804</v>
      </c>
    </row>
    <row r="109" spans="2:2" ht="12.75" customHeight="1" x14ac:dyDescent="0.2">
      <c r="B109" s="9" t="s">
        <v>805</v>
      </c>
    </row>
    <row r="110" spans="2:2" ht="12.75" customHeight="1" x14ac:dyDescent="0.2">
      <c r="B110" s="9" t="s">
        <v>806</v>
      </c>
    </row>
    <row r="111" spans="2:2" ht="12.75" customHeight="1" x14ac:dyDescent="0.2">
      <c r="B111" s="9" t="s">
        <v>807</v>
      </c>
    </row>
    <row r="112" spans="2:2" ht="12.75" customHeight="1" x14ac:dyDescent="0.2">
      <c r="B112" s="9" t="s">
        <v>808</v>
      </c>
    </row>
    <row r="113" ht="12.75" customHeight="1" x14ac:dyDescent="0.2"/>
    <row r="114" ht="12.75" customHeight="1" x14ac:dyDescent="0.2"/>
  </sheetData>
  <mergeCells count="6">
    <mergeCell ref="G12:G13"/>
    <mergeCell ref="B12:B13"/>
    <mergeCell ref="C12:C13"/>
    <mergeCell ref="D12:D13"/>
    <mergeCell ref="E12:E13"/>
    <mergeCell ref="F12:F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&amp;L&amp;8Datei:&amp;F&amp;CE1.1 Hauptabteilung Überlieger
Ist 2016 mit Katalog 2016&amp;R&amp;7Seite:&amp;P von &amp;N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5">
    <pageSetUpPr fitToPage="1"/>
  </sheetPr>
  <dimension ref="A1:E56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3" width="15.5703125" style="9" customWidth="1"/>
    <col min="4" max="4" width="24.85546875" style="9" customWidth="1"/>
    <col min="5" max="5" width="33" style="9" customWidth="1"/>
    <col min="6" max="16384" width="11.42578125" style="9"/>
  </cols>
  <sheetData>
    <row r="1" spans="1:5" ht="51.75" customHeight="1" x14ac:dyDescent="0.2">
      <c r="A1" s="163" t="s">
        <v>157</v>
      </c>
    </row>
    <row r="2" spans="1:5" ht="12.75" customHeight="1" x14ac:dyDescent="0.2">
      <c r="A2" s="1068" t="s">
        <v>760</v>
      </c>
      <c r="B2" s="1063" t="s">
        <v>112</v>
      </c>
      <c r="C2" s="1065"/>
      <c r="D2" s="1066"/>
      <c r="E2" s="1067" t="s">
        <v>761</v>
      </c>
    </row>
    <row r="3" spans="1:5" ht="12.75" customHeight="1" x14ac:dyDescent="0.2">
      <c r="A3" s="1068" t="s">
        <v>762</v>
      </c>
      <c r="B3" s="1069" t="s">
        <v>154</v>
      </c>
      <c r="C3" s="1071"/>
      <c r="D3" s="1066"/>
      <c r="E3" s="1072"/>
    </row>
    <row r="4" spans="1:5" ht="12.75" customHeight="1" x14ac:dyDescent="0.2">
      <c r="A4" s="1128" t="s">
        <v>900</v>
      </c>
      <c r="B4" s="1069" t="s">
        <v>155</v>
      </c>
      <c r="C4" s="1071"/>
      <c r="D4" s="1066"/>
      <c r="E4" s="1067" t="s">
        <v>763</v>
      </c>
    </row>
    <row r="5" spans="1:5" ht="12.75" customHeight="1" x14ac:dyDescent="0.2">
      <c r="A5" s="1128" t="s">
        <v>912</v>
      </c>
      <c r="B5" s="1073" t="s">
        <v>156</v>
      </c>
      <c r="C5" s="1075"/>
      <c r="D5" s="1066"/>
      <c r="E5" s="1076">
        <v>43304</v>
      </c>
    </row>
    <row r="6" spans="1:5" ht="15.75" customHeight="1" x14ac:dyDescent="0.2">
      <c r="A6" s="1128" t="s">
        <v>907</v>
      </c>
      <c r="B6" s="1077"/>
      <c r="C6" s="1077"/>
      <c r="D6" s="1077"/>
      <c r="E6" s="1077"/>
    </row>
    <row r="7" spans="1:5" ht="12.75" customHeight="1" x14ac:dyDescent="0.2"/>
    <row r="8" spans="1:5" ht="14.25" customHeight="1" x14ac:dyDescent="0.2">
      <c r="B8" s="1078" t="s">
        <v>764</v>
      </c>
      <c r="C8" s="1066"/>
      <c r="D8" s="1066"/>
      <c r="E8" s="1066"/>
    </row>
    <row r="9" spans="1:5" ht="12.75" customHeight="1" x14ac:dyDescent="0.2">
      <c r="B9" s="1078"/>
      <c r="C9" s="1066"/>
      <c r="D9" s="1066"/>
      <c r="E9" s="1066"/>
    </row>
    <row r="10" spans="1:5" ht="12.75" customHeight="1" x14ac:dyDescent="0.2">
      <c r="B10" s="1078" t="s">
        <v>832</v>
      </c>
      <c r="C10" s="1066"/>
      <c r="D10" s="1066"/>
      <c r="E10" s="1066"/>
    </row>
    <row r="11" spans="1:5" ht="12.75" customHeight="1" x14ac:dyDescent="0.2"/>
    <row r="12" spans="1:5" ht="35.1" customHeight="1" x14ac:dyDescent="0.2">
      <c r="B12" s="1400" t="s">
        <v>833</v>
      </c>
      <c r="C12" s="1398" t="s">
        <v>834</v>
      </c>
      <c r="D12" s="1398" t="s">
        <v>835</v>
      </c>
      <c r="E12" s="1398" t="s">
        <v>836</v>
      </c>
    </row>
    <row r="13" spans="1:5" ht="60.75" customHeight="1" x14ac:dyDescent="0.2">
      <c r="B13" s="1401"/>
      <c r="C13" s="1403"/>
      <c r="D13" s="1403"/>
      <c r="E13" s="1399"/>
    </row>
    <row r="14" spans="1:5" ht="12.75" customHeight="1" x14ac:dyDescent="0.2">
      <c r="B14" s="1080">
        <v>1</v>
      </c>
      <c r="C14" s="1080">
        <v>2</v>
      </c>
      <c r="D14" s="1080">
        <v>3</v>
      </c>
      <c r="E14" s="1080">
        <v>4</v>
      </c>
    </row>
    <row r="15" spans="1:5" ht="12.75" customHeight="1" x14ac:dyDescent="0.2">
      <c r="B15" s="1129" t="s">
        <v>837</v>
      </c>
      <c r="C15" s="1130">
        <v>1</v>
      </c>
      <c r="D15" s="1131">
        <v>1.2162999999999999</v>
      </c>
      <c r="E15" s="1132">
        <v>1.2162999999999999</v>
      </c>
    </row>
    <row r="16" spans="1:5" ht="12.75" customHeight="1" x14ac:dyDescent="0.2">
      <c r="B16" s="1129" t="s">
        <v>905</v>
      </c>
      <c r="C16" s="1130">
        <v>576</v>
      </c>
      <c r="D16" s="1131">
        <v>0.18709999999999999</v>
      </c>
      <c r="E16" s="1132">
        <v>107.7696</v>
      </c>
    </row>
    <row r="17" spans="1:5" ht="12.75" customHeight="1" x14ac:dyDescent="0.2">
      <c r="B17" s="1129" t="s">
        <v>906</v>
      </c>
      <c r="C17" s="1130">
        <v>7</v>
      </c>
      <c r="D17" s="1131">
        <v>0.24390000000000001</v>
      </c>
      <c r="E17" s="1132">
        <v>1.7073</v>
      </c>
    </row>
    <row r="18" spans="1:5" ht="12.75" customHeight="1" x14ac:dyDescent="0.2">
      <c r="B18" s="1084" t="s">
        <v>774</v>
      </c>
      <c r="C18" s="1133">
        <v>584</v>
      </c>
      <c r="D18" s="1088"/>
      <c r="E18" s="1134">
        <v>110.6932</v>
      </c>
    </row>
    <row r="19" spans="1:5" s="1094" customFormat="1" ht="12.75" customHeight="1" x14ac:dyDescent="0.2">
      <c r="A19" s="9"/>
      <c r="B19" s="1090"/>
      <c r="C19" s="1091"/>
      <c r="D19" s="1091"/>
      <c r="E19" s="1091"/>
    </row>
    <row r="20" spans="1:5" s="1094" customFormat="1" ht="12.75" customHeight="1" x14ac:dyDescent="0.2">
      <c r="A20" s="9"/>
      <c r="B20" s="9" t="s">
        <v>775</v>
      </c>
      <c r="C20" s="9"/>
      <c r="D20" s="9"/>
      <c r="E20" s="9"/>
    </row>
    <row r="21" spans="1:5" s="1094" customFormat="1" ht="12.75" customHeight="1" x14ac:dyDescent="0.2">
      <c r="A21" s="9"/>
      <c r="B21" s="1095" t="s">
        <v>776</v>
      </c>
      <c r="C21" s="1096"/>
      <c r="D21" s="1096"/>
      <c r="E21" s="1096"/>
    </row>
    <row r="22" spans="1:5" s="1094" customFormat="1" ht="12.75" customHeight="1" x14ac:dyDescent="0.2">
      <c r="A22" s="9"/>
      <c r="B22" s="1095" t="s">
        <v>777</v>
      </c>
      <c r="C22" s="1096"/>
      <c r="D22" s="1096"/>
      <c r="E22" s="1096"/>
    </row>
    <row r="23" spans="1:5" s="1094" customFormat="1" ht="12.75" customHeight="1" x14ac:dyDescent="0.2">
      <c r="A23" s="9"/>
      <c r="B23" s="1095" t="s">
        <v>778</v>
      </c>
      <c r="C23" s="1096"/>
      <c r="D23" s="1096"/>
      <c r="E23" s="1096"/>
    </row>
    <row r="24" spans="1:5" s="1094" customFormat="1" ht="12.75" customHeight="1" x14ac:dyDescent="0.2">
      <c r="A24" s="9"/>
      <c r="B24" s="1095" t="s">
        <v>779</v>
      </c>
      <c r="C24" s="1096"/>
      <c r="D24" s="1096"/>
      <c r="E24" s="1096"/>
    </row>
    <row r="25" spans="1:5" s="1094" customFormat="1" ht="12.75" customHeight="1" x14ac:dyDescent="0.2">
      <c r="A25" s="9"/>
      <c r="B25" s="1095" t="s">
        <v>780</v>
      </c>
      <c r="C25" s="1096"/>
      <c r="D25" s="1096"/>
      <c r="E25" s="1096"/>
    </row>
    <row r="26" spans="1:5" s="1094" customFormat="1" ht="12.75" customHeight="1" x14ac:dyDescent="0.2">
      <c r="A26" s="9"/>
      <c r="B26" s="1095" t="s">
        <v>781</v>
      </c>
      <c r="C26" s="1096"/>
      <c r="D26" s="1096"/>
      <c r="E26" s="1096"/>
    </row>
    <row r="27" spans="1:5" s="1094" customFormat="1" ht="12.75" customHeight="1" x14ac:dyDescent="0.2">
      <c r="A27" s="9"/>
      <c r="B27" s="1095" t="s">
        <v>782</v>
      </c>
      <c r="C27" s="1096"/>
      <c r="D27" s="1096"/>
      <c r="E27" s="1096"/>
    </row>
    <row r="28" spans="1:5" s="1094" customFormat="1" ht="12.75" customHeight="1" x14ac:dyDescent="0.2">
      <c r="A28" s="9"/>
      <c r="B28" s="1095" t="s">
        <v>778</v>
      </c>
      <c r="C28" s="1096"/>
      <c r="D28" s="1096"/>
      <c r="E28" s="1096"/>
    </row>
    <row r="29" spans="1:5" s="1094" customFormat="1" ht="12.75" customHeight="1" x14ac:dyDescent="0.2">
      <c r="A29" s="9"/>
      <c r="B29" s="1095" t="s">
        <v>783</v>
      </c>
      <c r="C29" s="1096"/>
      <c r="D29" s="1096"/>
      <c r="E29" s="1096"/>
    </row>
    <row r="30" spans="1:5" s="1094" customFormat="1" ht="12.75" customHeight="1" x14ac:dyDescent="0.2">
      <c r="A30" s="9"/>
      <c r="B30" s="1095" t="s">
        <v>784</v>
      </c>
      <c r="C30" s="1096"/>
      <c r="D30" s="1096"/>
      <c r="E30" s="1096"/>
    </row>
    <row r="31" spans="1:5" s="1094" customFormat="1" ht="12.75" customHeight="1" x14ac:dyDescent="0.2">
      <c r="A31" s="9"/>
      <c r="B31" s="1095" t="s">
        <v>785</v>
      </c>
      <c r="C31" s="1096"/>
      <c r="D31" s="1096"/>
      <c r="E31" s="1096"/>
    </row>
    <row r="32" spans="1:5" s="1094" customFormat="1" ht="12.75" customHeight="1" x14ac:dyDescent="0.2">
      <c r="A32" s="9"/>
      <c r="B32" s="1095" t="s">
        <v>786</v>
      </c>
      <c r="C32" s="1096"/>
      <c r="D32" s="1096"/>
      <c r="E32" s="1096"/>
    </row>
    <row r="33" spans="1:5" s="1094" customFormat="1" ht="12.75" customHeight="1" x14ac:dyDescent="0.2">
      <c r="A33" s="9"/>
      <c r="B33" s="1095" t="s">
        <v>787</v>
      </c>
      <c r="C33" s="1096"/>
      <c r="D33" s="1096"/>
      <c r="E33" s="1096"/>
    </row>
    <row r="34" spans="1:5" s="1094" customFormat="1" ht="12.75" customHeight="1" x14ac:dyDescent="0.2">
      <c r="A34" s="9"/>
      <c r="B34" s="1097" t="s">
        <v>788</v>
      </c>
      <c r="C34" s="1096"/>
      <c r="D34" s="1096"/>
      <c r="E34" s="1096"/>
    </row>
    <row r="35" spans="1:5" ht="12.75" customHeight="1" x14ac:dyDescent="0.2">
      <c r="B35" s="9" t="s">
        <v>789</v>
      </c>
    </row>
    <row r="36" spans="1:5" ht="12.75" customHeight="1" x14ac:dyDescent="0.2">
      <c r="B36" s="9" t="s">
        <v>790</v>
      </c>
    </row>
    <row r="37" spans="1:5" ht="12.75" customHeight="1" x14ac:dyDescent="0.2">
      <c r="B37" s="9" t="s">
        <v>791</v>
      </c>
    </row>
    <row r="38" spans="1:5" ht="12.75" customHeight="1" x14ac:dyDescent="0.2">
      <c r="B38" s="9" t="s">
        <v>792</v>
      </c>
    </row>
    <row r="39" spans="1:5" ht="12.75" customHeight="1" x14ac:dyDescent="0.2">
      <c r="B39" s="9" t="s">
        <v>793</v>
      </c>
    </row>
    <row r="40" spans="1:5" ht="12.75" customHeight="1" x14ac:dyDescent="0.2">
      <c r="B40" s="9" t="s">
        <v>794</v>
      </c>
    </row>
    <row r="41" spans="1:5" ht="12.75" customHeight="1" x14ac:dyDescent="0.2">
      <c r="B41" s="9" t="s">
        <v>795</v>
      </c>
    </row>
    <row r="42" spans="1:5" ht="12.75" customHeight="1" x14ac:dyDescent="0.2">
      <c r="B42" s="9" t="s">
        <v>796</v>
      </c>
    </row>
    <row r="43" spans="1:5" ht="12.75" customHeight="1" x14ac:dyDescent="0.2">
      <c r="B43" s="9" t="s">
        <v>797</v>
      </c>
    </row>
    <row r="44" spans="1:5" ht="12.75" customHeight="1" x14ac:dyDescent="0.2">
      <c r="B44" s="9" t="s">
        <v>798</v>
      </c>
    </row>
    <row r="45" spans="1:5" ht="12.75" customHeight="1" x14ac:dyDescent="0.2">
      <c r="B45" s="9" t="s">
        <v>799</v>
      </c>
    </row>
    <row r="46" spans="1:5" ht="12.75" customHeight="1" x14ac:dyDescent="0.2">
      <c r="B46" s="9" t="s">
        <v>800</v>
      </c>
    </row>
    <row r="47" spans="1:5" ht="12.75" customHeight="1" x14ac:dyDescent="0.2">
      <c r="B47" s="9" t="s">
        <v>801</v>
      </c>
    </row>
    <row r="48" spans="1:5" ht="12.75" customHeight="1" x14ac:dyDescent="0.2">
      <c r="B48" s="9" t="s">
        <v>802</v>
      </c>
    </row>
    <row r="49" spans="2:2" ht="12.75" customHeight="1" x14ac:dyDescent="0.2">
      <c r="B49" s="9" t="s">
        <v>803</v>
      </c>
    </row>
    <row r="50" spans="2:2" ht="12.75" customHeight="1" x14ac:dyDescent="0.2">
      <c r="B50" s="9" t="s">
        <v>804</v>
      </c>
    </row>
    <row r="51" spans="2:2" ht="12.75" customHeight="1" x14ac:dyDescent="0.2">
      <c r="B51" s="9" t="s">
        <v>805</v>
      </c>
    </row>
    <row r="52" spans="2:2" ht="12.75" customHeight="1" x14ac:dyDescent="0.2">
      <c r="B52" s="9" t="s">
        <v>806</v>
      </c>
    </row>
    <row r="53" spans="2:2" ht="12.75" customHeight="1" x14ac:dyDescent="0.2">
      <c r="B53" s="9" t="s">
        <v>807</v>
      </c>
    </row>
    <row r="54" spans="2:2" ht="12.75" customHeight="1" x14ac:dyDescent="0.2">
      <c r="B54" s="9" t="s">
        <v>808</v>
      </c>
    </row>
    <row r="55" spans="2:2" ht="12.75" customHeight="1" x14ac:dyDescent="0.2"/>
    <row r="56" spans="2:2" ht="12.75" customHeight="1" x14ac:dyDescent="0.2"/>
  </sheetData>
  <mergeCells count="4">
    <mergeCell ref="B12:B13"/>
    <mergeCell ref="C12:C13"/>
    <mergeCell ref="D12:D13"/>
    <mergeCell ref="E12:E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&amp;L&amp;8Datei:&amp;F&amp;CE1.2 Hauptabteilung Überlieger
Ist 2016 mit Katalog 2016&amp;R&amp;7Seite:&amp;P von 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:G333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4" width="12.28515625" style="9" customWidth="1"/>
    <col min="5" max="5" width="13.42578125" style="9" customWidth="1"/>
    <col min="6" max="6" width="14.5703125" style="9" customWidth="1"/>
    <col min="7" max="7" width="22.85546875" style="9" customWidth="1"/>
    <col min="8" max="16384" width="11.42578125" style="9"/>
  </cols>
  <sheetData>
    <row r="1" spans="1:7" ht="59.25" customHeight="1" x14ac:dyDescent="0.2">
      <c r="A1" s="163" t="s">
        <v>157</v>
      </c>
    </row>
    <row r="2" spans="1:7" ht="12.75" customHeight="1" x14ac:dyDescent="0.2">
      <c r="A2" s="1068" t="s">
        <v>760</v>
      </c>
      <c r="B2" s="1063" t="s">
        <v>112</v>
      </c>
      <c r="C2" s="1064"/>
      <c r="D2" s="1065"/>
      <c r="E2" s="1066"/>
      <c r="F2" s="1066"/>
      <c r="G2" s="1067" t="s">
        <v>761</v>
      </c>
    </row>
    <row r="3" spans="1:7" ht="12.75" customHeight="1" x14ac:dyDescent="0.2">
      <c r="A3" s="1068" t="s">
        <v>762</v>
      </c>
      <c r="B3" s="1069" t="s">
        <v>154</v>
      </c>
      <c r="C3" s="1070"/>
      <c r="D3" s="1071"/>
      <c r="E3" s="1066"/>
      <c r="F3" s="1066"/>
      <c r="G3" s="1072"/>
    </row>
    <row r="4" spans="1:7" ht="12.75" customHeight="1" x14ac:dyDescent="0.2">
      <c r="A4" s="1128" t="s">
        <v>941</v>
      </c>
      <c r="B4" s="1069" t="s">
        <v>155</v>
      </c>
      <c r="C4" s="1070"/>
      <c r="D4" s="1071"/>
      <c r="E4" s="1066"/>
      <c r="F4" s="1066"/>
      <c r="G4" s="1067" t="s">
        <v>763</v>
      </c>
    </row>
    <row r="5" spans="1:7" ht="12.75" customHeight="1" x14ac:dyDescent="0.2">
      <c r="A5" s="1128" t="s">
        <v>942</v>
      </c>
      <c r="B5" s="1073" t="s">
        <v>156</v>
      </c>
      <c r="C5" s="1074"/>
      <c r="D5" s="1075"/>
      <c r="E5" s="1066"/>
      <c r="F5" s="1066"/>
      <c r="G5" s="1076">
        <v>43304</v>
      </c>
    </row>
    <row r="6" spans="1:7" ht="12.75" customHeight="1" x14ac:dyDescent="0.2">
      <c r="B6" s="1077"/>
      <c r="C6" s="1077"/>
      <c r="D6" s="1077"/>
      <c r="E6" s="1077"/>
      <c r="F6" s="1077"/>
      <c r="G6" s="1066"/>
    </row>
    <row r="7" spans="1:7" ht="14.25" customHeight="1" x14ac:dyDescent="0.2">
      <c r="B7" s="1078" t="s">
        <v>764</v>
      </c>
    </row>
    <row r="8" spans="1:7" ht="12.75" customHeight="1" x14ac:dyDescent="0.2">
      <c r="C8" s="1066"/>
      <c r="D8" s="1066"/>
      <c r="E8" s="1066"/>
      <c r="F8" s="1066"/>
      <c r="G8" s="1066"/>
    </row>
    <row r="9" spans="1:7" ht="12.75" customHeight="1" x14ac:dyDescent="0.2">
      <c r="B9" s="1078" t="s">
        <v>765</v>
      </c>
      <c r="C9" s="1066"/>
      <c r="D9" s="1066"/>
      <c r="E9" s="1066"/>
      <c r="F9" s="1066"/>
      <c r="G9" s="1066"/>
    </row>
    <row r="10" spans="1:7" ht="12.75" customHeight="1" x14ac:dyDescent="0.2">
      <c r="B10" s="1079" t="s">
        <v>766</v>
      </c>
      <c r="C10" s="1066"/>
      <c r="D10" s="1066"/>
      <c r="E10" s="1066"/>
      <c r="F10" s="1066"/>
      <c r="G10" s="1066"/>
    </row>
    <row r="11" spans="1:7" ht="12.75" customHeight="1" x14ac:dyDescent="0.2"/>
    <row r="12" spans="1:7" ht="35.1" customHeight="1" x14ac:dyDescent="0.2">
      <c r="B12" s="1400" t="s">
        <v>768</v>
      </c>
      <c r="C12" s="1398" t="s">
        <v>769</v>
      </c>
      <c r="D12" s="1398" t="s">
        <v>770</v>
      </c>
      <c r="E12" s="1398" t="s">
        <v>771</v>
      </c>
      <c r="F12" s="1398" t="s">
        <v>772</v>
      </c>
      <c r="G12" s="1398" t="s">
        <v>773</v>
      </c>
    </row>
    <row r="13" spans="1:7" ht="60.75" customHeight="1" x14ac:dyDescent="0.2">
      <c r="B13" s="1401"/>
      <c r="C13" s="1402"/>
      <c r="D13" s="1402"/>
      <c r="E13" s="1403"/>
      <c r="F13" s="1403"/>
      <c r="G13" s="1399"/>
    </row>
    <row r="14" spans="1:7" ht="12.75" customHeight="1" x14ac:dyDescent="0.2">
      <c r="B14" s="1080">
        <v>1</v>
      </c>
      <c r="C14" s="1080">
        <v>2</v>
      </c>
      <c r="D14" s="1080">
        <v>3</v>
      </c>
      <c r="E14" s="1080">
        <v>4</v>
      </c>
      <c r="F14" s="1080">
        <v>5</v>
      </c>
      <c r="G14" s="1080">
        <v>6</v>
      </c>
    </row>
    <row r="15" spans="1:7" ht="12.75" customHeight="1" x14ac:dyDescent="0.2">
      <c r="B15" s="1129" t="s">
        <v>809</v>
      </c>
      <c r="C15" s="1130">
        <v>1</v>
      </c>
      <c r="D15" s="1130">
        <v>1</v>
      </c>
      <c r="E15" s="1130">
        <v>1</v>
      </c>
      <c r="F15" s="1131">
        <v>1.2981</v>
      </c>
      <c r="G15" s="1132">
        <v>1.2981</v>
      </c>
    </row>
    <row r="16" spans="1:7" ht="12.75" customHeight="1" x14ac:dyDescent="0.2">
      <c r="B16" s="1129" t="s">
        <v>809</v>
      </c>
      <c r="C16" s="1130">
        <v>3</v>
      </c>
      <c r="D16" s="1130">
        <v>1</v>
      </c>
      <c r="E16" s="1130">
        <v>3</v>
      </c>
      <c r="F16" s="1131">
        <v>1.244</v>
      </c>
      <c r="G16" s="1132">
        <v>3.7320000000000002</v>
      </c>
    </row>
    <row r="17" spans="2:7" ht="12.75" customHeight="1" x14ac:dyDescent="0.2">
      <c r="B17" s="1129" t="s">
        <v>809</v>
      </c>
      <c r="C17" s="1130">
        <v>4</v>
      </c>
      <c r="D17" s="1130">
        <v>12</v>
      </c>
      <c r="E17" s="1130">
        <v>433</v>
      </c>
      <c r="F17" s="1131">
        <v>1.2182999999999999</v>
      </c>
      <c r="G17" s="1132">
        <v>527.52390000000003</v>
      </c>
    </row>
    <row r="18" spans="2:7" ht="12.75" customHeight="1" x14ac:dyDescent="0.2">
      <c r="B18" s="1129" t="s">
        <v>809</v>
      </c>
      <c r="C18" s="1130">
        <v>5</v>
      </c>
      <c r="D18" s="1130">
        <v>1</v>
      </c>
      <c r="E18" s="1130">
        <v>5</v>
      </c>
      <c r="F18" s="1131">
        <v>1.1924999999999999</v>
      </c>
      <c r="G18" s="1132">
        <v>5.9625000000000004</v>
      </c>
    </row>
    <row r="19" spans="2:7" ht="12.75" customHeight="1" x14ac:dyDescent="0.2">
      <c r="B19" s="1129" t="s">
        <v>809</v>
      </c>
      <c r="C19" s="1130">
        <v>6</v>
      </c>
      <c r="D19" s="1130">
        <v>1</v>
      </c>
      <c r="E19" s="1130">
        <v>6</v>
      </c>
      <c r="F19" s="1131">
        <v>1.1668000000000001</v>
      </c>
      <c r="G19" s="1132">
        <v>7.0007999999999999</v>
      </c>
    </row>
    <row r="20" spans="2:7" ht="12.75" customHeight="1" x14ac:dyDescent="0.2">
      <c r="B20" s="1129" t="s">
        <v>809</v>
      </c>
      <c r="C20" s="1130">
        <v>7</v>
      </c>
      <c r="D20" s="1130">
        <v>68</v>
      </c>
      <c r="E20" s="1130">
        <v>2366</v>
      </c>
      <c r="F20" s="1131">
        <v>1.141</v>
      </c>
      <c r="G20" s="1132">
        <v>2699.6060000000002</v>
      </c>
    </row>
    <row r="21" spans="2:7" ht="12.75" customHeight="1" x14ac:dyDescent="0.2">
      <c r="B21" s="1129" t="s">
        <v>809</v>
      </c>
      <c r="C21" s="1130">
        <v>2</v>
      </c>
      <c r="D21" s="1130">
        <v>1</v>
      </c>
      <c r="E21" s="1130">
        <v>2</v>
      </c>
      <c r="F21" s="1131">
        <v>1.2698</v>
      </c>
      <c r="G21" s="1132">
        <v>2.5396000000000001</v>
      </c>
    </row>
    <row r="22" spans="2:7" ht="12.75" customHeight="1" x14ac:dyDescent="0.2">
      <c r="B22" s="1129" t="s">
        <v>810</v>
      </c>
      <c r="C22" s="1130">
        <v>4</v>
      </c>
      <c r="D22" s="1130">
        <v>11</v>
      </c>
      <c r="E22" s="1130">
        <v>143</v>
      </c>
      <c r="F22" s="1131">
        <v>1.1456999999999999</v>
      </c>
      <c r="G22" s="1132">
        <v>163.83510000000001</v>
      </c>
    </row>
    <row r="23" spans="2:7" ht="12.75" customHeight="1" x14ac:dyDescent="0.2">
      <c r="B23" s="1129" t="s">
        <v>810</v>
      </c>
      <c r="C23" s="1130">
        <v>5</v>
      </c>
      <c r="D23" s="1130">
        <v>1</v>
      </c>
      <c r="E23" s="1130">
        <v>5</v>
      </c>
      <c r="F23" s="1131">
        <v>1.1240000000000001</v>
      </c>
      <c r="G23" s="1132">
        <v>5.62</v>
      </c>
    </row>
    <row r="24" spans="2:7" ht="12.75" customHeight="1" x14ac:dyDescent="0.2">
      <c r="B24" s="1129" t="s">
        <v>810</v>
      </c>
      <c r="C24" s="1130">
        <v>7</v>
      </c>
      <c r="D24" s="1130">
        <v>1</v>
      </c>
      <c r="E24" s="1130">
        <v>7</v>
      </c>
      <c r="F24" s="1131">
        <v>1.0806</v>
      </c>
      <c r="G24" s="1132">
        <v>7.5641999999999996</v>
      </c>
    </row>
    <row r="25" spans="2:7" ht="12.75" customHeight="1" x14ac:dyDescent="0.2">
      <c r="B25" s="1129" t="s">
        <v>810</v>
      </c>
      <c r="C25" s="1130">
        <v>9</v>
      </c>
      <c r="D25" s="1130">
        <v>1</v>
      </c>
      <c r="E25" s="1130">
        <v>9</v>
      </c>
      <c r="F25" s="1131">
        <v>1.0370999999999999</v>
      </c>
      <c r="G25" s="1132">
        <v>9.3338999999999999</v>
      </c>
    </row>
    <row r="26" spans="2:7" ht="12.75" customHeight="1" x14ac:dyDescent="0.2">
      <c r="B26" s="1129" t="s">
        <v>810</v>
      </c>
      <c r="C26" s="1130">
        <v>10</v>
      </c>
      <c r="D26" s="1130">
        <v>52</v>
      </c>
      <c r="E26" s="1130">
        <v>1860</v>
      </c>
      <c r="F26" s="1131">
        <v>1.0154000000000001</v>
      </c>
      <c r="G26" s="1132">
        <v>1888.644</v>
      </c>
    </row>
    <row r="27" spans="2:7" ht="12.75" customHeight="1" x14ac:dyDescent="0.2">
      <c r="B27" s="1129" t="s">
        <v>810</v>
      </c>
      <c r="C27" s="1130">
        <v>2</v>
      </c>
      <c r="D27" s="1130">
        <v>1</v>
      </c>
      <c r="E27" s="1130">
        <v>2</v>
      </c>
      <c r="F27" s="1131">
        <v>1.1891</v>
      </c>
      <c r="G27" s="1132">
        <v>2.3782000000000001</v>
      </c>
    </row>
    <row r="28" spans="2:7" ht="12.75" customHeight="1" x14ac:dyDescent="0.2">
      <c r="B28" s="1129" t="s">
        <v>811</v>
      </c>
      <c r="C28" s="1130">
        <v>1</v>
      </c>
      <c r="D28" s="1130">
        <v>3</v>
      </c>
      <c r="E28" s="1130">
        <v>3</v>
      </c>
      <c r="F28" s="1131">
        <v>1.4595</v>
      </c>
      <c r="G28" s="1132">
        <v>4.3784999999999998</v>
      </c>
    </row>
    <row r="29" spans="2:7" ht="12.75" customHeight="1" x14ac:dyDescent="0.2">
      <c r="B29" s="1129" t="s">
        <v>811</v>
      </c>
      <c r="C29" s="1130">
        <v>3</v>
      </c>
      <c r="D29" s="1130">
        <v>5</v>
      </c>
      <c r="E29" s="1130">
        <v>15</v>
      </c>
      <c r="F29" s="1131">
        <v>1.2649999999999999</v>
      </c>
      <c r="G29" s="1132">
        <v>18.975000000000001</v>
      </c>
    </row>
    <row r="30" spans="2:7" ht="12.75" customHeight="1" x14ac:dyDescent="0.2">
      <c r="B30" s="1129" t="s">
        <v>811</v>
      </c>
      <c r="C30" s="1130">
        <v>4</v>
      </c>
      <c r="D30" s="1130">
        <v>12</v>
      </c>
      <c r="E30" s="1130">
        <v>40</v>
      </c>
      <c r="F30" s="1131">
        <v>1.2358</v>
      </c>
      <c r="G30" s="1132">
        <v>49.432000000000002</v>
      </c>
    </row>
    <row r="31" spans="2:7" ht="12.75" customHeight="1" x14ac:dyDescent="0.2">
      <c r="B31" s="1129" t="s">
        <v>811</v>
      </c>
      <c r="C31" s="1130">
        <v>5</v>
      </c>
      <c r="D31" s="1130">
        <v>13</v>
      </c>
      <c r="E31" s="1130">
        <v>65</v>
      </c>
      <c r="F31" s="1131">
        <v>1.224</v>
      </c>
      <c r="G31" s="1132">
        <v>79.56</v>
      </c>
    </row>
    <row r="32" spans="2:7" ht="12.75" customHeight="1" x14ac:dyDescent="0.2">
      <c r="B32" s="1129" t="s">
        <v>811</v>
      </c>
      <c r="C32" s="1130">
        <v>6</v>
      </c>
      <c r="D32" s="1130">
        <v>13</v>
      </c>
      <c r="E32" s="1130">
        <v>57</v>
      </c>
      <c r="F32" s="1131">
        <v>1.2121999999999999</v>
      </c>
      <c r="G32" s="1132">
        <v>69.095399999999998</v>
      </c>
    </row>
    <row r="33" spans="2:7" ht="12.75" customHeight="1" x14ac:dyDescent="0.2">
      <c r="B33" s="1129" t="s">
        <v>811</v>
      </c>
      <c r="C33" s="1130">
        <v>7</v>
      </c>
      <c r="D33" s="1130">
        <v>6</v>
      </c>
      <c r="E33" s="1130">
        <v>42</v>
      </c>
      <c r="F33" s="1131">
        <v>1.2003999999999999</v>
      </c>
      <c r="G33" s="1132">
        <v>50.416800000000002</v>
      </c>
    </row>
    <row r="34" spans="2:7" ht="12.75" customHeight="1" x14ac:dyDescent="0.2">
      <c r="B34" s="1129" t="s">
        <v>811</v>
      </c>
      <c r="C34" s="1130">
        <v>8</v>
      </c>
      <c r="D34" s="1130">
        <v>8</v>
      </c>
      <c r="E34" s="1130">
        <v>56</v>
      </c>
      <c r="F34" s="1131">
        <v>1.1886000000000001</v>
      </c>
      <c r="G34" s="1132">
        <v>66.561599999999999</v>
      </c>
    </row>
    <row r="35" spans="2:7" ht="12.75" customHeight="1" x14ac:dyDescent="0.2">
      <c r="B35" s="1129" t="s">
        <v>811</v>
      </c>
      <c r="C35" s="1130">
        <v>9</v>
      </c>
      <c r="D35" s="1130">
        <v>7</v>
      </c>
      <c r="E35" s="1130">
        <v>54</v>
      </c>
      <c r="F35" s="1131">
        <v>1.1768000000000001</v>
      </c>
      <c r="G35" s="1132">
        <v>63.547199999999997</v>
      </c>
    </row>
    <row r="36" spans="2:7" ht="12.75" customHeight="1" x14ac:dyDescent="0.2">
      <c r="B36" s="1129" t="s">
        <v>811</v>
      </c>
      <c r="C36" s="1130">
        <v>10</v>
      </c>
      <c r="D36" s="1130">
        <v>3</v>
      </c>
      <c r="E36" s="1130">
        <v>30</v>
      </c>
      <c r="F36" s="1131">
        <v>1.165</v>
      </c>
      <c r="G36" s="1132">
        <v>34.950000000000003</v>
      </c>
    </row>
    <row r="37" spans="2:7" ht="12.75" customHeight="1" x14ac:dyDescent="0.2">
      <c r="B37" s="1129" t="s">
        <v>811</v>
      </c>
      <c r="C37" s="1130">
        <v>11</v>
      </c>
      <c r="D37" s="1130">
        <v>3</v>
      </c>
      <c r="E37" s="1130">
        <v>22</v>
      </c>
      <c r="F37" s="1131">
        <v>1.1531</v>
      </c>
      <c r="G37" s="1132">
        <v>25.368200000000002</v>
      </c>
    </row>
    <row r="38" spans="2:7" ht="12.75" customHeight="1" x14ac:dyDescent="0.2">
      <c r="B38" s="1129" t="s">
        <v>811</v>
      </c>
      <c r="C38" s="1130">
        <v>12</v>
      </c>
      <c r="D38" s="1130">
        <v>3</v>
      </c>
      <c r="E38" s="1130">
        <v>36</v>
      </c>
      <c r="F38" s="1131">
        <v>1.1413</v>
      </c>
      <c r="G38" s="1132">
        <v>41.086799999999997</v>
      </c>
    </row>
    <row r="39" spans="2:7" ht="12.75" customHeight="1" x14ac:dyDescent="0.2">
      <c r="B39" s="1129" t="s">
        <v>811</v>
      </c>
      <c r="C39" s="1130">
        <v>13</v>
      </c>
      <c r="D39" s="1130">
        <v>2</v>
      </c>
      <c r="E39" s="1130">
        <v>26</v>
      </c>
      <c r="F39" s="1131">
        <v>1.1294999999999999</v>
      </c>
      <c r="G39" s="1132">
        <v>29.367000000000001</v>
      </c>
    </row>
    <row r="40" spans="2:7" ht="12.75" customHeight="1" x14ac:dyDescent="0.2">
      <c r="B40" s="1129" t="s">
        <v>811</v>
      </c>
      <c r="C40" s="1130">
        <v>14</v>
      </c>
      <c r="D40" s="1130">
        <v>19</v>
      </c>
      <c r="E40" s="1130">
        <v>211</v>
      </c>
      <c r="F40" s="1131">
        <v>1.1176999999999999</v>
      </c>
      <c r="G40" s="1132">
        <v>235.8347</v>
      </c>
    </row>
    <row r="41" spans="2:7" ht="12.75" customHeight="1" x14ac:dyDescent="0.2">
      <c r="B41" s="1129" t="s">
        <v>811</v>
      </c>
      <c r="C41" s="1130">
        <v>15</v>
      </c>
      <c r="D41" s="1130">
        <v>7</v>
      </c>
      <c r="E41" s="1130">
        <v>90</v>
      </c>
      <c r="F41" s="1131">
        <v>1.1059000000000001</v>
      </c>
      <c r="G41" s="1132">
        <v>99.531000000000006</v>
      </c>
    </row>
    <row r="42" spans="2:7" ht="12.75" customHeight="1" x14ac:dyDescent="0.2">
      <c r="B42" s="1129" t="s">
        <v>811</v>
      </c>
      <c r="C42" s="1130">
        <v>16</v>
      </c>
      <c r="D42" s="1130">
        <v>1</v>
      </c>
      <c r="E42" s="1130">
        <v>16</v>
      </c>
      <c r="F42" s="1131">
        <v>1.0941000000000001</v>
      </c>
      <c r="G42" s="1132">
        <v>17.505600000000001</v>
      </c>
    </row>
    <row r="43" spans="2:7" ht="12.75" customHeight="1" x14ac:dyDescent="0.2">
      <c r="B43" s="1129" t="s">
        <v>811</v>
      </c>
      <c r="C43" s="1130">
        <v>17</v>
      </c>
      <c r="D43" s="1130">
        <v>30</v>
      </c>
      <c r="E43" s="1130">
        <v>530</v>
      </c>
      <c r="F43" s="1131">
        <v>1.0823</v>
      </c>
      <c r="G43" s="1132">
        <v>573.61900000000003</v>
      </c>
    </row>
    <row r="44" spans="2:7" ht="12.75" customHeight="1" x14ac:dyDescent="0.2">
      <c r="B44" s="1129" t="s">
        <v>811</v>
      </c>
      <c r="C44" s="1130">
        <v>2</v>
      </c>
      <c r="D44" s="1130">
        <v>11</v>
      </c>
      <c r="E44" s="1130">
        <v>20</v>
      </c>
      <c r="F44" s="1131">
        <v>1.3161</v>
      </c>
      <c r="G44" s="1132">
        <v>26.321999999999999</v>
      </c>
    </row>
    <row r="45" spans="2:7" ht="12.75" customHeight="1" x14ac:dyDescent="0.2">
      <c r="B45" s="1129" t="s">
        <v>812</v>
      </c>
      <c r="C45" s="1130">
        <v>1</v>
      </c>
      <c r="D45" s="1130">
        <v>3</v>
      </c>
      <c r="E45" s="1130">
        <v>3</v>
      </c>
      <c r="F45" s="1131">
        <v>1.3925000000000001</v>
      </c>
      <c r="G45" s="1132">
        <v>4.1775000000000002</v>
      </c>
    </row>
    <row r="46" spans="2:7" ht="12.75" customHeight="1" x14ac:dyDescent="0.2">
      <c r="B46" s="1129" t="s">
        <v>812</v>
      </c>
      <c r="C46" s="1130">
        <v>3</v>
      </c>
      <c r="D46" s="1130">
        <v>6</v>
      </c>
      <c r="E46" s="1130">
        <v>18</v>
      </c>
      <c r="F46" s="1131">
        <v>1.2605</v>
      </c>
      <c r="G46" s="1132">
        <v>22.689</v>
      </c>
    </row>
    <row r="47" spans="2:7" ht="12.75" customHeight="1" x14ac:dyDescent="0.2">
      <c r="B47" s="1129" t="s">
        <v>812</v>
      </c>
      <c r="C47" s="1130">
        <v>4</v>
      </c>
      <c r="D47" s="1130">
        <v>10</v>
      </c>
      <c r="E47" s="1130">
        <v>37</v>
      </c>
      <c r="F47" s="1131">
        <v>1.2188000000000001</v>
      </c>
      <c r="G47" s="1132">
        <v>45.095599999999997</v>
      </c>
    </row>
    <row r="48" spans="2:7" ht="12.75" customHeight="1" x14ac:dyDescent="0.2">
      <c r="B48" s="1129" t="s">
        <v>812</v>
      </c>
      <c r="C48" s="1130">
        <v>5</v>
      </c>
      <c r="D48" s="1130">
        <v>1</v>
      </c>
      <c r="E48" s="1130">
        <v>5</v>
      </c>
      <c r="F48" s="1131">
        <v>1.2062999999999999</v>
      </c>
      <c r="G48" s="1132">
        <v>6.0315000000000003</v>
      </c>
    </row>
    <row r="49" spans="2:7" ht="12.75" customHeight="1" x14ac:dyDescent="0.2">
      <c r="B49" s="1129" t="s">
        <v>812</v>
      </c>
      <c r="C49" s="1130">
        <v>6</v>
      </c>
      <c r="D49" s="1130">
        <v>4</v>
      </c>
      <c r="E49" s="1130">
        <v>18</v>
      </c>
      <c r="F49" s="1131">
        <v>1.1937</v>
      </c>
      <c r="G49" s="1132">
        <v>21.486599999999999</v>
      </c>
    </row>
    <row r="50" spans="2:7" ht="12.75" customHeight="1" x14ac:dyDescent="0.2">
      <c r="B50" s="1129" t="s">
        <v>812</v>
      </c>
      <c r="C50" s="1130">
        <v>7</v>
      </c>
      <c r="D50" s="1130">
        <v>9</v>
      </c>
      <c r="E50" s="1130">
        <v>63</v>
      </c>
      <c r="F50" s="1131">
        <v>1.1811</v>
      </c>
      <c r="G50" s="1132">
        <v>74.409300000000002</v>
      </c>
    </row>
    <row r="51" spans="2:7" ht="12.75" customHeight="1" x14ac:dyDescent="0.2">
      <c r="B51" s="1129" t="s">
        <v>812</v>
      </c>
      <c r="C51" s="1130">
        <v>8</v>
      </c>
      <c r="D51" s="1130">
        <v>8</v>
      </c>
      <c r="E51" s="1130">
        <v>64</v>
      </c>
      <c r="F51" s="1131">
        <v>1.1685000000000001</v>
      </c>
      <c r="G51" s="1132">
        <v>74.784000000000006</v>
      </c>
    </row>
    <row r="52" spans="2:7" ht="12.75" customHeight="1" x14ac:dyDescent="0.2">
      <c r="B52" s="1129" t="s">
        <v>812</v>
      </c>
      <c r="C52" s="1130">
        <v>9</v>
      </c>
      <c r="D52" s="1130">
        <v>9</v>
      </c>
      <c r="E52" s="1130">
        <v>63</v>
      </c>
      <c r="F52" s="1131">
        <v>1.1558999999999999</v>
      </c>
      <c r="G52" s="1132">
        <v>72.821700000000007</v>
      </c>
    </row>
    <row r="53" spans="2:7" ht="12.75" customHeight="1" x14ac:dyDescent="0.2">
      <c r="B53" s="1129" t="s">
        <v>812</v>
      </c>
      <c r="C53" s="1130">
        <v>10</v>
      </c>
      <c r="D53" s="1130">
        <v>3</v>
      </c>
      <c r="E53" s="1130">
        <v>30</v>
      </c>
      <c r="F53" s="1131">
        <v>1.1433</v>
      </c>
      <c r="G53" s="1132">
        <v>34.298999999999999</v>
      </c>
    </row>
    <row r="54" spans="2:7" ht="12.75" customHeight="1" x14ac:dyDescent="0.2">
      <c r="B54" s="1129" t="s">
        <v>812</v>
      </c>
      <c r="C54" s="1130">
        <v>11</v>
      </c>
      <c r="D54" s="1130">
        <v>2</v>
      </c>
      <c r="E54" s="1130">
        <v>22</v>
      </c>
      <c r="F54" s="1131">
        <v>1.1307</v>
      </c>
      <c r="G54" s="1132">
        <v>24.875399999999999</v>
      </c>
    </row>
    <row r="55" spans="2:7" ht="12.75" customHeight="1" x14ac:dyDescent="0.2">
      <c r="B55" s="1129" t="s">
        <v>812</v>
      </c>
      <c r="C55" s="1130">
        <v>12</v>
      </c>
      <c r="D55" s="1130">
        <v>6</v>
      </c>
      <c r="E55" s="1130">
        <v>72</v>
      </c>
      <c r="F55" s="1131">
        <v>1.1181000000000001</v>
      </c>
      <c r="G55" s="1132">
        <v>80.503200000000007</v>
      </c>
    </row>
    <row r="56" spans="2:7" ht="12.75" customHeight="1" x14ac:dyDescent="0.2">
      <c r="B56" s="1129" t="s">
        <v>812</v>
      </c>
      <c r="C56" s="1130">
        <v>13</v>
      </c>
      <c r="D56" s="1130">
        <v>6</v>
      </c>
      <c r="E56" s="1130">
        <v>62</v>
      </c>
      <c r="F56" s="1131">
        <v>1.1054999999999999</v>
      </c>
      <c r="G56" s="1132">
        <v>68.540999999999997</v>
      </c>
    </row>
    <row r="57" spans="2:7" ht="12.75" customHeight="1" x14ac:dyDescent="0.2">
      <c r="B57" s="1129" t="s">
        <v>812</v>
      </c>
      <c r="C57" s="1130">
        <v>14</v>
      </c>
      <c r="D57" s="1130">
        <v>5</v>
      </c>
      <c r="E57" s="1130">
        <v>70</v>
      </c>
      <c r="F57" s="1131">
        <v>1.0929</v>
      </c>
      <c r="G57" s="1132">
        <v>76.503</v>
      </c>
    </row>
    <row r="58" spans="2:7" ht="12.75" customHeight="1" x14ac:dyDescent="0.2">
      <c r="B58" s="1129" t="s">
        <v>812</v>
      </c>
      <c r="C58" s="1130">
        <v>15</v>
      </c>
      <c r="D58" s="1130">
        <v>4</v>
      </c>
      <c r="E58" s="1130">
        <v>60</v>
      </c>
      <c r="F58" s="1131">
        <v>1.0804</v>
      </c>
      <c r="G58" s="1132">
        <v>64.823999999999998</v>
      </c>
    </row>
    <row r="59" spans="2:7" ht="12.75" customHeight="1" x14ac:dyDescent="0.2">
      <c r="B59" s="1129" t="s">
        <v>812</v>
      </c>
      <c r="C59" s="1130">
        <v>16</v>
      </c>
      <c r="D59" s="1130">
        <v>5</v>
      </c>
      <c r="E59" s="1130">
        <v>64</v>
      </c>
      <c r="F59" s="1131">
        <v>1.0678000000000001</v>
      </c>
      <c r="G59" s="1132">
        <v>68.339200000000005</v>
      </c>
    </row>
    <row r="60" spans="2:7" ht="12.75" customHeight="1" x14ac:dyDescent="0.2">
      <c r="B60" s="1129" t="s">
        <v>812</v>
      </c>
      <c r="C60" s="1130">
        <v>17</v>
      </c>
      <c r="D60" s="1130">
        <v>4</v>
      </c>
      <c r="E60" s="1130">
        <v>51</v>
      </c>
      <c r="F60" s="1131">
        <v>1.0551999999999999</v>
      </c>
      <c r="G60" s="1132">
        <v>53.815199999999997</v>
      </c>
    </row>
    <row r="61" spans="2:7" ht="12.75" customHeight="1" x14ac:dyDescent="0.2">
      <c r="B61" s="1129" t="s">
        <v>812</v>
      </c>
      <c r="C61" s="1130">
        <v>18</v>
      </c>
      <c r="D61" s="1130">
        <v>60</v>
      </c>
      <c r="E61" s="1130">
        <v>1354</v>
      </c>
      <c r="F61" s="1131">
        <v>1.0426</v>
      </c>
      <c r="G61" s="1132">
        <v>1411.6804</v>
      </c>
    </row>
    <row r="62" spans="2:7" ht="12.75" customHeight="1" x14ac:dyDescent="0.2">
      <c r="B62" s="1129" t="s">
        <v>812</v>
      </c>
      <c r="C62" s="1130">
        <v>2</v>
      </c>
      <c r="D62" s="1130">
        <v>6</v>
      </c>
      <c r="E62" s="1130">
        <v>12</v>
      </c>
      <c r="F62" s="1131">
        <v>1.2964</v>
      </c>
      <c r="G62" s="1132">
        <v>15.556800000000001</v>
      </c>
    </row>
    <row r="63" spans="2:7" ht="12.75" customHeight="1" x14ac:dyDescent="0.2">
      <c r="B63" s="1129" t="s">
        <v>813</v>
      </c>
      <c r="C63" s="1130">
        <v>1</v>
      </c>
      <c r="D63" s="1130">
        <v>7</v>
      </c>
      <c r="E63" s="1130">
        <v>7</v>
      </c>
      <c r="F63" s="1131">
        <v>1.3794999999999999</v>
      </c>
      <c r="G63" s="1132">
        <v>9.6564999999999994</v>
      </c>
    </row>
    <row r="64" spans="2:7" ht="12.75" customHeight="1" x14ac:dyDescent="0.2">
      <c r="B64" s="1129" t="s">
        <v>813</v>
      </c>
      <c r="C64" s="1130">
        <v>3</v>
      </c>
      <c r="D64" s="1130">
        <v>16</v>
      </c>
      <c r="E64" s="1130">
        <v>48</v>
      </c>
      <c r="F64" s="1131">
        <v>1.2135</v>
      </c>
      <c r="G64" s="1132">
        <v>58.247999999999998</v>
      </c>
    </row>
    <row r="65" spans="2:7" ht="12.75" customHeight="1" x14ac:dyDescent="0.2">
      <c r="B65" s="1129" t="s">
        <v>813</v>
      </c>
      <c r="C65" s="1130">
        <v>4</v>
      </c>
      <c r="D65" s="1130">
        <v>24</v>
      </c>
      <c r="E65" s="1130">
        <v>85</v>
      </c>
      <c r="F65" s="1131">
        <v>1.1751</v>
      </c>
      <c r="G65" s="1132">
        <v>99.883499999999998</v>
      </c>
    </row>
    <row r="66" spans="2:7" ht="12.75" customHeight="1" x14ac:dyDescent="0.2">
      <c r="B66" s="1129" t="s">
        <v>813</v>
      </c>
      <c r="C66" s="1130">
        <v>5</v>
      </c>
      <c r="D66" s="1130">
        <v>22</v>
      </c>
      <c r="E66" s="1130">
        <v>100</v>
      </c>
      <c r="F66" s="1131">
        <v>1.1599999999999999</v>
      </c>
      <c r="G66" s="1132">
        <v>116</v>
      </c>
    </row>
    <row r="67" spans="2:7" ht="12.75" customHeight="1" x14ac:dyDescent="0.2">
      <c r="B67" s="1129" t="s">
        <v>813</v>
      </c>
      <c r="C67" s="1130">
        <v>6</v>
      </c>
      <c r="D67" s="1130">
        <v>29</v>
      </c>
      <c r="E67" s="1130">
        <v>163</v>
      </c>
      <c r="F67" s="1131">
        <v>1.145</v>
      </c>
      <c r="G67" s="1132">
        <v>186.63499999999999</v>
      </c>
    </row>
    <row r="68" spans="2:7" ht="12.75" customHeight="1" x14ac:dyDescent="0.2">
      <c r="B68" s="1129" t="s">
        <v>813</v>
      </c>
      <c r="C68" s="1130">
        <v>7</v>
      </c>
      <c r="D68" s="1130">
        <v>30</v>
      </c>
      <c r="E68" s="1130">
        <v>198</v>
      </c>
      <c r="F68" s="1131">
        <v>1.1299999999999999</v>
      </c>
      <c r="G68" s="1132">
        <v>223.74</v>
      </c>
    </row>
    <row r="69" spans="2:7" ht="12.75" customHeight="1" x14ac:dyDescent="0.2">
      <c r="B69" s="1129" t="s">
        <v>813</v>
      </c>
      <c r="C69" s="1130">
        <v>8</v>
      </c>
      <c r="D69" s="1130">
        <v>15</v>
      </c>
      <c r="E69" s="1130">
        <v>120</v>
      </c>
      <c r="F69" s="1131">
        <v>1.1149</v>
      </c>
      <c r="G69" s="1132">
        <v>133.78800000000001</v>
      </c>
    </row>
    <row r="70" spans="2:7" ht="12.75" customHeight="1" x14ac:dyDescent="0.2">
      <c r="B70" s="1129" t="s">
        <v>813</v>
      </c>
      <c r="C70" s="1130">
        <v>9</v>
      </c>
      <c r="D70" s="1130">
        <v>12</v>
      </c>
      <c r="E70" s="1130">
        <v>103</v>
      </c>
      <c r="F70" s="1131">
        <v>1.0999000000000001</v>
      </c>
      <c r="G70" s="1132">
        <v>113.2897</v>
      </c>
    </row>
    <row r="71" spans="2:7" ht="12.75" customHeight="1" x14ac:dyDescent="0.2">
      <c r="B71" s="1129" t="s">
        <v>813</v>
      </c>
      <c r="C71" s="1130">
        <v>10</v>
      </c>
      <c r="D71" s="1130">
        <v>29</v>
      </c>
      <c r="E71" s="1130">
        <v>260</v>
      </c>
      <c r="F71" s="1131">
        <v>1.0848</v>
      </c>
      <c r="G71" s="1132">
        <v>282.048</v>
      </c>
    </row>
    <row r="72" spans="2:7" ht="12.75" customHeight="1" x14ac:dyDescent="0.2">
      <c r="B72" s="1129" t="s">
        <v>813</v>
      </c>
      <c r="C72" s="1130">
        <v>11</v>
      </c>
      <c r="D72" s="1130">
        <v>15</v>
      </c>
      <c r="E72" s="1130">
        <v>150</v>
      </c>
      <c r="F72" s="1131">
        <v>1.0698000000000001</v>
      </c>
      <c r="G72" s="1132">
        <v>160.47</v>
      </c>
    </row>
    <row r="73" spans="2:7" ht="12.75" customHeight="1" x14ac:dyDescent="0.2">
      <c r="B73" s="1129" t="s">
        <v>813</v>
      </c>
      <c r="C73" s="1130">
        <v>12</v>
      </c>
      <c r="D73" s="1130">
        <v>21</v>
      </c>
      <c r="E73" s="1130">
        <v>224</v>
      </c>
      <c r="F73" s="1131">
        <v>1.0548</v>
      </c>
      <c r="G73" s="1132">
        <v>236.27520000000001</v>
      </c>
    </row>
    <row r="74" spans="2:7" ht="12.75" customHeight="1" x14ac:dyDescent="0.2">
      <c r="B74" s="1129" t="s">
        <v>813</v>
      </c>
      <c r="C74" s="1130">
        <v>13</v>
      </c>
      <c r="D74" s="1130">
        <v>14</v>
      </c>
      <c r="E74" s="1130">
        <v>179</v>
      </c>
      <c r="F74" s="1131">
        <v>1.0397000000000001</v>
      </c>
      <c r="G74" s="1132">
        <v>186.1063</v>
      </c>
    </row>
    <row r="75" spans="2:7" ht="12.75" customHeight="1" x14ac:dyDescent="0.2">
      <c r="B75" s="1129" t="s">
        <v>813</v>
      </c>
      <c r="C75" s="1130">
        <v>14</v>
      </c>
      <c r="D75" s="1130">
        <v>14</v>
      </c>
      <c r="E75" s="1130">
        <v>170</v>
      </c>
      <c r="F75" s="1131">
        <v>1.0246999999999999</v>
      </c>
      <c r="G75" s="1132">
        <v>174.19900000000001</v>
      </c>
    </row>
    <row r="76" spans="2:7" ht="12.75" customHeight="1" x14ac:dyDescent="0.2">
      <c r="B76" s="1129" t="s">
        <v>813</v>
      </c>
      <c r="C76" s="1130">
        <v>15</v>
      </c>
      <c r="D76" s="1130">
        <v>17</v>
      </c>
      <c r="E76" s="1130">
        <v>227</v>
      </c>
      <c r="F76" s="1131">
        <v>1.0097</v>
      </c>
      <c r="G76" s="1132">
        <v>229.20189999999999</v>
      </c>
    </row>
    <row r="77" spans="2:7" ht="12.75" customHeight="1" x14ac:dyDescent="0.2">
      <c r="B77" s="1129" t="s">
        <v>813</v>
      </c>
      <c r="C77" s="1130">
        <v>16</v>
      </c>
      <c r="D77" s="1130">
        <v>14</v>
      </c>
      <c r="E77" s="1130">
        <v>144</v>
      </c>
      <c r="F77" s="1131">
        <v>0.99460000000000004</v>
      </c>
      <c r="G77" s="1132">
        <v>143.22239999999999</v>
      </c>
    </row>
    <row r="78" spans="2:7" ht="12.75" customHeight="1" x14ac:dyDescent="0.2">
      <c r="B78" s="1129" t="s">
        <v>813</v>
      </c>
      <c r="C78" s="1130">
        <v>17</v>
      </c>
      <c r="D78" s="1130">
        <v>20</v>
      </c>
      <c r="E78" s="1130">
        <v>209</v>
      </c>
      <c r="F78" s="1131">
        <v>0.97960000000000003</v>
      </c>
      <c r="G78" s="1132">
        <v>204.7364</v>
      </c>
    </row>
    <row r="79" spans="2:7" ht="12.75" customHeight="1" x14ac:dyDescent="0.2">
      <c r="B79" s="1129" t="s">
        <v>813</v>
      </c>
      <c r="C79" s="1130">
        <v>18</v>
      </c>
      <c r="D79" s="1130">
        <v>13</v>
      </c>
      <c r="E79" s="1130">
        <v>166</v>
      </c>
      <c r="F79" s="1131">
        <v>0.96450000000000002</v>
      </c>
      <c r="G79" s="1132">
        <v>160.107</v>
      </c>
    </row>
    <row r="80" spans="2:7" ht="12.75" customHeight="1" x14ac:dyDescent="0.2">
      <c r="B80" s="1129" t="s">
        <v>813</v>
      </c>
      <c r="C80" s="1130">
        <v>19</v>
      </c>
      <c r="D80" s="1130">
        <v>241</v>
      </c>
      <c r="E80" s="1130">
        <v>4483</v>
      </c>
      <c r="F80" s="1131">
        <v>0.94950000000000001</v>
      </c>
      <c r="G80" s="1132">
        <v>4256.6085000000003</v>
      </c>
    </row>
    <row r="81" spans="2:7" ht="12.75" customHeight="1" x14ac:dyDescent="0.2">
      <c r="B81" s="1129" t="s">
        <v>813</v>
      </c>
      <c r="C81" s="1130">
        <v>2</v>
      </c>
      <c r="D81" s="1130">
        <v>15</v>
      </c>
      <c r="E81" s="1130">
        <v>30</v>
      </c>
      <c r="F81" s="1131">
        <v>1.2706</v>
      </c>
      <c r="G81" s="1132">
        <v>38.118000000000002</v>
      </c>
    </row>
    <row r="82" spans="2:7" ht="12.75" customHeight="1" x14ac:dyDescent="0.2">
      <c r="B82" s="1129" t="s">
        <v>814</v>
      </c>
      <c r="C82" s="1130">
        <v>1</v>
      </c>
      <c r="D82" s="1130">
        <v>38</v>
      </c>
      <c r="E82" s="1130">
        <v>38</v>
      </c>
      <c r="F82" s="1131">
        <v>1.3615999999999999</v>
      </c>
      <c r="G82" s="1132">
        <v>51.7408</v>
      </c>
    </row>
    <row r="83" spans="2:7" ht="12.75" customHeight="1" x14ac:dyDescent="0.2">
      <c r="B83" s="1129" t="s">
        <v>814</v>
      </c>
      <c r="C83" s="1130">
        <v>3</v>
      </c>
      <c r="D83" s="1130">
        <v>63</v>
      </c>
      <c r="E83" s="1130">
        <v>186</v>
      </c>
      <c r="F83" s="1131">
        <v>1.1762999999999999</v>
      </c>
      <c r="G83" s="1132">
        <v>218.79179999999999</v>
      </c>
    </row>
    <row r="84" spans="2:7" ht="12.75" customHeight="1" x14ac:dyDescent="0.2">
      <c r="B84" s="1129" t="s">
        <v>814</v>
      </c>
      <c r="C84" s="1130">
        <v>4</v>
      </c>
      <c r="D84" s="1130">
        <v>72</v>
      </c>
      <c r="E84" s="1130">
        <v>275</v>
      </c>
      <c r="F84" s="1131">
        <v>1.1282000000000001</v>
      </c>
      <c r="G84" s="1132">
        <v>310.255</v>
      </c>
    </row>
    <row r="85" spans="2:7" ht="12.75" customHeight="1" x14ac:dyDescent="0.2">
      <c r="B85" s="1129" t="s">
        <v>814</v>
      </c>
      <c r="C85" s="1130">
        <v>5</v>
      </c>
      <c r="D85" s="1130">
        <v>55</v>
      </c>
      <c r="E85" s="1130">
        <v>264</v>
      </c>
      <c r="F85" s="1131">
        <v>1.0674999999999999</v>
      </c>
      <c r="G85" s="1132">
        <v>281.82</v>
      </c>
    </row>
    <row r="86" spans="2:7" ht="12.75" customHeight="1" x14ac:dyDescent="0.2">
      <c r="B86" s="1129" t="s">
        <v>814</v>
      </c>
      <c r="C86" s="1130">
        <v>6</v>
      </c>
      <c r="D86" s="1130">
        <v>59</v>
      </c>
      <c r="E86" s="1130">
        <v>336</v>
      </c>
      <c r="F86" s="1131">
        <v>1.0370999999999999</v>
      </c>
      <c r="G86" s="1132">
        <v>348.46559999999999</v>
      </c>
    </row>
    <row r="87" spans="2:7" ht="12.75" customHeight="1" x14ac:dyDescent="0.2">
      <c r="B87" s="1129" t="s">
        <v>814</v>
      </c>
      <c r="C87" s="1130">
        <v>7</v>
      </c>
      <c r="D87" s="1130">
        <v>45</v>
      </c>
      <c r="E87" s="1130">
        <v>291</v>
      </c>
      <c r="F87" s="1131">
        <v>1.03</v>
      </c>
      <c r="G87" s="1132">
        <v>299.73</v>
      </c>
    </row>
    <row r="88" spans="2:7" ht="12.75" customHeight="1" x14ac:dyDescent="0.2">
      <c r="B88" s="1129" t="s">
        <v>814</v>
      </c>
      <c r="C88" s="1130">
        <v>8</v>
      </c>
      <c r="D88" s="1130">
        <v>62</v>
      </c>
      <c r="E88" s="1130">
        <v>469</v>
      </c>
      <c r="F88" s="1131">
        <v>1.0228999999999999</v>
      </c>
      <c r="G88" s="1132">
        <v>479.74009999999998</v>
      </c>
    </row>
    <row r="89" spans="2:7" ht="12.75" customHeight="1" x14ac:dyDescent="0.2">
      <c r="B89" s="1129" t="s">
        <v>814</v>
      </c>
      <c r="C89" s="1130">
        <v>9</v>
      </c>
      <c r="D89" s="1130">
        <v>59</v>
      </c>
      <c r="E89" s="1130">
        <v>463</v>
      </c>
      <c r="F89" s="1131">
        <v>1.0159</v>
      </c>
      <c r="G89" s="1132">
        <v>470.36169999999998</v>
      </c>
    </row>
    <row r="90" spans="2:7" ht="12.75" customHeight="1" x14ac:dyDescent="0.2">
      <c r="B90" s="1129" t="s">
        <v>814</v>
      </c>
      <c r="C90" s="1130">
        <v>10</v>
      </c>
      <c r="D90" s="1130">
        <v>47</v>
      </c>
      <c r="E90" s="1130">
        <v>450</v>
      </c>
      <c r="F90" s="1131">
        <v>1.0087999999999999</v>
      </c>
      <c r="G90" s="1132">
        <v>453.96</v>
      </c>
    </row>
    <row r="91" spans="2:7" ht="12.75" customHeight="1" x14ac:dyDescent="0.2">
      <c r="B91" s="1129" t="s">
        <v>814</v>
      </c>
      <c r="C91" s="1130">
        <v>11</v>
      </c>
      <c r="D91" s="1130">
        <v>53</v>
      </c>
      <c r="E91" s="1130">
        <v>536</v>
      </c>
      <c r="F91" s="1131">
        <v>1.0017</v>
      </c>
      <c r="G91" s="1132">
        <v>536.91120000000001</v>
      </c>
    </row>
    <row r="92" spans="2:7" ht="12.75" customHeight="1" x14ac:dyDescent="0.2">
      <c r="B92" s="1129" t="s">
        <v>814</v>
      </c>
      <c r="C92" s="1130">
        <v>12</v>
      </c>
      <c r="D92" s="1130">
        <v>35</v>
      </c>
      <c r="E92" s="1130">
        <v>386</v>
      </c>
      <c r="F92" s="1131">
        <v>0.99470000000000003</v>
      </c>
      <c r="G92" s="1132">
        <v>383.95420000000001</v>
      </c>
    </row>
    <row r="93" spans="2:7" ht="12.75" customHeight="1" x14ac:dyDescent="0.2">
      <c r="B93" s="1129" t="s">
        <v>814</v>
      </c>
      <c r="C93" s="1130">
        <v>13</v>
      </c>
      <c r="D93" s="1130">
        <v>40</v>
      </c>
      <c r="E93" s="1130">
        <v>470</v>
      </c>
      <c r="F93" s="1131">
        <v>0.98760000000000003</v>
      </c>
      <c r="G93" s="1132">
        <v>464.17200000000003</v>
      </c>
    </row>
    <row r="94" spans="2:7" ht="12.75" customHeight="1" x14ac:dyDescent="0.2">
      <c r="B94" s="1129" t="s">
        <v>814</v>
      </c>
      <c r="C94" s="1130">
        <v>14</v>
      </c>
      <c r="D94" s="1130">
        <v>45</v>
      </c>
      <c r="E94" s="1130">
        <v>577</v>
      </c>
      <c r="F94" s="1131">
        <v>0.98050000000000004</v>
      </c>
      <c r="G94" s="1132">
        <v>565.74850000000004</v>
      </c>
    </row>
    <row r="95" spans="2:7" ht="12.75" customHeight="1" x14ac:dyDescent="0.2">
      <c r="B95" s="1129" t="s">
        <v>814</v>
      </c>
      <c r="C95" s="1130">
        <v>15</v>
      </c>
      <c r="D95" s="1130">
        <v>61</v>
      </c>
      <c r="E95" s="1130">
        <v>837</v>
      </c>
      <c r="F95" s="1131">
        <v>0.97350000000000003</v>
      </c>
      <c r="G95" s="1132">
        <v>814.81949999999995</v>
      </c>
    </row>
    <row r="96" spans="2:7" ht="12.75" customHeight="1" x14ac:dyDescent="0.2">
      <c r="B96" s="1129" t="s">
        <v>814</v>
      </c>
      <c r="C96" s="1130">
        <v>16</v>
      </c>
      <c r="D96" s="1130">
        <v>39</v>
      </c>
      <c r="E96" s="1130">
        <v>571</v>
      </c>
      <c r="F96" s="1131">
        <v>0.96640000000000004</v>
      </c>
      <c r="G96" s="1132">
        <v>551.81439999999998</v>
      </c>
    </row>
    <row r="97" spans="2:7" ht="12.75" customHeight="1" x14ac:dyDescent="0.2">
      <c r="B97" s="1129" t="s">
        <v>814</v>
      </c>
      <c r="C97" s="1130">
        <v>17</v>
      </c>
      <c r="D97" s="1130">
        <v>36</v>
      </c>
      <c r="E97" s="1130">
        <v>516</v>
      </c>
      <c r="F97" s="1131">
        <v>0.95930000000000004</v>
      </c>
      <c r="G97" s="1132">
        <v>494.99880000000002</v>
      </c>
    </row>
    <row r="98" spans="2:7" ht="12.75" customHeight="1" x14ac:dyDescent="0.2">
      <c r="B98" s="1129" t="s">
        <v>814</v>
      </c>
      <c r="C98" s="1130">
        <v>18</v>
      </c>
      <c r="D98" s="1130">
        <v>34</v>
      </c>
      <c r="E98" s="1130">
        <v>507</v>
      </c>
      <c r="F98" s="1131">
        <v>0.95230000000000004</v>
      </c>
      <c r="G98" s="1132">
        <v>482.81610000000001</v>
      </c>
    </row>
    <row r="99" spans="2:7" ht="12.75" customHeight="1" x14ac:dyDescent="0.2">
      <c r="B99" s="1129" t="s">
        <v>814</v>
      </c>
      <c r="C99" s="1130">
        <v>19</v>
      </c>
      <c r="D99" s="1130">
        <v>42</v>
      </c>
      <c r="E99" s="1130">
        <v>587</v>
      </c>
      <c r="F99" s="1131">
        <v>0.94520000000000004</v>
      </c>
      <c r="G99" s="1132">
        <v>554.83240000000001</v>
      </c>
    </row>
    <row r="100" spans="2:7" ht="12.75" customHeight="1" x14ac:dyDescent="0.2">
      <c r="B100" s="1129" t="s">
        <v>814</v>
      </c>
      <c r="C100" s="1130">
        <v>20</v>
      </c>
      <c r="D100" s="1130">
        <v>23</v>
      </c>
      <c r="E100" s="1130">
        <v>415</v>
      </c>
      <c r="F100" s="1131">
        <v>0.93810000000000004</v>
      </c>
      <c r="G100" s="1132">
        <v>389.31150000000002</v>
      </c>
    </row>
    <row r="101" spans="2:7" ht="12.75" customHeight="1" x14ac:dyDescent="0.2">
      <c r="B101" s="1129" t="s">
        <v>814</v>
      </c>
      <c r="C101" s="1130">
        <v>21</v>
      </c>
      <c r="D101" s="1130">
        <v>79</v>
      </c>
      <c r="E101" s="1130">
        <v>1513</v>
      </c>
      <c r="F101" s="1131">
        <v>0.93110000000000004</v>
      </c>
      <c r="G101" s="1132">
        <v>1408.7543000000001</v>
      </c>
    </row>
    <row r="102" spans="2:7" ht="12.75" customHeight="1" x14ac:dyDescent="0.2">
      <c r="B102" s="1129" t="s">
        <v>814</v>
      </c>
      <c r="C102" s="1130">
        <v>23</v>
      </c>
      <c r="D102" s="1130">
        <v>231</v>
      </c>
      <c r="E102" s="1130">
        <v>3823</v>
      </c>
      <c r="F102" s="1131">
        <v>0.91690000000000005</v>
      </c>
      <c r="G102" s="1132">
        <v>3505.3087</v>
      </c>
    </row>
    <row r="103" spans="2:7" ht="12.75" customHeight="1" x14ac:dyDescent="0.2">
      <c r="B103" s="1129" t="s">
        <v>814</v>
      </c>
      <c r="C103" s="1130">
        <v>2</v>
      </c>
      <c r="D103" s="1130">
        <v>81</v>
      </c>
      <c r="E103" s="1130">
        <v>162</v>
      </c>
      <c r="F103" s="1131">
        <v>1.2343999999999999</v>
      </c>
      <c r="G103" s="1132">
        <v>199.97280000000001</v>
      </c>
    </row>
    <row r="104" spans="2:7" ht="12.75" customHeight="1" x14ac:dyDescent="0.2">
      <c r="B104" s="1129" t="s">
        <v>814</v>
      </c>
      <c r="C104" s="1130">
        <v>22</v>
      </c>
      <c r="D104" s="1130">
        <v>18</v>
      </c>
      <c r="E104" s="1130">
        <v>315</v>
      </c>
      <c r="F104" s="1131">
        <v>0.92400000000000004</v>
      </c>
      <c r="G104" s="1132">
        <v>291.06</v>
      </c>
    </row>
    <row r="105" spans="2:7" ht="12.75" customHeight="1" x14ac:dyDescent="0.2">
      <c r="B105" s="1129" t="s">
        <v>815</v>
      </c>
      <c r="C105" s="1130">
        <v>3</v>
      </c>
      <c r="D105" s="1130">
        <v>2</v>
      </c>
      <c r="E105" s="1130">
        <v>6</v>
      </c>
      <c r="F105" s="1131">
        <v>1.2071000000000001</v>
      </c>
      <c r="G105" s="1132">
        <v>7.2426000000000004</v>
      </c>
    </row>
    <row r="106" spans="2:7" ht="12.75" customHeight="1" x14ac:dyDescent="0.2">
      <c r="B106" s="1129" t="s">
        <v>815</v>
      </c>
      <c r="C106" s="1130">
        <v>4</v>
      </c>
      <c r="D106" s="1130">
        <v>2</v>
      </c>
      <c r="E106" s="1130">
        <v>8</v>
      </c>
      <c r="F106" s="1131">
        <v>1.1914</v>
      </c>
      <c r="G106" s="1132">
        <v>9.5312000000000001</v>
      </c>
    </row>
    <row r="107" spans="2:7" ht="12.75" customHeight="1" x14ac:dyDescent="0.2">
      <c r="B107" s="1129" t="s">
        <v>815</v>
      </c>
      <c r="C107" s="1130">
        <v>5</v>
      </c>
      <c r="D107" s="1130">
        <v>2</v>
      </c>
      <c r="E107" s="1130">
        <v>10</v>
      </c>
      <c r="F107" s="1131">
        <v>1.1758</v>
      </c>
      <c r="G107" s="1132">
        <v>11.757999999999999</v>
      </c>
    </row>
    <row r="108" spans="2:7" ht="12.75" customHeight="1" x14ac:dyDescent="0.2">
      <c r="B108" s="1129" t="s">
        <v>815</v>
      </c>
      <c r="C108" s="1130">
        <v>6</v>
      </c>
      <c r="D108" s="1130">
        <v>2</v>
      </c>
      <c r="E108" s="1130">
        <v>12</v>
      </c>
      <c r="F108" s="1131">
        <v>1.1601999999999999</v>
      </c>
      <c r="G108" s="1132">
        <v>13.9224</v>
      </c>
    </row>
    <row r="109" spans="2:7" ht="12.75" customHeight="1" x14ac:dyDescent="0.2">
      <c r="B109" s="1129" t="s">
        <v>815</v>
      </c>
      <c r="C109" s="1130">
        <v>7</v>
      </c>
      <c r="D109" s="1130">
        <v>7</v>
      </c>
      <c r="E109" s="1130">
        <v>49</v>
      </c>
      <c r="F109" s="1131">
        <v>1.1446000000000001</v>
      </c>
      <c r="G109" s="1132">
        <v>56.0854</v>
      </c>
    </row>
    <row r="110" spans="2:7" ht="12.75" customHeight="1" x14ac:dyDescent="0.2">
      <c r="B110" s="1129" t="s">
        <v>815</v>
      </c>
      <c r="C110" s="1130">
        <v>8</v>
      </c>
      <c r="D110" s="1130">
        <v>6</v>
      </c>
      <c r="E110" s="1130">
        <v>44</v>
      </c>
      <c r="F110" s="1131">
        <v>1.129</v>
      </c>
      <c r="G110" s="1132">
        <v>49.676000000000002</v>
      </c>
    </row>
    <row r="111" spans="2:7" ht="12.75" customHeight="1" x14ac:dyDescent="0.2">
      <c r="B111" s="1129" t="s">
        <v>815</v>
      </c>
      <c r="C111" s="1130">
        <v>9</v>
      </c>
      <c r="D111" s="1130">
        <v>10</v>
      </c>
      <c r="E111" s="1130">
        <v>81</v>
      </c>
      <c r="F111" s="1131">
        <v>1.1133</v>
      </c>
      <c r="G111" s="1132">
        <v>90.177300000000002</v>
      </c>
    </row>
    <row r="112" spans="2:7" ht="12.75" customHeight="1" x14ac:dyDescent="0.2">
      <c r="B112" s="1129" t="s">
        <v>815</v>
      </c>
      <c r="C112" s="1130">
        <v>10</v>
      </c>
      <c r="D112" s="1130">
        <v>3</v>
      </c>
      <c r="E112" s="1130">
        <v>30</v>
      </c>
      <c r="F112" s="1131">
        <v>1.0976999999999999</v>
      </c>
      <c r="G112" s="1132">
        <v>32.930999999999997</v>
      </c>
    </row>
    <row r="113" spans="2:7" ht="12.75" customHeight="1" x14ac:dyDescent="0.2">
      <c r="B113" s="1129" t="s">
        <v>815</v>
      </c>
      <c r="C113" s="1130">
        <v>11</v>
      </c>
      <c r="D113" s="1130">
        <v>6</v>
      </c>
      <c r="E113" s="1130">
        <v>66</v>
      </c>
      <c r="F113" s="1131">
        <v>1.0821000000000001</v>
      </c>
      <c r="G113" s="1132">
        <v>71.418599999999998</v>
      </c>
    </row>
    <row r="114" spans="2:7" ht="12.75" customHeight="1" x14ac:dyDescent="0.2">
      <c r="B114" s="1129" t="s">
        <v>815</v>
      </c>
      <c r="C114" s="1130">
        <v>12</v>
      </c>
      <c r="D114" s="1130">
        <v>5</v>
      </c>
      <c r="E114" s="1130">
        <v>60</v>
      </c>
      <c r="F114" s="1131">
        <v>1.0665</v>
      </c>
      <c r="G114" s="1132">
        <v>63.99</v>
      </c>
    </row>
    <row r="115" spans="2:7" ht="12.75" customHeight="1" x14ac:dyDescent="0.2">
      <c r="B115" s="1129" t="s">
        <v>815</v>
      </c>
      <c r="C115" s="1130">
        <v>13</v>
      </c>
      <c r="D115" s="1130">
        <v>6</v>
      </c>
      <c r="E115" s="1130">
        <v>70</v>
      </c>
      <c r="F115" s="1131">
        <v>1.0508999999999999</v>
      </c>
      <c r="G115" s="1132">
        <v>73.563000000000002</v>
      </c>
    </row>
    <row r="116" spans="2:7" ht="12.75" customHeight="1" x14ac:dyDescent="0.2">
      <c r="B116" s="1129" t="s">
        <v>815</v>
      </c>
      <c r="C116" s="1130">
        <v>14</v>
      </c>
      <c r="D116" s="1130">
        <v>459</v>
      </c>
      <c r="E116" s="1130">
        <v>15823</v>
      </c>
      <c r="F116" s="1131">
        <v>1.0351999999999999</v>
      </c>
      <c r="G116" s="1132">
        <v>16379.9696</v>
      </c>
    </row>
    <row r="117" spans="2:7" ht="12.75" customHeight="1" x14ac:dyDescent="0.2">
      <c r="B117" s="1129" t="s">
        <v>815</v>
      </c>
      <c r="C117" s="1130">
        <v>2</v>
      </c>
      <c r="D117" s="1130">
        <v>2</v>
      </c>
      <c r="E117" s="1130">
        <v>4</v>
      </c>
      <c r="F117" s="1131">
        <v>1.2230000000000001</v>
      </c>
      <c r="G117" s="1132">
        <v>4.8920000000000003</v>
      </c>
    </row>
    <row r="118" spans="2:7" ht="12.75" customHeight="1" x14ac:dyDescent="0.2">
      <c r="B118" s="1129" t="s">
        <v>816</v>
      </c>
      <c r="C118" s="1130">
        <v>1</v>
      </c>
      <c r="D118" s="1130">
        <v>3</v>
      </c>
      <c r="E118" s="1130">
        <v>3</v>
      </c>
      <c r="F118" s="1131">
        <v>1.2458</v>
      </c>
      <c r="G118" s="1132">
        <v>3.7374000000000001</v>
      </c>
    </row>
    <row r="119" spans="2:7" ht="12.75" customHeight="1" x14ac:dyDescent="0.2">
      <c r="B119" s="1129" t="s">
        <v>816</v>
      </c>
      <c r="C119" s="1130">
        <v>3</v>
      </c>
      <c r="D119" s="1130">
        <v>9</v>
      </c>
      <c r="E119" s="1130">
        <v>27</v>
      </c>
      <c r="F119" s="1131">
        <v>1.1084000000000001</v>
      </c>
      <c r="G119" s="1132">
        <v>29.9268</v>
      </c>
    </row>
    <row r="120" spans="2:7" ht="12.75" customHeight="1" x14ac:dyDescent="0.2">
      <c r="B120" s="1129" t="s">
        <v>816</v>
      </c>
      <c r="C120" s="1130">
        <v>4</v>
      </c>
      <c r="D120" s="1130">
        <v>17</v>
      </c>
      <c r="E120" s="1130">
        <v>68</v>
      </c>
      <c r="F120" s="1131">
        <v>1.0670999999999999</v>
      </c>
      <c r="G120" s="1132">
        <v>72.562799999999996</v>
      </c>
    </row>
    <row r="121" spans="2:7" ht="12.75" customHeight="1" x14ac:dyDescent="0.2">
      <c r="B121" s="1129" t="s">
        <v>816</v>
      </c>
      <c r="C121" s="1130">
        <v>5</v>
      </c>
      <c r="D121" s="1130">
        <v>8</v>
      </c>
      <c r="E121" s="1130">
        <v>40</v>
      </c>
      <c r="F121" s="1131">
        <v>1.0523</v>
      </c>
      <c r="G121" s="1132">
        <v>42.091999999999999</v>
      </c>
    </row>
    <row r="122" spans="2:7" ht="12.75" customHeight="1" x14ac:dyDescent="0.2">
      <c r="B122" s="1129" t="s">
        <v>816</v>
      </c>
      <c r="C122" s="1130">
        <v>6</v>
      </c>
      <c r="D122" s="1130">
        <v>16</v>
      </c>
      <c r="E122" s="1130">
        <v>94</v>
      </c>
      <c r="F122" s="1131">
        <v>1.0409999999999999</v>
      </c>
      <c r="G122" s="1132">
        <v>97.853999999999999</v>
      </c>
    </row>
    <row r="123" spans="2:7" ht="12.75" customHeight="1" x14ac:dyDescent="0.2">
      <c r="B123" s="1129" t="s">
        <v>816</v>
      </c>
      <c r="C123" s="1130">
        <v>7</v>
      </c>
      <c r="D123" s="1130">
        <v>16</v>
      </c>
      <c r="E123" s="1130">
        <v>112</v>
      </c>
      <c r="F123" s="1131">
        <v>1.0306</v>
      </c>
      <c r="G123" s="1132">
        <v>115.4272</v>
      </c>
    </row>
    <row r="124" spans="2:7" ht="12.75" customHeight="1" x14ac:dyDescent="0.2">
      <c r="B124" s="1129" t="s">
        <v>816</v>
      </c>
      <c r="C124" s="1130">
        <v>8</v>
      </c>
      <c r="D124" s="1130">
        <v>18</v>
      </c>
      <c r="E124" s="1130">
        <v>132</v>
      </c>
      <c r="F124" s="1131">
        <v>1.0203</v>
      </c>
      <c r="G124" s="1132">
        <v>134.67959999999999</v>
      </c>
    </row>
    <row r="125" spans="2:7" ht="12.75" customHeight="1" x14ac:dyDescent="0.2">
      <c r="B125" s="1129" t="s">
        <v>816</v>
      </c>
      <c r="C125" s="1130">
        <v>9</v>
      </c>
      <c r="D125" s="1130">
        <v>26</v>
      </c>
      <c r="E125" s="1130">
        <v>225</v>
      </c>
      <c r="F125" s="1131">
        <v>1.01</v>
      </c>
      <c r="G125" s="1132">
        <v>227.25</v>
      </c>
    </row>
    <row r="126" spans="2:7" ht="12.75" customHeight="1" x14ac:dyDescent="0.2">
      <c r="B126" s="1129" t="s">
        <v>816</v>
      </c>
      <c r="C126" s="1130">
        <v>10</v>
      </c>
      <c r="D126" s="1130">
        <v>22</v>
      </c>
      <c r="E126" s="1130">
        <v>200</v>
      </c>
      <c r="F126" s="1131">
        <v>0.99970000000000003</v>
      </c>
      <c r="G126" s="1132">
        <v>199.94</v>
      </c>
    </row>
    <row r="127" spans="2:7" ht="12.75" customHeight="1" x14ac:dyDescent="0.2">
      <c r="B127" s="1129" t="s">
        <v>816</v>
      </c>
      <c r="C127" s="1130">
        <v>11</v>
      </c>
      <c r="D127" s="1130">
        <v>11</v>
      </c>
      <c r="E127" s="1130">
        <v>116</v>
      </c>
      <c r="F127" s="1131">
        <v>0.98929999999999996</v>
      </c>
      <c r="G127" s="1132">
        <v>114.75879999999999</v>
      </c>
    </row>
    <row r="128" spans="2:7" ht="12.75" customHeight="1" x14ac:dyDescent="0.2">
      <c r="B128" s="1129" t="s">
        <v>816</v>
      </c>
      <c r="C128" s="1130">
        <v>12</v>
      </c>
      <c r="D128" s="1130">
        <v>31</v>
      </c>
      <c r="E128" s="1130">
        <v>310</v>
      </c>
      <c r="F128" s="1131">
        <v>0.97899999999999998</v>
      </c>
      <c r="G128" s="1132">
        <v>303.49</v>
      </c>
    </row>
    <row r="129" spans="2:7" ht="12.75" customHeight="1" x14ac:dyDescent="0.2">
      <c r="B129" s="1129" t="s">
        <v>816</v>
      </c>
      <c r="C129" s="1130">
        <v>13</v>
      </c>
      <c r="D129" s="1130">
        <v>18</v>
      </c>
      <c r="E129" s="1130">
        <v>234</v>
      </c>
      <c r="F129" s="1131">
        <v>0.96870000000000001</v>
      </c>
      <c r="G129" s="1132">
        <v>226.67580000000001</v>
      </c>
    </row>
    <row r="130" spans="2:7" ht="12.75" customHeight="1" x14ac:dyDescent="0.2">
      <c r="B130" s="1129" t="s">
        <v>816</v>
      </c>
      <c r="C130" s="1130">
        <v>14</v>
      </c>
      <c r="D130" s="1130">
        <v>14</v>
      </c>
      <c r="E130" s="1130">
        <v>182</v>
      </c>
      <c r="F130" s="1131">
        <v>0.95830000000000004</v>
      </c>
      <c r="G130" s="1132">
        <v>174.41059999999999</v>
      </c>
    </row>
    <row r="131" spans="2:7" ht="12.75" customHeight="1" x14ac:dyDescent="0.2">
      <c r="B131" s="1129" t="s">
        <v>816</v>
      </c>
      <c r="C131" s="1130">
        <v>15</v>
      </c>
      <c r="D131" s="1130">
        <v>26</v>
      </c>
      <c r="E131" s="1130">
        <v>338</v>
      </c>
      <c r="F131" s="1131">
        <v>0.94799999999999995</v>
      </c>
      <c r="G131" s="1132">
        <v>320.42399999999998</v>
      </c>
    </row>
    <row r="132" spans="2:7" ht="12.75" customHeight="1" x14ac:dyDescent="0.2">
      <c r="B132" s="1129" t="s">
        <v>816</v>
      </c>
      <c r="C132" s="1130">
        <v>16</v>
      </c>
      <c r="D132" s="1130">
        <v>18</v>
      </c>
      <c r="E132" s="1130">
        <v>288</v>
      </c>
      <c r="F132" s="1131">
        <v>0.93769999999999998</v>
      </c>
      <c r="G132" s="1132">
        <v>270.05759999999998</v>
      </c>
    </row>
    <row r="133" spans="2:7" ht="12.75" customHeight="1" x14ac:dyDescent="0.2">
      <c r="B133" s="1129" t="s">
        <v>816</v>
      </c>
      <c r="C133" s="1130">
        <v>17</v>
      </c>
      <c r="D133" s="1130">
        <v>957</v>
      </c>
      <c r="E133" s="1130">
        <v>33031</v>
      </c>
      <c r="F133" s="1131">
        <v>0.9274</v>
      </c>
      <c r="G133" s="1132">
        <v>30632.949400000001</v>
      </c>
    </row>
    <row r="134" spans="2:7" ht="12.75" customHeight="1" x14ac:dyDescent="0.2">
      <c r="B134" s="1129" t="s">
        <v>816</v>
      </c>
      <c r="C134" s="1130">
        <v>2</v>
      </c>
      <c r="D134" s="1130">
        <v>12</v>
      </c>
      <c r="E134" s="1130">
        <v>24</v>
      </c>
      <c r="F134" s="1131">
        <v>1.1531</v>
      </c>
      <c r="G134" s="1132">
        <v>27.674399999999999</v>
      </c>
    </row>
    <row r="135" spans="2:7" ht="12.75" customHeight="1" x14ac:dyDescent="0.2">
      <c r="B135" s="1129" t="s">
        <v>817</v>
      </c>
      <c r="C135" s="1130">
        <v>1</v>
      </c>
      <c r="D135" s="1130">
        <v>2</v>
      </c>
      <c r="E135" s="1130">
        <v>2</v>
      </c>
      <c r="F135" s="1131">
        <v>1.3323</v>
      </c>
      <c r="G135" s="1132">
        <v>2.6646000000000001</v>
      </c>
    </row>
    <row r="136" spans="2:7" ht="12.75" customHeight="1" x14ac:dyDescent="0.2">
      <c r="B136" s="1129" t="s">
        <v>817</v>
      </c>
      <c r="C136" s="1130">
        <v>4</v>
      </c>
      <c r="D136" s="1130">
        <v>7</v>
      </c>
      <c r="E136" s="1130">
        <v>24</v>
      </c>
      <c r="F136" s="1131">
        <v>1.2110000000000001</v>
      </c>
      <c r="G136" s="1132">
        <v>29.064</v>
      </c>
    </row>
    <row r="137" spans="2:7" ht="12.75" customHeight="1" x14ac:dyDescent="0.2">
      <c r="B137" s="1129" t="s">
        <v>817</v>
      </c>
      <c r="C137" s="1130">
        <v>5</v>
      </c>
      <c r="D137" s="1130">
        <v>2</v>
      </c>
      <c r="E137" s="1130">
        <v>10</v>
      </c>
      <c r="F137" s="1131">
        <v>1.1982999999999999</v>
      </c>
      <c r="G137" s="1132">
        <v>11.983000000000001</v>
      </c>
    </row>
    <row r="138" spans="2:7" ht="12.75" customHeight="1" x14ac:dyDescent="0.2">
      <c r="B138" s="1129" t="s">
        <v>817</v>
      </c>
      <c r="C138" s="1130">
        <v>6</v>
      </c>
      <c r="D138" s="1130">
        <v>3</v>
      </c>
      <c r="E138" s="1130">
        <v>18</v>
      </c>
      <c r="F138" s="1131">
        <v>1.1856</v>
      </c>
      <c r="G138" s="1132">
        <v>21.340800000000002</v>
      </c>
    </row>
    <row r="139" spans="2:7" ht="12.75" customHeight="1" x14ac:dyDescent="0.2">
      <c r="B139" s="1129" t="s">
        <v>817</v>
      </c>
      <c r="C139" s="1130">
        <v>7</v>
      </c>
      <c r="D139" s="1130">
        <v>6</v>
      </c>
      <c r="E139" s="1130">
        <v>38</v>
      </c>
      <c r="F139" s="1131">
        <v>1.1729000000000001</v>
      </c>
      <c r="G139" s="1132">
        <v>44.5702</v>
      </c>
    </row>
    <row r="140" spans="2:7" ht="12.75" customHeight="1" x14ac:dyDescent="0.2">
      <c r="B140" s="1129" t="s">
        <v>817</v>
      </c>
      <c r="C140" s="1130">
        <v>8</v>
      </c>
      <c r="D140" s="1130">
        <v>5</v>
      </c>
      <c r="E140" s="1130">
        <v>40</v>
      </c>
      <c r="F140" s="1131">
        <v>1.1601999999999999</v>
      </c>
      <c r="G140" s="1132">
        <v>46.408000000000001</v>
      </c>
    </row>
    <row r="141" spans="2:7" ht="12.75" customHeight="1" x14ac:dyDescent="0.2">
      <c r="B141" s="1129" t="s">
        <v>817</v>
      </c>
      <c r="C141" s="1130">
        <v>9</v>
      </c>
      <c r="D141" s="1130">
        <v>4</v>
      </c>
      <c r="E141" s="1130">
        <v>36</v>
      </c>
      <c r="F141" s="1131">
        <v>1.1475</v>
      </c>
      <c r="G141" s="1132">
        <v>41.31</v>
      </c>
    </row>
    <row r="142" spans="2:7" ht="12.75" customHeight="1" x14ac:dyDescent="0.2">
      <c r="B142" s="1129" t="s">
        <v>817</v>
      </c>
      <c r="C142" s="1130">
        <v>10</v>
      </c>
      <c r="D142" s="1130">
        <v>4</v>
      </c>
      <c r="E142" s="1130">
        <v>30</v>
      </c>
      <c r="F142" s="1131">
        <v>1.1348</v>
      </c>
      <c r="G142" s="1132">
        <v>34.043999999999997</v>
      </c>
    </row>
    <row r="143" spans="2:7" ht="12.75" customHeight="1" x14ac:dyDescent="0.2">
      <c r="B143" s="1129" t="s">
        <v>817</v>
      </c>
      <c r="C143" s="1130">
        <v>11</v>
      </c>
      <c r="D143" s="1130">
        <v>5</v>
      </c>
      <c r="E143" s="1130">
        <v>55</v>
      </c>
      <c r="F143" s="1131">
        <v>1.1221000000000001</v>
      </c>
      <c r="G143" s="1132">
        <v>61.715499999999999</v>
      </c>
    </row>
    <row r="144" spans="2:7" ht="12.75" customHeight="1" x14ac:dyDescent="0.2">
      <c r="B144" s="1129" t="s">
        <v>817</v>
      </c>
      <c r="C144" s="1130">
        <v>12</v>
      </c>
      <c r="D144" s="1130">
        <v>7</v>
      </c>
      <c r="E144" s="1130">
        <v>84</v>
      </c>
      <c r="F144" s="1131">
        <v>1.1093999999999999</v>
      </c>
      <c r="G144" s="1132">
        <v>93.189599999999999</v>
      </c>
    </row>
    <row r="145" spans="2:7" ht="12.75" customHeight="1" x14ac:dyDescent="0.2">
      <c r="B145" s="1129" t="s">
        <v>817</v>
      </c>
      <c r="C145" s="1130">
        <v>13</v>
      </c>
      <c r="D145" s="1130">
        <v>3</v>
      </c>
      <c r="E145" s="1130">
        <v>39</v>
      </c>
      <c r="F145" s="1131">
        <v>1.0967</v>
      </c>
      <c r="G145" s="1132">
        <v>42.771299999999997</v>
      </c>
    </row>
    <row r="146" spans="2:7" ht="12.75" customHeight="1" x14ac:dyDescent="0.2">
      <c r="B146" s="1129" t="s">
        <v>817</v>
      </c>
      <c r="C146" s="1130">
        <v>14</v>
      </c>
      <c r="D146" s="1130">
        <v>2</v>
      </c>
      <c r="E146" s="1130">
        <v>28</v>
      </c>
      <c r="F146" s="1131">
        <v>1.0840000000000001</v>
      </c>
      <c r="G146" s="1132">
        <v>30.352</v>
      </c>
    </row>
    <row r="147" spans="2:7" ht="12.75" customHeight="1" x14ac:dyDescent="0.2">
      <c r="B147" s="1129" t="s">
        <v>817</v>
      </c>
      <c r="C147" s="1130">
        <v>15</v>
      </c>
      <c r="D147" s="1130">
        <v>2</v>
      </c>
      <c r="E147" s="1130">
        <v>30</v>
      </c>
      <c r="F147" s="1131">
        <v>1.0713999999999999</v>
      </c>
      <c r="G147" s="1132">
        <v>32.142000000000003</v>
      </c>
    </row>
    <row r="148" spans="2:7" ht="12.75" customHeight="1" x14ac:dyDescent="0.2">
      <c r="B148" s="1129" t="s">
        <v>817</v>
      </c>
      <c r="C148" s="1130">
        <v>16</v>
      </c>
      <c r="D148" s="1130">
        <v>149</v>
      </c>
      <c r="E148" s="1130">
        <v>4827</v>
      </c>
      <c r="F148" s="1131">
        <v>1.0587</v>
      </c>
      <c r="G148" s="1132">
        <v>5110.3449000000001</v>
      </c>
    </row>
    <row r="149" spans="2:7" ht="12.75" customHeight="1" x14ac:dyDescent="0.2">
      <c r="B149" s="1129" t="s">
        <v>817</v>
      </c>
      <c r="C149" s="1130">
        <v>2</v>
      </c>
      <c r="D149" s="1130">
        <v>2</v>
      </c>
      <c r="E149" s="1130">
        <v>4</v>
      </c>
      <c r="F149" s="1131">
        <v>1.2349000000000001</v>
      </c>
      <c r="G149" s="1132">
        <v>4.9396000000000004</v>
      </c>
    </row>
    <row r="150" spans="2:7" ht="12.75" customHeight="1" x14ac:dyDescent="0.2">
      <c r="B150" s="1129" t="s">
        <v>818</v>
      </c>
      <c r="C150" s="1130">
        <v>1</v>
      </c>
      <c r="D150" s="1130">
        <v>8</v>
      </c>
      <c r="E150" s="1130">
        <v>8</v>
      </c>
      <c r="F150" s="1131">
        <v>1.3116000000000001</v>
      </c>
      <c r="G150" s="1132">
        <v>10.492800000000001</v>
      </c>
    </row>
    <row r="151" spans="2:7" ht="12.75" customHeight="1" x14ac:dyDescent="0.2">
      <c r="B151" s="1129" t="s">
        <v>818</v>
      </c>
      <c r="C151" s="1130">
        <v>3</v>
      </c>
      <c r="D151" s="1130">
        <v>13</v>
      </c>
      <c r="E151" s="1130">
        <v>39</v>
      </c>
      <c r="F151" s="1131">
        <v>1.1431</v>
      </c>
      <c r="G151" s="1132">
        <v>44.5809</v>
      </c>
    </row>
    <row r="152" spans="2:7" ht="12.75" customHeight="1" x14ac:dyDescent="0.2">
      <c r="B152" s="1129" t="s">
        <v>818</v>
      </c>
      <c r="C152" s="1130">
        <v>4</v>
      </c>
      <c r="D152" s="1130">
        <v>18</v>
      </c>
      <c r="E152" s="1130">
        <v>71</v>
      </c>
      <c r="F152" s="1131">
        <v>1.1332</v>
      </c>
      <c r="G152" s="1132">
        <v>80.4572</v>
      </c>
    </row>
    <row r="153" spans="2:7" ht="12.75" customHeight="1" x14ac:dyDescent="0.2">
      <c r="B153" s="1129" t="s">
        <v>818</v>
      </c>
      <c r="C153" s="1130">
        <v>5</v>
      </c>
      <c r="D153" s="1130">
        <v>8</v>
      </c>
      <c r="E153" s="1130">
        <v>37</v>
      </c>
      <c r="F153" s="1131">
        <v>1.1232</v>
      </c>
      <c r="G153" s="1132">
        <v>41.558399999999999</v>
      </c>
    </row>
    <row r="154" spans="2:7" ht="12.75" customHeight="1" x14ac:dyDescent="0.2">
      <c r="B154" s="1129" t="s">
        <v>818</v>
      </c>
      <c r="C154" s="1130">
        <v>6</v>
      </c>
      <c r="D154" s="1130">
        <v>12</v>
      </c>
      <c r="E154" s="1130">
        <v>72</v>
      </c>
      <c r="F154" s="1131">
        <v>1.1132</v>
      </c>
      <c r="G154" s="1132">
        <v>80.150400000000005</v>
      </c>
    </row>
    <row r="155" spans="2:7" ht="12.75" customHeight="1" x14ac:dyDescent="0.2">
      <c r="B155" s="1129" t="s">
        <v>818</v>
      </c>
      <c r="C155" s="1130">
        <v>7</v>
      </c>
      <c r="D155" s="1130">
        <v>13</v>
      </c>
      <c r="E155" s="1130">
        <v>91</v>
      </c>
      <c r="F155" s="1131">
        <v>1.1032</v>
      </c>
      <c r="G155" s="1132">
        <v>100.3912</v>
      </c>
    </row>
    <row r="156" spans="2:7" ht="12.75" customHeight="1" x14ac:dyDescent="0.2">
      <c r="B156" s="1129" t="s">
        <v>818</v>
      </c>
      <c r="C156" s="1130">
        <v>8</v>
      </c>
      <c r="D156" s="1130">
        <v>7</v>
      </c>
      <c r="E156" s="1130">
        <v>56</v>
      </c>
      <c r="F156" s="1131">
        <v>1.0932999999999999</v>
      </c>
      <c r="G156" s="1132">
        <v>61.224800000000002</v>
      </c>
    </row>
    <row r="157" spans="2:7" ht="12.75" customHeight="1" x14ac:dyDescent="0.2">
      <c r="B157" s="1129" t="s">
        <v>818</v>
      </c>
      <c r="C157" s="1130">
        <v>9</v>
      </c>
      <c r="D157" s="1130">
        <v>9</v>
      </c>
      <c r="E157" s="1130">
        <v>81</v>
      </c>
      <c r="F157" s="1131">
        <v>1.0832999999999999</v>
      </c>
      <c r="G157" s="1132">
        <v>87.747299999999996</v>
      </c>
    </row>
    <row r="158" spans="2:7" ht="12.75" customHeight="1" x14ac:dyDescent="0.2">
      <c r="B158" s="1129" t="s">
        <v>818</v>
      </c>
      <c r="C158" s="1130">
        <v>10</v>
      </c>
      <c r="D158" s="1130">
        <v>6</v>
      </c>
      <c r="E158" s="1130">
        <v>60</v>
      </c>
      <c r="F158" s="1131">
        <v>1.0732999999999999</v>
      </c>
      <c r="G158" s="1132">
        <v>64.397999999999996</v>
      </c>
    </row>
    <row r="159" spans="2:7" ht="12.75" customHeight="1" x14ac:dyDescent="0.2">
      <c r="B159" s="1129" t="s">
        <v>818</v>
      </c>
      <c r="C159" s="1130">
        <v>11</v>
      </c>
      <c r="D159" s="1130">
        <v>13</v>
      </c>
      <c r="E159" s="1130">
        <v>119</v>
      </c>
      <c r="F159" s="1131">
        <v>1.0633999999999999</v>
      </c>
      <c r="G159" s="1132">
        <v>126.5446</v>
      </c>
    </row>
    <row r="160" spans="2:7" ht="12.75" customHeight="1" x14ac:dyDescent="0.2">
      <c r="B160" s="1129" t="s">
        <v>818</v>
      </c>
      <c r="C160" s="1130">
        <v>12</v>
      </c>
      <c r="D160" s="1130">
        <v>2</v>
      </c>
      <c r="E160" s="1130">
        <v>24</v>
      </c>
      <c r="F160" s="1131">
        <v>1.0533999999999999</v>
      </c>
      <c r="G160" s="1132">
        <v>25.281600000000001</v>
      </c>
    </row>
    <row r="161" spans="2:7" ht="12.75" customHeight="1" x14ac:dyDescent="0.2">
      <c r="B161" s="1129" t="s">
        <v>818</v>
      </c>
      <c r="C161" s="1130">
        <v>13</v>
      </c>
      <c r="D161" s="1130">
        <v>5</v>
      </c>
      <c r="E161" s="1130">
        <v>52</v>
      </c>
      <c r="F161" s="1131">
        <v>1.0434000000000001</v>
      </c>
      <c r="G161" s="1132">
        <v>54.256799999999998</v>
      </c>
    </row>
    <row r="162" spans="2:7" ht="12.75" customHeight="1" x14ac:dyDescent="0.2">
      <c r="B162" s="1129" t="s">
        <v>818</v>
      </c>
      <c r="C162" s="1130">
        <v>14</v>
      </c>
      <c r="D162" s="1130">
        <v>7</v>
      </c>
      <c r="E162" s="1130">
        <v>94</v>
      </c>
      <c r="F162" s="1131">
        <v>1.0335000000000001</v>
      </c>
      <c r="G162" s="1132">
        <v>97.149000000000001</v>
      </c>
    </row>
    <row r="163" spans="2:7" ht="12.75" customHeight="1" x14ac:dyDescent="0.2">
      <c r="B163" s="1129" t="s">
        <v>818</v>
      </c>
      <c r="C163" s="1130">
        <v>15</v>
      </c>
      <c r="D163" s="1130">
        <v>4</v>
      </c>
      <c r="E163" s="1130">
        <v>49</v>
      </c>
      <c r="F163" s="1131">
        <v>1.0235000000000001</v>
      </c>
      <c r="G163" s="1132">
        <v>50.151499999999999</v>
      </c>
    </row>
    <row r="164" spans="2:7" ht="12.75" customHeight="1" x14ac:dyDescent="0.2">
      <c r="B164" s="1129" t="s">
        <v>818</v>
      </c>
      <c r="C164" s="1130">
        <v>16</v>
      </c>
      <c r="D164" s="1130">
        <v>9</v>
      </c>
      <c r="E164" s="1130">
        <v>142</v>
      </c>
      <c r="F164" s="1131">
        <v>1.0135000000000001</v>
      </c>
      <c r="G164" s="1132">
        <v>143.917</v>
      </c>
    </row>
    <row r="165" spans="2:7" ht="12.75" customHeight="1" x14ac:dyDescent="0.2">
      <c r="B165" s="1129" t="s">
        <v>818</v>
      </c>
      <c r="C165" s="1130">
        <v>17</v>
      </c>
      <c r="D165" s="1130">
        <v>13</v>
      </c>
      <c r="E165" s="1130">
        <v>212</v>
      </c>
      <c r="F165" s="1131">
        <v>1.0036</v>
      </c>
      <c r="G165" s="1132">
        <v>212.76320000000001</v>
      </c>
    </row>
    <row r="166" spans="2:7" ht="12.75" customHeight="1" x14ac:dyDescent="0.2">
      <c r="B166" s="1129" t="s">
        <v>818</v>
      </c>
      <c r="C166" s="1130">
        <v>18</v>
      </c>
      <c r="D166" s="1130">
        <v>3</v>
      </c>
      <c r="E166" s="1130">
        <v>54</v>
      </c>
      <c r="F166" s="1131">
        <v>0.99360000000000004</v>
      </c>
      <c r="G166" s="1132">
        <v>53.654400000000003</v>
      </c>
    </row>
    <row r="167" spans="2:7" ht="12.75" customHeight="1" x14ac:dyDescent="0.2">
      <c r="B167" s="1129" t="s">
        <v>818</v>
      </c>
      <c r="C167" s="1130">
        <v>19</v>
      </c>
      <c r="D167" s="1130">
        <v>5</v>
      </c>
      <c r="E167" s="1130">
        <v>95</v>
      </c>
      <c r="F167" s="1131">
        <v>0.98360000000000003</v>
      </c>
      <c r="G167" s="1132">
        <v>93.441999999999993</v>
      </c>
    </row>
    <row r="168" spans="2:7" ht="12.75" customHeight="1" x14ac:dyDescent="0.2">
      <c r="B168" s="1129" t="s">
        <v>818</v>
      </c>
      <c r="C168" s="1130">
        <v>20</v>
      </c>
      <c r="D168" s="1130">
        <v>8</v>
      </c>
      <c r="E168" s="1130">
        <v>140</v>
      </c>
      <c r="F168" s="1131">
        <v>0.97370000000000001</v>
      </c>
      <c r="G168" s="1132">
        <v>136.31800000000001</v>
      </c>
    </row>
    <row r="169" spans="2:7" ht="12.75" customHeight="1" x14ac:dyDescent="0.2">
      <c r="B169" s="1129" t="s">
        <v>818</v>
      </c>
      <c r="C169" s="1130">
        <v>21</v>
      </c>
      <c r="D169" s="1130">
        <v>377</v>
      </c>
      <c r="E169" s="1130">
        <v>13958</v>
      </c>
      <c r="F169" s="1131">
        <v>0.9637</v>
      </c>
      <c r="G169" s="1132">
        <v>13451.3246</v>
      </c>
    </row>
    <row r="170" spans="2:7" ht="12.75" customHeight="1" x14ac:dyDescent="0.2">
      <c r="B170" s="1129" t="s">
        <v>818</v>
      </c>
      <c r="C170" s="1130">
        <v>2</v>
      </c>
      <c r="D170" s="1130">
        <v>19</v>
      </c>
      <c r="E170" s="1130">
        <v>38</v>
      </c>
      <c r="F170" s="1131">
        <v>1.1540999999999999</v>
      </c>
      <c r="G170" s="1132">
        <v>43.855800000000002</v>
      </c>
    </row>
    <row r="171" spans="2:7" ht="12.75" customHeight="1" x14ac:dyDescent="0.2">
      <c r="B171" s="1129" t="s">
        <v>819</v>
      </c>
      <c r="C171" s="1130">
        <v>1</v>
      </c>
      <c r="D171" s="1130">
        <v>39</v>
      </c>
      <c r="E171" s="1130">
        <v>39</v>
      </c>
      <c r="F171" s="1131">
        <v>1.2343</v>
      </c>
      <c r="G171" s="1132">
        <v>48.137700000000002</v>
      </c>
    </row>
    <row r="172" spans="2:7" ht="12.75" customHeight="1" x14ac:dyDescent="0.2">
      <c r="B172" s="1129" t="s">
        <v>819</v>
      </c>
      <c r="C172" s="1130">
        <v>3</v>
      </c>
      <c r="D172" s="1130">
        <v>113</v>
      </c>
      <c r="E172" s="1130">
        <v>332</v>
      </c>
      <c r="F172" s="1131">
        <v>1.0517000000000001</v>
      </c>
      <c r="G172" s="1132">
        <v>349.1644</v>
      </c>
    </row>
    <row r="173" spans="2:7" ht="12.75" customHeight="1" x14ac:dyDescent="0.2">
      <c r="B173" s="1129" t="s">
        <v>819</v>
      </c>
      <c r="C173" s="1130">
        <v>4</v>
      </c>
      <c r="D173" s="1130">
        <v>82</v>
      </c>
      <c r="E173" s="1130">
        <v>318</v>
      </c>
      <c r="F173" s="1131">
        <v>1.0398000000000001</v>
      </c>
      <c r="G173" s="1132">
        <v>330.65640000000002</v>
      </c>
    </row>
    <row r="174" spans="2:7" ht="12.75" customHeight="1" x14ac:dyDescent="0.2">
      <c r="B174" s="1129" t="s">
        <v>819</v>
      </c>
      <c r="C174" s="1130">
        <v>5</v>
      </c>
      <c r="D174" s="1130">
        <v>58</v>
      </c>
      <c r="E174" s="1130">
        <v>285</v>
      </c>
      <c r="F174" s="1131">
        <v>1.0294000000000001</v>
      </c>
      <c r="G174" s="1132">
        <v>293.37900000000002</v>
      </c>
    </row>
    <row r="175" spans="2:7" ht="12.75" customHeight="1" x14ac:dyDescent="0.2">
      <c r="B175" s="1129" t="s">
        <v>819</v>
      </c>
      <c r="C175" s="1130">
        <v>6</v>
      </c>
      <c r="D175" s="1130">
        <v>46</v>
      </c>
      <c r="E175" s="1130">
        <v>270</v>
      </c>
      <c r="F175" s="1131">
        <v>1.0188999999999999</v>
      </c>
      <c r="G175" s="1132">
        <v>275.10300000000001</v>
      </c>
    </row>
    <row r="176" spans="2:7" ht="12.75" customHeight="1" x14ac:dyDescent="0.2">
      <c r="B176" s="1129" t="s">
        <v>819</v>
      </c>
      <c r="C176" s="1130">
        <v>7</v>
      </c>
      <c r="D176" s="1130">
        <v>57</v>
      </c>
      <c r="E176" s="1130">
        <v>367</v>
      </c>
      <c r="F176" s="1131">
        <v>1.0085</v>
      </c>
      <c r="G176" s="1132">
        <v>370.11950000000002</v>
      </c>
    </row>
    <row r="177" spans="2:7" ht="12.75" customHeight="1" x14ac:dyDescent="0.2">
      <c r="B177" s="1129" t="s">
        <v>819</v>
      </c>
      <c r="C177" s="1130">
        <v>8</v>
      </c>
      <c r="D177" s="1130">
        <v>41</v>
      </c>
      <c r="E177" s="1130">
        <v>322</v>
      </c>
      <c r="F177" s="1131">
        <v>0.99809999999999999</v>
      </c>
      <c r="G177" s="1132">
        <v>321.38819999999998</v>
      </c>
    </row>
    <row r="178" spans="2:7" ht="12.75" customHeight="1" x14ac:dyDescent="0.2">
      <c r="B178" s="1129" t="s">
        <v>819</v>
      </c>
      <c r="C178" s="1130">
        <v>9</v>
      </c>
      <c r="D178" s="1130">
        <v>24</v>
      </c>
      <c r="E178" s="1130">
        <v>198</v>
      </c>
      <c r="F178" s="1131">
        <v>0.98760000000000003</v>
      </c>
      <c r="G178" s="1132">
        <v>195.54480000000001</v>
      </c>
    </row>
    <row r="179" spans="2:7" ht="12.75" customHeight="1" x14ac:dyDescent="0.2">
      <c r="B179" s="1129" t="s">
        <v>819</v>
      </c>
      <c r="C179" s="1130">
        <v>10</v>
      </c>
      <c r="D179" s="1130">
        <v>26</v>
      </c>
      <c r="E179" s="1130">
        <v>240</v>
      </c>
      <c r="F179" s="1131">
        <v>0.97719999999999996</v>
      </c>
      <c r="G179" s="1132">
        <v>234.52799999999999</v>
      </c>
    </row>
    <row r="180" spans="2:7" ht="12.75" customHeight="1" x14ac:dyDescent="0.2">
      <c r="B180" s="1129" t="s">
        <v>819</v>
      </c>
      <c r="C180" s="1130">
        <v>11</v>
      </c>
      <c r="D180" s="1130">
        <v>30</v>
      </c>
      <c r="E180" s="1130">
        <v>305</v>
      </c>
      <c r="F180" s="1131">
        <v>0.9667</v>
      </c>
      <c r="G180" s="1132">
        <v>294.84350000000001</v>
      </c>
    </row>
    <row r="181" spans="2:7" ht="12.75" customHeight="1" x14ac:dyDescent="0.2">
      <c r="B181" s="1129" t="s">
        <v>819</v>
      </c>
      <c r="C181" s="1130">
        <v>12</v>
      </c>
      <c r="D181" s="1130">
        <v>22</v>
      </c>
      <c r="E181" s="1130">
        <v>242</v>
      </c>
      <c r="F181" s="1131">
        <v>0.95630000000000004</v>
      </c>
      <c r="G181" s="1132">
        <v>231.4246</v>
      </c>
    </row>
    <row r="182" spans="2:7" ht="12.75" customHeight="1" x14ac:dyDescent="0.2">
      <c r="B182" s="1129" t="s">
        <v>819</v>
      </c>
      <c r="C182" s="1130">
        <v>13</v>
      </c>
      <c r="D182" s="1130">
        <v>15</v>
      </c>
      <c r="E182" s="1130">
        <v>169</v>
      </c>
      <c r="F182" s="1131">
        <v>0.94579999999999997</v>
      </c>
      <c r="G182" s="1132">
        <v>159.84020000000001</v>
      </c>
    </row>
    <row r="183" spans="2:7" ht="12.75" customHeight="1" x14ac:dyDescent="0.2">
      <c r="B183" s="1129" t="s">
        <v>819</v>
      </c>
      <c r="C183" s="1130">
        <v>14</v>
      </c>
      <c r="D183" s="1130">
        <v>17</v>
      </c>
      <c r="E183" s="1130">
        <v>217</v>
      </c>
      <c r="F183" s="1131">
        <v>0.93540000000000001</v>
      </c>
      <c r="G183" s="1132">
        <v>202.98179999999999</v>
      </c>
    </row>
    <row r="184" spans="2:7" ht="12.75" customHeight="1" x14ac:dyDescent="0.2">
      <c r="B184" s="1129" t="s">
        <v>819</v>
      </c>
      <c r="C184" s="1130">
        <v>15</v>
      </c>
      <c r="D184" s="1130">
        <v>18</v>
      </c>
      <c r="E184" s="1130">
        <v>252</v>
      </c>
      <c r="F184" s="1131">
        <v>0.92490000000000006</v>
      </c>
      <c r="G184" s="1132">
        <v>233.07480000000001</v>
      </c>
    </row>
    <row r="185" spans="2:7" ht="12.75" customHeight="1" x14ac:dyDescent="0.2">
      <c r="B185" s="1129" t="s">
        <v>819</v>
      </c>
      <c r="C185" s="1130">
        <v>16</v>
      </c>
      <c r="D185" s="1130">
        <v>18</v>
      </c>
      <c r="E185" s="1130">
        <v>272</v>
      </c>
      <c r="F185" s="1131">
        <v>0.91449999999999998</v>
      </c>
      <c r="G185" s="1132">
        <v>248.744</v>
      </c>
    </row>
    <row r="186" spans="2:7" ht="12.75" customHeight="1" x14ac:dyDescent="0.2">
      <c r="B186" s="1129" t="s">
        <v>819</v>
      </c>
      <c r="C186" s="1130">
        <v>17</v>
      </c>
      <c r="D186" s="1130">
        <v>17</v>
      </c>
      <c r="E186" s="1130">
        <v>251</v>
      </c>
      <c r="F186" s="1131">
        <v>0.90410000000000001</v>
      </c>
      <c r="G186" s="1132">
        <v>226.92910000000001</v>
      </c>
    </row>
    <row r="187" spans="2:7" ht="12.75" customHeight="1" x14ac:dyDescent="0.2">
      <c r="B187" s="1129" t="s">
        <v>819</v>
      </c>
      <c r="C187" s="1130">
        <v>18</v>
      </c>
      <c r="D187" s="1130">
        <v>12</v>
      </c>
      <c r="E187" s="1130">
        <v>174</v>
      </c>
      <c r="F187" s="1131">
        <v>0.89359999999999995</v>
      </c>
      <c r="G187" s="1132">
        <v>155.4864</v>
      </c>
    </row>
    <row r="188" spans="2:7" ht="12.75" customHeight="1" x14ac:dyDescent="0.2">
      <c r="B188" s="1129" t="s">
        <v>819</v>
      </c>
      <c r="C188" s="1130">
        <v>19</v>
      </c>
      <c r="D188" s="1130">
        <v>9</v>
      </c>
      <c r="E188" s="1130">
        <v>101</v>
      </c>
      <c r="F188" s="1131">
        <v>0.88319999999999999</v>
      </c>
      <c r="G188" s="1132">
        <v>89.203199999999995</v>
      </c>
    </row>
    <row r="189" spans="2:7" ht="12.75" customHeight="1" x14ac:dyDescent="0.2">
      <c r="B189" s="1129" t="s">
        <v>819</v>
      </c>
      <c r="C189" s="1130">
        <v>20</v>
      </c>
      <c r="D189" s="1130">
        <v>568</v>
      </c>
      <c r="E189" s="1130">
        <v>19827</v>
      </c>
      <c r="F189" s="1131">
        <v>0.87270000000000003</v>
      </c>
      <c r="G189" s="1132">
        <v>17303.0229</v>
      </c>
    </row>
    <row r="190" spans="2:7" ht="12.75" customHeight="1" x14ac:dyDescent="0.2">
      <c r="B190" s="1129" t="s">
        <v>819</v>
      </c>
      <c r="C190" s="1130">
        <v>2</v>
      </c>
      <c r="D190" s="1130">
        <v>141</v>
      </c>
      <c r="E190" s="1130">
        <v>282</v>
      </c>
      <c r="F190" s="1131">
        <v>1.0926</v>
      </c>
      <c r="G190" s="1132">
        <v>308.11320000000001</v>
      </c>
    </row>
    <row r="191" spans="2:7" ht="12.75" customHeight="1" x14ac:dyDescent="0.2">
      <c r="B191" s="1129" t="s">
        <v>820</v>
      </c>
      <c r="C191" s="1130">
        <v>3</v>
      </c>
      <c r="D191" s="1130">
        <v>3</v>
      </c>
      <c r="E191" s="1130">
        <v>9</v>
      </c>
      <c r="F191" s="1131">
        <v>1.1172</v>
      </c>
      <c r="G191" s="1132">
        <v>10.0548</v>
      </c>
    </row>
    <row r="192" spans="2:7" ht="12.75" customHeight="1" x14ac:dyDescent="0.2">
      <c r="B192" s="1129" t="s">
        <v>820</v>
      </c>
      <c r="C192" s="1130">
        <v>4</v>
      </c>
      <c r="D192" s="1130">
        <v>2</v>
      </c>
      <c r="E192" s="1130">
        <v>4</v>
      </c>
      <c r="F192" s="1131">
        <v>1.1049</v>
      </c>
      <c r="G192" s="1132">
        <v>4.4196</v>
      </c>
    </row>
    <row r="193" spans="2:7" ht="12.75" customHeight="1" x14ac:dyDescent="0.2">
      <c r="B193" s="1129" t="s">
        <v>820</v>
      </c>
      <c r="C193" s="1130">
        <v>5</v>
      </c>
      <c r="D193" s="1130">
        <v>2</v>
      </c>
      <c r="E193" s="1130">
        <v>10</v>
      </c>
      <c r="F193" s="1131">
        <v>1.0926</v>
      </c>
      <c r="G193" s="1132">
        <v>10.926</v>
      </c>
    </row>
    <row r="194" spans="2:7" ht="12.75" customHeight="1" x14ac:dyDescent="0.2">
      <c r="B194" s="1129" t="s">
        <v>820</v>
      </c>
      <c r="C194" s="1130">
        <v>6</v>
      </c>
      <c r="D194" s="1130">
        <v>4</v>
      </c>
      <c r="E194" s="1130">
        <v>24</v>
      </c>
      <c r="F194" s="1131">
        <v>1.0803</v>
      </c>
      <c r="G194" s="1132">
        <v>25.927199999999999</v>
      </c>
    </row>
    <row r="195" spans="2:7" ht="12.75" customHeight="1" x14ac:dyDescent="0.2">
      <c r="B195" s="1129" t="s">
        <v>820</v>
      </c>
      <c r="C195" s="1130">
        <v>8</v>
      </c>
      <c r="D195" s="1130">
        <v>85</v>
      </c>
      <c r="E195" s="1130">
        <v>1939</v>
      </c>
      <c r="F195" s="1131">
        <v>1.0556000000000001</v>
      </c>
      <c r="G195" s="1132">
        <v>2046.8083999999999</v>
      </c>
    </row>
    <row r="196" spans="2:7" ht="12.75" customHeight="1" x14ac:dyDescent="0.2">
      <c r="B196" s="1129" t="s">
        <v>820</v>
      </c>
      <c r="C196" s="1130">
        <v>2</v>
      </c>
      <c r="D196" s="1130">
        <v>1</v>
      </c>
      <c r="E196" s="1130">
        <v>2</v>
      </c>
      <c r="F196" s="1131">
        <v>1.1980999999999999</v>
      </c>
      <c r="G196" s="1132">
        <v>2.3961999999999999</v>
      </c>
    </row>
    <row r="197" spans="2:7" ht="12.75" customHeight="1" x14ac:dyDescent="0.2">
      <c r="B197" s="1129" t="s">
        <v>821</v>
      </c>
      <c r="C197" s="1130">
        <v>1</v>
      </c>
      <c r="D197" s="1130">
        <v>3</v>
      </c>
      <c r="E197" s="1130">
        <v>3</v>
      </c>
      <c r="F197" s="1131">
        <v>1.2286999999999999</v>
      </c>
      <c r="G197" s="1132">
        <v>3.6861000000000002</v>
      </c>
    </row>
    <row r="198" spans="2:7" ht="12.75" customHeight="1" x14ac:dyDescent="0.2">
      <c r="B198" s="1129" t="s">
        <v>821</v>
      </c>
      <c r="C198" s="1130">
        <v>3</v>
      </c>
      <c r="D198" s="1130">
        <v>19</v>
      </c>
      <c r="E198" s="1130">
        <v>56</v>
      </c>
      <c r="F198" s="1131">
        <v>1.0859000000000001</v>
      </c>
      <c r="G198" s="1132">
        <v>60.810400000000001</v>
      </c>
    </row>
    <row r="199" spans="2:7" ht="12.75" customHeight="1" x14ac:dyDescent="0.2">
      <c r="B199" s="1129" t="s">
        <v>821</v>
      </c>
      <c r="C199" s="1130">
        <v>4</v>
      </c>
      <c r="D199" s="1130">
        <v>12</v>
      </c>
      <c r="E199" s="1130">
        <v>48</v>
      </c>
      <c r="F199" s="1131">
        <v>1.0741000000000001</v>
      </c>
      <c r="G199" s="1132">
        <v>51.556800000000003</v>
      </c>
    </row>
    <row r="200" spans="2:7" ht="12.75" customHeight="1" x14ac:dyDescent="0.2">
      <c r="B200" s="1129" t="s">
        <v>821</v>
      </c>
      <c r="C200" s="1130">
        <v>5</v>
      </c>
      <c r="D200" s="1130">
        <v>7</v>
      </c>
      <c r="E200" s="1130">
        <v>30</v>
      </c>
      <c r="F200" s="1131">
        <v>1.0649999999999999</v>
      </c>
      <c r="G200" s="1132">
        <v>31.95</v>
      </c>
    </row>
    <row r="201" spans="2:7" ht="12.75" customHeight="1" x14ac:dyDescent="0.2">
      <c r="B201" s="1129" t="s">
        <v>821</v>
      </c>
      <c r="C201" s="1130">
        <v>6</v>
      </c>
      <c r="D201" s="1130">
        <v>7</v>
      </c>
      <c r="E201" s="1130">
        <v>36</v>
      </c>
      <c r="F201" s="1131">
        <v>1.0558000000000001</v>
      </c>
      <c r="G201" s="1132">
        <v>38.008800000000001</v>
      </c>
    </row>
    <row r="202" spans="2:7" ht="12.75" customHeight="1" x14ac:dyDescent="0.2">
      <c r="B202" s="1129" t="s">
        <v>821</v>
      </c>
      <c r="C202" s="1130">
        <v>7</v>
      </c>
      <c r="D202" s="1130">
        <v>13</v>
      </c>
      <c r="E202" s="1130">
        <v>77</v>
      </c>
      <c r="F202" s="1131">
        <v>1.0467</v>
      </c>
      <c r="G202" s="1132">
        <v>80.5959</v>
      </c>
    </row>
    <row r="203" spans="2:7" ht="12.75" customHeight="1" x14ac:dyDescent="0.2">
      <c r="B203" s="1129" t="s">
        <v>821</v>
      </c>
      <c r="C203" s="1130">
        <v>8</v>
      </c>
      <c r="D203" s="1130">
        <v>6</v>
      </c>
      <c r="E203" s="1130">
        <v>48</v>
      </c>
      <c r="F203" s="1131">
        <v>1.0375000000000001</v>
      </c>
      <c r="G203" s="1132">
        <v>49.8</v>
      </c>
    </row>
    <row r="204" spans="2:7" ht="12.75" customHeight="1" x14ac:dyDescent="0.2">
      <c r="B204" s="1129" t="s">
        <v>821</v>
      </c>
      <c r="C204" s="1130">
        <v>9</v>
      </c>
      <c r="D204" s="1130">
        <v>7</v>
      </c>
      <c r="E204" s="1130">
        <v>45</v>
      </c>
      <c r="F204" s="1131">
        <v>1.0284</v>
      </c>
      <c r="G204" s="1132">
        <v>46.277999999999999</v>
      </c>
    </row>
    <row r="205" spans="2:7" ht="12.75" customHeight="1" x14ac:dyDescent="0.2">
      <c r="B205" s="1129" t="s">
        <v>821</v>
      </c>
      <c r="C205" s="1130">
        <v>10</v>
      </c>
      <c r="D205" s="1130">
        <v>9</v>
      </c>
      <c r="E205" s="1130">
        <v>80</v>
      </c>
      <c r="F205" s="1131">
        <v>1.0192000000000001</v>
      </c>
      <c r="G205" s="1132">
        <v>81.536000000000001</v>
      </c>
    </row>
    <row r="206" spans="2:7" ht="12.75" customHeight="1" x14ac:dyDescent="0.2">
      <c r="B206" s="1129" t="s">
        <v>821</v>
      </c>
      <c r="C206" s="1130">
        <v>11</v>
      </c>
      <c r="D206" s="1130">
        <v>5</v>
      </c>
      <c r="E206" s="1130">
        <v>36</v>
      </c>
      <c r="F206" s="1131">
        <v>1.0101</v>
      </c>
      <c r="G206" s="1132">
        <v>36.363599999999998</v>
      </c>
    </row>
    <row r="207" spans="2:7" ht="12.75" customHeight="1" x14ac:dyDescent="0.2">
      <c r="B207" s="1129" t="s">
        <v>821</v>
      </c>
      <c r="C207" s="1130">
        <v>12</v>
      </c>
      <c r="D207" s="1130">
        <v>7</v>
      </c>
      <c r="E207" s="1130">
        <v>84</v>
      </c>
      <c r="F207" s="1131">
        <v>1.0008999999999999</v>
      </c>
      <c r="G207" s="1132">
        <v>84.075599999999994</v>
      </c>
    </row>
    <row r="208" spans="2:7" ht="12.75" customHeight="1" x14ac:dyDescent="0.2">
      <c r="B208" s="1129" t="s">
        <v>821</v>
      </c>
      <c r="C208" s="1130">
        <v>13</v>
      </c>
      <c r="D208" s="1130">
        <v>2</v>
      </c>
      <c r="E208" s="1130">
        <v>26</v>
      </c>
      <c r="F208" s="1131">
        <v>0.99180000000000001</v>
      </c>
      <c r="G208" s="1132">
        <v>25.786799999999999</v>
      </c>
    </row>
    <row r="209" spans="2:7" ht="12.75" customHeight="1" x14ac:dyDescent="0.2">
      <c r="B209" s="1129" t="s">
        <v>821</v>
      </c>
      <c r="C209" s="1130">
        <v>14</v>
      </c>
      <c r="D209" s="1130">
        <v>6</v>
      </c>
      <c r="E209" s="1130">
        <v>84</v>
      </c>
      <c r="F209" s="1131">
        <v>0.98260000000000003</v>
      </c>
      <c r="G209" s="1132">
        <v>82.538399999999996</v>
      </c>
    </row>
    <row r="210" spans="2:7" ht="12.75" customHeight="1" x14ac:dyDescent="0.2">
      <c r="B210" s="1129" t="s">
        <v>821</v>
      </c>
      <c r="C210" s="1130">
        <v>15</v>
      </c>
      <c r="D210" s="1130">
        <v>3</v>
      </c>
      <c r="E210" s="1130">
        <v>45</v>
      </c>
      <c r="F210" s="1131">
        <v>0.97340000000000004</v>
      </c>
      <c r="G210" s="1132">
        <v>43.802999999999997</v>
      </c>
    </row>
    <row r="211" spans="2:7" ht="12.75" customHeight="1" x14ac:dyDescent="0.2">
      <c r="B211" s="1129" t="s">
        <v>821</v>
      </c>
      <c r="C211" s="1130">
        <v>16</v>
      </c>
      <c r="D211" s="1130">
        <v>5</v>
      </c>
      <c r="E211" s="1130">
        <v>80</v>
      </c>
      <c r="F211" s="1131">
        <v>0.96430000000000005</v>
      </c>
      <c r="G211" s="1132">
        <v>77.144000000000005</v>
      </c>
    </row>
    <row r="212" spans="2:7" ht="12.75" customHeight="1" x14ac:dyDescent="0.2">
      <c r="B212" s="1129" t="s">
        <v>821</v>
      </c>
      <c r="C212" s="1130">
        <v>17</v>
      </c>
      <c r="D212" s="1130">
        <v>7</v>
      </c>
      <c r="E212" s="1130">
        <v>73</v>
      </c>
      <c r="F212" s="1131">
        <v>0.95509999999999995</v>
      </c>
      <c r="G212" s="1132">
        <v>69.722300000000004</v>
      </c>
    </row>
    <row r="213" spans="2:7" ht="12.75" customHeight="1" x14ac:dyDescent="0.2">
      <c r="B213" s="1129" t="s">
        <v>821</v>
      </c>
      <c r="C213" s="1130">
        <v>18</v>
      </c>
      <c r="D213" s="1130">
        <v>6</v>
      </c>
      <c r="E213" s="1130">
        <v>72</v>
      </c>
      <c r="F213" s="1131">
        <v>0.94599999999999995</v>
      </c>
      <c r="G213" s="1132">
        <v>68.111999999999995</v>
      </c>
    </row>
    <row r="214" spans="2:7" ht="12.75" customHeight="1" x14ac:dyDescent="0.2">
      <c r="B214" s="1129" t="s">
        <v>821</v>
      </c>
      <c r="C214" s="1130">
        <v>19</v>
      </c>
      <c r="D214" s="1130">
        <v>2</v>
      </c>
      <c r="E214" s="1130">
        <v>19</v>
      </c>
      <c r="F214" s="1131">
        <v>0.93679999999999997</v>
      </c>
      <c r="G214" s="1132">
        <v>17.799199999999999</v>
      </c>
    </row>
    <row r="215" spans="2:7" ht="12.75" customHeight="1" x14ac:dyDescent="0.2">
      <c r="B215" s="1129" t="s">
        <v>821</v>
      </c>
      <c r="C215" s="1130">
        <v>20</v>
      </c>
      <c r="D215" s="1130">
        <v>151</v>
      </c>
      <c r="E215" s="1130">
        <v>3262</v>
      </c>
      <c r="F215" s="1131">
        <v>0.92769999999999997</v>
      </c>
      <c r="G215" s="1132">
        <v>3026.1574000000001</v>
      </c>
    </row>
    <row r="216" spans="2:7" ht="12.75" customHeight="1" x14ac:dyDescent="0.2">
      <c r="B216" s="1129" t="s">
        <v>821</v>
      </c>
      <c r="C216" s="1130">
        <v>2</v>
      </c>
      <c r="D216" s="1130">
        <v>7</v>
      </c>
      <c r="E216" s="1130">
        <v>14</v>
      </c>
      <c r="F216" s="1131">
        <v>1.1317999999999999</v>
      </c>
      <c r="G216" s="1132">
        <v>15.8452</v>
      </c>
    </row>
    <row r="217" spans="2:7" ht="12.75" customHeight="1" x14ac:dyDescent="0.2">
      <c r="B217" s="1129" t="s">
        <v>822</v>
      </c>
      <c r="C217" s="1130">
        <v>1</v>
      </c>
      <c r="D217" s="1130">
        <v>1</v>
      </c>
      <c r="E217" s="1130">
        <v>1</v>
      </c>
      <c r="F217" s="1131">
        <v>1.5342</v>
      </c>
      <c r="G217" s="1132">
        <v>1.5342</v>
      </c>
    </row>
    <row r="218" spans="2:7" ht="12.75" customHeight="1" x14ac:dyDescent="0.2">
      <c r="B218" s="1129" t="s">
        <v>822</v>
      </c>
      <c r="C218" s="1130">
        <v>3</v>
      </c>
      <c r="D218" s="1130">
        <v>2</v>
      </c>
      <c r="E218" s="1130">
        <v>6</v>
      </c>
      <c r="F218" s="1131">
        <v>1.4401999999999999</v>
      </c>
      <c r="G218" s="1132">
        <v>8.6411999999999995</v>
      </c>
    </row>
    <row r="219" spans="2:7" ht="12.75" customHeight="1" x14ac:dyDescent="0.2">
      <c r="B219" s="1129" t="s">
        <v>822</v>
      </c>
      <c r="C219" s="1130">
        <v>4</v>
      </c>
      <c r="D219" s="1130">
        <v>4</v>
      </c>
      <c r="E219" s="1130">
        <v>12</v>
      </c>
      <c r="F219" s="1131">
        <v>1.4217</v>
      </c>
      <c r="G219" s="1132">
        <v>17.060400000000001</v>
      </c>
    </row>
    <row r="220" spans="2:7" ht="12.75" customHeight="1" x14ac:dyDescent="0.2">
      <c r="B220" s="1129" t="s">
        <v>822</v>
      </c>
      <c r="C220" s="1130">
        <v>5</v>
      </c>
      <c r="D220" s="1130">
        <v>2</v>
      </c>
      <c r="E220" s="1130">
        <v>10</v>
      </c>
      <c r="F220" s="1131">
        <v>1.4064000000000001</v>
      </c>
      <c r="G220" s="1132">
        <v>14.064</v>
      </c>
    </row>
    <row r="221" spans="2:7" ht="12.75" customHeight="1" x14ac:dyDescent="0.2">
      <c r="B221" s="1129" t="s">
        <v>822</v>
      </c>
      <c r="C221" s="1130">
        <v>6</v>
      </c>
      <c r="D221" s="1130">
        <v>2</v>
      </c>
      <c r="E221" s="1130">
        <v>12</v>
      </c>
      <c r="F221" s="1131">
        <v>1.3911</v>
      </c>
      <c r="G221" s="1132">
        <v>16.693200000000001</v>
      </c>
    </row>
    <row r="222" spans="2:7" ht="12.75" customHeight="1" x14ac:dyDescent="0.2">
      <c r="B222" s="1129" t="s">
        <v>822</v>
      </c>
      <c r="C222" s="1130">
        <v>7</v>
      </c>
      <c r="D222" s="1130">
        <v>7</v>
      </c>
      <c r="E222" s="1130">
        <v>42</v>
      </c>
      <c r="F222" s="1131">
        <v>1.3757999999999999</v>
      </c>
      <c r="G222" s="1132">
        <v>57.7836</v>
      </c>
    </row>
    <row r="223" spans="2:7" ht="12.75" customHeight="1" x14ac:dyDescent="0.2">
      <c r="B223" s="1129" t="s">
        <v>822</v>
      </c>
      <c r="C223" s="1130">
        <v>8</v>
      </c>
      <c r="D223" s="1130">
        <v>7</v>
      </c>
      <c r="E223" s="1130">
        <v>48</v>
      </c>
      <c r="F223" s="1131">
        <v>1.3605</v>
      </c>
      <c r="G223" s="1132">
        <v>65.304000000000002</v>
      </c>
    </row>
    <row r="224" spans="2:7" ht="12.75" customHeight="1" x14ac:dyDescent="0.2">
      <c r="B224" s="1129" t="s">
        <v>822</v>
      </c>
      <c r="C224" s="1130">
        <v>9</v>
      </c>
      <c r="D224" s="1130">
        <v>4</v>
      </c>
      <c r="E224" s="1130">
        <v>27</v>
      </c>
      <c r="F224" s="1131">
        <v>1.3452</v>
      </c>
      <c r="G224" s="1132">
        <v>36.320399999999999</v>
      </c>
    </row>
    <row r="225" spans="2:7" ht="12.75" customHeight="1" x14ac:dyDescent="0.2">
      <c r="B225" s="1129" t="s">
        <v>822</v>
      </c>
      <c r="C225" s="1130">
        <v>10</v>
      </c>
      <c r="D225" s="1130">
        <v>5</v>
      </c>
      <c r="E225" s="1130">
        <v>50</v>
      </c>
      <c r="F225" s="1131">
        <v>1.3299000000000001</v>
      </c>
      <c r="G225" s="1132">
        <v>66.495000000000005</v>
      </c>
    </row>
    <row r="226" spans="2:7" ht="12.75" customHeight="1" x14ac:dyDescent="0.2">
      <c r="B226" s="1129" t="s">
        <v>822</v>
      </c>
      <c r="C226" s="1130">
        <v>11</v>
      </c>
      <c r="D226" s="1130">
        <v>5</v>
      </c>
      <c r="E226" s="1130">
        <v>55</v>
      </c>
      <c r="F226" s="1131">
        <v>1.3146</v>
      </c>
      <c r="G226" s="1132">
        <v>72.302999999999997</v>
      </c>
    </row>
    <row r="227" spans="2:7" ht="12.75" customHeight="1" x14ac:dyDescent="0.2">
      <c r="B227" s="1129" t="s">
        <v>822</v>
      </c>
      <c r="C227" s="1130">
        <v>12</v>
      </c>
      <c r="D227" s="1130">
        <v>3</v>
      </c>
      <c r="E227" s="1130">
        <v>36</v>
      </c>
      <c r="F227" s="1131">
        <v>1.2992999999999999</v>
      </c>
      <c r="G227" s="1132">
        <v>46.774799999999999</v>
      </c>
    </row>
    <row r="228" spans="2:7" ht="12.75" customHeight="1" x14ac:dyDescent="0.2">
      <c r="B228" s="1129" t="s">
        <v>822</v>
      </c>
      <c r="C228" s="1130">
        <v>13</v>
      </c>
      <c r="D228" s="1130">
        <v>19</v>
      </c>
      <c r="E228" s="1130">
        <v>320</v>
      </c>
      <c r="F228" s="1131">
        <v>1.284</v>
      </c>
      <c r="G228" s="1132">
        <v>410.88</v>
      </c>
    </row>
    <row r="229" spans="2:7" ht="12.75" customHeight="1" x14ac:dyDescent="0.2">
      <c r="B229" s="1129" t="s">
        <v>822</v>
      </c>
      <c r="C229" s="1130">
        <v>14</v>
      </c>
      <c r="D229" s="1130">
        <v>5</v>
      </c>
      <c r="E229" s="1130">
        <v>42</v>
      </c>
      <c r="F229" s="1131">
        <v>1.2686999999999999</v>
      </c>
      <c r="G229" s="1132">
        <v>53.285400000000003</v>
      </c>
    </row>
    <row r="230" spans="2:7" ht="12.75" customHeight="1" x14ac:dyDescent="0.2">
      <c r="B230" s="1129" t="s">
        <v>822</v>
      </c>
      <c r="C230" s="1130">
        <v>15</v>
      </c>
      <c r="D230" s="1130">
        <v>4</v>
      </c>
      <c r="E230" s="1130">
        <v>48</v>
      </c>
      <c r="F230" s="1131">
        <v>1.2534000000000001</v>
      </c>
      <c r="G230" s="1132">
        <v>60.163200000000003</v>
      </c>
    </row>
    <row r="231" spans="2:7" ht="12.75" customHeight="1" x14ac:dyDescent="0.2">
      <c r="B231" s="1129" t="s">
        <v>822</v>
      </c>
      <c r="C231" s="1130">
        <v>16</v>
      </c>
      <c r="D231" s="1130">
        <v>5</v>
      </c>
      <c r="E231" s="1130">
        <v>80</v>
      </c>
      <c r="F231" s="1131">
        <v>1.2382</v>
      </c>
      <c r="G231" s="1132">
        <v>99.055999999999997</v>
      </c>
    </row>
    <row r="232" spans="2:7" ht="12.75" customHeight="1" x14ac:dyDescent="0.2">
      <c r="B232" s="1129" t="s">
        <v>822</v>
      </c>
      <c r="C232" s="1130">
        <v>17</v>
      </c>
      <c r="D232" s="1130">
        <v>5</v>
      </c>
      <c r="E232" s="1130">
        <v>85</v>
      </c>
      <c r="F232" s="1131">
        <v>1.2229000000000001</v>
      </c>
      <c r="G232" s="1132">
        <v>103.9465</v>
      </c>
    </row>
    <row r="233" spans="2:7" ht="12.75" customHeight="1" x14ac:dyDescent="0.2">
      <c r="B233" s="1129" t="s">
        <v>822</v>
      </c>
      <c r="C233" s="1130">
        <v>18</v>
      </c>
      <c r="D233" s="1130">
        <v>205</v>
      </c>
      <c r="E233" s="1130">
        <v>6213</v>
      </c>
      <c r="F233" s="1131">
        <v>1.2076</v>
      </c>
      <c r="G233" s="1132">
        <v>7502.8188</v>
      </c>
    </row>
    <row r="234" spans="2:7" ht="12.75" customHeight="1" x14ac:dyDescent="0.2">
      <c r="B234" s="1129" t="s">
        <v>822</v>
      </c>
      <c r="C234" s="1130">
        <v>2</v>
      </c>
      <c r="D234" s="1130">
        <v>5</v>
      </c>
      <c r="E234" s="1130">
        <v>10</v>
      </c>
      <c r="F234" s="1131">
        <v>1.4823</v>
      </c>
      <c r="G234" s="1132">
        <v>14.823</v>
      </c>
    </row>
    <row r="235" spans="2:7" ht="12.75" customHeight="1" x14ac:dyDescent="0.2">
      <c r="B235" s="1129" t="s">
        <v>823</v>
      </c>
      <c r="C235" s="1130">
        <v>1</v>
      </c>
      <c r="D235" s="1130">
        <v>10</v>
      </c>
      <c r="E235" s="1130">
        <v>10</v>
      </c>
      <c r="F235" s="1131">
        <v>1.4814000000000001</v>
      </c>
      <c r="G235" s="1132">
        <v>14.814</v>
      </c>
    </row>
    <row r="236" spans="2:7" ht="12.75" customHeight="1" x14ac:dyDescent="0.2">
      <c r="B236" s="1129" t="s">
        <v>823</v>
      </c>
      <c r="C236" s="1130">
        <v>3</v>
      </c>
      <c r="D236" s="1130">
        <v>14</v>
      </c>
      <c r="E236" s="1130">
        <v>39</v>
      </c>
      <c r="F236" s="1131">
        <v>1.3859999999999999</v>
      </c>
      <c r="G236" s="1132">
        <v>54.054000000000002</v>
      </c>
    </row>
    <row r="237" spans="2:7" ht="12.75" customHeight="1" x14ac:dyDescent="0.2">
      <c r="B237" s="1129" t="s">
        <v>823</v>
      </c>
      <c r="C237" s="1130">
        <v>4</v>
      </c>
      <c r="D237" s="1130">
        <v>16</v>
      </c>
      <c r="E237" s="1130">
        <v>59</v>
      </c>
      <c r="F237" s="1131">
        <v>1.3631</v>
      </c>
      <c r="G237" s="1132">
        <v>80.422899999999998</v>
      </c>
    </row>
    <row r="238" spans="2:7" ht="12.75" customHeight="1" x14ac:dyDescent="0.2">
      <c r="B238" s="1129" t="s">
        <v>823</v>
      </c>
      <c r="C238" s="1130">
        <v>5</v>
      </c>
      <c r="D238" s="1130">
        <v>10</v>
      </c>
      <c r="E238" s="1130">
        <v>45</v>
      </c>
      <c r="F238" s="1131">
        <v>1.3415999999999999</v>
      </c>
      <c r="G238" s="1132">
        <v>60.372</v>
      </c>
    </row>
    <row r="239" spans="2:7" ht="12.75" customHeight="1" x14ac:dyDescent="0.2">
      <c r="B239" s="1129" t="s">
        <v>823</v>
      </c>
      <c r="C239" s="1130">
        <v>6</v>
      </c>
      <c r="D239" s="1130">
        <v>12</v>
      </c>
      <c r="E239" s="1130">
        <v>59</v>
      </c>
      <c r="F239" s="1131">
        <v>1.3201000000000001</v>
      </c>
      <c r="G239" s="1132">
        <v>77.885900000000007</v>
      </c>
    </row>
    <row r="240" spans="2:7" ht="12.75" customHeight="1" x14ac:dyDescent="0.2">
      <c r="B240" s="1129" t="s">
        <v>823</v>
      </c>
      <c r="C240" s="1130">
        <v>7</v>
      </c>
      <c r="D240" s="1130">
        <v>4</v>
      </c>
      <c r="E240" s="1130">
        <v>28</v>
      </c>
      <c r="F240" s="1131">
        <v>1.2986</v>
      </c>
      <c r="G240" s="1132">
        <v>36.360799999999998</v>
      </c>
    </row>
    <row r="241" spans="2:7" ht="12.75" customHeight="1" x14ac:dyDescent="0.2">
      <c r="B241" s="1129" t="s">
        <v>823</v>
      </c>
      <c r="C241" s="1130">
        <v>8</v>
      </c>
      <c r="D241" s="1130">
        <v>8</v>
      </c>
      <c r="E241" s="1130">
        <v>64</v>
      </c>
      <c r="F241" s="1131">
        <v>1.2771999999999999</v>
      </c>
      <c r="G241" s="1132">
        <v>81.740799999999993</v>
      </c>
    </row>
    <row r="242" spans="2:7" ht="12.75" customHeight="1" x14ac:dyDescent="0.2">
      <c r="B242" s="1129" t="s">
        <v>823</v>
      </c>
      <c r="C242" s="1130">
        <v>9</v>
      </c>
      <c r="D242" s="1130">
        <v>14</v>
      </c>
      <c r="E242" s="1130">
        <v>96</v>
      </c>
      <c r="F242" s="1131">
        <v>1.2557</v>
      </c>
      <c r="G242" s="1132">
        <v>120.5472</v>
      </c>
    </row>
    <row r="243" spans="2:7" ht="12.75" customHeight="1" x14ac:dyDescent="0.2">
      <c r="B243" s="1129" t="s">
        <v>823</v>
      </c>
      <c r="C243" s="1130">
        <v>10</v>
      </c>
      <c r="D243" s="1130">
        <v>17</v>
      </c>
      <c r="E243" s="1130">
        <v>165</v>
      </c>
      <c r="F243" s="1131">
        <v>1.2342</v>
      </c>
      <c r="G243" s="1132">
        <v>203.643</v>
      </c>
    </row>
    <row r="244" spans="2:7" ht="12.75" customHeight="1" x14ac:dyDescent="0.2">
      <c r="B244" s="1129" t="s">
        <v>823</v>
      </c>
      <c r="C244" s="1130">
        <v>11</v>
      </c>
      <c r="D244" s="1130">
        <v>8</v>
      </c>
      <c r="E244" s="1130">
        <v>88</v>
      </c>
      <c r="F244" s="1131">
        <v>1.2126999999999999</v>
      </c>
      <c r="G244" s="1132">
        <v>106.7176</v>
      </c>
    </row>
    <row r="245" spans="2:7" ht="12.75" customHeight="1" x14ac:dyDescent="0.2">
      <c r="B245" s="1129" t="s">
        <v>823</v>
      </c>
      <c r="C245" s="1130">
        <v>12</v>
      </c>
      <c r="D245" s="1130">
        <v>10</v>
      </c>
      <c r="E245" s="1130">
        <v>111</v>
      </c>
      <c r="F245" s="1131">
        <v>1.1912</v>
      </c>
      <c r="G245" s="1132">
        <v>132.22319999999999</v>
      </c>
    </row>
    <row r="246" spans="2:7" ht="12.75" customHeight="1" x14ac:dyDescent="0.2">
      <c r="B246" s="1129" t="s">
        <v>823</v>
      </c>
      <c r="C246" s="1130">
        <v>13</v>
      </c>
      <c r="D246" s="1130">
        <v>592</v>
      </c>
      <c r="E246" s="1130">
        <v>15653</v>
      </c>
      <c r="F246" s="1131">
        <v>1.1698</v>
      </c>
      <c r="G246" s="1132">
        <v>18310.879400000002</v>
      </c>
    </row>
    <row r="247" spans="2:7" ht="12.75" customHeight="1" x14ac:dyDescent="0.2">
      <c r="B247" s="1129" t="s">
        <v>823</v>
      </c>
      <c r="C247" s="1130">
        <v>2</v>
      </c>
      <c r="D247" s="1130">
        <v>20</v>
      </c>
      <c r="E247" s="1130">
        <v>40</v>
      </c>
      <c r="F247" s="1131">
        <v>1.4127000000000001</v>
      </c>
      <c r="G247" s="1132">
        <v>56.508000000000003</v>
      </c>
    </row>
    <row r="248" spans="2:7" ht="12.75" customHeight="1" x14ac:dyDescent="0.2">
      <c r="B248" s="1129" t="s">
        <v>824</v>
      </c>
      <c r="C248" s="1130">
        <v>1</v>
      </c>
      <c r="D248" s="1130">
        <v>3</v>
      </c>
      <c r="E248" s="1130">
        <v>3</v>
      </c>
      <c r="F248" s="1131">
        <v>1.3707</v>
      </c>
      <c r="G248" s="1132">
        <v>4.1120999999999999</v>
      </c>
    </row>
    <row r="249" spans="2:7" ht="12.75" customHeight="1" x14ac:dyDescent="0.2">
      <c r="B249" s="1129" t="s">
        <v>824</v>
      </c>
      <c r="C249" s="1130">
        <v>3</v>
      </c>
      <c r="D249" s="1130">
        <v>4</v>
      </c>
      <c r="E249" s="1130">
        <v>11</v>
      </c>
      <c r="F249" s="1131">
        <v>1.3273999999999999</v>
      </c>
      <c r="G249" s="1132">
        <v>14.6014</v>
      </c>
    </row>
    <row r="250" spans="2:7" ht="12.75" customHeight="1" x14ac:dyDescent="0.2">
      <c r="B250" s="1129" t="s">
        <v>824</v>
      </c>
      <c r="C250" s="1130">
        <v>4</v>
      </c>
      <c r="D250" s="1130">
        <v>2</v>
      </c>
      <c r="E250" s="1130">
        <v>8</v>
      </c>
      <c r="F250" s="1131">
        <v>1.3098000000000001</v>
      </c>
      <c r="G250" s="1132">
        <v>10.478400000000001</v>
      </c>
    </row>
    <row r="251" spans="2:7" ht="12.75" customHeight="1" x14ac:dyDescent="0.2">
      <c r="B251" s="1129" t="s">
        <v>824</v>
      </c>
      <c r="C251" s="1130">
        <v>5</v>
      </c>
      <c r="D251" s="1130">
        <v>4</v>
      </c>
      <c r="E251" s="1130">
        <v>16</v>
      </c>
      <c r="F251" s="1131">
        <v>1.2922</v>
      </c>
      <c r="G251" s="1132">
        <v>20.6752</v>
      </c>
    </row>
    <row r="252" spans="2:7" ht="12.75" customHeight="1" x14ac:dyDescent="0.2">
      <c r="B252" s="1129" t="s">
        <v>824</v>
      </c>
      <c r="C252" s="1130">
        <v>7</v>
      </c>
      <c r="D252" s="1130">
        <v>2</v>
      </c>
      <c r="E252" s="1130">
        <v>14</v>
      </c>
      <c r="F252" s="1131">
        <v>1.2569999999999999</v>
      </c>
      <c r="G252" s="1132">
        <v>17.597999999999999</v>
      </c>
    </row>
    <row r="253" spans="2:7" ht="12.75" customHeight="1" x14ac:dyDescent="0.2">
      <c r="B253" s="1129" t="s">
        <v>824</v>
      </c>
      <c r="C253" s="1130">
        <v>8</v>
      </c>
      <c r="D253" s="1130">
        <v>3</v>
      </c>
      <c r="E253" s="1130">
        <v>24</v>
      </c>
      <c r="F253" s="1131">
        <v>1.2394000000000001</v>
      </c>
      <c r="G253" s="1132">
        <v>29.7456</v>
      </c>
    </row>
    <row r="254" spans="2:7" ht="12.75" customHeight="1" x14ac:dyDescent="0.2">
      <c r="B254" s="1129" t="s">
        <v>824</v>
      </c>
      <c r="C254" s="1130">
        <v>9</v>
      </c>
      <c r="D254" s="1130">
        <v>3</v>
      </c>
      <c r="E254" s="1130">
        <v>27</v>
      </c>
      <c r="F254" s="1131">
        <v>1.2218</v>
      </c>
      <c r="G254" s="1132">
        <v>32.988599999999998</v>
      </c>
    </row>
    <row r="255" spans="2:7" ht="12.75" customHeight="1" x14ac:dyDescent="0.2">
      <c r="B255" s="1129" t="s">
        <v>824</v>
      </c>
      <c r="C255" s="1130">
        <v>10</v>
      </c>
      <c r="D255" s="1130">
        <v>1</v>
      </c>
      <c r="E255" s="1130">
        <v>10</v>
      </c>
      <c r="F255" s="1131">
        <v>1.2041999999999999</v>
      </c>
      <c r="G255" s="1132">
        <v>12.042</v>
      </c>
    </row>
    <row r="256" spans="2:7" ht="12.75" customHeight="1" x14ac:dyDescent="0.2">
      <c r="B256" s="1129" t="s">
        <v>824</v>
      </c>
      <c r="C256" s="1130">
        <v>11</v>
      </c>
      <c r="D256" s="1130">
        <v>1</v>
      </c>
      <c r="E256" s="1130">
        <v>11</v>
      </c>
      <c r="F256" s="1131">
        <v>1.1866000000000001</v>
      </c>
      <c r="G256" s="1132">
        <v>13.0526</v>
      </c>
    </row>
    <row r="257" spans="2:7" ht="12.75" customHeight="1" x14ac:dyDescent="0.2">
      <c r="B257" s="1129" t="s">
        <v>824</v>
      </c>
      <c r="C257" s="1130">
        <v>12</v>
      </c>
      <c r="D257" s="1130">
        <v>1</v>
      </c>
      <c r="E257" s="1130">
        <v>2</v>
      </c>
      <c r="F257" s="1131">
        <v>1.169</v>
      </c>
      <c r="G257" s="1132">
        <v>2.3380000000000001</v>
      </c>
    </row>
    <row r="258" spans="2:7" ht="12.75" customHeight="1" x14ac:dyDescent="0.2">
      <c r="B258" s="1129" t="s">
        <v>824</v>
      </c>
      <c r="C258" s="1130">
        <v>13</v>
      </c>
      <c r="D258" s="1130">
        <v>3</v>
      </c>
      <c r="E258" s="1130">
        <v>39</v>
      </c>
      <c r="F258" s="1131">
        <v>1.1515</v>
      </c>
      <c r="G258" s="1132">
        <v>44.908499999999997</v>
      </c>
    </row>
    <row r="259" spans="2:7" ht="12.75" customHeight="1" x14ac:dyDescent="0.2">
      <c r="B259" s="1129" t="s">
        <v>824</v>
      </c>
      <c r="C259" s="1130">
        <v>14</v>
      </c>
      <c r="D259" s="1130">
        <v>1</v>
      </c>
      <c r="E259" s="1130">
        <v>14</v>
      </c>
      <c r="F259" s="1131">
        <v>1.1338999999999999</v>
      </c>
      <c r="G259" s="1132">
        <v>15.874599999999999</v>
      </c>
    </row>
    <row r="260" spans="2:7" ht="12.75" customHeight="1" x14ac:dyDescent="0.2">
      <c r="B260" s="1129" t="s">
        <v>824</v>
      </c>
      <c r="C260" s="1130">
        <v>15</v>
      </c>
      <c r="D260" s="1130">
        <v>8</v>
      </c>
      <c r="E260" s="1130">
        <v>103</v>
      </c>
      <c r="F260" s="1131">
        <v>1.1163000000000001</v>
      </c>
      <c r="G260" s="1132">
        <v>114.9789</v>
      </c>
    </row>
    <row r="261" spans="2:7" ht="12.75" customHeight="1" x14ac:dyDescent="0.2">
      <c r="B261" s="1129" t="s">
        <v>824</v>
      </c>
      <c r="C261" s="1130">
        <v>16</v>
      </c>
      <c r="D261" s="1130">
        <v>17</v>
      </c>
      <c r="E261" s="1130">
        <v>359</v>
      </c>
      <c r="F261" s="1131">
        <v>1.0987</v>
      </c>
      <c r="G261" s="1132">
        <v>394.43329999999997</v>
      </c>
    </row>
    <row r="262" spans="2:7" ht="12.75" customHeight="1" x14ac:dyDescent="0.2">
      <c r="B262" s="1129" t="s">
        <v>824</v>
      </c>
      <c r="C262" s="1130">
        <v>17</v>
      </c>
      <c r="D262" s="1130">
        <v>2</v>
      </c>
      <c r="E262" s="1130">
        <v>34</v>
      </c>
      <c r="F262" s="1131">
        <v>1.0810999999999999</v>
      </c>
      <c r="G262" s="1132">
        <v>36.757399999999997</v>
      </c>
    </row>
    <row r="263" spans="2:7" ht="12.75" customHeight="1" x14ac:dyDescent="0.2">
      <c r="B263" s="1129" t="s">
        <v>824</v>
      </c>
      <c r="C263" s="1130">
        <v>18</v>
      </c>
      <c r="D263" s="1130">
        <v>91</v>
      </c>
      <c r="E263" s="1130">
        <v>2883</v>
      </c>
      <c r="F263" s="1131">
        <v>1.0634999999999999</v>
      </c>
      <c r="G263" s="1132">
        <v>3066.0704999999998</v>
      </c>
    </row>
    <row r="264" spans="2:7" ht="12.75" customHeight="1" x14ac:dyDescent="0.2">
      <c r="B264" s="1129" t="s">
        <v>824</v>
      </c>
      <c r="C264" s="1130">
        <v>2</v>
      </c>
      <c r="D264" s="1130">
        <v>3</v>
      </c>
      <c r="E264" s="1130">
        <v>6</v>
      </c>
      <c r="F264" s="1131">
        <v>1.345</v>
      </c>
      <c r="G264" s="1132">
        <v>8.07</v>
      </c>
    </row>
    <row r="265" spans="2:7" ht="12.75" customHeight="1" x14ac:dyDescent="0.2">
      <c r="B265" s="1129" t="s">
        <v>825</v>
      </c>
      <c r="C265" s="1130">
        <v>3</v>
      </c>
      <c r="D265" s="1130">
        <v>1</v>
      </c>
      <c r="E265" s="1130">
        <v>3</v>
      </c>
      <c r="F265" s="1131">
        <v>1.1147</v>
      </c>
      <c r="G265" s="1132">
        <v>3.3441000000000001</v>
      </c>
    </row>
    <row r="266" spans="2:7" ht="12.75" customHeight="1" x14ac:dyDescent="0.2">
      <c r="B266" s="1129" t="s">
        <v>825</v>
      </c>
      <c r="C266" s="1130">
        <v>4</v>
      </c>
      <c r="D266" s="1130">
        <v>1</v>
      </c>
      <c r="E266" s="1130">
        <v>4</v>
      </c>
      <c r="F266" s="1131">
        <v>1.1000000000000001</v>
      </c>
      <c r="G266" s="1132">
        <v>4.4000000000000004</v>
      </c>
    </row>
    <row r="267" spans="2:7" ht="12.75" customHeight="1" x14ac:dyDescent="0.2">
      <c r="B267" s="1129" t="s">
        <v>825</v>
      </c>
      <c r="C267" s="1130">
        <v>5</v>
      </c>
      <c r="D267" s="1130">
        <v>1</v>
      </c>
      <c r="E267" s="1130">
        <v>5</v>
      </c>
      <c r="F267" s="1131">
        <v>1.0853999999999999</v>
      </c>
      <c r="G267" s="1132">
        <v>5.4269999999999996</v>
      </c>
    </row>
    <row r="268" spans="2:7" ht="12.75" customHeight="1" x14ac:dyDescent="0.2">
      <c r="B268" s="1129" t="s">
        <v>825</v>
      </c>
      <c r="C268" s="1130">
        <v>6</v>
      </c>
      <c r="D268" s="1130">
        <v>2</v>
      </c>
      <c r="E268" s="1130">
        <v>12</v>
      </c>
      <c r="F268" s="1131">
        <v>1.0707</v>
      </c>
      <c r="G268" s="1132">
        <v>12.8484</v>
      </c>
    </row>
    <row r="269" spans="2:7" ht="12.75" customHeight="1" x14ac:dyDescent="0.2">
      <c r="B269" s="1129" t="s">
        <v>825</v>
      </c>
      <c r="C269" s="1130">
        <v>9</v>
      </c>
      <c r="D269" s="1130">
        <v>3</v>
      </c>
      <c r="E269" s="1130">
        <v>27</v>
      </c>
      <c r="F269" s="1131">
        <v>1.0266999999999999</v>
      </c>
      <c r="G269" s="1132">
        <v>27.7209</v>
      </c>
    </row>
    <row r="270" spans="2:7" ht="12.75" customHeight="1" x14ac:dyDescent="0.2">
      <c r="B270" s="1129" t="s">
        <v>825</v>
      </c>
      <c r="C270" s="1130">
        <v>10</v>
      </c>
      <c r="D270" s="1130">
        <v>4</v>
      </c>
      <c r="E270" s="1130">
        <v>40</v>
      </c>
      <c r="F270" s="1131">
        <v>1.012</v>
      </c>
      <c r="G270" s="1132">
        <v>40.479999999999997</v>
      </c>
    </row>
    <row r="271" spans="2:7" ht="12.75" customHeight="1" x14ac:dyDescent="0.2">
      <c r="B271" s="1129" t="s">
        <v>825</v>
      </c>
      <c r="C271" s="1130">
        <v>13</v>
      </c>
      <c r="D271" s="1130">
        <v>1</v>
      </c>
      <c r="E271" s="1130">
        <v>13</v>
      </c>
      <c r="F271" s="1131">
        <v>0.96799999999999997</v>
      </c>
      <c r="G271" s="1132">
        <v>12.584</v>
      </c>
    </row>
    <row r="272" spans="2:7" ht="12.75" customHeight="1" x14ac:dyDescent="0.2">
      <c r="B272" s="1129" t="s">
        <v>825</v>
      </c>
      <c r="C272" s="1130">
        <v>14</v>
      </c>
      <c r="D272" s="1130">
        <v>3</v>
      </c>
      <c r="E272" s="1130">
        <v>42</v>
      </c>
      <c r="F272" s="1131">
        <v>0.95340000000000003</v>
      </c>
      <c r="G272" s="1132">
        <v>40.0428</v>
      </c>
    </row>
    <row r="273" spans="2:7" ht="12.75" customHeight="1" x14ac:dyDescent="0.2">
      <c r="B273" s="1129" t="s">
        <v>825</v>
      </c>
      <c r="C273" s="1130">
        <v>15</v>
      </c>
      <c r="D273" s="1130">
        <v>7</v>
      </c>
      <c r="E273" s="1130">
        <v>105</v>
      </c>
      <c r="F273" s="1131">
        <v>0.93869999999999998</v>
      </c>
      <c r="G273" s="1132">
        <v>98.563500000000005</v>
      </c>
    </row>
    <row r="274" spans="2:7" ht="12.75" customHeight="1" x14ac:dyDescent="0.2">
      <c r="B274" s="1129" t="s">
        <v>825</v>
      </c>
      <c r="C274" s="1130">
        <v>16</v>
      </c>
      <c r="D274" s="1130">
        <v>1</v>
      </c>
      <c r="E274" s="1130">
        <v>16</v>
      </c>
      <c r="F274" s="1131">
        <v>0.92400000000000004</v>
      </c>
      <c r="G274" s="1132">
        <v>14.784000000000001</v>
      </c>
    </row>
    <row r="275" spans="2:7" ht="12.75" customHeight="1" x14ac:dyDescent="0.2">
      <c r="B275" s="1129" t="s">
        <v>825</v>
      </c>
      <c r="C275" s="1130">
        <v>17</v>
      </c>
      <c r="D275" s="1130">
        <v>253</v>
      </c>
      <c r="E275" s="1130">
        <v>10253</v>
      </c>
      <c r="F275" s="1131">
        <v>0.90939999999999999</v>
      </c>
      <c r="G275" s="1132">
        <v>9324.0781999999999</v>
      </c>
    </row>
    <row r="276" spans="2:7" ht="12.75" customHeight="1" x14ac:dyDescent="0.2">
      <c r="B276" s="1129" t="s">
        <v>826</v>
      </c>
      <c r="C276" s="1130">
        <v>1</v>
      </c>
      <c r="D276" s="1130">
        <v>2</v>
      </c>
      <c r="E276" s="1130">
        <v>2</v>
      </c>
      <c r="F276" s="1131">
        <v>1.0182</v>
      </c>
      <c r="G276" s="1132">
        <v>2.0364</v>
      </c>
    </row>
    <row r="277" spans="2:7" ht="12.75" customHeight="1" x14ac:dyDescent="0.2">
      <c r="B277" s="1129" t="s">
        <v>826</v>
      </c>
      <c r="C277" s="1130">
        <v>3</v>
      </c>
      <c r="D277" s="1130">
        <v>2</v>
      </c>
      <c r="E277" s="1130">
        <v>6</v>
      </c>
      <c r="F277" s="1131">
        <v>0.99039999999999995</v>
      </c>
      <c r="G277" s="1132">
        <v>5.9424000000000001</v>
      </c>
    </row>
    <row r="278" spans="2:7" ht="12.75" customHeight="1" x14ac:dyDescent="0.2">
      <c r="B278" s="1129" t="s">
        <v>826</v>
      </c>
      <c r="C278" s="1130">
        <v>4</v>
      </c>
      <c r="D278" s="1130">
        <v>3</v>
      </c>
      <c r="E278" s="1130">
        <v>12</v>
      </c>
      <c r="F278" s="1131">
        <v>0.97650000000000003</v>
      </c>
      <c r="G278" s="1132">
        <v>11.718</v>
      </c>
    </row>
    <row r="279" spans="2:7" ht="12.75" customHeight="1" x14ac:dyDescent="0.2">
      <c r="B279" s="1129" t="s">
        <v>826</v>
      </c>
      <c r="C279" s="1130">
        <v>5</v>
      </c>
      <c r="D279" s="1130">
        <v>4</v>
      </c>
      <c r="E279" s="1130">
        <v>20</v>
      </c>
      <c r="F279" s="1131">
        <v>0.96260000000000001</v>
      </c>
      <c r="G279" s="1132">
        <v>19.251999999999999</v>
      </c>
    </row>
    <row r="280" spans="2:7" ht="12.75" customHeight="1" x14ac:dyDescent="0.2">
      <c r="B280" s="1129" t="s">
        <v>826</v>
      </c>
      <c r="C280" s="1130">
        <v>6</v>
      </c>
      <c r="D280" s="1130">
        <v>2</v>
      </c>
      <c r="E280" s="1130">
        <v>12</v>
      </c>
      <c r="F280" s="1131">
        <v>0.9486</v>
      </c>
      <c r="G280" s="1132">
        <v>11.3832</v>
      </c>
    </row>
    <row r="281" spans="2:7" ht="12.75" customHeight="1" x14ac:dyDescent="0.2">
      <c r="B281" s="1129" t="s">
        <v>826</v>
      </c>
      <c r="C281" s="1130">
        <v>8</v>
      </c>
      <c r="D281" s="1130">
        <v>7</v>
      </c>
      <c r="E281" s="1130">
        <v>56</v>
      </c>
      <c r="F281" s="1131">
        <v>0.92079999999999995</v>
      </c>
      <c r="G281" s="1132">
        <v>51.564799999999998</v>
      </c>
    </row>
    <row r="282" spans="2:7" ht="12.75" customHeight="1" x14ac:dyDescent="0.2">
      <c r="B282" s="1129" t="s">
        <v>826</v>
      </c>
      <c r="C282" s="1130">
        <v>9</v>
      </c>
      <c r="D282" s="1130">
        <v>7</v>
      </c>
      <c r="E282" s="1130">
        <v>63</v>
      </c>
      <c r="F282" s="1131">
        <v>0.90690000000000004</v>
      </c>
      <c r="G282" s="1132">
        <v>57.134700000000002</v>
      </c>
    </row>
    <row r="283" spans="2:7" ht="12.75" customHeight="1" x14ac:dyDescent="0.2">
      <c r="B283" s="1129" t="s">
        <v>826</v>
      </c>
      <c r="C283" s="1130">
        <v>10</v>
      </c>
      <c r="D283" s="1130">
        <v>3</v>
      </c>
      <c r="E283" s="1130">
        <v>30</v>
      </c>
      <c r="F283" s="1131">
        <v>0.89300000000000002</v>
      </c>
      <c r="G283" s="1132">
        <v>26.79</v>
      </c>
    </row>
    <row r="284" spans="2:7" ht="12.75" customHeight="1" x14ac:dyDescent="0.2">
      <c r="B284" s="1129" t="s">
        <v>826</v>
      </c>
      <c r="C284" s="1130">
        <v>11</v>
      </c>
      <c r="D284" s="1130">
        <v>1</v>
      </c>
      <c r="E284" s="1130">
        <v>11</v>
      </c>
      <c r="F284" s="1131">
        <v>0.879</v>
      </c>
      <c r="G284" s="1132">
        <v>9.6690000000000005</v>
      </c>
    </row>
    <row r="285" spans="2:7" ht="12.75" customHeight="1" x14ac:dyDescent="0.2">
      <c r="B285" s="1129" t="s">
        <v>826</v>
      </c>
      <c r="C285" s="1130">
        <v>12</v>
      </c>
      <c r="D285" s="1130">
        <v>4</v>
      </c>
      <c r="E285" s="1130">
        <v>48</v>
      </c>
      <c r="F285" s="1131">
        <v>0.86509999999999998</v>
      </c>
      <c r="G285" s="1132">
        <v>41.524799999999999</v>
      </c>
    </row>
    <row r="286" spans="2:7" ht="12.75" customHeight="1" x14ac:dyDescent="0.2">
      <c r="B286" s="1129" t="s">
        <v>826</v>
      </c>
      <c r="C286" s="1130">
        <v>13</v>
      </c>
      <c r="D286" s="1130">
        <v>547</v>
      </c>
      <c r="E286" s="1130">
        <v>22986</v>
      </c>
      <c r="F286" s="1131">
        <v>0.85119999999999996</v>
      </c>
      <c r="G286" s="1132">
        <v>19565.683199999999</v>
      </c>
    </row>
    <row r="287" spans="2:7" ht="12.75" customHeight="1" x14ac:dyDescent="0.2">
      <c r="B287" s="1129" t="s">
        <v>826</v>
      </c>
      <c r="C287" s="1130">
        <v>2</v>
      </c>
      <c r="D287" s="1130">
        <v>3</v>
      </c>
      <c r="E287" s="1130">
        <v>6</v>
      </c>
      <c r="F287" s="1131">
        <v>1.0043</v>
      </c>
      <c r="G287" s="1132">
        <v>6.0258000000000003</v>
      </c>
    </row>
    <row r="288" spans="2:7" ht="12.75" customHeight="1" x14ac:dyDescent="0.2">
      <c r="B288" s="1129" t="s">
        <v>827</v>
      </c>
      <c r="C288" s="1130">
        <v>1</v>
      </c>
      <c r="D288" s="1130">
        <v>62</v>
      </c>
      <c r="E288" s="1130">
        <v>2067</v>
      </c>
      <c r="F288" s="1131">
        <v>0.96189999999999998</v>
      </c>
      <c r="G288" s="1132">
        <v>1988.2473</v>
      </c>
    </row>
    <row r="289" spans="1:7" ht="12.75" customHeight="1" x14ac:dyDescent="0.2">
      <c r="B289" s="1129" t="s">
        <v>828</v>
      </c>
      <c r="C289" s="1130">
        <v>1</v>
      </c>
      <c r="D289" s="1130">
        <v>16</v>
      </c>
      <c r="E289" s="1130">
        <v>124</v>
      </c>
      <c r="F289" s="1131">
        <v>0.82030000000000003</v>
      </c>
      <c r="G289" s="1132">
        <v>101.71720000000001</v>
      </c>
    </row>
    <row r="290" spans="1:7" ht="12.75" customHeight="1" x14ac:dyDescent="0.2">
      <c r="B290" s="1129" t="s">
        <v>829</v>
      </c>
      <c r="C290" s="1130">
        <v>1</v>
      </c>
      <c r="D290" s="1130">
        <v>30</v>
      </c>
      <c r="E290" s="1130">
        <v>769</v>
      </c>
      <c r="F290" s="1131">
        <v>0.79549999999999998</v>
      </c>
      <c r="G290" s="1132">
        <v>611.73950000000002</v>
      </c>
    </row>
    <row r="291" spans="1:7" ht="12.75" customHeight="1" x14ac:dyDescent="0.2">
      <c r="B291" s="1129" t="s">
        <v>830</v>
      </c>
      <c r="C291" s="1130">
        <v>1</v>
      </c>
      <c r="D291" s="1130">
        <v>460</v>
      </c>
      <c r="E291" s="1130">
        <v>11169</v>
      </c>
      <c r="F291" s="1131">
        <v>0.72629999999999995</v>
      </c>
      <c r="G291" s="1132">
        <v>8112.0447000000004</v>
      </c>
    </row>
    <row r="292" spans="1:7" ht="12.75" customHeight="1" x14ac:dyDescent="0.2">
      <c r="B292" s="1129" t="s">
        <v>831</v>
      </c>
      <c r="C292" s="1130">
        <v>1</v>
      </c>
      <c r="D292" s="1130">
        <v>11</v>
      </c>
      <c r="E292" s="1130">
        <v>91</v>
      </c>
      <c r="F292" s="1131">
        <v>0.748</v>
      </c>
      <c r="G292" s="1132">
        <v>68.067999999999998</v>
      </c>
    </row>
    <row r="293" spans="1:7" ht="12.75" customHeight="1" x14ac:dyDescent="0.2">
      <c r="B293" s="1129"/>
      <c r="C293" s="1130"/>
      <c r="D293" s="1130"/>
      <c r="E293" s="1130"/>
      <c r="F293" s="1131">
        <v>0</v>
      </c>
      <c r="G293" s="1132">
        <v>0</v>
      </c>
    </row>
    <row r="294" spans="1:7" ht="12.75" customHeight="1" x14ac:dyDescent="0.2">
      <c r="B294" s="1129"/>
      <c r="C294" s="1130"/>
      <c r="D294" s="1130"/>
      <c r="E294" s="1130"/>
      <c r="F294" s="1131">
        <v>0</v>
      </c>
      <c r="G294" s="1132">
        <v>0</v>
      </c>
    </row>
    <row r="295" spans="1:7" ht="12.75" customHeight="1" x14ac:dyDescent="0.2">
      <c r="B295" s="1084" t="s">
        <v>774</v>
      </c>
      <c r="C295" s="1085"/>
      <c r="D295" s="1133">
        <v>9179</v>
      </c>
      <c r="E295" s="1133">
        <v>207499</v>
      </c>
      <c r="F295" s="1088"/>
      <c r="G295" s="1134">
        <v>200189.70170000001</v>
      </c>
    </row>
    <row r="296" spans="1:7" s="1094" customFormat="1" ht="12.75" customHeight="1" x14ac:dyDescent="0.2">
      <c r="A296" s="9"/>
      <c r="B296" s="1090"/>
      <c r="C296" s="1091"/>
      <c r="D296" s="1091"/>
      <c r="E296" s="1091"/>
      <c r="F296" s="1092"/>
      <c r="G296" s="1093"/>
    </row>
    <row r="297" spans="1:7" s="1094" customFormat="1" ht="12.75" customHeight="1" x14ac:dyDescent="0.2">
      <c r="A297" s="9"/>
      <c r="B297" s="9" t="s">
        <v>775</v>
      </c>
      <c r="C297" s="9"/>
      <c r="D297" s="9"/>
      <c r="E297" s="9"/>
      <c r="F297" s="9"/>
      <c r="G297" s="9"/>
    </row>
    <row r="298" spans="1:7" s="1094" customFormat="1" ht="12.75" customHeight="1" x14ac:dyDescent="0.2">
      <c r="A298" s="9"/>
      <c r="B298" s="1095" t="s">
        <v>776</v>
      </c>
      <c r="C298" s="1096"/>
      <c r="D298" s="1096"/>
      <c r="E298" s="1096"/>
      <c r="F298" s="1096"/>
      <c r="G298" s="1096"/>
    </row>
    <row r="299" spans="1:7" s="1094" customFormat="1" ht="12.75" customHeight="1" x14ac:dyDescent="0.2">
      <c r="A299" s="9"/>
      <c r="B299" s="1095" t="s">
        <v>777</v>
      </c>
      <c r="C299" s="1096"/>
      <c r="D299" s="1096"/>
      <c r="E299" s="1096"/>
      <c r="F299" s="1096"/>
      <c r="G299" s="1096"/>
    </row>
    <row r="300" spans="1:7" s="1094" customFormat="1" ht="12.75" customHeight="1" x14ac:dyDescent="0.2">
      <c r="A300" s="9"/>
      <c r="B300" s="1095" t="s">
        <v>778</v>
      </c>
      <c r="C300" s="1096"/>
      <c r="D300" s="1096"/>
      <c r="E300" s="1096"/>
      <c r="F300" s="1096"/>
      <c r="G300" s="1096"/>
    </row>
    <row r="301" spans="1:7" s="1094" customFormat="1" ht="12.75" customHeight="1" x14ac:dyDescent="0.2">
      <c r="A301" s="9"/>
      <c r="B301" s="1095" t="s">
        <v>779</v>
      </c>
      <c r="C301" s="1096"/>
      <c r="D301" s="1096"/>
      <c r="E301" s="1096"/>
      <c r="F301" s="1096"/>
      <c r="G301" s="1096"/>
    </row>
    <row r="302" spans="1:7" s="1094" customFormat="1" ht="12.75" customHeight="1" x14ac:dyDescent="0.2">
      <c r="A302" s="9"/>
      <c r="B302" s="1095" t="s">
        <v>780</v>
      </c>
      <c r="C302" s="1096"/>
      <c r="D302" s="1096"/>
      <c r="E302" s="1096"/>
      <c r="F302" s="1096"/>
      <c r="G302" s="1096"/>
    </row>
    <row r="303" spans="1:7" s="1094" customFormat="1" ht="12.75" customHeight="1" x14ac:dyDescent="0.2">
      <c r="A303" s="9"/>
      <c r="B303" s="1095" t="s">
        <v>781</v>
      </c>
      <c r="C303" s="1096"/>
      <c r="D303" s="1096"/>
      <c r="E303" s="1096"/>
      <c r="F303" s="1096"/>
      <c r="G303" s="1096"/>
    </row>
    <row r="304" spans="1:7" s="1094" customFormat="1" ht="12.75" customHeight="1" x14ac:dyDescent="0.2">
      <c r="A304" s="9"/>
      <c r="B304" s="1095" t="s">
        <v>782</v>
      </c>
      <c r="C304" s="1096"/>
      <c r="D304" s="1096"/>
      <c r="E304" s="1096"/>
      <c r="F304" s="1096"/>
      <c r="G304" s="1096"/>
    </row>
    <row r="305" spans="1:7" s="1094" customFormat="1" ht="12.75" customHeight="1" x14ac:dyDescent="0.2">
      <c r="A305" s="9"/>
      <c r="B305" s="1095" t="s">
        <v>778</v>
      </c>
      <c r="C305" s="1096"/>
      <c r="D305" s="1096"/>
      <c r="E305" s="1096"/>
      <c r="F305" s="1096"/>
      <c r="G305" s="1096"/>
    </row>
    <row r="306" spans="1:7" s="1094" customFormat="1" ht="12.75" customHeight="1" x14ac:dyDescent="0.2">
      <c r="A306" s="9"/>
      <c r="B306" s="1095" t="s">
        <v>783</v>
      </c>
      <c r="C306" s="1096"/>
      <c r="D306" s="1096"/>
      <c r="E306" s="1096"/>
      <c r="F306" s="1096"/>
      <c r="G306" s="1096"/>
    </row>
    <row r="307" spans="1:7" s="1094" customFormat="1" ht="12.75" customHeight="1" x14ac:dyDescent="0.2">
      <c r="A307" s="9"/>
      <c r="B307" s="1095" t="s">
        <v>784</v>
      </c>
      <c r="C307" s="1096"/>
      <c r="D307" s="1096"/>
      <c r="E307" s="1096"/>
      <c r="F307" s="1096"/>
      <c r="G307" s="1096"/>
    </row>
    <row r="308" spans="1:7" s="1094" customFormat="1" ht="12.75" customHeight="1" x14ac:dyDescent="0.2">
      <c r="A308" s="9"/>
      <c r="B308" s="1095" t="s">
        <v>785</v>
      </c>
      <c r="C308" s="1096"/>
      <c r="D308" s="1096"/>
      <c r="E308" s="1096"/>
      <c r="F308" s="1096"/>
      <c r="G308" s="1096"/>
    </row>
    <row r="309" spans="1:7" s="1094" customFormat="1" ht="12.75" customHeight="1" x14ac:dyDescent="0.2">
      <c r="A309" s="9"/>
      <c r="B309" s="1095" t="s">
        <v>786</v>
      </c>
      <c r="C309" s="1096"/>
      <c r="D309" s="1096"/>
      <c r="E309" s="1096"/>
      <c r="F309" s="1096"/>
      <c r="G309" s="1096"/>
    </row>
    <row r="310" spans="1:7" s="1094" customFormat="1" ht="12.75" customHeight="1" x14ac:dyDescent="0.2">
      <c r="A310" s="9"/>
      <c r="B310" s="1095" t="s">
        <v>787</v>
      </c>
      <c r="C310" s="1096"/>
      <c r="D310" s="1096"/>
      <c r="E310" s="1096"/>
      <c r="F310" s="1096"/>
      <c r="G310" s="1096"/>
    </row>
    <row r="311" spans="1:7" s="1094" customFormat="1" ht="12.75" customHeight="1" x14ac:dyDescent="0.2">
      <c r="A311" s="9"/>
      <c r="B311" s="1097" t="s">
        <v>788</v>
      </c>
      <c r="C311" s="1096"/>
      <c r="D311" s="1096"/>
      <c r="E311" s="1096"/>
      <c r="F311" s="1096"/>
      <c r="G311" s="1096"/>
    </row>
    <row r="312" spans="1:7" ht="12.75" customHeight="1" x14ac:dyDescent="0.2">
      <c r="B312" s="9" t="s">
        <v>789</v>
      </c>
    </row>
    <row r="313" spans="1:7" ht="12.75" customHeight="1" x14ac:dyDescent="0.2">
      <c r="B313" s="9" t="s">
        <v>790</v>
      </c>
    </row>
    <row r="314" spans="1:7" ht="12.75" customHeight="1" x14ac:dyDescent="0.2">
      <c r="B314" s="9" t="s">
        <v>791</v>
      </c>
    </row>
    <row r="315" spans="1:7" ht="12.75" customHeight="1" x14ac:dyDescent="0.2">
      <c r="B315" s="9" t="s">
        <v>792</v>
      </c>
    </row>
    <row r="316" spans="1:7" ht="12.75" customHeight="1" x14ac:dyDescent="0.2">
      <c r="B316" s="9" t="s">
        <v>793</v>
      </c>
    </row>
    <row r="317" spans="1:7" ht="12.75" customHeight="1" x14ac:dyDescent="0.2">
      <c r="B317" s="9" t="s">
        <v>794</v>
      </c>
    </row>
    <row r="318" spans="1:7" ht="12.75" customHeight="1" x14ac:dyDescent="0.2">
      <c r="B318" s="9" t="s">
        <v>795</v>
      </c>
    </row>
    <row r="319" spans="1:7" ht="12.75" customHeight="1" x14ac:dyDescent="0.2">
      <c r="B319" s="9" t="s">
        <v>796</v>
      </c>
    </row>
    <row r="320" spans="1:7" ht="12.75" customHeight="1" x14ac:dyDescent="0.2">
      <c r="B320" s="9" t="s">
        <v>797</v>
      </c>
    </row>
    <row r="321" spans="2:2" ht="12.75" customHeight="1" x14ac:dyDescent="0.2">
      <c r="B321" s="9" t="s">
        <v>798</v>
      </c>
    </row>
    <row r="322" spans="2:2" ht="12.75" customHeight="1" x14ac:dyDescent="0.2">
      <c r="B322" s="9" t="s">
        <v>799</v>
      </c>
    </row>
    <row r="323" spans="2:2" ht="12.75" customHeight="1" x14ac:dyDescent="0.2">
      <c r="B323" s="9" t="s">
        <v>800</v>
      </c>
    </row>
    <row r="324" spans="2:2" ht="12.75" customHeight="1" x14ac:dyDescent="0.2">
      <c r="B324" s="9" t="s">
        <v>801</v>
      </c>
    </row>
    <row r="325" spans="2:2" ht="12.75" customHeight="1" x14ac:dyDescent="0.2">
      <c r="B325" s="9" t="s">
        <v>802</v>
      </c>
    </row>
    <row r="326" spans="2:2" ht="12.75" customHeight="1" x14ac:dyDescent="0.2">
      <c r="B326" s="9" t="s">
        <v>803</v>
      </c>
    </row>
    <row r="327" spans="2:2" ht="12.75" customHeight="1" x14ac:dyDescent="0.2">
      <c r="B327" s="9" t="s">
        <v>804</v>
      </c>
    </row>
    <row r="328" spans="2:2" ht="12.75" customHeight="1" x14ac:dyDescent="0.2">
      <c r="B328" s="9" t="s">
        <v>805</v>
      </c>
    </row>
    <row r="329" spans="2:2" ht="12.75" customHeight="1" x14ac:dyDescent="0.2">
      <c r="B329" s="9" t="s">
        <v>806</v>
      </c>
    </row>
    <row r="330" spans="2:2" ht="12.75" customHeight="1" x14ac:dyDescent="0.2">
      <c r="B330" s="9" t="s">
        <v>807</v>
      </c>
    </row>
    <row r="331" spans="2:2" ht="12.75" customHeight="1" x14ac:dyDescent="0.2">
      <c r="B331" s="9" t="s">
        <v>808</v>
      </c>
    </row>
    <row r="332" spans="2:2" ht="12.75" customHeight="1" x14ac:dyDescent="0.2"/>
    <row r="333" spans="2:2" ht="12.75" customHeight="1" x14ac:dyDescent="0.2"/>
  </sheetData>
  <mergeCells count="6">
    <mergeCell ref="G12:G13"/>
    <mergeCell ref="B12:B13"/>
    <mergeCell ref="C12:C13"/>
    <mergeCell ref="D12:D13"/>
    <mergeCell ref="E12:E13"/>
    <mergeCell ref="F12:F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&amp;L&amp;8Datei:&amp;F&amp;CE1.1 Hauptabteilung
Ist 2017 mit Katalog 2017&amp;R&amp;7Seite:&amp;P von &amp;N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9">
    <pageSetUpPr fitToPage="1"/>
  </sheetPr>
  <dimension ref="A1:E58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3" width="15.5703125" style="9" customWidth="1"/>
    <col min="4" max="4" width="24.85546875" style="9" customWidth="1"/>
    <col min="5" max="5" width="33" style="9" customWidth="1"/>
    <col min="6" max="16384" width="11.42578125" style="9"/>
  </cols>
  <sheetData>
    <row r="1" spans="1:5" ht="51.75" customHeight="1" x14ac:dyDescent="0.2">
      <c r="A1" s="163" t="s">
        <v>157</v>
      </c>
    </row>
    <row r="2" spans="1:5" ht="12.75" customHeight="1" x14ac:dyDescent="0.2">
      <c r="A2" s="1068" t="s">
        <v>760</v>
      </c>
      <c r="B2" s="1063" t="s">
        <v>112</v>
      </c>
      <c r="C2" s="1065"/>
      <c r="D2" s="1066"/>
      <c r="E2" s="1067" t="s">
        <v>761</v>
      </c>
    </row>
    <row r="3" spans="1:5" ht="12.75" customHeight="1" x14ac:dyDescent="0.2">
      <c r="A3" s="1068" t="s">
        <v>762</v>
      </c>
      <c r="B3" s="1069" t="s">
        <v>154</v>
      </c>
      <c r="C3" s="1071"/>
      <c r="D3" s="1066"/>
      <c r="E3" s="1072"/>
    </row>
    <row r="4" spans="1:5" ht="12.75" customHeight="1" x14ac:dyDescent="0.2">
      <c r="A4" s="1128" t="s">
        <v>941</v>
      </c>
      <c r="B4" s="1069" t="s">
        <v>155</v>
      </c>
      <c r="C4" s="1071"/>
      <c r="D4" s="1066"/>
      <c r="E4" s="1067" t="s">
        <v>763</v>
      </c>
    </row>
    <row r="5" spans="1:5" ht="12.75" customHeight="1" x14ac:dyDescent="0.2">
      <c r="A5" s="1128" t="s">
        <v>942</v>
      </c>
      <c r="B5" s="1073" t="s">
        <v>156</v>
      </c>
      <c r="C5" s="1075"/>
      <c r="D5" s="1066"/>
      <c r="E5" s="1076">
        <v>43304</v>
      </c>
    </row>
    <row r="6" spans="1:5" ht="12.75" customHeight="1" x14ac:dyDescent="0.2">
      <c r="B6" s="1077"/>
      <c r="C6" s="1077"/>
      <c r="D6" s="1077"/>
      <c r="E6" s="1077"/>
    </row>
    <row r="7" spans="1:5" ht="12.75" customHeight="1" x14ac:dyDescent="0.2"/>
    <row r="8" spans="1:5" ht="14.25" customHeight="1" x14ac:dyDescent="0.2">
      <c r="B8" s="1078" t="s">
        <v>764</v>
      </c>
      <c r="C8" s="1066"/>
      <c r="D8" s="1066"/>
      <c r="E8" s="1066"/>
    </row>
    <row r="9" spans="1:5" ht="12.75" customHeight="1" x14ac:dyDescent="0.2">
      <c r="B9" s="1078"/>
      <c r="C9" s="1066"/>
      <c r="D9" s="1066"/>
      <c r="E9" s="1066"/>
    </row>
    <row r="10" spans="1:5" ht="12.75" customHeight="1" x14ac:dyDescent="0.2">
      <c r="B10" s="1078" t="s">
        <v>832</v>
      </c>
      <c r="C10" s="1066"/>
      <c r="D10" s="1066"/>
      <c r="E10" s="1066"/>
    </row>
    <row r="11" spans="1:5" ht="12.75" customHeight="1" x14ac:dyDescent="0.2"/>
    <row r="12" spans="1:5" ht="35.1" customHeight="1" x14ac:dyDescent="0.2">
      <c r="B12" s="1400" t="s">
        <v>833</v>
      </c>
      <c r="C12" s="1398" t="s">
        <v>834</v>
      </c>
      <c r="D12" s="1398" t="s">
        <v>835</v>
      </c>
      <c r="E12" s="1398" t="s">
        <v>836</v>
      </c>
    </row>
    <row r="13" spans="1:5" ht="60.75" customHeight="1" x14ac:dyDescent="0.2">
      <c r="B13" s="1401"/>
      <c r="C13" s="1403"/>
      <c r="D13" s="1403"/>
      <c r="E13" s="1399"/>
    </row>
    <row r="14" spans="1:5" ht="12.75" customHeight="1" x14ac:dyDescent="0.2">
      <c r="B14" s="1080">
        <v>1</v>
      </c>
      <c r="C14" s="1080">
        <v>2</v>
      </c>
      <c r="D14" s="1080">
        <v>3</v>
      </c>
      <c r="E14" s="1080">
        <v>4</v>
      </c>
    </row>
    <row r="15" spans="1:5" ht="12.75" customHeight="1" x14ac:dyDescent="0.2">
      <c r="B15" s="1129" t="s">
        <v>837</v>
      </c>
      <c r="C15" s="1130">
        <v>2</v>
      </c>
      <c r="D15" s="1131">
        <v>1.2269000000000001</v>
      </c>
      <c r="E15" s="1132">
        <v>2.4538000000000002</v>
      </c>
    </row>
    <row r="16" spans="1:5" ht="12.75" customHeight="1" x14ac:dyDescent="0.2">
      <c r="B16" s="1129" t="s">
        <v>838</v>
      </c>
      <c r="C16" s="1130">
        <v>2</v>
      </c>
      <c r="D16" s="1131">
        <v>3.0124</v>
      </c>
      <c r="E16" s="1132">
        <v>6.0247999999999999</v>
      </c>
    </row>
    <row r="17" spans="1:5" ht="12.75" customHeight="1" x14ac:dyDescent="0.2">
      <c r="B17" s="1129" t="s">
        <v>839</v>
      </c>
      <c r="C17" s="1130">
        <v>8539</v>
      </c>
      <c r="D17" s="1131">
        <v>0.15079999999999999</v>
      </c>
      <c r="E17" s="1132">
        <v>1287.6812</v>
      </c>
    </row>
    <row r="18" spans="1:5" ht="12.75" customHeight="1" x14ac:dyDescent="0.2">
      <c r="B18" s="1129" t="s">
        <v>840</v>
      </c>
      <c r="C18" s="1130">
        <v>1763</v>
      </c>
      <c r="D18" s="1131">
        <v>0.20039999999999999</v>
      </c>
      <c r="E18" s="1132">
        <v>353.30520000000001</v>
      </c>
    </row>
    <row r="19" spans="1:5" ht="12.75" customHeight="1" x14ac:dyDescent="0.2">
      <c r="B19" s="1129" t="s">
        <v>841</v>
      </c>
      <c r="C19" s="1130">
        <v>217</v>
      </c>
      <c r="D19" s="1131">
        <v>0.23169999999999999</v>
      </c>
      <c r="E19" s="1132">
        <v>50.2789</v>
      </c>
    </row>
    <row r="20" spans="1:5" ht="12.75" customHeight="1" x14ac:dyDescent="0.2">
      <c r="B20" s="1084" t="s">
        <v>774</v>
      </c>
      <c r="C20" s="1133">
        <v>10523</v>
      </c>
      <c r="D20" s="1088"/>
      <c r="E20" s="1134">
        <v>1699.7438999999999</v>
      </c>
    </row>
    <row r="21" spans="1:5" s="1094" customFormat="1" ht="12.75" customHeight="1" x14ac:dyDescent="0.2">
      <c r="A21" s="9"/>
      <c r="B21" s="1090"/>
      <c r="C21" s="1091"/>
      <c r="D21" s="1091"/>
      <c r="E21" s="1091"/>
    </row>
    <row r="22" spans="1:5" s="1094" customFormat="1" ht="12.75" customHeight="1" x14ac:dyDescent="0.2">
      <c r="A22" s="9"/>
      <c r="B22" s="9" t="s">
        <v>775</v>
      </c>
      <c r="C22" s="9"/>
      <c r="D22" s="9"/>
      <c r="E22" s="9"/>
    </row>
    <row r="23" spans="1:5" s="1094" customFormat="1" ht="12.75" customHeight="1" x14ac:dyDescent="0.2">
      <c r="A23" s="9"/>
      <c r="B23" s="1095" t="s">
        <v>776</v>
      </c>
      <c r="C23" s="1096"/>
      <c r="D23" s="1096"/>
      <c r="E23" s="1096"/>
    </row>
    <row r="24" spans="1:5" s="1094" customFormat="1" ht="12.75" customHeight="1" x14ac:dyDescent="0.2">
      <c r="A24" s="9"/>
      <c r="B24" s="1095" t="s">
        <v>777</v>
      </c>
      <c r="C24" s="1096"/>
      <c r="D24" s="1096"/>
      <c r="E24" s="1096"/>
    </row>
    <row r="25" spans="1:5" s="1094" customFormat="1" ht="12.75" customHeight="1" x14ac:dyDescent="0.2">
      <c r="A25" s="9"/>
      <c r="B25" s="1095" t="s">
        <v>778</v>
      </c>
      <c r="C25" s="1096"/>
      <c r="D25" s="1096"/>
      <c r="E25" s="1096"/>
    </row>
    <row r="26" spans="1:5" s="1094" customFormat="1" ht="12.75" customHeight="1" x14ac:dyDescent="0.2">
      <c r="A26" s="9"/>
      <c r="B26" s="1095" t="s">
        <v>779</v>
      </c>
      <c r="C26" s="1096"/>
      <c r="D26" s="1096"/>
      <c r="E26" s="1096"/>
    </row>
    <row r="27" spans="1:5" s="1094" customFormat="1" ht="12.75" customHeight="1" x14ac:dyDescent="0.2">
      <c r="A27" s="9"/>
      <c r="B27" s="1095" t="s">
        <v>780</v>
      </c>
      <c r="C27" s="1096"/>
      <c r="D27" s="1096"/>
      <c r="E27" s="1096"/>
    </row>
    <row r="28" spans="1:5" s="1094" customFormat="1" ht="12.75" customHeight="1" x14ac:dyDescent="0.2">
      <c r="A28" s="9"/>
      <c r="B28" s="1095" t="s">
        <v>781</v>
      </c>
      <c r="C28" s="1096"/>
      <c r="D28" s="1096"/>
      <c r="E28" s="1096"/>
    </row>
    <row r="29" spans="1:5" s="1094" customFormat="1" ht="12.75" customHeight="1" x14ac:dyDescent="0.2">
      <c r="A29" s="9"/>
      <c r="B29" s="1095" t="s">
        <v>782</v>
      </c>
      <c r="C29" s="1096"/>
      <c r="D29" s="1096"/>
      <c r="E29" s="1096"/>
    </row>
    <row r="30" spans="1:5" s="1094" customFormat="1" ht="12.75" customHeight="1" x14ac:dyDescent="0.2">
      <c r="A30" s="9"/>
      <c r="B30" s="1095" t="s">
        <v>778</v>
      </c>
      <c r="C30" s="1096"/>
      <c r="D30" s="1096"/>
      <c r="E30" s="1096"/>
    </row>
    <row r="31" spans="1:5" s="1094" customFormat="1" ht="12.75" customHeight="1" x14ac:dyDescent="0.2">
      <c r="A31" s="9"/>
      <c r="B31" s="1095" t="s">
        <v>783</v>
      </c>
      <c r="C31" s="1096"/>
      <c r="D31" s="1096"/>
      <c r="E31" s="1096"/>
    </row>
    <row r="32" spans="1:5" s="1094" customFormat="1" ht="12.75" customHeight="1" x14ac:dyDescent="0.2">
      <c r="A32" s="9"/>
      <c r="B32" s="1095" t="s">
        <v>784</v>
      </c>
      <c r="C32" s="1096"/>
      <c r="D32" s="1096"/>
      <c r="E32" s="1096"/>
    </row>
    <row r="33" spans="1:5" s="1094" customFormat="1" ht="12.75" customHeight="1" x14ac:dyDescent="0.2">
      <c r="A33" s="9"/>
      <c r="B33" s="1095" t="s">
        <v>785</v>
      </c>
      <c r="C33" s="1096"/>
      <c r="D33" s="1096"/>
      <c r="E33" s="1096"/>
    </row>
    <row r="34" spans="1:5" s="1094" customFormat="1" ht="12.75" customHeight="1" x14ac:dyDescent="0.2">
      <c r="A34" s="9"/>
      <c r="B34" s="1095" t="s">
        <v>786</v>
      </c>
      <c r="C34" s="1096"/>
      <c r="D34" s="1096"/>
      <c r="E34" s="1096"/>
    </row>
    <row r="35" spans="1:5" s="1094" customFormat="1" ht="12.75" customHeight="1" x14ac:dyDescent="0.2">
      <c r="A35" s="9"/>
      <c r="B35" s="1095" t="s">
        <v>787</v>
      </c>
      <c r="C35" s="1096"/>
      <c r="D35" s="1096"/>
      <c r="E35" s="1096"/>
    </row>
    <row r="36" spans="1:5" s="1094" customFormat="1" ht="12.75" customHeight="1" x14ac:dyDescent="0.2">
      <c r="A36" s="9"/>
      <c r="B36" s="1097" t="s">
        <v>788</v>
      </c>
      <c r="C36" s="1096"/>
      <c r="D36" s="1096"/>
      <c r="E36" s="1096"/>
    </row>
    <row r="37" spans="1:5" ht="12.75" customHeight="1" x14ac:dyDescent="0.2">
      <c r="B37" s="9" t="s">
        <v>789</v>
      </c>
    </row>
    <row r="38" spans="1:5" ht="12.75" customHeight="1" x14ac:dyDescent="0.2">
      <c r="B38" s="9" t="s">
        <v>790</v>
      </c>
    </row>
    <row r="39" spans="1:5" ht="12.75" customHeight="1" x14ac:dyDescent="0.2">
      <c r="B39" s="9" t="s">
        <v>791</v>
      </c>
    </row>
    <row r="40" spans="1:5" ht="12.75" customHeight="1" x14ac:dyDescent="0.2">
      <c r="B40" s="9" t="s">
        <v>792</v>
      </c>
    </row>
    <row r="41" spans="1:5" ht="12.75" customHeight="1" x14ac:dyDescent="0.2">
      <c r="B41" s="9" t="s">
        <v>793</v>
      </c>
    </row>
    <row r="42" spans="1:5" ht="12.75" customHeight="1" x14ac:dyDescent="0.2">
      <c r="B42" s="9" t="s">
        <v>794</v>
      </c>
    </row>
    <row r="43" spans="1:5" ht="12.75" customHeight="1" x14ac:dyDescent="0.2">
      <c r="B43" s="9" t="s">
        <v>795</v>
      </c>
    </row>
    <row r="44" spans="1:5" ht="12.75" customHeight="1" x14ac:dyDescent="0.2">
      <c r="B44" s="9" t="s">
        <v>796</v>
      </c>
    </row>
    <row r="45" spans="1:5" ht="12.75" customHeight="1" x14ac:dyDescent="0.2">
      <c r="B45" s="9" t="s">
        <v>797</v>
      </c>
    </row>
    <row r="46" spans="1:5" ht="12.75" customHeight="1" x14ac:dyDescent="0.2">
      <c r="B46" s="9" t="s">
        <v>798</v>
      </c>
    </row>
    <row r="47" spans="1:5" ht="12.75" customHeight="1" x14ac:dyDescent="0.2">
      <c r="B47" s="9" t="s">
        <v>799</v>
      </c>
    </row>
    <row r="48" spans="1:5" ht="12.75" customHeight="1" x14ac:dyDescent="0.2">
      <c r="B48" s="9" t="s">
        <v>800</v>
      </c>
    </row>
    <row r="49" spans="2:2" ht="12.75" customHeight="1" x14ac:dyDescent="0.2">
      <c r="B49" s="9" t="s">
        <v>801</v>
      </c>
    </row>
    <row r="50" spans="2:2" ht="12.75" customHeight="1" x14ac:dyDescent="0.2">
      <c r="B50" s="9" t="s">
        <v>802</v>
      </c>
    </row>
    <row r="51" spans="2:2" ht="12.75" customHeight="1" x14ac:dyDescent="0.2">
      <c r="B51" s="9" t="s">
        <v>803</v>
      </c>
    </row>
    <row r="52" spans="2:2" ht="12.75" customHeight="1" x14ac:dyDescent="0.2">
      <c r="B52" s="9" t="s">
        <v>804</v>
      </c>
    </row>
    <row r="53" spans="2:2" ht="12.75" customHeight="1" x14ac:dyDescent="0.2">
      <c r="B53" s="9" t="s">
        <v>805</v>
      </c>
    </row>
    <row r="54" spans="2:2" ht="12.75" customHeight="1" x14ac:dyDescent="0.2">
      <c r="B54" s="9" t="s">
        <v>806</v>
      </c>
    </row>
    <row r="55" spans="2:2" ht="12.75" customHeight="1" x14ac:dyDescent="0.2">
      <c r="B55" s="9" t="s">
        <v>807</v>
      </c>
    </row>
    <row r="56" spans="2:2" ht="12.75" customHeight="1" x14ac:dyDescent="0.2">
      <c r="B56" s="9" t="s">
        <v>808</v>
      </c>
    </row>
    <row r="57" spans="2:2" ht="12.75" customHeight="1" x14ac:dyDescent="0.2"/>
    <row r="58" spans="2:2" ht="12.75" customHeight="1" x14ac:dyDescent="0.2"/>
  </sheetData>
  <mergeCells count="4">
    <mergeCell ref="B12:B13"/>
    <mergeCell ref="C12:C13"/>
    <mergeCell ref="D12:D13"/>
    <mergeCell ref="E12:E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&amp;L&amp;8Datei:&amp;F&amp;CE1.2 Hauptabteilung
Ist 2017 mit Katalog 2017&amp;R&amp;7Seite:&amp;P von &amp;N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67">
    <pageSetUpPr fitToPage="1"/>
  </sheetPr>
  <dimension ref="A1:G40"/>
  <sheetViews>
    <sheetView zoomScale="75" zoomScaleNormal="75" workbookViewId="0"/>
  </sheetViews>
  <sheetFormatPr baseColWidth="10" defaultRowHeight="12.75" x14ac:dyDescent="0.2"/>
  <cols>
    <col min="1" max="1" width="19" style="9" customWidth="1"/>
    <col min="2" max="2" width="15" style="9" customWidth="1"/>
    <col min="3" max="3" width="16.140625" style="9" bestFit="1" customWidth="1"/>
    <col min="4" max="4" width="15" style="9" customWidth="1"/>
    <col min="5" max="6" width="14.42578125" style="9" customWidth="1"/>
    <col min="7" max="7" width="16.140625" style="9" customWidth="1"/>
    <col min="8" max="16384" width="11.42578125" style="9"/>
  </cols>
  <sheetData>
    <row r="1" spans="1:7" ht="53.25" customHeight="1" x14ac:dyDescent="0.2">
      <c r="A1" s="163" t="s">
        <v>157</v>
      </c>
    </row>
    <row r="2" spans="1:7" ht="12.75" customHeight="1" x14ac:dyDescent="0.2">
      <c r="A2" s="1068" t="s">
        <v>760</v>
      </c>
      <c r="B2" s="1101" t="s">
        <v>112</v>
      </c>
      <c r="C2" s="1102"/>
      <c r="D2" s="1103"/>
      <c r="E2" s="1104"/>
      <c r="G2" s="1067" t="s">
        <v>761</v>
      </c>
    </row>
    <row r="3" spans="1:7" ht="12.75" customHeight="1" x14ac:dyDescent="0.2">
      <c r="A3" s="1068" t="s">
        <v>842</v>
      </c>
      <c r="B3" s="1105" t="s">
        <v>154</v>
      </c>
      <c r="C3" s="1106"/>
      <c r="D3" s="1107"/>
      <c r="E3" s="1108"/>
      <c r="G3" s="1072"/>
    </row>
    <row r="4" spans="1:7" ht="12.75" customHeight="1" x14ac:dyDescent="0.2">
      <c r="A4" s="1068" t="s">
        <v>843</v>
      </c>
      <c r="B4" s="1105" t="s">
        <v>155</v>
      </c>
      <c r="C4" s="1106"/>
      <c r="D4" s="1107"/>
      <c r="E4" s="1108"/>
      <c r="G4" s="1067" t="s">
        <v>763</v>
      </c>
    </row>
    <row r="5" spans="1:7" ht="12.75" customHeight="1" x14ac:dyDescent="0.2">
      <c r="A5" s="1068" t="s">
        <v>844</v>
      </c>
      <c r="B5" s="1109" t="s">
        <v>156</v>
      </c>
      <c r="C5" s="1110"/>
      <c r="D5" s="1110"/>
      <c r="E5" s="1111"/>
      <c r="G5" s="1136">
        <v>43304</v>
      </c>
    </row>
    <row r="6" spans="1:7" ht="15.75" customHeight="1" x14ac:dyDescent="0.2">
      <c r="A6" s="1128" t="s">
        <v>941</v>
      </c>
    </row>
    <row r="7" spans="1:7" ht="15.75" customHeight="1" x14ac:dyDescent="0.2">
      <c r="A7" s="1128" t="s">
        <v>947</v>
      </c>
    </row>
    <row r="8" spans="1:7" ht="16.5" customHeight="1" x14ac:dyDescent="0.25">
      <c r="B8" s="1079" t="s">
        <v>845</v>
      </c>
      <c r="C8" s="1112"/>
    </row>
    <row r="9" spans="1:7" ht="12.75" customHeight="1" x14ac:dyDescent="0.2"/>
    <row r="10" spans="1:7" ht="16.5" customHeight="1" x14ac:dyDescent="0.25">
      <c r="B10" s="1079" t="s">
        <v>846</v>
      </c>
      <c r="C10" s="1112"/>
    </row>
    <row r="11" spans="1:7" ht="12.75" customHeight="1" x14ac:dyDescent="0.2"/>
    <row r="12" spans="1:7" ht="42" customHeight="1" x14ac:dyDescent="0.2">
      <c r="B12" s="1113" t="s">
        <v>847</v>
      </c>
      <c r="C12" s="1113" t="s">
        <v>848</v>
      </c>
      <c r="D12" s="1113" t="s">
        <v>849</v>
      </c>
      <c r="E12" s="1113" t="s">
        <v>850</v>
      </c>
      <c r="F12" s="1113" t="s">
        <v>851</v>
      </c>
      <c r="G12" s="1113" t="s">
        <v>852</v>
      </c>
    </row>
    <row r="13" spans="1:7" ht="12.75" customHeight="1" x14ac:dyDescent="0.2">
      <c r="B13" s="1114">
        <v>1</v>
      </c>
      <c r="C13" s="1137">
        <v>2</v>
      </c>
      <c r="D13" s="1115">
        <v>3</v>
      </c>
      <c r="E13" s="1115">
        <v>4</v>
      </c>
      <c r="F13" s="1115">
        <v>5</v>
      </c>
      <c r="G13" s="1115">
        <v>6</v>
      </c>
    </row>
    <row r="14" spans="1:7" ht="12.75" customHeight="1" x14ac:dyDescent="0.2">
      <c r="B14" s="1138" t="s">
        <v>943</v>
      </c>
      <c r="C14" s="1139" t="s">
        <v>313</v>
      </c>
      <c r="D14" s="1139" t="s">
        <v>875</v>
      </c>
      <c r="E14" s="1140">
        <v>39</v>
      </c>
      <c r="F14" s="1141">
        <v>295</v>
      </c>
      <c r="G14" s="1142">
        <v>11505</v>
      </c>
    </row>
    <row r="15" spans="1:7" ht="12.75" customHeight="1" x14ac:dyDescent="0.2">
      <c r="B15" s="1143" t="s">
        <v>944</v>
      </c>
      <c r="C15" s="1144" t="s">
        <v>315</v>
      </c>
      <c r="D15" s="1144" t="s">
        <v>876</v>
      </c>
      <c r="E15" s="1145">
        <v>443</v>
      </c>
      <c r="F15" s="1146">
        <v>200</v>
      </c>
      <c r="G15" s="1147">
        <v>88600</v>
      </c>
    </row>
    <row r="16" spans="1:7" ht="12.75" customHeight="1" x14ac:dyDescent="0.2">
      <c r="B16" s="1143" t="s">
        <v>945</v>
      </c>
      <c r="C16" s="1144" t="s">
        <v>317</v>
      </c>
      <c r="D16" s="1144" t="s">
        <v>946</v>
      </c>
      <c r="E16" s="1145">
        <v>22479</v>
      </c>
      <c r="F16" s="1146">
        <v>3.62</v>
      </c>
      <c r="G16" s="1147">
        <v>81373.98</v>
      </c>
    </row>
    <row r="17" spans="1:7" ht="12.75" customHeight="1" x14ac:dyDescent="0.2">
      <c r="B17" s="1143"/>
      <c r="C17" s="1144"/>
      <c r="D17" s="1144"/>
      <c r="E17" s="1145"/>
      <c r="F17" s="1146"/>
      <c r="G17" s="1147">
        <v>0</v>
      </c>
    </row>
    <row r="18" spans="1:7" ht="12.75" customHeight="1" x14ac:dyDescent="0.2">
      <c r="B18" s="1120" t="s">
        <v>853</v>
      </c>
      <c r="C18" s="1121"/>
      <c r="D18" s="1121"/>
      <c r="E18" s="1148">
        <v>22961</v>
      </c>
      <c r="F18" s="1121"/>
      <c r="G18" s="1148">
        <v>181479</v>
      </c>
    </row>
    <row r="19" spans="1:7" s="1097" customFormat="1" ht="12.75" customHeight="1" x14ac:dyDescent="0.25">
      <c r="A19" s="9"/>
      <c r="B19" s="1123"/>
      <c r="C19" s="1123"/>
    </row>
    <row r="20" spans="1:7" s="1097" customFormat="1" ht="12.75" customHeight="1" x14ac:dyDescent="0.2">
      <c r="A20" s="9"/>
      <c r="B20" s="1124" t="s">
        <v>854</v>
      </c>
      <c r="C20" s="1125"/>
      <c r="D20" s="1125"/>
      <c r="E20" s="1125"/>
      <c r="F20" s="1125"/>
      <c r="G20" s="1125"/>
    </row>
    <row r="21" spans="1:7" s="1097" customFormat="1" ht="12.75" customHeight="1" x14ac:dyDescent="0.2">
      <c r="A21" s="9"/>
      <c r="B21" s="1124" t="s">
        <v>855</v>
      </c>
      <c r="C21" s="1125"/>
      <c r="D21" s="1125"/>
      <c r="E21" s="1125"/>
      <c r="F21" s="1125"/>
      <c r="G21" s="1125"/>
    </row>
    <row r="22" spans="1:7" s="1097" customFormat="1" ht="12.75" customHeight="1" x14ac:dyDescent="0.2">
      <c r="A22" s="9"/>
      <c r="B22" s="1124" t="s">
        <v>856</v>
      </c>
      <c r="C22" s="1125"/>
      <c r="D22" s="1125"/>
      <c r="E22" s="1125"/>
      <c r="F22" s="1125"/>
      <c r="G22" s="1125"/>
    </row>
    <row r="23" spans="1:7" s="1097" customFormat="1" ht="12.75" customHeight="1" x14ac:dyDescent="0.2">
      <c r="A23" s="9"/>
      <c r="B23" s="1124" t="s">
        <v>857</v>
      </c>
      <c r="C23" s="1125"/>
      <c r="D23" s="1125"/>
      <c r="E23" s="1125"/>
      <c r="F23" s="1125"/>
      <c r="G23" s="1125"/>
    </row>
    <row r="24" spans="1:7" s="1097" customFormat="1" ht="12.75" customHeight="1" x14ac:dyDescent="0.2">
      <c r="A24" s="9"/>
      <c r="B24" s="1124" t="s">
        <v>858</v>
      </c>
      <c r="C24" s="1125"/>
      <c r="D24" s="1125"/>
      <c r="E24" s="1125"/>
      <c r="F24" s="1125"/>
      <c r="G24" s="1125"/>
    </row>
    <row r="25" spans="1:7" s="1097" customFormat="1" ht="12.75" customHeight="1" x14ac:dyDescent="0.2">
      <c r="A25" s="9"/>
      <c r="B25" s="1124" t="s">
        <v>859</v>
      </c>
      <c r="C25" s="1125"/>
      <c r="D25" s="1125"/>
      <c r="E25" s="1125"/>
      <c r="F25" s="1125"/>
      <c r="G25" s="1125"/>
    </row>
    <row r="26" spans="1:7" s="1097" customFormat="1" ht="12.75" customHeight="1" x14ac:dyDescent="0.2">
      <c r="A26" s="9"/>
      <c r="B26" s="1124" t="s">
        <v>860</v>
      </c>
      <c r="C26" s="1125"/>
      <c r="D26" s="1125"/>
      <c r="E26" s="1125"/>
      <c r="F26" s="1125"/>
      <c r="G26" s="1125"/>
    </row>
    <row r="27" spans="1:7" s="1097" customFormat="1" ht="12.75" customHeight="1" x14ac:dyDescent="0.2">
      <c r="A27" s="9"/>
      <c r="B27" s="1124" t="s">
        <v>861</v>
      </c>
      <c r="C27" s="1125"/>
      <c r="D27" s="1125"/>
      <c r="E27" s="1125"/>
      <c r="F27" s="1125"/>
      <c r="G27" s="1125"/>
    </row>
    <row r="28" spans="1:7" s="1097" customFormat="1" ht="12.75" customHeight="1" x14ac:dyDescent="0.2">
      <c r="A28" s="9"/>
      <c r="B28" s="1124" t="s">
        <v>862</v>
      </c>
      <c r="C28" s="1125"/>
      <c r="D28" s="1125"/>
      <c r="E28" s="1125"/>
      <c r="F28" s="1125"/>
      <c r="G28" s="1125"/>
    </row>
    <row r="29" spans="1:7" s="1097" customFormat="1" ht="12.75" customHeight="1" x14ac:dyDescent="0.2">
      <c r="A29" s="9"/>
      <c r="B29" s="1124" t="s">
        <v>863</v>
      </c>
      <c r="C29" s="1125"/>
      <c r="D29" s="1125"/>
      <c r="E29" s="1125"/>
      <c r="F29" s="1125"/>
      <c r="G29" s="1125"/>
    </row>
    <row r="30" spans="1:7" s="1097" customFormat="1" ht="12.75" customHeight="1" x14ac:dyDescent="0.2">
      <c r="A30" s="9"/>
      <c r="B30" s="9" t="s">
        <v>864</v>
      </c>
      <c r="C30" s="1125"/>
      <c r="D30" s="1125"/>
      <c r="E30" s="1125"/>
      <c r="F30" s="1125"/>
      <c r="G30" s="1125"/>
    </row>
    <row r="31" spans="1:7" s="1097" customFormat="1" ht="12.75" customHeight="1" x14ac:dyDescent="0.2">
      <c r="A31" s="9"/>
      <c r="B31" s="9" t="s">
        <v>865</v>
      </c>
      <c r="C31" s="1125"/>
      <c r="D31" s="1125"/>
      <c r="E31" s="1125"/>
      <c r="F31" s="1125"/>
      <c r="G31" s="1125"/>
    </row>
    <row r="32" spans="1:7" s="1097" customFormat="1" ht="12.75" customHeight="1" x14ac:dyDescent="0.2">
      <c r="A32" s="9"/>
      <c r="B32" s="9" t="s">
        <v>866</v>
      </c>
      <c r="C32" s="1125"/>
      <c r="D32" s="1125"/>
      <c r="E32" s="1125"/>
      <c r="F32" s="1125"/>
      <c r="G32" s="1125"/>
    </row>
    <row r="33" spans="2:2" ht="12.75" customHeight="1" x14ac:dyDescent="0.2">
      <c r="B33" s="9" t="s">
        <v>867</v>
      </c>
    </row>
    <row r="34" spans="2:2" ht="12.75" customHeight="1" x14ac:dyDescent="0.2">
      <c r="B34" s="9" t="s">
        <v>868</v>
      </c>
    </row>
    <row r="35" spans="2:2" ht="12.75" customHeight="1" x14ac:dyDescent="0.2">
      <c r="B35" s="9" t="s">
        <v>869</v>
      </c>
    </row>
    <row r="36" spans="2:2" ht="12.75" customHeight="1" x14ac:dyDescent="0.2">
      <c r="B36" s="9" t="s">
        <v>870</v>
      </c>
    </row>
    <row r="37" spans="2:2" ht="12.75" customHeight="1" x14ac:dyDescent="0.2">
      <c r="B37" s="9" t="s">
        <v>871</v>
      </c>
    </row>
    <row r="38" spans="2:2" ht="12.75" customHeight="1" x14ac:dyDescent="0.2">
      <c r="B38" s="9" t="s">
        <v>872</v>
      </c>
    </row>
    <row r="39" spans="2:2" ht="12.75" customHeight="1" x14ac:dyDescent="0.2">
      <c r="B39" s="9" t="s">
        <v>873</v>
      </c>
    </row>
    <row r="40" spans="2:2" ht="12.75" customHeight="1" x14ac:dyDescent="0.2">
      <c r="B40" s="9" t="s">
        <v>874</v>
      </c>
    </row>
  </sheetData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&amp;L&amp;8Datei:&amp;F&amp;CE3.2 Hauptabteilung
§ 6 Abs. 1 BPflV
Ist 2017 mit Entgelten 2017&amp;R&amp;7Seite:&amp;P von 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68">
    <pageSetUpPr fitToPage="1"/>
  </sheetPr>
  <dimension ref="A1:G40"/>
  <sheetViews>
    <sheetView zoomScale="75" zoomScaleNormal="75" workbookViewId="0"/>
  </sheetViews>
  <sheetFormatPr baseColWidth="10" defaultRowHeight="12.75" x14ac:dyDescent="0.2"/>
  <cols>
    <col min="1" max="1" width="18.5703125" style="9" customWidth="1"/>
    <col min="2" max="2" width="15" style="9" customWidth="1"/>
    <col min="3" max="3" width="16.140625" style="9" bestFit="1" customWidth="1"/>
    <col min="4" max="4" width="15" style="9" customWidth="1"/>
    <col min="5" max="6" width="14.42578125" style="9" customWidth="1"/>
    <col min="7" max="7" width="21.140625" style="9" customWidth="1"/>
    <col min="8" max="16384" width="11.42578125" style="9"/>
  </cols>
  <sheetData>
    <row r="1" spans="1:7" ht="53.25" customHeight="1" x14ac:dyDescent="0.2">
      <c r="A1" s="1127" t="s">
        <v>157</v>
      </c>
    </row>
    <row r="2" spans="1:7" ht="14.25" customHeight="1" x14ac:dyDescent="0.2">
      <c r="A2" s="1068" t="s">
        <v>760</v>
      </c>
      <c r="B2" s="1101" t="s">
        <v>112</v>
      </c>
      <c r="C2" s="1102"/>
      <c r="D2" s="1103"/>
      <c r="E2" s="1104"/>
      <c r="G2" s="1067" t="s">
        <v>761</v>
      </c>
    </row>
    <row r="3" spans="1:7" ht="14.25" customHeight="1" x14ac:dyDescent="0.2">
      <c r="A3" s="1068" t="s">
        <v>842</v>
      </c>
      <c r="B3" s="1105" t="s">
        <v>154</v>
      </c>
      <c r="C3" s="1106"/>
      <c r="D3" s="1107"/>
      <c r="E3" s="1108"/>
      <c r="G3" s="1072"/>
    </row>
    <row r="4" spans="1:7" ht="14.25" customHeight="1" x14ac:dyDescent="0.2">
      <c r="A4" s="1068" t="s">
        <v>843</v>
      </c>
      <c r="B4" s="1105" t="s">
        <v>155</v>
      </c>
      <c r="C4" s="1106"/>
      <c r="D4" s="1107"/>
      <c r="E4" s="1108"/>
      <c r="G4" s="1067" t="s">
        <v>763</v>
      </c>
    </row>
    <row r="5" spans="1:7" ht="14.25" customHeight="1" x14ac:dyDescent="0.2">
      <c r="A5" s="1068" t="s">
        <v>844</v>
      </c>
      <c r="B5" s="1109" t="s">
        <v>156</v>
      </c>
      <c r="C5" s="1110"/>
      <c r="D5" s="1110"/>
      <c r="E5" s="1111"/>
      <c r="G5" s="1136">
        <v>43304</v>
      </c>
    </row>
    <row r="6" spans="1:7" ht="15.75" customHeight="1" x14ac:dyDescent="0.2">
      <c r="A6" s="1128" t="s">
        <v>941</v>
      </c>
    </row>
    <row r="7" spans="1:7" ht="15.75" customHeight="1" x14ac:dyDescent="0.2">
      <c r="A7" s="1128" t="s">
        <v>947</v>
      </c>
    </row>
    <row r="8" spans="1:7" ht="16.5" customHeight="1" x14ac:dyDescent="0.25">
      <c r="A8" s="1097"/>
      <c r="B8" s="1079" t="s">
        <v>845</v>
      </c>
      <c r="C8" s="1112"/>
    </row>
    <row r="9" spans="1:7" ht="12.75" customHeight="1" x14ac:dyDescent="0.2">
      <c r="A9" s="1097"/>
    </row>
    <row r="10" spans="1:7" ht="14.25" customHeight="1" x14ac:dyDescent="0.2">
      <c r="B10" s="1079" t="s">
        <v>878</v>
      </c>
    </row>
    <row r="11" spans="1:7" ht="12.75" customHeight="1" x14ac:dyDescent="0.2"/>
    <row r="12" spans="1:7" ht="42" customHeight="1" x14ac:dyDescent="0.2">
      <c r="B12" s="1113" t="s">
        <v>879</v>
      </c>
      <c r="C12" s="1113" t="s">
        <v>848</v>
      </c>
      <c r="D12" s="1113" t="s">
        <v>880</v>
      </c>
      <c r="E12" s="1113" t="s">
        <v>881</v>
      </c>
      <c r="F12" s="1113" t="s">
        <v>882</v>
      </c>
      <c r="G12" s="1113" t="s">
        <v>852</v>
      </c>
    </row>
    <row r="13" spans="1:7" ht="12.75" customHeight="1" x14ac:dyDescent="0.2">
      <c r="B13" s="1114">
        <v>1</v>
      </c>
      <c r="C13" s="1137">
        <v>2</v>
      </c>
      <c r="D13" s="1115">
        <v>3</v>
      </c>
      <c r="E13" s="1115">
        <v>4</v>
      </c>
      <c r="F13" s="1115">
        <v>5</v>
      </c>
      <c r="G13" s="1115">
        <v>6</v>
      </c>
    </row>
    <row r="14" spans="1:7" ht="12.75" customHeight="1" x14ac:dyDescent="0.2">
      <c r="B14" s="1138" t="s">
        <v>948</v>
      </c>
      <c r="C14" s="1139"/>
      <c r="D14" s="1140">
        <v>2</v>
      </c>
      <c r="E14" s="1140">
        <v>26</v>
      </c>
      <c r="F14" s="1141">
        <v>250</v>
      </c>
      <c r="G14" s="1142">
        <v>6500</v>
      </c>
    </row>
    <row r="15" spans="1:7" ht="12.75" customHeight="1" x14ac:dyDescent="0.2">
      <c r="B15" s="1143" t="s">
        <v>918</v>
      </c>
      <c r="C15" s="1144"/>
      <c r="D15" s="1145">
        <v>9</v>
      </c>
      <c r="E15" s="1145">
        <v>121</v>
      </c>
      <c r="F15" s="1146">
        <v>250</v>
      </c>
      <c r="G15" s="1147">
        <v>30250</v>
      </c>
    </row>
    <row r="16" spans="1:7" ht="12.75" customHeight="1" x14ac:dyDescent="0.2">
      <c r="B16" s="1143" t="s">
        <v>919</v>
      </c>
      <c r="C16" s="1144"/>
      <c r="D16" s="1145">
        <v>4</v>
      </c>
      <c r="E16" s="1145">
        <v>70</v>
      </c>
      <c r="F16" s="1146">
        <v>250</v>
      </c>
      <c r="G16" s="1147">
        <v>17500</v>
      </c>
    </row>
    <row r="17" spans="1:7" ht="12.75" customHeight="1" x14ac:dyDescent="0.2">
      <c r="B17" s="1143" t="s">
        <v>949</v>
      </c>
      <c r="C17" s="1144"/>
      <c r="D17" s="1145">
        <v>1</v>
      </c>
      <c r="E17" s="1145">
        <v>25</v>
      </c>
      <c r="F17" s="1146">
        <v>250</v>
      </c>
      <c r="G17" s="1147">
        <v>6250</v>
      </c>
    </row>
    <row r="18" spans="1:7" ht="12.75" customHeight="1" x14ac:dyDescent="0.2">
      <c r="B18" s="1143" t="s">
        <v>920</v>
      </c>
      <c r="C18" s="1144"/>
      <c r="D18" s="1145">
        <v>1</v>
      </c>
      <c r="E18" s="1145">
        <v>36</v>
      </c>
      <c r="F18" s="1146">
        <v>190</v>
      </c>
      <c r="G18" s="1147">
        <v>6840</v>
      </c>
    </row>
    <row r="19" spans="1:7" ht="12.75" customHeight="1" x14ac:dyDescent="0.2">
      <c r="B19" s="1126" t="s">
        <v>853</v>
      </c>
      <c r="C19" s="1121"/>
      <c r="D19" s="1148">
        <v>17</v>
      </c>
      <c r="E19" s="1148">
        <v>278</v>
      </c>
      <c r="F19" s="1121"/>
      <c r="G19" s="1148">
        <v>67340</v>
      </c>
    </row>
    <row r="20" spans="1:7" s="1097" customFormat="1" ht="12.75" customHeight="1" x14ac:dyDescent="0.2">
      <c r="A20" s="9"/>
    </row>
    <row r="21" spans="1:7" s="1097" customFormat="1" ht="12.75" customHeight="1" x14ac:dyDescent="0.2">
      <c r="A21" s="9"/>
      <c r="B21" s="1097" t="s">
        <v>921</v>
      </c>
    </row>
    <row r="22" spans="1:7" s="1097" customFormat="1" ht="12.75" customHeight="1" x14ac:dyDescent="0.2">
      <c r="A22" s="9"/>
      <c r="B22" s="1097" t="s">
        <v>922</v>
      </c>
    </row>
    <row r="23" spans="1:7" s="1097" customFormat="1" ht="12.75" customHeight="1" x14ac:dyDescent="0.2">
      <c r="A23" s="9"/>
      <c r="B23" s="1097" t="s">
        <v>923</v>
      </c>
    </row>
    <row r="24" spans="1:7" s="1097" customFormat="1" ht="12.75" customHeight="1" x14ac:dyDescent="0.2">
      <c r="A24" s="9"/>
      <c r="B24" s="1097" t="s">
        <v>924</v>
      </c>
    </row>
    <row r="25" spans="1:7" s="1097" customFormat="1" ht="12.75" customHeight="1" x14ac:dyDescent="0.2">
      <c r="A25" s="9"/>
      <c r="B25" s="1097" t="s">
        <v>925</v>
      </c>
    </row>
    <row r="26" spans="1:7" s="1097" customFormat="1" ht="12.75" customHeight="1" x14ac:dyDescent="0.2">
      <c r="A26" s="9"/>
      <c r="B26" s="1097" t="s">
        <v>926</v>
      </c>
    </row>
    <row r="27" spans="1:7" s="1097" customFormat="1" ht="12.75" customHeight="1" x14ac:dyDescent="0.2">
      <c r="A27" s="9"/>
      <c r="B27" s="1097" t="s">
        <v>927</v>
      </c>
    </row>
    <row r="28" spans="1:7" s="1097" customFormat="1" ht="12.75" customHeight="1" x14ac:dyDescent="0.2">
      <c r="A28" s="9"/>
      <c r="B28" s="1097" t="s">
        <v>928</v>
      </c>
    </row>
    <row r="29" spans="1:7" s="1097" customFormat="1" ht="12.75" customHeight="1" x14ac:dyDescent="0.2">
      <c r="A29" s="9"/>
      <c r="B29" s="1097" t="s">
        <v>929</v>
      </c>
    </row>
    <row r="30" spans="1:7" s="1097" customFormat="1" ht="12.75" customHeight="1" x14ac:dyDescent="0.2">
      <c r="A30" s="9"/>
      <c r="B30" s="1097" t="s">
        <v>930</v>
      </c>
    </row>
    <row r="31" spans="1:7" s="1097" customFormat="1" ht="12.75" customHeight="1" x14ac:dyDescent="0.2">
      <c r="A31" s="9"/>
      <c r="B31" s="1097" t="s">
        <v>931</v>
      </c>
    </row>
    <row r="32" spans="1:7" s="1097" customFormat="1" ht="12.75" customHeight="1" x14ac:dyDescent="0.2">
      <c r="A32" s="9"/>
      <c r="B32" s="1097" t="s">
        <v>932</v>
      </c>
    </row>
    <row r="33" spans="1:2" s="1097" customFormat="1" ht="12.75" customHeight="1" x14ac:dyDescent="0.2">
      <c r="A33" s="9"/>
      <c r="B33" s="1097" t="s">
        <v>933</v>
      </c>
    </row>
    <row r="34" spans="1:2" s="1097" customFormat="1" ht="12.75" customHeight="1" x14ac:dyDescent="0.2">
      <c r="A34" s="9"/>
      <c r="B34" s="1097" t="s">
        <v>934</v>
      </c>
    </row>
    <row r="35" spans="1:2" s="1097" customFormat="1" ht="12.75" customHeight="1" x14ac:dyDescent="0.2">
      <c r="A35" s="9"/>
      <c r="B35" s="1097" t="s">
        <v>935</v>
      </c>
    </row>
    <row r="36" spans="1:2" s="1097" customFormat="1" ht="12.75" customHeight="1" x14ac:dyDescent="0.2">
      <c r="A36" s="9"/>
      <c r="B36" s="1097" t="s">
        <v>936</v>
      </c>
    </row>
    <row r="37" spans="1:2" s="1097" customFormat="1" ht="12.75" customHeight="1" x14ac:dyDescent="0.2">
      <c r="A37" s="9"/>
      <c r="B37" s="1097" t="s">
        <v>937</v>
      </c>
    </row>
    <row r="38" spans="1:2" s="1097" customFormat="1" ht="12.75" customHeight="1" x14ac:dyDescent="0.2">
      <c r="A38" s="9"/>
      <c r="B38" s="1097" t="s">
        <v>938</v>
      </c>
    </row>
    <row r="39" spans="1:2" s="1097" customFormat="1" ht="12.75" customHeight="1" x14ac:dyDescent="0.2">
      <c r="A39" s="9"/>
      <c r="B39" s="1097" t="s">
        <v>939</v>
      </c>
    </row>
    <row r="40" spans="1:2" s="1097" customFormat="1" ht="12.75" customHeight="1" x14ac:dyDescent="0.2">
      <c r="A40" s="9"/>
      <c r="B40" s="1097" t="s">
        <v>940</v>
      </c>
    </row>
  </sheetData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&amp;L&amp;8Datei:&amp;F&amp;CE3.3 Hauptabteilung
§ 6 Abs. 1 BPflV
Ist 2017 mit Entgelten 2017&amp;R&amp;7Seite:&amp;P von &amp;N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76">
    <pageSetUpPr fitToPage="1"/>
  </sheetPr>
  <dimension ref="A1:G109"/>
  <sheetViews>
    <sheetView zoomScale="75" zoomScaleNormal="75" workbookViewId="0"/>
  </sheetViews>
  <sheetFormatPr baseColWidth="10" defaultRowHeight="12.75" x14ac:dyDescent="0.2"/>
  <cols>
    <col min="1" max="1" width="27" style="9" customWidth="1"/>
    <col min="2" max="2" width="16.85546875" style="9" customWidth="1"/>
    <col min="3" max="4" width="12.28515625" style="9" customWidth="1"/>
    <col min="5" max="5" width="13.42578125" style="9" customWidth="1"/>
    <col min="6" max="6" width="14.5703125" style="9" customWidth="1"/>
    <col min="7" max="7" width="22.85546875" style="9" customWidth="1"/>
    <col min="8" max="16384" width="11.42578125" style="9"/>
  </cols>
  <sheetData>
    <row r="1" spans="1:7" ht="59.25" customHeight="1" x14ac:dyDescent="0.2">
      <c r="A1" s="163" t="s">
        <v>157</v>
      </c>
    </row>
    <row r="2" spans="1:7" ht="12.75" customHeight="1" x14ac:dyDescent="0.2">
      <c r="A2" s="1068" t="s">
        <v>760</v>
      </c>
      <c r="B2" s="1063" t="s">
        <v>112</v>
      </c>
      <c r="C2" s="1064"/>
      <c r="D2" s="1065"/>
      <c r="E2" s="1066"/>
      <c r="F2" s="1066"/>
      <c r="G2" s="1067" t="s">
        <v>761</v>
      </c>
    </row>
    <row r="3" spans="1:7" ht="12.75" customHeight="1" x14ac:dyDescent="0.2">
      <c r="A3" s="1068" t="s">
        <v>762</v>
      </c>
      <c r="B3" s="1069" t="s">
        <v>154</v>
      </c>
      <c r="C3" s="1070"/>
      <c r="D3" s="1071"/>
      <c r="E3" s="1066"/>
      <c r="F3" s="1066"/>
      <c r="G3" s="1072"/>
    </row>
    <row r="4" spans="1:7" ht="12.75" customHeight="1" x14ac:dyDescent="0.2">
      <c r="A4" s="1128" t="s">
        <v>900</v>
      </c>
      <c r="B4" s="1069" t="s">
        <v>155</v>
      </c>
      <c r="C4" s="1070"/>
      <c r="D4" s="1071"/>
      <c r="E4" s="1066"/>
      <c r="F4" s="1066"/>
      <c r="G4" s="1067" t="s">
        <v>763</v>
      </c>
    </row>
    <row r="5" spans="1:7" ht="12.75" customHeight="1" x14ac:dyDescent="0.2">
      <c r="A5" s="1128" t="s">
        <v>912</v>
      </c>
      <c r="B5" s="1073" t="s">
        <v>156</v>
      </c>
      <c r="C5" s="1074"/>
      <c r="D5" s="1075"/>
      <c r="E5" s="1066"/>
      <c r="F5" s="1066"/>
      <c r="G5" s="1076">
        <v>43304</v>
      </c>
    </row>
    <row r="6" spans="1:7" ht="15.75" customHeight="1" x14ac:dyDescent="0.2">
      <c r="A6" s="1128" t="s">
        <v>942</v>
      </c>
      <c r="B6" s="1077"/>
      <c r="C6" s="1077"/>
      <c r="D6" s="1077"/>
      <c r="E6" s="1077"/>
      <c r="F6" s="1077"/>
      <c r="G6" s="1066"/>
    </row>
    <row r="7" spans="1:7" ht="14.25" customHeight="1" x14ac:dyDescent="0.2">
      <c r="B7" s="1078" t="s">
        <v>764</v>
      </c>
    </row>
    <row r="8" spans="1:7" ht="12.75" customHeight="1" x14ac:dyDescent="0.2">
      <c r="C8" s="1066"/>
      <c r="D8" s="1066"/>
      <c r="E8" s="1066"/>
      <c r="F8" s="1066"/>
      <c r="G8" s="1066"/>
    </row>
    <row r="9" spans="1:7" ht="12.75" customHeight="1" x14ac:dyDescent="0.2">
      <c r="B9" s="1078" t="s">
        <v>765</v>
      </c>
      <c r="C9" s="1066"/>
      <c r="D9" s="1066"/>
      <c r="E9" s="1066"/>
      <c r="F9" s="1066"/>
      <c r="G9" s="1066"/>
    </row>
    <row r="10" spans="1:7" ht="12.75" customHeight="1" x14ac:dyDescent="0.2">
      <c r="B10" s="1079" t="s">
        <v>766</v>
      </c>
      <c r="C10" s="1066"/>
      <c r="D10" s="1066"/>
      <c r="E10" s="1066"/>
      <c r="F10" s="1066"/>
      <c r="G10" s="1066"/>
    </row>
    <row r="11" spans="1:7" ht="12.75" customHeight="1" x14ac:dyDescent="0.2"/>
    <row r="12" spans="1:7" ht="35.1" customHeight="1" x14ac:dyDescent="0.2">
      <c r="B12" s="1400" t="s">
        <v>768</v>
      </c>
      <c r="C12" s="1398" t="s">
        <v>769</v>
      </c>
      <c r="D12" s="1398" t="s">
        <v>770</v>
      </c>
      <c r="E12" s="1398" t="s">
        <v>771</v>
      </c>
      <c r="F12" s="1398" t="s">
        <v>772</v>
      </c>
      <c r="G12" s="1398" t="s">
        <v>773</v>
      </c>
    </row>
    <row r="13" spans="1:7" ht="60.75" customHeight="1" x14ac:dyDescent="0.2">
      <c r="B13" s="1401"/>
      <c r="C13" s="1402"/>
      <c r="D13" s="1402"/>
      <c r="E13" s="1403"/>
      <c r="F13" s="1403"/>
      <c r="G13" s="1399"/>
    </row>
    <row r="14" spans="1:7" ht="12.75" customHeight="1" x14ac:dyDescent="0.2">
      <c r="B14" s="1080">
        <v>1</v>
      </c>
      <c r="C14" s="1080">
        <v>2</v>
      </c>
      <c r="D14" s="1080">
        <v>3</v>
      </c>
      <c r="E14" s="1080">
        <v>4</v>
      </c>
      <c r="F14" s="1080">
        <v>5</v>
      </c>
      <c r="G14" s="1080">
        <v>6</v>
      </c>
    </row>
    <row r="15" spans="1:7" ht="12.75" customHeight="1" x14ac:dyDescent="0.2">
      <c r="B15" s="1129" t="s">
        <v>809</v>
      </c>
      <c r="C15" s="1130">
        <v>4</v>
      </c>
      <c r="D15" s="1130">
        <v>11</v>
      </c>
      <c r="E15" s="1130">
        <v>429</v>
      </c>
      <c r="F15" s="1131">
        <v>1.2182999999999999</v>
      </c>
      <c r="G15" s="1132">
        <v>522.65070000000003</v>
      </c>
    </row>
    <row r="16" spans="1:7" ht="12.75" customHeight="1" x14ac:dyDescent="0.2">
      <c r="B16" s="1129" t="s">
        <v>810</v>
      </c>
      <c r="C16" s="1130">
        <v>4</v>
      </c>
      <c r="D16" s="1130">
        <v>7</v>
      </c>
      <c r="E16" s="1130">
        <v>127</v>
      </c>
      <c r="F16" s="1131">
        <v>1.1456999999999999</v>
      </c>
      <c r="G16" s="1132">
        <v>145.50389999999999</v>
      </c>
    </row>
    <row r="17" spans="2:7" ht="12.75" customHeight="1" x14ac:dyDescent="0.2">
      <c r="B17" s="1129" t="s">
        <v>811</v>
      </c>
      <c r="C17" s="1130">
        <v>6</v>
      </c>
      <c r="D17" s="1130">
        <v>1</v>
      </c>
      <c r="E17" s="1130">
        <v>3</v>
      </c>
      <c r="F17" s="1131">
        <v>1.2121999999999999</v>
      </c>
      <c r="G17" s="1132">
        <v>3.6366000000000001</v>
      </c>
    </row>
    <row r="18" spans="2:7" ht="12.75" customHeight="1" x14ac:dyDescent="0.2">
      <c r="B18" s="1129" t="s">
        <v>811</v>
      </c>
      <c r="C18" s="1130">
        <v>14</v>
      </c>
      <c r="D18" s="1130">
        <v>13</v>
      </c>
      <c r="E18" s="1130">
        <v>127</v>
      </c>
      <c r="F18" s="1131">
        <v>1.1176999999999999</v>
      </c>
      <c r="G18" s="1132">
        <v>141.9479</v>
      </c>
    </row>
    <row r="19" spans="2:7" ht="12.75" customHeight="1" x14ac:dyDescent="0.2">
      <c r="B19" s="1129" t="s">
        <v>813</v>
      </c>
      <c r="C19" s="1130">
        <v>5</v>
      </c>
      <c r="D19" s="1130">
        <v>1</v>
      </c>
      <c r="E19" s="1130">
        <v>3</v>
      </c>
      <c r="F19" s="1131">
        <v>1.1599999999999999</v>
      </c>
      <c r="G19" s="1132">
        <v>3.48</v>
      </c>
    </row>
    <row r="20" spans="2:7" ht="12.75" customHeight="1" x14ac:dyDescent="0.2">
      <c r="B20" s="1129" t="s">
        <v>813</v>
      </c>
      <c r="C20" s="1130">
        <v>6</v>
      </c>
      <c r="D20" s="1130">
        <v>2</v>
      </c>
      <c r="E20" s="1130">
        <v>7</v>
      </c>
      <c r="F20" s="1131">
        <v>1.145</v>
      </c>
      <c r="G20" s="1132">
        <v>8.0150000000000006</v>
      </c>
    </row>
    <row r="21" spans="2:7" ht="12.75" customHeight="1" x14ac:dyDescent="0.2">
      <c r="B21" s="1129" t="s">
        <v>813</v>
      </c>
      <c r="C21" s="1130">
        <v>7</v>
      </c>
      <c r="D21" s="1130">
        <v>1</v>
      </c>
      <c r="E21" s="1130">
        <v>2</v>
      </c>
      <c r="F21" s="1131">
        <v>1.1299999999999999</v>
      </c>
      <c r="G21" s="1132">
        <v>2.2599999999999998</v>
      </c>
    </row>
    <row r="22" spans="2:7" ht="12.75" customHeight="1" x14ac:dyDescent="0.2">
      <c r="B22" s="1129" t="s">
        <v>813</v>
      </c>
      <c r="C22" s="1130">
        <v>9</v>
      </c>
      <c r="D22" s="1130">
        <v>1</v>
      </c>
      <c r="E22" s="1130">
        <v>4</v>
      </c>
      <c r="F22" s="1131">
        <v>1.0999000000000001</v>
      </c>
      <c r="G22" s="1132">
        <v>4.3996000000000004</v>
      </c>
    </row>
    <row r="23" spans="2:7" ht="12.75" customHeight="1" x14ac:dyDescent="0.2">
      <c r="B23" s="1129" t="s">
        <v>813</v>
      </c>
      <c r="C23" s="1130">
        <v>11</v>
      </c>
      <c r="D23" s="1130">
        <v>1</v>
      </c>
      <c r="E23" s="1130">
        <v>7</v>
      </c>
      <c r="F23" s="1131">
        <v>1.0698000000000001</v>
      </c>
      <c r="G23" s="1132">
        <v>7.4885999999999999</v>
      </c>
    </row>
    <row r="24" spans="2:7" ht="12.75" customHeight="1" x14ac:dyDescent="0.2">
      <c r="B24" s="1129" t="s">
        <v>813</v>
      </c>
      <c r="C24" s="1130">
        <v>13</v>
      </c>
      <c r="D24" s="1130">
        <v>1</v>
      </c>
      <c r="E24" s="1130">
        <v>10</v>
      </c>
      <c r="F24" s="1131">
        <v>1.0397000000000001</v>
      </c>
      <c r="G24" s="1132">
        <v>10.397</v>
      </c>
    </row>
    <row r="25" spans="2:7" ht="12.75" customHeight="1" x14ac:dyDescent="0.2">
      <c r="B25" s="1129" t="s">
        <v>813</v>
      </c>
      <c r="C25" s="1130">
        <v>14</v>
      </c>
      <c r="D25" s="1130">
        <v>1</v>
      </c>
      <c r="E25" s="1130">
        <v>11</v>
      </c>
      <c r="F25" s="1131">
        <v>1.0246999999999999</v>
      </c>
      <c r="G25" s="1132">
        <v>11.271699999999999</v>
      </c>
    </row>
    <row r="26" spans="2:7" ht="12.75" customHeight="1" x14ac:dyDescent="0.2">
      <c r="B26" s="1129" t="s">
        <v>813</v>
      </c>
      <c r="C26" s="1130">
        <v>15</v>
      </c>
      <c r="D26" s="1130">
        <v>1</v>
      </c>
      <c r="E26" s="1130">
        <v>1</v>
      </c>
      <c r="F26" s="1131">
        <v>1.0097</v>
      </c>
      <c r="G26" s="1132">
        <v>1.0097</v>
      </c>
    </row>
    <row r="27" spans="2:7" ht="12.75" customHeight="1" x14ac:dyDescent="0.2">
      <c r="B27" s="1129" t="s">
        <v>813</v>
      </c>
      <c r="C27" s="1130">
        <v>18</v>
      </c>
      <c r="D27" s="1130">
        <v>2</v>
      </c>
      <c r="E27" s="1130">
        <v>4</v>
      </c>
      <c r="F27" s="1131">
        <v>0.96450000000000002</v>
      </c>
      <c r="G27" s="1132">
        <v>3.8580000000000001</v>
      </c>
    </row>
    <row r="28" spans="2:7" ht="12.75" customHeight="1" x14ac:dyDescent="0.2">
      <c r="B28" s="1129" t="s">
        <v>813</v>
      </c>
      <c r="C28" s="1130">
        <v>19</v>
      </c>
      <c r="D28" s="1130">
        <v>16</v>
      </c>
      <c r="E28" s="1130">
        <v>56</v>
      </c>
      <c r="F28" s="1131">
        <v>0.94950000000000001</v>
      </c>
      <c r="G28" s="1132">
        <v>53.171999999999997</v>
      </c>
    </row>
    <row r="29" spans="2:7" ht="12.75" customHeight="1" x14ac:dyDescent="0.2">
      <c r="B29" s="1129" t="s">
        <v>814</v>
      </c>
      <c r="C29" s="1130">
        <v>4</v>
      </c>
      <c r="D29" s="1130">
        <v>2</v>
      </c>
      <c r="E29" s="1130">
        <v>3</v>
      </c>
      <c r="F29" s="1131">
        <v>1.1282000000000001</v>
      </c>
      <c r="G29" s="1132">
        <v>3.3845999999999998</v>
      </c>
    </row>
    <row r="30" spans="2:7" ht="12.75" customHeight="1" x14ac:dyDescent="0.2">
      <c r="B30" s="1129" t="s">
        <v>814</v>
      </c>
      <c r="C30" s="1130">
        <v>7</v>
      </c>
      <c r="D30" s="1130">
        <v>3</v>
      </c>
      <c r="E30" s="1130">
        <v>9</v>
      </c>
      <c r="F30" s="1131">
        <v>1.03</v>
      </c>
      <c r="G30" s="1132">
        <v>9.27</v>
      </c>
    </row>
    <row r="31" spans="2:7" ht="12.75" customHeight="1" x14ac:dyDescent="0.2">
      <c r="B31" s="1129" t="s">
        <v>814</v>
      </c>
      <c r="C31" s="1130">
        <v>12</v>
      </c>
      <c r="D31" s="1130">
        <v>3</v>
      </c>
      <c r="E31" s="1130">
        <v>14</v>
      </c>
      <c r="F31" s="1131">
        <v>0.99470000000000003</v>
      </c>
      <c r="G31" s="1132">
        <v>13.925800000000001</v>
      </c>
    </row>
    <row r="32" spans="2:7" ht="12.75" customHeight="1" x14ac:dyDescent="0.2">
      <c r="B32" s="1129" t="s">
        <v>814</v>
      </c>
      <c r="C32" s="1130">
        <v>13</v>
      </c>
      <c r="D32" s="1130">
        <v>1</v>
      </c>
      <c r="E32" s="1130">
        <v>11</v>
      </c>
      <c r="F32" s="1131">
        <v>0.98760000000000003</v>
      </c>
      <c r="G32" s="1132">
        <v>10.8636</v>
      </c>
    </row>
    <row r="33" spans="2:7" ht="12.75" customHeight="1" x14ac:dyDescent="0.2">
      <c r="B33" s="1129" t="s">
        <v>814</v>
      </c>
      <c r="C33" s="1130">
        <v>15</v>
      </c>
      <c r="D33" s="1130">
        <v>3</v>
      </c>
      <c r="E33" s="1130">
        <v>31</v>
      </c>
      <c r="F33" s="1131">
        <v>0.97350000000000003</v>
      </c>
      <c r="G33" s="1132">
        <v>30.1785</v>
      </c>
    </row>
    <row r="34" spans="2:7" ht="12.75" customHeight="1" x14ac:dyDescent="0.2">
      <c r="B34" s="1129" t="s">
        <v>814</v>
      </c>
      <c r="C34" s="1130">
        <v>17</v>
      </c>
      <c r="D34" s="1130">
        <v>2</v>
      </c>
      <c r="E34" s="1130">
        <v>15</v>
      </c>
      <c r="F34" s="1131">
        <v>0.95930000000000004</v>
      </c>
      <c r="G34" s="1132">
        <v>14.3895</v>
      </c>
    </row>
    <row r="35" spans="2:7" ht="12.75" customHeight="1" x14ac:dyDescent="0.2">
      <c r="B35" s="1129" t="s">
        <v>814</v>
      </c>
      <c r="C35" s="1130">
        <v>18</v>
      </c>
      <c r="D35" s="1130">
        <v>1</v>
      </c>
      <c r="E35" s="1130">
        <v>12</v>
      </c>
      <c r="F35" s="1131">
        <v>0.95230000000000004</v>
      </c>
      <c r="G35" s="1132">
        <v>11.4276</v>
      </c>
    </row>
    <row r="36" spans="2:7" ht="12.75" customHeight="1" x14ac:dyDescent="0.2">
      <c r="B36" s="1129" t="s">
        <v>814</v>
      </c>
      <c r="C36" s="1130">
        <v>19</v>
      </c>
      <c r="D36" s="1130">
        <v>2</v>
      </c>
      <c r="E36" s="1130">
        <v>17</v>
      </c>
      <c r="F36" s="1131">
        <v>0.94520000000000004</v>
      </c>
      <c r="G36" s="1132">
        <v>16.0684</v>
      </c>
    </row>
    <row r="37" spans="2:7" ht="12.75" customHeight="1" x14ac:dyDescent="0.2">
      <c r="B37" s="1129" t="s">
        <v>814</v>
      </c>
      <c r="C37" s="1130">
        <v>21</v>
      </c>
      <c r="D37" s="1130">
        <v>2</v>
      </c>
      <c r="E37" s="1130">
        <v>6</v>
      </c>
      <c r="F37" s="1131">
        <v>0.93110000000000004</v>
      </c>
      <c r="G37" s="1132">
        <v>5.5865999999999998</v>
      </c>
    </row>
    <row r="38" spans="2:7" ht="12.75" customHeight="1" x14ac:dyDescent="0.2">
      <c r="B38" s="1129" t="s">
        <v>814</v>
      </c>
      <c r="C38" s="1130">
        <v>23</v>
      </c>
      <c r="D38" s="1130">
        <v>8</v>
      </c>
      <c r="E38" s="1130">
        <v>38</v>
      </c>
      <c r="F38" s="1131">
        <v>0.91690000000000005</v>
      </c>
      <c r="G38" s="1132">
        <v>34.842199999999998</v>
      </c>
    </row>
    <row r="39" spans="2:7" ht="12.75" customHeight="1" x14ac:dyDescent="0.2">
      <c r="B39" s="1129" t="s">
        <v>815</v>
      </c>
      <c r="C39" s="1130">
        <v>14</v>
      </c>
      <c r="D39" s="1130">
        <v>45</v>
      </c>
      <c r="E39" s="1130">
        <v>1378</v>
      </c>
      <c r="F39" s="1131">
        <v>1.0351999999999999</v>
      </c>
      <c r="G39" s="1132">
        <v>1426.5056</v>
      </c>
    </row>
    <row r="40" spans="2:7" ht="12.75" customHeight="1" x14ac:dyDescent="0.2">
      <c r="B40" s="1129" t="s">
        <v>816</v>
      </c>
      <c r="C40" s="1130">
        <v>8</v>
      </c>
      <c r="D40" s="1130">
        <v>1</v>
      </c>
      <c r="E40" s="1130">
        <v>4</v>
      </c>
      <c r="F40" s="1131">
        <v>1.0203</v>
      </c>
      <c r="G40" s="1132">
        <v>4.0811999999999999</v>
      </c>
    </row>
    <row r="41" spans="2:7" ht="12.75" customHeight="1" x14ac:dyDescent="0.2">
      <c r="B41" s="1129" t="s">
        <v>816</v>
      </c>
      <c r="C41" s="1130">
        <v>15</v>
      </c>
      <c r="D41" s="1130">
        <v>3</v>
      </c>
      <c r="E41" s="1130">
        <v>23</v>
      </c>
      <c r="F41" s="1131">
        <v>0.94799999999999995</v>
      </c>
      <c r="G41" s="1132">
        <v>21.803999999999998</v>
      </c>
    </row>
    <row r="42" spans="2:7" ht="12.75" customHeight="1" x14ac:dyDescent="0.2">
      <c r="B42" s="1129" t="s">
        <v>816</v>
      </c>
      <c r="C42" s="1130">
        <v>17</v>
      </c>
      <c r="D42" s="1130">
        <v>113</v>
      </c>
      <c r="E42" s="1130">
        <v>2995</v>
      </c>
      <c r="F42" s="1131">
        <v>0.9274</v>
      </c>
      <c r="G42" s="1132">
        <v>2777.5630000000001</v>
      </c>
    </row>
    <row r="43" spans="2:7" ht="12.75" customHeight="1" x14ac:dyDescent="0.2">
      <c r="B43" s="1129" t="s">
        <v>817</v>
      </c>
      <c r="C43" s="1130">
        <v>16</v>
      </c>
      <c r="D43" s="1130">
        <v>18</v>
      </c>
      <c r="E43" s="1130">
        <v>485</v>
      </c>
      <c r="F43" s="1131">
        <v>1.0587</v>
      </c>
      <c r="G43" s="1132">
        <v>513.46950000000004</v>
      </c>
    </row>
    <row r="44" spans="2:7" ht="12.75" customHeight="1" x14ac:dyDescent="0.2">
      <c r="B44" s="1129" t="s">
        <v>818</v>
      </c>
      <c r="C44" s="1130">
        <v>4</v>
      </c>
      <c r="D44" s="1130">
        <v>1</v>
      </c>
      <c r="E44" s="1130">
        <v>3</v>
      </c>
      <c r="F44" s="1131">
        <v>1.1332</v>
      </c>
      <c r="G44" s="1132">
        <v>3.3996</v>
      </c>
    </row>
    <row r="45" spans="2:7" ht="12.75" customHeight="1" x14ac:dyDescent="0.2">
      <c r="B45" s="1129" t="s">
        <v>818</v>
      </c>
      <c r="C45" s="1130">
        <v>11</v>
      </c>
      <c r="D45" s="1130">
        <v>1</v>
      </c>
      <c r="E45" s="1130">
        <v>9</v>
      </c>
      <c r="F45" s="1131">
        <v>1.0633999999999999</v>
      </c>
      <c r="G45" s="1132">
        <v>9.5706000000000007</v>
      </c>
    </row>
    <row r="46" spans="2:7" ht="12.75" customHeight="1" x14ac:dyDescent="0.2">
      <c r="B46" s="1129" t="s">
        <v>818</v>
      </c>
      <c r="C46" s="1130">
        <v>14</v>
      </c>
      <c r="D46" s="1130">
        <v>1</v>
      </c>
      <c r="E46" s="1130">
        <v>10</v>
      </c>
      <c r="F46" s="1131">
        <v>1.0335000000000001</v>
      </c>
      <c r="G46" s="1132">
        <v>10.335000000000001</v>
      </c>
    </row>
    <row r="47" spans="2:7" ht="12.75" customHeight="1" x14ac:dyDescent="0.2">
      <c r="B47" s="1129" t="s">
        <v>818</v>
      </c>
      <c r="C47" s="1130">
        <v>21</v>
      </c>
      <c r="D47" s="1130">
        <v>46</v>
      </c>
      <c r="E47" s="1130">
        <v>1111</v>
      </c>
      <c r="F47" s="1131">
        <v>0.9637</v>
      </c>
      <c r="G47" s="1132">
        <v>1070.6706999999999</v>
      </c>
    </row>
    <row r="48" spans="2:7" ht="12.75" customHeight="1" x14ac:dyDescent="0.2">
      <c r="B48" s="1129" t="s">
        <v>819</v>
      </c>
      <c r="C48" s="1130">
        <v>8</v>
      </c>
      <c r="D48" s="1130">
        <v>1</v>
      </c>
      <c r="E48" s="1130">
        <v>2</v>
      </c>
      <c r="F48" s="1131">
        <v>0.99809999999999999</v>
      </c>
      <c r="G48" s="1132">
        <v>1.9962</v>
      </c>
    </row>
    <row r="49" spans="2:7" ht="12.75" customHeight="1" x14ac:dyDescent="0.2">
      <c r="B49" s="1129" t="s">
        <v>819</v>
      </c>
      <c r="C49" s="1130">
        <v>11</v>
      </c>
      <c r="D49" s="1130">
        <v>1</v>
      </c>
      <c r="E49" s="1130">
        <v>8</v>
      </c>
      <c r="F49" s="1131">
        <v>0.9667</v>
      </c>
      <c r="G49" s="1132">
        <v>7.7336</v>
      </c>
    </row>
    <row r="50" spans="2:7" ht="12.75" customHeight="1" x14ac:dyDescent="0.2">
      <c r="B50" s="1129" t="s">
        <v>819</v>
      </c>
      <c r="C50" s="1130">
        <v>14</v>
      </c>
      <c r="D50" s="1130">
        <v>1</v>
      </c>
      <c r="E50" s="1130">
        <v>10</v>
      </c>
      <c r="F50" s="1131">
        <v>0.93540000000000001</v>
      </c>
      <c r="G50" s="1132">
        <v>9.3539999999999992</v>
      </c>
    </row>
    <row r="51" spans="2:7" ht="12.75" customHeight="1" x14ac:dyDescent="0.2">
      <c r="B51" s="1129" t="s">
        <v>819</v>
      </c>
      <c r="C51" s="1130">
        <v>15</v>
      </c>
      <c r="D51" s="1130">
        <v>2</v>
      </c>
      <c r="E51" s="1130">
        <v>12</v>
      </c>
      <c r="F51" s="1131">
        <v>0.92490000000000006</v>
      </c>
      <c r="G51" s="1132">
        <v>11.098800000000001</v>
      </c>
    </row>
    <row r="52" spans="2:7" ht="12.75" customHeight="1" x14ac:dyDescent="0.2">
      <c r="B52" s="1129" t="s">
        <v>819</v>
      </c>
      <c r="C52" s="1130">
        <v>17</v>
      </c>
      <c r="D52" s="1130">
        <v>1</v>
      </c>
      <c r="E52" s="1130">
        <v>13</v>
      </c>
      <c r="F52" s="1131">
        <v>0.90410000000000001</v>
      </c>
      <c r="G52" s="1132">
        <v>11.753299999999999</v>
      </c>
    </row>
    <row r="53" spans="2:7" ht="12.75" customHeight="1" x14ac:dyDescent="0.2">
      <c r="B53" s="1129" t="s">
        <v>819</v>
      </c>
      <c r="C53" s="1130">
        <v>19</v>
      </c>
      <c r="D53" s="1130">
        <v>1</v>
      </c>
      <c r="E53" s="1130">
        <v>13</v>
      </c>
      <c r="F53" s="1131">
        <v>0.88319999999999999</v>
      </c>
      <c r="G53" s="1132">
        <v>11.4816</v>
      </c>
    </row>
    <row r="54" spans="2:7" ht="12.75" customHeight="1" x14ac:dyDescent="0.2">
      <c r="B54" s="1129" t="s">
        <v>819</v>
      </c>
      <c r="C54" s="1130">
        <v>20</v>
      </c>
      <c r="D54" s="1130">
        <v>42</v>
      </c>
      <c r="E54" s="1130">
        <v>880</v>
      </c>
      <c r="F54" s="1131">
        <v>0.87270000000000003</v>
      </c>
      <c r="G54" s="1132">
        <v>767.976</v>
      </c>
    </row>
    <row r="55" spans="2:7" ht="12.75" customHeight="1" x14ac:dyDescent="0.2">
      <c r="B55" s="1129" t="s">
        <v>820</v>
      </c>
      <c r="C55" s="1130">
        <v>8</v>
      </c>
      <c r="D55" s="1130">
        <v>17</v>
      </c>
      <c r="E55" s="1130">
        <v>277</v>
      </c>
      <c r="F55" s="1131">
        <v>1.0556000000000001</v>
      </c>
      <c r="G55" s="1132">
        <v>292.40120000000002</v>
      </c>
    </row>
    <row r="56" spans="2:7" ht="12.75" customHeight="1" x14ac:dyDescent="0.2">
      <c r="B56" s="1129" t="s">
        <v>821</v>
      </c>
      <c r="C56" s="1130">
        <v>3</v>
      </c>
      <c r="D56" s="1130">
        <v>1</v>
      </c>
      <c r="E56" s="1130">
        <v>2</v>
      </c>
      <c r="F56" s="1131">
        <v>1.0859000000000001</v>
      </c>
      <c r="G56" s="1132">
        <v>2.1718000000000002</v>
      </c>
    </row>
    <row r="57" spans="2:7" ht="12.75" customHeight="1" x14ac:dyDescent="0.2">
      <c r="B57" s="1129" t="s">
        <v>821</v>
      </c>
      <c r="C57" s="1130">
        <v>20</v>
      </c>
      <c r="D57" s="1130">
        <v>3</v>
      </c>
      <c r="E57" s="1130">
        <v>52</v>
      </c>
      <c r="F57" s="1131">
        <v>0.92769999999999997</v>
      </c>
      <c r="G57" s="1132">
        <v>48.240400000000001</v>
      </c>
    </row>
    <row r="58" spans="2:7" ht="12.75" customHeight="1" x14ac:dyDescent="0.2">
      <c r="B58" s="1129" t="s">
        <v>822</v>
      </c>
      <c r="C58" s="1130">
        <v>13</v>
      </c>
      <c r="D58" s="1130">
        <v>16</v>
      </c>
      <c r="E58" s="1130">
        <v>281</v>
      </c>
      <c r="F58" s="1131">
        <v>1.284</v>
      </c>
      <c r="G58" s="1132">
        <v>360.80399999999997</v>
      </c>
    </row>
    <row r="59" spans="2:7" ht="12.75" customHeight="1" x14ac:dyDescent="0.2">
      <c r="B59" s="1129" t="s">
        <v>823</v>
      </c>
      <c r="C59" s="1130">
        <v>6</v>
      </c>
      <c r="D59" s="1130">
        <v>2</v>
      </c>
      <c r="E59" s="1130">
        <v>5</v>
      </c>
      <c r="F59" s="1131">
        <v>1.3201000000000001</v>
      </c>
      <c r="G59" s="1132">
        <v>6.6005000000000003</v>
      </c>
    </row>
    <row r="60" spans="2:7" ht="12.75" customHeight="1" x14ac:dyDescent="0.2">
      <c r="B60" s="1129" t="s">
        <v>823</v>
      </c>
      <c r="C60" s="1130">
        <v>10</v>
      </c>
      <c r="D60" s="1130">
        <v>1</v>
      </c>
      <c r="E60" s="1130">
        <v>5</v>
      </c>
      <c r="F60" s="1131">
        <v>1.2342</v>
      </c>
      <c r="G60" s="1132">
        <v>6.1710000000000003</v>
      </c>
    </row>
    <row r="61" spans="2:7" ht="12.75" customHeight="1" x14ac:dyDescent="0.2">
      <c r="B61" s="1129" t="s">
        <v>823</v>
      </c>
      <c r="C61" s="1130">
        <v>13</v>
      </c>
      <c r="D61" s="1130">
        <v>56</v>
      </c>
      <c r="E61" s="1130">
        <v>862</v>
      </c>
      <c r="F61" s="1131">
        <v>1.1698</v>
      </c>
      <c r="G61" s="1132">
        <v>1008.3676</v>
      </c>
    </row>
    <row r="62" spans="2:7" ht="12.75" customHeight="1" x14ac:dyDescent="0.2">
      <c r="B62" s="1129" t="s">
        <v>824</v>
      </c>
      <c r="C62" s="1130">
        <v>3</v>
      </c>
      <c r="D62" s="1130">
        <v>1</v>
      </c>
      <c r="E62" s="1130">
        <v>2</v>
      </c>
      <c r="F62" s="1131">
        <v>1.3273999999999999</v>
      </c>
      <c r="G62" s="1132">
        <v>2.6547999999999998</v>
      </c>
    </row>
    <row r="63" spans="2:7" ht="12.75" customHeight="1" x14ac:dyDescent="0.2">
      <c r="B63" s="1129" t="s">
        <v>824</v>
      </c>
      <c r="C63" s="1130">
        <v>5</v>
      </c>
      <c r="D63" s="1130">
        <v>2</v>
      </c>
      <c r="E63" s="1130">
        <v>6</v>
      </c>
      <c r="F63" s="1131">
        <v>1.2922</v>
      </c>
      <c r="G63" s="1132">
        <v>7.7531999999999996</v>
      </c>
    </row>
    <row r="64" spans="2:7" ht="12.75" customHeight="1" x14ac:dyDescent="0.2">
      <c r="B64" s="1129" t="s">
        <v>824</v>
      </c>
      <c r="C64" s="1130">
        <v>15</v>
      </c>
      <c r="D64" s="1130">
        <v>1</v>
      </c>
      <c r="E64" s="1130">
        <v>13</v>
      </c>
      <c r="F64" s="1131">
        <v>1.1163000000000001</v>
      </c>
      <c r="G64" s="1132">
        <v>14.511900000000001</v>
      </c>
    </row>
    <row r="65" spans="1:7" ht="12.75" customHeight="1" x14ac:dyDescent="0.2">
      <c r="B65" s="1129" t="s">
        <v>824</v>
      </c>
      <c r="C65" s="1130">
        <v>16</v>
      </c>
      <c r="D65" s="1130">
        <v>13</v>
      </c>
      <c r="E65" s="1130">
        <v>295</v>
      </c>
      <c r="F65" s="1131">
        <v>1.0987</v>
      </c>
      <c r="G65" s="1132">
        <v>324.11649999999997</v>
      </c>
    </row>
    <row r="66" spans="1:7" ht="12.75" customHeight="1" x14ac:dyDescent="0.2">
      <c r="B66" s="1129" t="s">
        <v>825</v>
      </c>
      <c r="C66" s="1130">
        <v>17</v>
      </c>
      <c r="D66" s="1130">
        <v>27</v>
      </c>
      <c r="E66" s="1130">
        <v>563</v>
      </c>
      <c r="F66" s="1131">
        <v>0.90939999999999999</v>
      </c>
      <c r="G66" s="1132">
        <v>511.99220000000003</v>
      </c>
    </row>
    <row r="67" spans="1:7" ht="12.75" customHeight="1" x14ac:dyDescent="0.2">
      <c r="B67" s="1129" t="s">
        <v>826</v>
      </c>
      <c r="C67" s="1130">
        <v>13</v>
      </c>
      <c r="D67" s="1130">
        <v>63</v>
      </c>
      <c r="E67" s="1130">
        <v>2153</v>
      </c>
      <c r="F67" s="1131">
        <v>0.85119999999999996</v>
      </c>
      <c r="G67" s="1132">
        <v>1832.6335999999999</v>
      </c>
    </row>
    <row r="68" spans="1:7" ht="12.75" customHeight="1" x14ac:dyDescent="0.2">
      <c r="B68" s="1129" t="s">
        <v>827</v>
      </c>
      <c r="C68" s="1130">
        <v>1</v>
      </c>
      <c r="D68" s="1130">
        <v>2</v>
      </c>
      <c r="E68" s="1130">
        <v>37</v>
      </c>
      <c r="F68" s="1131">
        <v>0.96189999999999998</v>
      </c>
      <c r="G68" s="1132">
        <v>35.590299999999999</v>
      </c>
    </row>
    <row r="69" spans="1:7" ht="12.75" customHeight="1" x14ac:dyDescent="0.2">
      <c r="B69" s="1129" t="s">
        <v>829</v>
      </c>
      <c r="C69" s="1130">
        <v>1</v>
      </c>
      <c r="D69" s="1130">
        <v>2</v>
      </c>
      <c r="E69" s="1130">
        <v>51</v>
      </c>
      <c r="F69" s="1131">
        <v>0.79549999999999998</v>
      </c>
      <c r="G69" s="1132">
        <v>40.570500000000003</v>
      </c>
    </row>
    <row r="70" spans="1:7" ht="12.75" customHeight="1" x14ac:dyDescent="0.2">
      <c r="B70" s="1129" t="s">
        <v>830</v>
      </c>
      <c r="C70" s="1130">
        <v>1</v>
      </c>
      <c r="D70" s="1130">
        <v>45</v>
      </c>
      <c r="E70" s="1130">
        <v>774</v>
      </c>
      <c r="F70" s="1131">
        <v>0.72629999999999995</v>
      </c>
      <c r="G70" s="1132">
        <v>562.15620000000001</v>
      </c>
    </row>
    <row r="71" spans="1:7" ht="12.75" customHeight="1" x14ac:dyDescent="0.2">
      <c r="B71" s="1084" t="s">
        <v>774</v>
      </c>
      <c r="C71" s="1085"/>
      <c r="D71" s="1133">
        <v>616</v>
      </c>
      <c r="E71" s="1133">
        <v>13281</v>
      </c>
      <c r="F71" s="1088"/>
      <c r="G71" s="1134">
        <v>12784.555899999999</v>
      </c>
    </row>
    <row r="72" spans="1:7" s="1094" customFormat="1" ht="12.75" customHeight="1" x14ac:dyDescent="0.2">
      <c r="A72" s="9"/>
      <c r="B72" s="1090"/>
      <c r="C72" s="1091"/>
      <c r="D72" s="1091"/>
      <c r="E72" s="1091"/>
      <c r="F72" s="1092"/>
      <c r="G72" s="1093"/>
    </row>
    <row r="73" spans="1:7" s="1094" customFormat="1" ht="12.75" customHeight="1" x14ac:dyDescent="0.2">
      <c r="A73" s="9"/>
      <c r="B73" s="9" t="s">
        <v>775</v>
      </c>
      <c r="C73" s="9"/>
      <c r="D73" s="9"/>
      <c r="E73" s="9"/>
      <c r="F73" s="9"/>
      <c r="G73" s="9"/>
    </row>
    <row r="74" spans="1:7" s="1094" customFormat="1" ht="12.75" customHeight="1" x14ac:dyDescent="0.2">
      <c r="A74" s="9"/>
      <c r="B74" s="1095" t="s">
        <v>776</v>
      </c>
      <c r="C74" s="1096"/>
      <c r="D74" s="1096"/>
      <c r="E74" s="1096"/>
      <c r="F74" s="1096"/>
      <c r="G74" s="1096"/>
    </row>
    <row r="75" spans="1:7" s="1094" customFormat="1" ht="12.75" customHeight="1" x14ac:dyDescent="0.2">
      <c r="A75" s="9"/>
      <c r="B75" s="1095" t="s">
        <v>777</v>
      </c>
      <c r="C75" s="1096"/>
      <c r="D75" s="1096"/>
      <c r="E75" s="1096"/>
      <c r="F75" s="1096"/>
      <c r="G75" s="1096"/>
    </row>
    <row r="76" spans="1:7" s="1094" customFormat="1" ht="12.75" customHeight="1" x14ac:dyDescent="0.2">
      <c r="A76" s="9"/>
      <c r="B76" s="1095" t="s">
        <v>778</v>
      </c>
      <c r="C76" s="1096"/>
      <c r="D76" s="1096"/>
      <c r="E76" s="1096"/>
      <c r="F76" s="1096"/>
      <c r="G76" s="1096"/>
    </row>
    <row r="77" spans="1:7" s="1094" customFormat="1" ht="12.75" customHeight="1" x14ac:dyDescent="0.2">
      <c r="A77" s="9"/>
      <c r="B77" s="1095" t="s">
        <v>779</v>
      </c>
      <c r="C77" s="1096"/>
      <c r="D77" s="1096"/>
      <c r="E77" s="1096"/>
      <c r="F77" s="1096"/>
      <c r="G77" s="1096"/>
    </row>
    <row r="78" spans="1:7" s="1094" customFormat="1" ht="12.75" customHeight="1" x14ac:dyDescent="0.2">
      <c r="A78" s="9"/>
      <c r="B78" s="1095" t="s">
        <v>780</v>
      </c>
      <c r="C78" s="1096"/>
      <c r="D78" s="1096"/>
      <c r="E78" s="1096"/>
      <c r="F78" s="1096"/>
      <c r="G78" s="1096"/>
    </row>
    <row r="79" spans="1:7" s="1094" customFormat="1" ht="12.75" customHeight="1" x14ac:dyDescent="0.2">
      <c r="A79" s="9"/>
      <c r="B79" s="1095" t="s">
        <v>781</v>
      </c>
      <c r="C79" s="1096"/>
      <c r="D79" s="1096"/>
      <c r="E79" s="1096"/>
      <c r="F79" s="1096"/>
      <c r="G79" s="1096"/>
    </row>
    <row r="80" spans="1:7" s="1094" customFormat="1" ht="12.75" customHeight="1" x14ac:dyDescent="0.2">
      <c r="A80" s="9"/>
      <c r="B80" s="1095" t="s">
        <v>782</v>
      </c>
      <c r="C80" s="1096"/>
      <c r="D80" s="1096"/>
      <c r="E80" s="1096"/>
      <c r="F80" s="1096"/>
      <c r="G80" s="1096"/>
    </row>
    <row r="81" spans="1:7" s="1094" customFormat="1" ht="12.75" customHeight="1" x14ac:dyDescent="0.2">
      <c r="A81" s="9"/>
      <c r="B81" s="1095" t="s">
        <v>778</v>
      </c>
      <c r="C81" s="1096"/>
      <c r="D81" s="1096"/>
      <c r="E81" s="1096"/>
      <c r="F81" s="1096"/>
      <c r="G81" s="1096"/>
    </row>
    <row r="82" spans="1:7" s="1094" customFormat="1" ht="12.75" customHeight="1" x14ac:dyDescent="0.2">
      <c r="A82" s="9"/>
      <c r="B82" s="1095" t="s">
        <v>783</v>
      </c>
      <c r="C82" s="1096"/>
      <c r="D82" s="1096"/>
      <c r="E82" s="1096"/>
      <c r="F82" s="1096"/>
      <c r="G82" s="1096"/>
    </row>
    <row r="83" spans="1:7" s="1094" customFormat="1" ht="12.75" customHeight="1" x14ac:dyDescent="0.2">
      <c r="A83" s="9"/>
      <c r="B83" s="1095" t="s">
        <v>784</v>
      </c>
      <c r="C83" s="1096"/>
      <c r="D83" s="1096"/>
      <c r="E83" s="1096"/>
      <c r="F83" s="1096"/>
      <c r="G83" s="1096"/>
    </row>
    <row r="84" spans="1:7" s="1094" customFormat="1" ht="12.75" customHeight="1" x14ac:dyDescent="0.2">
      <c r="A84" s="9"/>
      <c r="B84" s="1095" t="s">
        <v>785</v>
      </c>
      <c r="C84" s="1096"/>
      <c r="D84" s="1096"/>
      <c r="E84" s="1096"/>
      <c r="F84" s="1096"/>
      <c r="G84" s="1096"/>
    </row>
    <row r="85" spans="1:7" s="1094" customFormat="1" ht="12.75" customHeight="1" x14ac:dyDescent="0.2">
      <c r="A85" s="9"/>
      <c r="B85" s="1095" t="s">
        <v>786</v>
      </c>
      <c r="C85" s="1096"/>
      <c r="D85" s="1096"/>
      <c r="E85" s="1096"/>
      <c r="F85" s="1096"/>
      <c r="G85" s="1096"/>
    </row>
    <row r="86" spans="1:7" s="1094" customFormat="1" ht="12.75" customHeight="1" x14ac:dyDescent="0.2">
      <c r="A86" s="9"/>
      <c r="B86" s="1095" t="s">
        <v>787</v>
      </c>
      <c r="C86" s="1096"/>
      <c r="D86" s="1096"/>
      <c r="E86" s="1096"/>
      <c r="F86" s="1096"/>
      <c r="G86" s="1096"/>
    </row>
    <row r="87" spans="1:7" s="1094" customFormat="1" ht="12.75" customHeight="1" x14ac:dyDescent="0.2">
      <c r="A87" s="9"/>
      <c r="B87" s="1097" t="s">
        <v>788</v>
      </c>
      <c r="C87" s="1096"/>
      <c r="D87" s="1096"/>
      <c r="E87" s="1096"/>
      <c r="F87" s="1096"/>
      <c r="G87" s="1096"/>
    </row>
    <row r="88" spans="1:7" ht="12.75" customHeight="1" x14ac:dyDescent="0.2">
      <c r="B88" s="9" t="s">
        <v>789</v>
      </c>
    </row>
    <row r="89" spans="1:7" ht="12.75" customHeight="1" x14ac:dyDescent="0.2">
      <c r="B89" s="9" t="s">
        <v>790</v>
      </c>
    </row>
    <row r="90" spans="1:7" ht="12.75" customHeight="1" x14ac:dyDescent="0.2">
      <c r="B90" s="9" t="s">
        <v>791</v>
      </c>
    </row>
    <row r="91" spans="1:7" ht="12.75" customHeight="1" x14ac:dyDescent="0.2">
      <c r="B91" s="9" t="s">
        <v>792</v>
      </c>
    </row>
    <row r="92" spans="1:7" ht="12.75" customHeight="1" x14ac:dyDescent="0.2">
      <c r="B92" s="9" t="s">
        <v>793</v>
      </c>
    </row>
    <row r="93" spans="1:7" ht="12.75" customHeight="1" x14ac:dyDescent="0.2">
      <c r="B93" s="9" t="s">
        <v>794</v>
      </c>
    </row>
    <row r="94" spans="1:7" ht="12.75" customHeight="1" x14ac:dyDescent="0.2">
      <c r="B94" s="9" t="s">
        <v>795</v>
      </c>
    </row>
    <row r="95" spans="1:7" ht="12.75" customHeight="1" x14ac:dyDescent="0.2">
      <c r="B95" s="9" t="s">
        <v>796</v>
      </c>
    </row>
    <row r="96" spans="1:7" ht="12.75" customHeight="1" x14ac:dyDescent="0.2">
      <c r="B96" s="9" t="s">
        <v>797</v>
      </c>
    </row>
    <row r="97" spans="2:2" ht="12.75" customHeight="1" x14ac:dyDescent="0.2">
      <c r="B97" s="9" t="s">
        <v>798</v>
      </c>
    </row>
    <row r="98" spans="2:2" ht="12.75" customHeight="1" x14ac:dyDescent="0.2">
      <c r="B98" s="9" t="s">
        <v>799</v>
      </c>
    </row>
    <row r="99" spans="2:2" ht="12.75" customHeight="1" x14ac:dyDescent="0.2">
      <c r="B99" s="9" t="s">
        <v>800</v>
      </c>
    </row>
    <row r="100" spans="2:2" ht="12.75" customHeight="1" x14ac:dyDescent="0.2">
      <c r="B100" s="9" t="s">
        <v>801</v>
      </c>
    </row>
    <row r="101" spans="2:2" ht="12.75" customHeight="1" x14ac:dyDescent="0.2">
      <c r="B101" s="9" t="s">
        <v>802</v>
      </c>
    </row>
    <row r="102" spans="2:2" ht="12.75" customHeight="1" x14ac:dyDescent="0.2">
      <c r="B102" s="9" t="s">
        <v>803</v>
      </c>
    </row>
    <row r="103" spans="2:2" ht="12.75" customHeight="1" x14ac:dyDescent="0.2">
      <c r="B103" s="9" t="s">
        <v>804</v>
      </c>
    </row>
    <row r="104" spans="2:2" ht="12.75" customHeight="1" x14ac:dyDescent="0.2">
      <c r="B104" s="9" t="s">
        <v>805</v>
      </c>
    </row>
    <row r="105" spans="2:2" ht="12.75" customHeight="1" x14ac:dyDescent="0.2">
      <c r="B105" s="9" t="s">
        <v>806</v>
      </c>
    </row>
    <row r="106" spans="2:2" ht="12.75" customHeight="1" x14ac:dyDescent="0.2">
      <c r="B106" s="9" t="s">
        <v>807</v>
      </c>
    </row>
    <row r="107" spans="2:2" ht="12.75" customHeight="1" x14ac:dyDescent="0.2">
      <c r="B107" s="9" t="s">
        <v>808</v>
      </c>
    </row>
    <row r="108" spans="2:2" ht="12.75" customHeight="1" x14ac:dyDescent="0.2"/>
    <row r="109" spans="2:2" ht="12.75" customHeight="1" x14ac:dyDescent="0.2"/>
  </sheetData>
  <mergeCells count="6">
    <mergeCell ref="G12:G13"/>
    <mergeCell ref="B12:B13"/>
    <mergeCell ref="C12:C13"/>
    <mergeCell ref="D12:D13"/>
    <mergeCell ref="E12:E13"/>
    <mergeCell ref="F12:F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&amp;L&amp;8Datei:&amp;F&amp;CE1.1 Hauptabteilung Überlieger
Ist 2016 mit Katalog 2017&amp;R&amp;7Seite:&amp;P von &amp;N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78">
    <pageSetUpPr fitToPage="1"/>
  </sheetPr>
  <dimension ref="A1:E58"/>
  <sheetViews>
    <sheetView zoomScale="75" zoomScaleNormal="75" workbookViewId="0"/>
  </sheetViews>
  <sheetFormatPr baseColWidth="10" defaultRowHeight="12.75" x14ac:dyDescent="0.2"/>
  <cols>
    <col min="1" max="1" width="27" style="9" customWidth="1"/>
    <col min="2" max="2" width="16.85546875" style="9" customWidth="1"/>
    <col min="3" max="3" width="15.5703125" style="9" customWidth="1"/>
    <col min="4" max="4" width="24.85546875" style="9" customWidth="1"/>
    <col min="5" max="5" width="33" style="9" customWidth="1"/>
    <col min="6" max="16384" width="11.42578125" style="9"/>
  </cols>
  <sheetData>
    <row r="1" spans="1:5" ht="51.75" customHeight="1" x14ac:dyDescent="0.2">
      <c r="A1" s="163" t="s">
        <v>157</v>
      </c>
    </row>
    <row r="2" spans="1:5" ht="12.75" customHeight="1" x14ac:dyDescent="0.2">
      <c r="A2" s="1068" t="s">
        <v>760</v>
      </c>
      <c r="B2" s="1063" t="s">
        <v>112</v>
      </c>
      <c r="C2" s="1065"/>
      <c r="D2" s="1066"/>
      <c r="E2" s="1067" t="s">
        <v>761</v>
      </c>
    </row>
    <row r="3" spans="1:5" ht="12.75" customHeight="1" x14ac:dyDescent="0.2">
      <c r="A3" s="1068" t="s">
        <v>762</v>
      </c>
      <c r="B3" s="1069" t="s">
        <v>154</v>
      </c>
      <c r="C3" s="1071"/>
      <c r="D3" s="1066"/>
      <c r="E3" s="1072"/>
    </row>
    <row r="4" spans="1:5" ht="12.75" customHeight="1" x14ac:dyDescent="0.2">
      <c r="A4" s="1128" t="s">
        <v>900</v>
      </c>
      <c r="B4" s="1069" t="s">
        <v>155</v>
      </c>
      <c r="C4" s="1071"/>
      <c r="D4" s="1066"/>
      <c r="E4" s="1067" t="s">
        <v>763</v>
      </c>
    </row>
    <row r="5" spans="1:5" ht="12.75" customHeight="1" x14ac:dyDescent="0.2">
      <c r="A5" s="1128" t="s">
        <v>912</v>
      </c>
      <c r="B5" s="1073" t="s">
        <v>156</v>
      </c>
      <c r="C5" s="1075"/>
      <c r="D5" s="1066"/>
      <c r="E5" s="1076">
        <v>43304</v>
      </c>
    </row>
    <row r="6" spans="1:5" ht="15.75" customHeight="1" x14ac:dyDescent="0.2">
      <c r="A6" s="1128" t="s">
        <v>942</v>
      </c>
      <c r="B6" s="1077"/>
      <c r="C6" s="1077"/>
      <c r="D6" s="1077"/>
      <c r="E6" s="1077"/>
    </row>
    <row r="7" spans="1:5" ht="12.75" customHeight="1" x14ac:dyDescent="0.2"/>
    <row r="8" spans="1:5" ht="14.25" customHeight="1" x14ac:dyDescent="0.2">
      <c r="B8" s="1078" t="s">
        <v>764</v>
      </c>
      <c r="C8" s="1066"/>
      <c r="D8" s="1066"/>
      <c r="E8" s="1066"/>
    </row>
    <row r="9" spans="1:5" ht="12.75" customHeight="1" x14ac:dyDescent="0.2">
      <c r="B9" s="1078"/>
      <c r="C9" s="1066"/>
      <c r="D9" s="1066"/>
      <c r="E9" s="1066"/>
    </row>
    <row r="10" spans="1:5" ht="12.75" customHeight="1" x14ac:dyDescent="0.2">
      <c r="B10" s="1078" t="s">
        <v>832</v>
      </c>
      <c r="C10" s="1066"/>
      <c r="D10" s="1066"/>
      <c r="E10" s="1066"/>
    </row>
    <row r="11" spans="1:5" ht="12.75" customHeight="1" x14ac:dyDescent="0.2"/>
    <row r="12" spans="1:5" ht="35.1" customHeight="1" x14ac:dyDescent="0.2">
      <c r="B12" s="1400" t="s">
        <v>833</v>
      </c>
      <c r="C12" s="1398" t="s">
        <v>834</v>
      </c>
      <c r="D12" s="1398" t="s">
        <v>835</v>
      </c>
      <c r="E12" s="1398" t="s">
        <v>836</v>
      </c>
    </row>
    <row r="13" spans="1:5" ht="60.75" customHeight="1" x14ac:dyDescent="0.2">
      <c r="B13" s="1401"/>
      <c r="C13" s="1403"/>
      <c r="D13" s="1403"/>
      <c r="E13" s="1399"/>
    </row>
    <row r="14" spans="1:5" ht="12.75" customHeight="1" x14ac:dyDescent="0.2">
      <c r="B14" s="1080">
        <v>1</v>
      </c>
      <c r="C14" s="1080">
        <v>2</v>
      </c>
      <c r="D14" s="1080">
        <v>3</v>
      </c>
      <c r="E14" s="1080">
        <v>4</v>
      </c>
    </row>
    <row r="15" spans="1:5" ht="12.75" customHeight="1" x14ac:dyDescent="0.2">
      <c r="B15" s="1129" t="s">
        <v>837</v>
      </c>
      <c r="C15" s="1130">
        <v>1</v>
      </c>
      <c r="D15" s="1131">
        <v>1.2269000000000001</v>
      </c>
      <c r="E15" s="1132">
        <v>1.2269000000000001</v>
      </c>
    </row>
    <row r="16" spans="1:5" ht="12.75" customHeight="1" x14ac:dyDescent="0.2">
      <c r="B16" s="1129" t="s">
        <v>839</v>
      </c>
      <c r="C16" s="1130">
        <v>541</v>
      </c>
      <c r="D16" s="1131">
        <v>0.15079999999999999</v>
      </c>
      <c r="E16" s="1132">
        <v>81.582800000000006</v>
      </c>
    </row>
    <row r="17" spans="1:5" ht="12.75" customHeight="1" x14ac:dyDescent="0.2">
      <c r="B17" s="1129" t="s">
        <v>840</v>
      </c>
      <c r="C17" s="1130">
        <v>40</v>
      </c>
      <c r="D17" s="1131">
        <v>0.20039999999999999</v>
      </c>
      <c r="E17" s="1132">
        <v>8.016</v>
      </c>
    </row>
    <row r="18" spans="1:5" ht="12.75" customHeight="1" x14ac:dyDescent="0.2">
      <c r="B18" s="1129" t="s">
        <v>841</v>
      </c>
      <c r="C18" s="1130">
        <v>8</v>
      </c>
      <c r="D18" s="1131">
        <v>0.23169999999999999</v>
      </c>
      <c r="E18" s="1132">
        <v>1.8535999999999999</v>
      </c>
    </row>
    <row r="19" spans="1:5" ht="12.75" customHeight="1" x14ac:dyDescent="0.2">
      <c r="B19" s="1129"/>
      <c r="C19" s="1130"/>
      <c r="D19" s="1131">
        <v>0</v>
      </c>
      <c r="E19" s="1132">
        <v>0</v>
      </c>
    </row>
    <row r="20" spans="1:5" ht="12.75" customHeight="1" x14ac:dyDescent="0.2">
      <c r="B20" s="1084" t="s">
        <v>774</v>
      </c>
      <c r="C20" s="1133">
        <v>590</v>
      </c>
      <c r="D20" s="1088"/>
      <c r="E20" s="1134">
        <v>92.679299999999998</v>
      </c>
    </row>
    <row r="21" spans="1:5" s="1094" customFormat="1" ht="12.75" customHeight="1" x14ac:dyDescent="0.2">
      <c r="A21" s="9"/>
      <c r="B21" s="1090"/>
      <c r="C21" s="1091"/>
      <c r="D21" s="1091"/>
      <c r="E21" s="1091"/>
    </row>
    <row r="22" spans="1:5" s="1094" customFormat="1" ht="12.75" customHeight="1" x14ac:dyDescent="0.2">
      <c r="A22" s="9"/>
      <c r="B22" s="9" t="s">
        <v>775</v>
      </c>
      <c r="C22" s="9"/>
      <c r="D22" s="9"/>
      <c r="E22" s="9"/>
    </row>
    <row r="23" spans="1:5" s="1094" customFormat="1" ht="12.75" customHeight="1" x14ac:dyDescent="0.2">
      <c r="A23" s="9"/>
      <c r="B23" s="1095" t="s">
        <v>776</v>
      </c>
      <c r="C23" s="1096"/>
      <c r="D23" s="1096"/>
      <c r="E23" s="1096"/>
    </row>
    <row r="24" spans="1:5" s="1094" customFormat="1" ht="12.75" customHeight="1" x14ac:dyDescent="0.2">
      <c r="A24" s="9"/>
      <c r="B24" s="1095" t="s">
        <v>777</v>
      </c>
      <c r="C24" s="1096"/>
      <c r="D24" s="1096"/>
      <c r="E24" s="1096"/>
    </row>
    <row r="25" spans="1:5" s="1094" customFormat="1" ht="12.75" customHeight="1" x14ac:dyDescent="0.2">
      <c r="A25" s="9"/>
      <c r="B25" s="1095" t="s">
        <v>778</v>
      </c>
      <c r="C25" s="1096"/>
      <c r="D25" s="1096"/>
      <c r="E25" s="1096"/>
    </row>
    <row r="26" spans="1:5" s="1094" customFormat="1" ht="12.75" customHeight="1" x14ac:dyDescent="0.2">
      <c r="A26" s="9"/>
      <c r="B26" s="1095" t="s">
        <v>779</v>
      </c>
      <c r="C26" s="1096"/>
      <c r="D26" s="1096"/>
      <c r="E26" s="1096"/>
    </row>
    <row r="27" spans="1:5" s="1094" customFormat="1" ht="12.75" customHeight="1" x14ac:dyDescent="0.2">
      <c r="A27" s="9"/>
      <c r="B27" s="1095" t="s">
        <v>780</v>
      </c>
      <c r="C27" s="1096"/>
      <c r="D27" s="1096"/>
      <c r="E27" s="1096"/>
    </row>
    <row r="28" spans="1:5" s="1094" customFormat="1" ht="12.75" customHeight="1" x14ac:dyDescent="0.2">
      <c r="A28" s="9"/>
      <c r="B28" s="1095" t="s">
        <v>781</v>
      </c>
      <c r="C28" s="1096"/>
      <c r="D28" s="1096"/>
      <c r="E28" s="1096"/>
    </row>
    <row r="29" spans="1:5" s="1094" customFormat="1" ht="12.75" customHeight="1" x14ac:dyDescent="0.2">
      <c r="A29" s="9"/>
      <c r="B29" s="1095" t="s">
        <v>782</v>
      </c>
      <c r="C29" s="1096"/>
      <c r="D29" s="1096"/>
      <c r="E29" s="1096"/>
    </row>
    <row r="30" spans="1:5" s="1094" customFormat="1" ht="12.75" customHeight="1" x14ac:dyDescent="0.2">
      <c r="A30" s="9"/>
      <c r="B30" s="1095" t="s">
        <v>778</v>
      </c>
      <c r="C30" s="1096"/>
      <c r="D30" s="1096"/>
      <c r="E30" s="1096"/>
    </row>
    <row r="31" spans="1:5" s="1094" customFormat="1" ht="12.75" customHeight="1" x14ac:dyDescent="0.2">
      <c r="A31" s="9"/>
      <c r="B31" s="1095" t="s">
        <v>783</v>
      </c>
      <c r="C31" s="1096"/>
      <c r="D31" s="1096"/>
      <c r="E31" s="1096"/>
    </row>
    <row r="32" spans="1:5" s="1094" customFormat="1" ht="12.75" customHeight="1" x14ac:dyDescent="0.2">
      <c r="A32" s="9"/>
      <c r="B32" s="1095" t="s">
        <v>784</v>
      </c>
      <c r="C32" s="1096"/>
      <c r="D32" s="1096"/>
      <c r="E32" s="1096"/>
    </row>
    <row r="33" spans="1:5" s="1094" customFormat="1" ht="12.75" customHeight="1" x14ac:dyDescent="0.2">
      <c r="A33" s="9"/>
      <c r="B33" s="1095" t="s">
        <v>785</v>
      </c>
      <c r="C33" s="1096"/>
      <c r="D33" s="1096"/>
      <c r="E33" s="1096"/>
    </row>
    <row r="34" spans="1:5" s="1094" customFormat="1" ht="12.75" customHeight="1" x14ac:dyDescent="0.2">
      <c r="A34" s="9"/>
      <c r="B34" s="1095" t="s">
        <v>786</v>
      </c>
      <c r="C34" s="1096"/>
      <c r="D34" s="1096"/>
      <c r="E34" s="1096"/>
    </row>
    <row r="35" spans="1:5" s="1094" customFormat="1" ht="12.75" customHeight="1" x14ac:dyDescent="0.2">
      <c r="A35" s="9"/>
      <c r="B35" s="1095" t="s">
        <v>787</v>
      </c>
      <c r="C35" s="1096"/>
      <c r="D35" s="1096"/>
      <c r="E35" s="1096"/>
    </row>
    <row r="36" spans="1:5" s="1094" customFormat="1" ht="12.75" customHeight="1" x14ac:dyDescent="0.2">
      <c r="A36" s="9"/>
      <c r="B36" s="1097" t="s">
        <v>788</v>
      </c>
      <c r="C36" s="1096"/>
      <c r="D36" s="1096"/>
      <c r="E36" s="1096"/>
    </row>
    <row r="37" spans="1:5" ht="12.75" customHeight="1" x14ac:dyDescent="0.2">
      <c r="B37" s="9" t="s">
        <v>789</v>
      </c>
    </row>
    <row r="38" spans="1:5" ht="12.75" customHeight="1" x14ac:dyDescent="0.2">
      <c r="B38" s="9" t="s">
        <v>790</v>
      </c>
    </row>
    <row r="39" spans="1:5" ht="12.75" customHeight="1" x14ac:dyDescent="0.2">
      <c r="B39" s="9" t="s">
        <v>791</v>
      </c>
    </row>
    <row r="40" spans="1:5" ht="12.75" customHeight="1" x14ac:dyDescent="0.2">
      <c r="B40" s="9" t="s">
        <v>792</v>
      </c>
    </row>
    <row r="41" spans="1:5" ht="12.75" customHeight="1" x14ac:dyDescent="0.2">
      <c r="B41" s="9" t="s">
        <v>793</v>
      </c>
    </row>
    <row r="42" spans="1:5" ht="12.75" customHeight="1" x14ac:dyDescent="0.2">
      <c r="B42" s="9" t="s">
        <v>794</v>
      </c>
    </row>
    <row r="43" spans="1:5" ht="12.75" customHeight="1" x14ac:dyDescent="0.2">
      <c r="B43" s="9" t="s">
        <v>795</v>
      </c>
    </row>
    <row r="44" spans="1:5" ht="12.75" customHeight="1" x14ac:dyDescent="0.2">
      <c r="B44" s="9" t="s">
        <v>796</v>
      </c>
    </row>
    <row r="45" spans="1:5" ht="12.75" customHeight="1" x14ac:dyDescent="0.2">
      <c r="B45" s="9" t="s">
        <v>797</v>
      </c>
    </row>
    <row r="46" spans="1:5" ht="12.75" customHeight="1" x14ac:dyDescent="0.2">
      <c r="B46" s="9" t="s">
        <v>798</v>
      </c>
    </row>
    <row r="47" spans="1:5" ht="12.75" customHeight="1" x14ac:dyDescent="0.2">
      <c r="B47" s="9" t="s">
        <v>799</v>
      </c>
    </row>
    <row r="48" spans="1:5" ht="12.75" customHeight="1" x14ac:dyDescent="0.2">
      <c r="B48" s="9" t="s">
        <v>800</v>
      </c>
    </row>
    <row r="49" spans="2:2" ht="12.75" customHeight="1" x14ac:dyDescent="0.2">
      <c r="B49" s="9" t="s">
        <v>801</v>
      </c>
    </row>
    <row r="50" spans="2:2" ht="12.75" customHeight="1" x14ac:dyDescent="0.2">
      <c r="B50" s="9" t="s">
        <v>802</v>
      </c>
    </row>
    <row r="51" spans="2:2" ht="12.75" customHeight="1" x14ac:dyDescent="0.2">
      <c r="B51" s="9" t="s">
        <v>803</v>
      </c>
    </row>
    <row r="52" spans="2:2" ht="12.75" customHeight="1" x14ac:dyDescent="0.2">
      <c r="B52" s="9" t="s">
        <v>804</v>
      </c>
    </row>
    <row r="53" spans="2:2" ht="12.75" customHeight="1" x14ac:dyDescent="0.2">
      <c r="B53" s="9" t="s">
        <v>805</v>
      </c>
    </row>
    <row r="54" spans="2:2" ht="9.75" customHeight="1" x14ac:dyDescent="0.2">
      <c r="B54" s="9" t="s">
        <v>806</v>
      </c>
    </row>
    <row r="55" spans="2:2" ht="12.75" customHeight="1" x14ac:dyDescent="0.2">
      <c r="B55" s="9" t="s">
        <v>807</v>
      </c>
    </row>
    <row r="56" spans="2:2" ht="12.75" customHeight="1" x14ac:dyDescent="0.2">
      <c r="B56" s="9" t="s">
        <v>808</v>
      </c>
    </row>
    <row r="57" spans="2:2" ht="12.75" customHeight="1" x14ac:dyDescent="0.2"/>
    <row r="58" spans="2:2" ht="12.75" customHeight="1" x14ac:dyDescent="0.2"/>
  </sheetData>
  <mergeCells count="4">
    <mergeCell ref="B12:B13"/>
    <mergeCell ref="C12:C13"/>
    <mergeCell ref="D12:D13"/>
    <mergeCell ref="E12:E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&amp;L&amp;8Datei:&amp;F&amp;CE1.2 Hauptabteilung Überlieger
Ist 2016 mit Katalog 2017&amp;R&amp;7Seite:&amp;P von &amp;N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0">
    <pageSetUpPr fitToPage="1"/>
  </sheetPr>
  <dimension ref="A1:G333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4" width="12.28515625" style="9" customWidth="1"/>
    <col min="5" max="5" width="13.42578125" style="9" customWidth="1"/>
    <col min="6" max="6" width="14.5703125" style="9" customWidth="1"/>
    <col min="7" max="7" width="22.85546875" style="9" customWidth="1"/>
    <col min="8" max="16384" width="11.42578125" style="9"/>
  </cols>
  <sheetData>
    <row r="1" spans="1:7" ht="57" customHeight="1" x14ac:dyDescent="0.2">
      <c r="A1" s="163" t="s">
        <v>157</v>
      </c>
    </row>
    <row r="2" spans="1:7" ht="12.75" customHeight="1" x14ac:dyDescent="0.2">
      <c r="A2" s="1068" t="s">
        <v>760</v>
      </c>
      <c r="B2" s="1063" t="s">
        <v>112</v>
      </c>
      <c r="C2" s="1064"/>
      <c r="D2" s="1065"/>
      <c r="E2" s="1066"/>
      <c r="F2" s="1066"/>
      <c r="G2" s="1067" t="s">
        <v>761</v>
      </c>
    </row>
    <row r="3" spans="1:7" ht="12.75" customHeight="1" x14ac:dyDescent="0.2">
      <c r="A3" s="1068" t="s">
        <v>762</v>
      </c>
      <c r="B3" s="1069" t="s">
        <v>154</v>
      </c>
      <c r="C3" s="1070"/>
      <c r="D3" s="1071"/>
      <c r="E3" s="1066"/>
      <c r="F3" s="1066"/>
      <c r="G3" s="1072"/>
    </row>
    <row r="4" spans="1:7" ht="12.75" customHeight="1" x14ac:dyDescent="0.2">
      <c r="A4" s="1128" t="s">
        <v>941</v>
      </c>
      <c r="B4" s="1069" t="s">
        <v>155</v>
      </c>
      <c r="C4" s="1070"/>
      <c r="D4" s="1071"/>
      <c r="E4" s="1066"/>
      <c r="F4" s="1066"/>
      <c r="G4" s="1067" t="s">
        <v>763</v>
      </c>
    </row>
    <row r="5" spans="1:7" ht="12.75" customHeight="1" x14ac:dyDescent="0.2">
      <c r="A5" s="1128" t="s">
        <v>950</v>
      </c>
      <c r="B5" s="1073" t="s">
        <v>156</v>
      </c>
      <c r="C5" s="1074"/>
      <c r="D5" s="1075"/>
      <c r="E5" s="1066"/>
      <c r="F5" s="1066"/>
      <c r="G5" s="1076">
        <v>43304</v>
      </c>
    </row>
    <row r="6" spans="1:7" ht="12.75" customHeight="1" x14ac:dyDescent="0.2">
      <c r="B6" s="1077"/>
      <c r="C6" s="1077"/>
      <c r="D6" s="1077"/>
      <c r="E6" s="1077"/>
      <c r="F6" s="1077"/>
      <c r="G6" s="1066"/>
    </row>
    <row r="7" spans="1:7" ht="14.25" customHeight="1" x14ac:dyDescent="0.2">
      <c r="B7" s="1078" t="s">
        <v>764</v>
      </c>
    </row>
    <row r="8" spans="1:7" ht="12.75" customHeight="1" x14ac:dyDescent="0.2">
      <c r="C8" s="1066"/>
      <c r="D8" s="1066"/>
      <c r="E8" s="1066"/>
      <c r="F8" s="1066"/>
      <c r="G8" s="1066"/>
    </row>
    <row r="9" spans="1:7" ht="12.75" customHeight="1" x14ac:dyDescent="0.2">
      <c r="B9" s="1078" t="s">
        <v>765</v>
      </c>
      <c r="C9" s="1066"/>
      <c r="D9" s="1066"/>
      <c r="E9" s="1066"/>
      <c r="F9" s="1066"/>
      <c r="G9" s="1066"/>
    </row>
    <row r="10" spans="1:7" ht="12.75" customHeight="1" x14ac:dyDescent="0.2">
      <c r="B10" s="1079" t="s">
        <v>766</v>
      </c>
      <c r="C10" s="1066"/>
      <c r="D10" s="1066"/>
      <c r="E10" s="1066"/>
      <c r="F10" s="1066"/>
      <c r="G10" s="1066"/>
    </row>
    <row r="11" spans="1:7" ht="12.75" customHeight="1" x14ac:dyDescent="0.2"/>
    <row r="12" spans="1:7" ht="35.1" customHeight="1" x14ac:dyDescent="0.2">
      <c r="B12" s="1400" t="s">
        <v>768</v>
      </c>
      <c r="C12" s="1398" t="s">
        <v>769</v>
      </c>
      <c r="D12" s="1398" t="s">
        <v>770</v>
      </c>
      <c r="E12" s="1398" t="s">
        <v>771</v>
      </c>
      <c r="F12" s="1398" t="s">
        <v>772</v>
      </c>
      <c r="G12" s="1398" t="s">
        <v>773</v>
      </c>
    </row>
    <row r="13" spans="1:7" ht="60.75" customHeight="1" x14ac:dyDescent="0.2">
      <c r="B13" s="1401"/>
      <c r="C13" s="1402"/>
      <c r="D13" s="1402"/>
      <c r="E13" s="1403"/>
      <c r="F13" s="1403"/>
      <c r="G13" s="1399"/>
    </row>
    <row r="14" spans="1:7" ht="12.75" customHeight="1" x14ac:dyDescent="0.2">
      <c r="B14" s="1080">
        <v>1</v>
      </c>
      <c r="C14" s="1080">
        <v>2</v>
      </c>
      <c r="D14" s="1080">
        <v>3</v>
      </c>
      <c r="E14" s="1080">
        <v>4</v>
      </c>
      <c r="F14" s="1080">
        <v>5</v>
      </c>
      <c r="G14" s="1080">
        <v>6</v>
      </c>
    </row>
    <row r="15" spans="1:7" ht="12.75" customHeight="1" x14ac:dyDescent="0.2">
      <c r="B15" s="1129" t="s">
        <v>809</v>
      </c>
      <c r="C15" s="1130">
        <v>1</v>
      </c>
      <c r="D15" s="1130">
        <v>1</v>
      </c>
      <c r="E15" s="1130">
        <v>1</v>
      </c>
      <c r="F15" s="1131">
        <v>1.3346</v>
      </c>
      <c r="G15" s="1132">
        <v>1.3346</v>
      </c>
    </row>
    <row r="16" spans="1:7" ht="12.75" customHeight="1" x14ac:dyDescent="0.2">
      <c r="B16" s="1129" t="s">
        <v>809</v>
      </c>
      <c r="C16" s="1130">
        <v>2</v>
      </c>
      <c r="D16" s="1130">
        <v>1</v>
      </c>
      <c r="E16" s="1130">
        <v>2</v>
      </c>
      <c r="F16" s="1131">
        <v>1.2998000000000001</v>
      </c>
      <c r="G16" s="1132">
        <v>2.5996000000000001</v>
      </c>
    </row>
    <row r="17" spans="2:7" ht="12.75" customHeight="1" x14ac:dyDescent="0.2">
      <c r="B17" s="1129" t="s">
        <v>809</v>
      </c>
      <c r="C17" s="1130">
        <v>3</v>
      </c>
      <c r="D17" s="1130">
        <v>1</v>
      </c>
      <c r="E17" s="1130">
        <v>3</v>
      </c>
      <c r="F17" s="1131">
        <v>1.2681</v>
      </c>
      <c r="G17" s="1132">
        <v>3.8043</v>
      </c>
    </row>
    <row r="18" spans="2:7" ht="12.75" customHeight="1" x14ac:dyDescent="0.2">
      <c r="B18" s="1129" t="s">
        <v>809</v>
      </c>
      <c r="C18" s="1130">
        <v>4</v>
      </c>
      <c r="D18" s="1130">
        <v>1</v>
      </c>
      <c r="E18" s="1130">
        <v>4</v>
      </c>
      <c r="F18" s="1131">
        <v>1.2363999999999999</v>
      </c>
      <c r="G18" s="1132">
        <v>4.9455999999999998</v>
      </c>
    </row>
    <row r="19" spans="2:7" ht="12.75" customHeight="1" x14ac:dyDescent="0.2">
      <c r="B19" s="1129" t="s">
        <v>809</v>
      </c>
      <c r="C19" s="1130">
        <v>5</v>
      </c>
      <c r="D19" s="1130">
        <v>1</v>
      </c>
      <c r="E19" s="1130">
        <v>5</v>
      </c>
      <c r="F19" s="1131">
        <v>1.2047000000000001</v>
      </c>
      <c r="G19" s="1132">
        <v>6.0235000000000003</v>
      </c>
    </row>
    <row r="20" spans="2:7" ht="12.75" customHeight="1" x14ac:dyDescent="0.2">
      <c r="B20" s="1129" t="s">
        <v>809</v>
      </c>
      <c r="C20" s="1130">
        <v>6</v>
      </c>
      <c r="D20" s="1130">
        <v>1</v>
      </c>
      <c r="E20" s="1130">
        <v>6</v>
      </c>
      <c r="F20" s="1131">
        <v>1.173</v>
      </c>
      <c r="G20" s="1132">
        <v>7.0380000000000003</v>
      </c>
    </row>
    <row r="21" spans="2:7" ht="12.75" customHeight="1" x14ac:dyDescent="0.2">
      <c r="B21" s="1129" t="s">
        <v>809</v>
      </c>
      <c r="C21" s="1130">
        <v>7</v>
      </c>
      <c r="D21" s="1130">
        <v>80</v>
      </c>
      <c r="E21" s="1130">
        <v>2817</v>
      </c>
      <c r="F21" s="1131">
        <v>1.1413</v>
      </c>
      <c r="G21" s="1132">
        <v>3215.0421000000001</v>
      </c>
    </row>
    <row r="22" spans="2:7" ht="12.75" customHeight="1" x14ac:dyDescent="0.2">
      <c r="B22" s="1129" t="s">
        <v>810</v>
      </c>
      <c r="C22" s="1130">
        <v>2</v>
      </c>
      <c r="D22" s="1130">
        <v>1</v>
      </c>
      <c r="E22" s="1130">
        <v>2</v>
      </c>
      <c r="F22" s="1131">
        <v>1.2219</v>
      </c>
      <c r="G22" s="1132">
        <v>2.4438</v>
      </c>
    </row>
    <row r="23" spans="2:7" ht="12.75" customHeight="1" x14ac:dyDescent="0.2">
      <c r="B23" s="1129" t="s">
        <v>810</v>
      </c>
      <c r="C23" s="1130">
        <v>4</v>
      </c>
      <c r="D23" s="1130">
        <v>4</v>
      </c>
      <c r="E23" s="1130">
        <v>16</v>
      </c>
      <c r="F23" s="1131">
        <v>1.111</v>
      </c>
      <c r="G23" s="1132">
        <v>17.776</v>
      </c>
    </row>
    <row r="24" spans="2:7" ht="12.75" customHeight="1" x14ac:dyDescent="0.2">
      <c r="B24" s="1129" t="s">
        <v>810</v>
      </c>
      <c r="C24" s="1130">
        <v>5</v>
      </c>
      <c r="D24" s="1130">
        <v>1</v>
      </c>
      <c r="E24" s="1130">
        <v>5</v>
      </c>
      <c r="F24" s="1131">
        <v>1.0556000000000001</v>
      </c>
      <c r="G24" s="1132">
        <v>5.2779999999999996</v>
      </c>
    </row>
    <row r="25" spans="2:7" ht="12.75" customHeight="1" x14ac:dyDescent="0.2">
      <c r="B25" s="1129" t="s">
        <v>810</v>
      </c>
      <c r="C25" s="1130">
        <v>6</v>
      </c>
      <c r="D25" s="1130">
        <v>58</v>
      </c>
      <c r="E25" s="1130">
        <v>1897</v>
      </c>
      <c r="F25" s="1131">
        <v>1.0001</v>
      </c>
      <c r="G25" s="1132">
        <v>1897.1896999999999</v>
      </c>
    </row>
    <row r="26" spans="2:7" ht="12.75" customHeight="1" x14ac:dyDescent="0.2">
      <c r="B26" s="1129" t="s">
        <v>811</v>
      </c>
      <c r="C26" s="1130">
        <v>1</v>
      </c>
      <c r="D26" s="1130">
        <v>3</v>
      </c>
      <c r="E26" s="1130">
        <v>3</v>
      </c>
      <c r="F26" s="1131">
        <v>1.4703999999999999</v>
      </c>
      <c r="G26" s="1132">
        <v>4.4112</v>
      </c>
    </row>
    <row r="27" spans="2:7" ht="12.75" customHeight="1" x14ac:dyDescent="0.2">
      <c r="B27" s="1129" t="s">
        <v>811</v>
      </c>
      <c r="C27" s="1130">
        <v>2</v>
      </c>
      <c r="D27" s="1130">
        <v>11</v>
      </c>
      <c r="E27" s="1130">
        <v>22</v>
      </c>
      <c r="F27" s="1131">
        <v>1.3184</v>
      </c>
      <c r="G27" s="1132">
        <v>29.004799999999999</v>
      </c>
    </row>
    <row r="28" spans="2:7" ht="12.75" customHeight="1" x14ac:dyDescent="0.2">
      <c r="B28" s="1129" t="s">
        <v>811</v>
      </c>
      <c r="C28" s="1130">
        <v>3</v>
      </c>
      <c r="D28" s="1130">
        <v>5</v>
      </c>
      <c r="E28" s="1130">
        <v>15</v>
      </c>
      <c r="F28" s="1131">
        <v>1.2488999999999999</v>
      </c>
      <c r="G28" s="1132">
        <v>18.733499999999999</v>
      </c>
    </row>
    <row r="29" spans="2:7" ht="12.75" customHeight="1" x14ac:dyDescent="0.2">
      <c r="B29" s="1129" t="s">
        <v>811</v>
      </c>
      <c r="C29" s="1130">
        <v>4</v>
      </c>
      <c r="D29" s="1130">
        <v>12</v>
      </c>
      <c r="E29" s="1130">
        <v>48</v>
      </c>
      <c r="F29" s="1131">
        <v>1.222</v>
      </c>
      <c r="G29" s="1132">
        <v>58.655999999999999</v>
      </c>
    </row>
    <row r="30" spans="2:7" ht="12.75" customHeight="1" x14ac:dyDescent="0.2">
      <c r="B30" s="1129" t="s">
        <v>811</v>
      </c>
      <c r="C30" s="1130">
        <v>5</v>
      </c>
      <c r="D30" s="1130">
        <v>13</v>
      </c>
      <c r="E30" s="1130">
        <v>65</v>
      </c>
      <c r="F30" s="1131">
        <v>1.2118</v>
      </c>
      <c r="G30" s="1132">
        <v>78.766999999999996</v>
      </c>
    </row>
    <row r="31" spans="2:7" ht="12.75" customHeight="1" x14ac:dyDescent="0.2">
      <c r="B31" s="1129" t="s">
        <v>811</v>
      </c>
      <c r="C31" s="1130">
        <v>6</v>
      </c>
      <c r="D31" s="1130">
        <v>13</v>
      </c>
      <c r="E31" s="1130">
        <v>78</v>
      </c>
      <c r="F31" s="1131">
        <v>1.2016</v>
      </c>
      <c r="G31" s="1132">
        <v>93.724800000000002</v>
      </c>
    </row>
    <row r="32" spans="2:7" ht="12.75" customHeight="1" x14ac:dyDescent="0.2">
      <c r="B32" s="1129" t="s">
        <v>811</v>
      </c>
      <c r="C32" s="1130">
        <v>7</v>
      </c>
      <c r="D32" s="1130">
        <v>6</v>
      </c>
      <c r="E32" s="1130">
        <v>42</v>
      </c>
      <c r="F32" s="1131">
        <v>1.1914</v>
      </c>
      <c r="G32" s="1132">
        <v>50.038800000000002</v>
      </c>
    </row>
    <row r="33" spans="2:7" ht="12.75" customHeight="1" x14ac:dyDescent="0.2">
      <c r="B33" s="1129" t="s">
        <v>811</v>
      </c>
      <c r="C33" s="1130">
        <v>8</v>
      </c>
      <c r="D33" s="1130">
        <v>8</v>
      </c>
      <c r="E33" s="1130">
        <v>64</v>
      </c>
      <c r="F33" s="1131">
        <v>1.1812</v>
      </c>
      <c r="G33" s="1132">
        <v>75.596800000000002</v>
      </c>
    </row>
    <row r="34" spans="2:7" ht="12.75" customHeight="1" x14ac:dyDescent="0.2">
      <c r="B34" s="1129" t="s">
        <v>811</v>
      </c>
      <c r="C34" s="1130">
        <v>9</v>
      </c>
      <c r="D34" s="1130">
        <v>7</v>
      </c>
      <c r="E34" s="1130">
        <v>63</v>
      </c>
      <c r="F34" s="1131">
        <v>1.171</v>
      </c>
      <c r="G34" s="1132">
        <v>73.772999999999996</v>
      </c>
    </row>
    <row r="35" spans="2:7" ht="12.75" customHeight="1" x14ac:dyDescent="0.2">
      <c r="B35" s="1129" t="s">
        <v>811</v>
      </c>
      <c r="C35" s="1130">
        <v>10</v>
      </c>
      <c r="D35" s="1130">
        <v>3</v>
      </c>
      <c r="E35" s="1130">
        <v>30</v>
      </c>
      <c r="F35" s="1131">
        <v>1.1608000000000001</v>
      </c>
      <c r="G35" s="1132">
        <v>34.823999999999998</v>
      </c>
    </row>
    <row r="36" spans="2:7" ht="12.75" customHeight="1" x14ac:dyDescent="0.2">
      <c r="B36" s="1129" t="s">
        <v>811</v>
      </c>
      <c r="C36" s="1130">
        <v>11</v>
      </c>
      <c r="D36" s="1130">
        <v>4</v>
      </c>
      <c r="E36" s="1130">
        <v>44</v>
      </c>
      <c r="F36" s="1131">
        <v>1.1506000000000001</v>
      </c>
      <c r="G36" s="1132">
        <v>50.626399999999997</v>
      </c>
    </row>
    <row r="37" spans="2:7" ht="12.75" customHeight="1" x14ac:dyDescent="0.2">
      <c r="B37" s="1129" t="s">
        <v>811</v>
      </c>
      <c r="C37" s="1130">
        <v>12</v>
      </c>
      <c r="D37" s="1130">
        <v>4</v>
      </c>
      <c r="E37" s="1130">
        <v>48</v>
      </c>
      <c r="F37" s="1131">
        <v>1.1404000000000001</v>
      </c>
      <c r="G37" s="1132">
        <v>54.739199999999997</v>
      </c>
    </row>
    <row r="38" spans="2:7" ht="12.75" customHeight="1" x14ac:dyDescent="0.2">
      <c r="B38" s="1129" t="s">
        <v>811</v>
      </c>
      <c r="C38" s="1130">
        <v>13</v>
      </c>
      <c r="D38" s="1130">
        <v>2</v>
      </c>
      <c r="E38" s="1130">
        <v>26</v>
      </c>
      <c r="F38" s="1131">
        <v>1.1302000000000001</v>
      </c>
      <c r="G38" s="1132">
        <v>29.385200000000001</v>
      </c>
    </row>
    <row r="39" spans="2:7" ht="12.75" customHeight="1" x14ac:dyDescent="0.2">
      <c r="B39" s="1129" t="s">
        <v>811</v>
      </c>
      <c r="C39" s="1130">
        <v>14</v>
      </c>
      <c r="D39" s="1130">
        <v>6</v>
      </c>
      <c r="E39" s="1130">
        <v>84</v>
      </c>
      <c r="F39" s="1131">
        <v>1.1200000000000001</v>
      </c>
      <c r="G39" s="1132">
        <v>94.08</v>
      </c>
    </row>
    <row r="40" spans="2:7" ht="12.75" customHeight="1" x14ac:dyDescent="0.2">
      <c r="B40" s="1129" t="s">
        <v>811</v>
      </c>
      <c r="C40" s="1130">
        <v>15</v>
      </c>
      <c r="D40" s="1130">
        <v>10</v>
      </c>
      <c r="E40" s="1130">
        <v>150</v>
      </c>
      <c r="F40" s="1131">
        <v>1.1097999999999999</v>
      </c>
      <c r="G40" s="1132">
        <v>166.47</v>
      </c>
    </row>
    <row r="41" spans="2:7" ht="12.75" customHeight="1" x14ac:dyDescent="0.2">
      <c r="B41" s="1129" t="s">
        <v>811</v>
      </c>
      <c r="C41" s="1130">
        <v>16</v>
      </c>
      <c r="D41" s="1130">
        <v>3</v>
      </c>
      <c r="E41" s="1130">
        <v>48</v>
      </c>
      <c r="F41" s="1131">
        <v>1.0995999999999999</v>
      </c>
      <c r="G41" s="1132">
        <v>52.780799999999999</v>
      </c>
    </row>
    <row r="42" spans="2:7" ht="12.75" customHeight="1" x14ac:dyDescent="0.2">
      <c r="B42" s="1129" t="s">
        <v>811</v>
      </c>
      <c r="C42" s="1130">
        <v>17</v>
      </c>
      <c r="D42" s="1130">
        <v>40</v>
      </c>
      <c r="E42" s="1130">
        <v>756</v>
      </c>
      <c r="F42" s="1131">
        <v>1.0893999999999999</v>
      </c>
      <c r="G42" s="1132">
        <v>823.58640000000003</v>
      </c>
    </row>
    <row r="43" spans="2:7" ht="12.75" customHeight="1" x14ac:dyDescent="0.2">
      <c r="B43" s="1129" t="s">
        <v>812</v>
      </c>
      <c r="C43" s="1130">
        <v>1</v>
      </c>
      <c r="D43" s="1130">
        <v>3</v>
      </c>
      <c r="E43" s="1130">
        <v>3</v>
      </c>
      <c r="F43" s="1131">
        <v>1.4420999999999999</v>
      </c>
      <c r="G43" s="1132">
        <v>4.3262999999999998</v>
      </c>
    </row>
    <row r="44" spans="2:7" ht="12.75" customHeight="1" x14ac:dyDescent="0.2">
      <c r="B44" s="1129" t="s">
        <v>812</v>
      </c>
      <c r="C44" s="1130">
        <v>2</v>
      </c>
      <c r="D44" s="1130">
        <v>7</v>
      </c>
      <c r="E44" s="1130">
        <v>14</v>
      </c>
      <c r="F44" s="1131">
        <v>1.2758</v>
      </c>
      <c r="G44" s="1132">
        <v>17.8612</v>
      </c>
    </row>
    <row r="45" spans="2:7" ht="12.75" customHeight="1" x14ac:dyDescent="0.2">
      <c r="B45" s="1129" t="s">
        <v>812</v>
      </c>
      <c r="C45" s="1130">
        <v>3</v>
      </c>
      <c r="D45" s="1130">
        <v>6</v>
      </c>
      <c r="E45" s="1130">
        <v>18</v>
      </c>
      <c r="F45" s="1131">
        <v>1.2236</v>
      </c>
      <c r="G45" s="1132">
        <v>22.024799999999999</v>
      </c>
    </row>
    <row r="46" spans="2:7" ht="12.75" customHeight="1" x14ac:dyDescent="0.2">
      <c r="B46" s="1129" t="s">
        <v>812</v>
      </c>
      <c r="C46" s="1130">
        <v>4</v>
      </c>
      <c r="D46" s="1130">
        <v>10</v>
      </c>
      <c r="E46" s="1130">
        <v>40</v>
      </c>
      <c r="F46" s="1131">
        <v>1.1948000000000001</v>
      </c>
      <c r="G46" s="1132">
        <v>47.792000000000002</v>
      </c>
    </row>
    <row r="47" spans="2:7" ht="12.75" customHeight="1" x14ac:dyDescent="0.2">
      <c r="B47" s="1129" t="s">
        <v>812</v>
      </c>
      <c r="C47" s="1130">
        <v>5</v>
      </c>
      <c r="D47" s="1130">
        <v>1</v>
      </c>
      <c r="E47" s="1130">
        <v>5</v>
      </c>
      <c r="F47" s="1131">
        <v>1.1829000000000001</v>
      </c>
      <c r="G47" s="1132">
        <v>5.9145000000000003</v>
      </c>
    </row>
    <row r="48" spans="2:7" ht="12.75" customHeight="1" x14ac:dyDescent="0.2">
      <c r="B48" s="1129" t="s">
        <v>812</v>
      </c>
      <c r="C48" s="1130">
        <v>6</v>
      </c>
      <c r="D48" s="1130">
        <v>4</v>
      </c>
      <c r="E48" s="1130">
        <v>24</v>
      </c>
      <c r="F48" s="1131">
        <v>1.1709000000000001</v>
      </c>
      <c r="G48" s="1132">
        <v>28.101600000000001</v>
      </c>
    </row>
    <row r="49" spans="2:7" ht="12.75" customHeight="1" x14ac:dyDescent="0.2">
      <c r="B49" s="1129" t="s">
        <v>812</v>
      </c>
      <c r="C49" s="1130">
        <v>7</v>
      </c>
      <c r="D49" s="1130">
        <v>9</v>
      </c>
      <c r="E49" s="1130">
        <v>63</v>
      </c>
      <c r="F49" s="1131">
        <v>1.159</v>
      </c>
      <c r="G49" s="1132">
        <v>73.016999999999996</v>
      </c>
    </row>
    <row r="50" spans="2:7" ht="12.75" customHeight="1" x14ac:dyDescent="0.2">
      <c r="B50" s="1129" t="s">
        <v>812</v>
      </c>
      <c r="C50" s="1130">
        <v>8</v>
      </c>
      <c r="D50" s="1130">
        <v>8</v>
      </c>
      <c r="E50" s="1130">
        <v>64</v>
      </c>
      <c r="F50" s="1131">
        <v>1.1471</v>
      </c>
      <c r="G50" s="1132">
        <v>73.414400000000001</v>
      </c>
    </row>
    <row r="51" spans="2:7" ht="12.75" customHeight="1" x14ac:dyDescent="0.2">
      <c r="B51" s="1129" t="s">
        <v>812</v>
      </c>
      <c r="C51" s="1130">
        <v>9</v>
      </c>
      <c r="D51" s="1130">
        <v>11</v>
      </c>
      <c r="E51" s="1130">
        <v>99</v>
      </c>
      <c r="F51" s="1131">
        <v>1.1351</v>
      </c>
      <c r="G51" s="1132">
        <v>112.3749</v>
      </c>
    </row>
    <row r="52" spans="2:7" ht="12.75" customHeight="1" x14ac:dyDescent="0.2">
      <c r="B52" s="1129" t="s">
        <v>812</v>
      </c>
      <c r="C52" s="1130">
        <v>10</v>
      </c>
      <c r="D52" s="1130">
        <v>3</v>
      </c>
      <c r="E52" s="1130">
        <v>30</v>
      </c>
      <c r="F52" s="1131">
        <v>1.1232</v>
      </c>
      <c r="G52" s="1132">
        <v>33.695999999999998</v>
      </c>
    </row>
    <row r="53" spans="2:7" ht="12.75" customHeight="1" x14ac:dyDescent="0.2">
      <c r="B53" s="1129" t="s">
        <v>812</v>
      </c>
      <c r="C53" s="1130">
        <v>11</v>
      </c>
      <c r="D53" s="1130">
        <v>3</v>
      </c>
      <c r="E53" s="1130">
        <v>33</v>
      </c>
      <c r="F53" s="1131">
        <v>1.1113</v>
      </c>
      <c r="G53" s="1132">
        <v>36.672899999999998</v>
      </c>
    </row>
    <row r="54" spans="2:7" ht="12.75" customHeight="1" x14ac:dyDescent="0.2">
      <c r="B54" s="1129" t="s">
        <v>812</v>
      </c>
      <c r="C54" s="1130">
        <v>12</v>
      </c>
      <c r="D54" s="1130">
        <v>7</v>
      </c>
      <c r="E54" s="1130">
        <v>84</v>
      </c>
      <c r="F54" s="1131">
        <v>1.0992999999999999</v>
      </c>
      <c r="G54" s="1132">
        <v>92.341200000000001</v>
      </c>
    </row>
    <row r="55" spans="2:7" ht="12.75" customHeight="1" x14ac:dyDescent="0.2">
      <c r="B55" s="1129" t="s">
        <v>812</v>
      </c>
      <c r="C55" s="1130">
        <v>13</v>
      </c>
      <c r="D55" s="1130">
        <v>6</v>
      </c>
      <c r="E55" s="1130">
        <v>78</v>
      </c>
      <c r="F55" s="1131">
        <v>1.0873999999999999</v>
      </c>
      <c r="G55" s="1132">
        <v>84.8172</v>
      </c>
    </row>
    <row r="56" spans="2:7" ht="12.75" customHeight="1" x14ac:dyDescent="0.2">
      <c r="B56" s="1129" t="s">
        <v>812</v>
      </c>
      <c r="C56" s="1130">
        <v>14</v>
      </c>
      <c r="D56" s="1130">
        <v>5</v>
      </c>
      <c r="E56" s="1130">
        <v>70</v>
      </c>
      <c r="F56" s="1131">
        <v>1.0754999999999999</v>
      </c>
      <c r="G56" s="1132">
        <v>75.284999999999997</v>
      </c>
    </row>
    <row r="57" spans="2:7" ht="12.75" customHeight="1" x14ac:dyDescent="0.2">
      <c r="B57" s="1129" t="s">
        <v>812</v>
      </c>
      <c r="C57" s="1130">
        <v>15</v>
      </c>
      <c r="D57" s="1130">
        <v>4</v>
      </c>
      <c r="E57" s="1130">
        <v>60</v>
      </c>
      <c r="F57" s="1131">
        <v>1.0634999999999999</v>
      </c>
      <c r="G57" s="1132">
        <v>63.81</v>
      </c>
    </row>
    <row r="58" spans="2:7" ht="12.75" customHeight="1" x14ac:dyDescent="0.2">
      <c r="B58" s="1129" t="s">
        <v>812</v>
      </c>
      <c r="C58" s="1130">
        <v>16</v>
      </c>
      <c r="D58" s="1130">
        <v>6</v>
      </c>
      <c r="E58" s="1130">
        <v>96</v>
      </c>
      <c r="F58" s="1131">
        <v>1.0516000000000001</v>
      </c>
      <c r="G58" s="1132">
        <v>100.95359999999999</v>
      </c>
    </row>
    <row r="59" spans="2:7" ht="12.75" customHeight="1" x14ac:dyDescent="0.2">
      <c r="B59" s="1129" t="s">
        <v>812</v>
      </c>
      <c r="C59" s="1130">
        <v>17</v>
      </c>
      <c r="D59" s="1130">
        <v>4</v>
      </c>
      <c r="E59" s="1130">
        <v>68</v>
      </c>
      <c r="F59" s="1131">
        <v>1.0397000000000001</v>
      </c>
      <c r="G59" s="1132">
        <v>70.699600000000004</v>
      </c>
    </row>
    <row r="60" spans="2:7" ht="12.75" customHeight="1" x14ac:dyDescent="0.2">
      <c r="B60" s="1129" t="s">
        <v>812</v>
      </c>
      <c r="C60" s="1130">
        <v>18</v>
      </c>
      <c r="D60" s="1130">
        <v>41</v>
      </c>
      <c r="E60" s="1130">
        <v>889</v>
      </c>
      <c r="F60" s="1131">
        <v>1.0277000000000001</v>
      </c>
      <c r="G60" s="1132">
        <v>913.62530000000004</v>
      </c>
    </row>
    <row r="61" spans="2:7" ht="12.75" customHeight="1" x14ac:dyDescent="0.2">
      <c r="B61" s="1129" t="s">
        <v>813</v>
      </c>
      <c r="C61" s="1130">
        <v>1</v>
      </c>
      <c r="D61" s="1130">
        <v>7</v>
      </c>
      <c r="E61" s="1130">
        <v>7</v>
      </c>
      <c r="F61" s="1131">
        <v>1.4249000000000001</v>
      </c>
      <c r="G61" s="1132">
        <v>9.9742999999999995</v>
      </c>
    </row>
    <row r="62" spans="2:7" ht="12.75" customHeight="1" x14ac:dyDescent="0.2">
      <c r="B62" s="1129" t="s">
        <v>813</v>
      </c>
      <c r="C62" s="1130">
        <v>2</v>
      </c>
      <c r="D62" s="1130">
        <v>15</v>
      </c>
      <c r="E62" s="1130">
        <v>30</v>
      </c>
      <c r="F62" s="1131">
        <v>1.2657</v>
      </c>
      <c r="G62" s="1132">
        <v>37.970999999999997</v>
      </c>
    </row>
    <row r="63" spans="2:7" ht="12.75" customHeight="1" x14ac:dyDescent="0.2">
      <c r="B63" s="1129" t="s">
        <v>813</v>
      </c>
      <c r="C63" s="1130">
        <v>3</v>
      </c>
      <c r="D63" s="1130">
        <v>17</v>
      </c>
      <c r="E63" s="1130">
        <v>51</v>
      </c>
      <c r="F63" s="1131">
        <v>1.1877</v>
      </c>
      <c r="G63" s="1132">
        <v>60.572699999999998</v>
      </c>
    </row>
    <row r="64" spans="2:7" ht="12.75" customHeight="1" x14ac:dyDescent="0.2">
      <c r="B64" s="1129" t="s">
        <v>813</v>
      </c>
      <c r="C64" s="1130">
        <v>4</v>
      </c>
      <c r="D64" s="1130">
        <v>26</v>
      </c>
      <c r="E64" s="1130">
        <v>104</v>
      </c>
      <c r="F64" s="1131">
        <v>1.1569</v>
      </c>
      <c r="G64" s="1132">
        <v>120.3176</v>
      </c>
    </row>
    <row r="65" spans="2:7" ht="12.75" customHeight="1" x14ac:dyDescent="0.2">
      <c r="B65" s="1129" t="s">
        <v>813</v>
      </c>
      <c r="C65" s="1130">
        <v>5</v>
      </c>
      <c r="D65" s="1130">
        <v>23</v>
      </c>
      <c r="E65" s="1130">
        <v>115</v>
      </c>
      <c r="F65" s="1131">
        <v>1.1420999999999999</v>
      </c>
      <c r="G65" s="1132">
        <v>131.3415</v>
      </c>
    </row>
    <row r="66" spans="2:7" ht="12.75" customHeight="1" x14ac:dyDescent="0.2">
      <c r="B66" s="1129" t="s">
        <v>813</v>
      </c>
      <c r="C66" s="1130">
        <v>6</v>
      </c>
      <c r="D66" s="1130">
        <v>27</v>
      </c>
      <c r="E66" s="1130">
        <v>162</v>
      </c>
      <c r="F66" s="1131">
        <v>1.1274</v>
      </c>
      <c r="G66" s="1132">
        <v>182.6388</v>
      </c>
    </row>
    <row r="67" spans="2:7" ht="12.75" customHeight="1" x14ac:dyDescent="0.2">
      <c r="B67" s="1129" t="s">
        <v>813</v>
      </c>
      <c r="C67" s="1130">
        <v>7</v>
      </c>
      <c r="D67" s="1130">
        <v>35</v>
      </c>
      <c r="E67" s="1130">
        <v>245</v>
      </c>
      <c r="F67" s="1131">
        <v>1.1126</v>
      </c>
      <c r="G67" s="1132">
        <v>272.58699999999999</v>
      </c>
    </row>
    <row r="68" spans="2:7" ht="12.75" customHeight="1" x14ac:dyDescent="0.2">
      <c r="B68" s="1129" t="s">
        <v>813</v>
      </c>
      <c r="C68" s="1130">
        <v>8</v>
      </c>
      <c r="D68" s="1130">
        <v>17</v>
      </c>
      <c r="E68" s="1130">
        <v>136</v>
      </c>
      <c r="F68" s="1131">
        <v>1.0979000000000001</v>
      </c>
      <c r="G68" s="1132">
        <v>149.31440000000001</v>
      </c>
    </row>
    <row r="69" spans="2:7" ht="12.75" customHeight="1" x14ac:dyDescent="0.2">
      <c r="B69" s="1129" t="s">
        <v>813</v>
      </c>
      <c r="C69" s="1130">
        <v>9</v>
      </c>
      <c r="D69" s="1130">
        <v>12</v>
      </c>
      <c r="E69" s="1130">
        <v>108</v>
      </c>
      <c r="F69" s="1131">
        <v>1.0831999999999999</v>
      </c>
      <c r="G69" s="1132">
        <v>116.98560000000001</v>
      </c>
    </row>
    <row r="70" spans="2:7" ht="12.75" customHeight="1" x14ac:dyDescent="0.2">
      <c r="B70" s="1129" t="s">
        <v>813</v>
      </c>
      <c r="C70" s="1130">
        <v>10</v>
      </c>
      <c r="D70" s="1130">
        <v>29</v>
      </c>
      <c r="E70" s="1130">
        <v>290</v>
      </c>
      <c r="F70" s="1131">
        <v>1.0684</v>
      </c>
      <c r="G70" s="1132">
        <v>309.83600000000001</v>
      </c>
    </row>
    <row r="71" spans="2:7" ht="12.75" customHeight="1" x14ac:dyDescent="0.2">
      <c r="B71" s="1129" t="s">
        <v>813</v>
      </c>
      <c r="C71" s="1130">
        <v>11</v>
      </c>
      <c r="D71" s="1130">
        <v>16</v>
      </c>
      <c r="E71" s="1130">
        <v>176</v>
      </c>
      <c r="F71" s="1131">
        <v>1.0537000000000001</v>
      </c>
      <c r="G71" s="1132">
        <v>185.4512</v>
      </c>
    </row>
    <row r="72" spans="2:7" ht="12.75" customHeight="1" x14ac:dyDescent="0.2">
      <c r="B72" s="1129" t="s">
        <v>813</v>
      </c>
      <c r="C72" s="1130">
        <v>12</v>
      </c>
      <c r="D72" s="1130">
        <v>22</v>
      </c>
      <c r="E72" s="1130">
        <v>264</v>
      </c>
      <c r="F72" s="1131">
        <v>1.0388999999999999</v>
      </c>
      <c r="G72" s="1132">
        <v>274.26960000000003</v>
      </c>
    </row>
    <row r="73" spans="2:7" ht="12.75" customHeight="1" x14ac:dyDescent="0.2">
      <c r="B73" s="1129" t="s">
        <v>813</v>
      </c>
      <c r="C73" s="1130">
        <v>13</v>
      </c>
      <c r="D73" s="1130">
        <v>17</v>
      </c>
      <c r="E73" s="1130">
        <v>221</v>
      </c>
      <c r="F73" s="1131">
        <v>1.0242</v>
      </c>
      <c r="G73" s="1132">
        <v>226.34819999999999</v>
      </c>
    </row>
    <row r="74" spans="2:7" ht="12.75" customHeight="1" x14ac:dyDescent="0.2">
      <c r="B74" s="1129" t="s">
        <v>813</v>
      </c>
      <c r="C74" s="1130">
        <v>14</v>
      </c>
      <c r="D74" s="1130">
        <v>16</v>
      </c>
      <c r="E74" s="1130">
        <v>224</v>
      </c>
      <c r="F74" s="1131">
        <v>1.0094000000000001</v>
      </c>
      <c r="G74" s="1132">
        <v>226.10560000000001</v>
      </c>
    </row>
    <row r="75" spans="2:7" ht="12.75" customHeight="1" x14ac:dyDescent="0.2">
      <c r="B75" s="1129" t="s">
        <v>813</v>
      </c>
      <c r="C75" s="1130">
        <v>15</v>
      </c>
      <c r="D75" s="1130">
        <v>17</v>
      </c>
      <c r="E75" s="1130">
        <v>255</v>
      </c>
      <c r="F75" s="1131">
        <v>0.99470000000000003</v>
      </c>
      <c r="G75" s="1132">
        <v>253.64850000000001</v>
      </c>
    </row>
    <row r="76" spans="2:7" ht="12.75" customHeight="1" x14ac:dyDescent="0.2">
      <c r="B76" s="1129" t="s">
        <v>813</v>
      </c>
      <c r="C76" s="1130">
        <v>16</v>
      </c>
      <c r="D76" s="1130">
        <v>12</v>
      </c>
      <c r="E76" s="1130">
        <v>192</v>
      </c>
      <c r="F76" s="1131">
        <v>0.97989999999999999</v>
      </c>
      <c r="G76" s="1132">
        <v>188.14080000000001</v>
      </c>
    </row>
    <row r="77" spans="2:7" ht="12.75" customHeight="1" x14ac:dyDescent="0.2">
      <c r="B77" s="1129" t="s">
        <v>813</v>
      </c>
      <c r="C77" s="1130">
        <v>17</v>
      </c>
      <c r="D77" s="1130">
        <v>17</v>
      </c>
      <c r="E77" s="1130">
        <v>289</v>
      </c>
      <c r="F77" s="1131">
        <v>0.96519999999999995</v>
      </c>
      <c r="G77" s="1132">
        <v>278.94279999999998</v>
      </c>
    </row>
    <row r="78" spans="2:7" ht="12.75" customHeight="1" x14ac:dyDescent="0.2">
      <c r="B78" s="1129" t="s">
        <v>813</v>
      </c>
      <c r="C78" s="1130">
        <v>18</v>
      </c>
      <c r="D78" s="1130">
        <v>15</v>
      </c>
      <c r="E78" s="1130">
        <v>270</v>
      </c>
      <c r="F78" s="1131">
        <v>0.95040000000000002</v>
      </c>
      <c r="G78" s="1132">
        <v>256.608</v>
      </c>
    </row>
    <row r="79" spans="2:7" ht="12.75" customHeight="1" x14ac:dyDescent="0.2">
      <c r="B79" s="1129" t="s">
        <v>813</v>
      </c>
      <c r="C79" s="1130">
        <v>19</v>
      </c>
      <c r="D79" s="1130">
        <v>203</v>
      </c>
      <c r="E79" s="1130">
        <v>4086</v>
      </c>
      <c r="F79" s="1131">
        <v>0.93569999999999998</v>
      </c>
      <c r="G79" s="1132">
        <v>3823.2701999999999</v>
      </c>
    </row>
    <row r="80" spans="2:7" ht="12.75" customHeight="1" x14ac:dyDescent="0.2">
      <c r="B80" s="1129" t="s">
        <v>814</v>
      </c>
      <c r="C80" s="1130">
        <v>1</v>
      </c>
      <c r="D80" s="1130">
        <v>39</v>
      </c>
      <c r="E80" s="1130">
        <v>39</v>
      </c>
      <c r="F80" s="1131">
        <v>1.4215</v>
      </c>
      <c r="G80" s="1132">
        <v>55.438499999999998</v>
      </c>
    </row>
    <row r="81" spans="2:7" ht="12.75" customHeight="1" x14ac:dyDescent="0.2">
      <c r="B81" s="1129" t="s">
        <v>814</v>
      </c>
      <c r="C81" s="1130">
        <v>2</v>
      </c>
      <c r="D81" s="1130">
        <v>83</v>
      </c>
      <c r="E81" s="1130">
        <v>166</v>
      </c>
      <c r="F81" s="1131">
        <v>1.2621</v>
      </c>
      <c r="G81" s="1132">
        <v>209.5086</v>
      </c>
    </row>
    <row r="82" spans="2:7" ht="12.75" customHeight="1" x14ac:dyDescent="0.2">
      <c r="B82" s="1129" t="s">
        <v>814</v>
      </c>
      <c r="C82" s="1130">
        <v>3</v>
      </c>
      <c r="D82" s="1130">
        <v>68</v>
      </c>
      <c r="E82" s="1130">
        <v>204</v>
      </c>
      <c r="F82" s="1131">
        <v>1.167</v>
      </c>
      <c r="G82" s="1132">
        <v>238.06800000000001</v>
      </c>
    </row>
    <row r="83" spans="2:7" ht="12.75" customHeight="1" x14ac:dyDescent="0.2">
      <c r="B83" s="1129" t="s">
        <v>814</v>
      </c>
      <c r="C83" s="1130">
        <v>4</v>
      </c>
      <c r="D83" s="1130">
        <v>76</v>
      </c>
      <c r="E83" s="1130">
        <v>304</v>
      </c>
      <c r="F83" s="1131">
        <v>1.1026</v>
      </c>
      <c r="G83" s="1132">
        <v>335.19040000000001</v>
      </c>
    </row>
    <row r="84" spans="2:7" ht="12.75" customHeight="1" x14ac:dyDescent="0.2">
      <c r="B84" s="1129" t="s">
        <v>814</v>
      </c>
      <c r="C84" s="1130">
        <v>5</v>
      </c>
      <c r="D84" s="1130">
        <v>54</v>
      </c>
      <c r="E84" s="1130">
        <v>270</v>
      </c>
      <c r="F84" s="1131">
        <v>1.05</v>
      </c>
      <c r="G84" s="1132">
        <v>283.5</v>
      </c>
    </row>
    <row r="85" spans="2:7" ht="12.75" customHeight="1" x14ac:dyDescent="0.2">
      <c r="B85" s="1129" t="s">
        <v>814</v>
      </c>
      <c r="C85" s="1130">
        <v>6</v>
      </c>
      <c r="D85" s="1130">
        <v>60</v>
      </c>
      <c r="E85" s="1130">
        <v>360</v>
      </c>
      <c r="F85" s="1131">
        <v>1.0176000000000001</v>
      </c>
      <c r="G85" s="1132">
        <v>366.33600000000001</v>
      </c>
    </row>
    <row r="86" spans="2:7" ht="12.75" customHeight="1" x14ac:dyDescent="0.2">
      <c r="B86" s="1129" t="s">
        <v>814</v>
      </c>
      <c r="C86" s="1130">
        <v>7</v>
      </c>
      <c r="D86" s="1130">
        <v>48</v>
      </c>
      <c r="E86" s="1130">
        <v>336</v>
      </c>
      <c r="F86" s="1131">
        <v>1.0103</v>
      </c>
      <c r="G86" s="1132">
        <v>339.46080000000001</v>
      </c>
    </row>
    <row r="87" spans="2:7" ht="12.75" customHeight="1" x14ac:dyDescent="0.2">
      <c r="B87" s="1129" t="s">
        <v>814</v>
      </c>
      <c r="C87" s="1130">
        <v>8</v>
      </c>
      <c r="D87" s="1130">
        <v>72</v>
      </c>
      <c r="E87" s="1130">
        <v>576</v>
      </c>
      <c r="F87" s="1131">
        <v>1.0028999999999999</v>
      </c>
      <c r="G87" s="1132">
        <v>577.67039999999997</v>
      </c>
    </row>
    <row r="88" spans="2:7" ht="12.75" customHeight="1" x14ac:dyDescent="0.2">
      <c r="B88" s="1129" t="s">
        <v>814</v>
      </c>
      <c r="C88" s="1130">
        <v>9</v>
      </c>
      <c r="D88" s="1130">
        <v>67</v>
      </c>
      <c r="E88" s="1130">
        <v>603</v>
      </c>
      <c r="F88" s="1131">
        <v>0.99550000000000005</v>
      </c>
      <c r="G88" s="1132">
        <v>600.28650000000005</v>
      </c>
    </row>
    <row r="89" spans="2:7" ht="12.75" customHeight="1" x14ac:dyDescent="0.2">
      <c r="B89" s="1129" t="s">
        <v>814</v>
      </c>
      <c r="C89" s="1130">
        <v>10</v>
      </c>
      <c r="D89" s="1130">
        <v>50</v>
      </c>
      <c r="E89" s="1130">
        <v>500</v>
      </c>
      <c r="F89" s="1131">
        <v>0.98819999999999997</v>
      </c>
      <c r="G89" s="1132">
        <v>494.1</v>
      </c>
    </row>
    <row r="90" spans="2:7" ht="12.75" customHeight="1" x14ac:dyDescent="0.2">
      <c r="B90" s="1129" t="s">
        <v>814</v>
      </c>
      <c r="C90" s="1130">
        <v>11</v>
      </c>
      <c r="D90" s="1130">
        <v>61</v>
      </c>
      <c r="E90" s="1130">
        <v>671</v>
      </c>
      <c r="F90" s="1131">
        <v>0.98080000000000001</v>
      </c>
      <c r="G90" s="1132">
        <v>658.11680000000001</v>
      </c>
    </row>
    <row r="91" spans="2:7" ht="12.75" customHeight="1" x14ac:dyDescent="0.2">
      <c r="B91" s="1129" t="s">
        <v>814</v>
      </c>
      <c r="C91" s="1130">
        <v>12</v>
      </c>
      <c r="D91" s="1130">
        <v>36</v>
      </c>
      <c r="E91" s="1130">
        <v>432</v>
      </c>
      <c r="F91" s="1131">
        <v>0.97350000000000003</v>
      </c>
      <c r="G91" s="1132">
        <v>420.55200000000002</v>
      </c>
    </row>
    <row r="92" spans="2:7" ht="12.75" customHeight="1" x14ac:dyDescent="0.2">
      <c r="B92" s="1129" t="s">
        <v>814</v>
      </c>
      <c r="C92" s="1130">
        <v>13</v>
      </c>
      <c r="D92" s="1130">
        <v>43</v>
      </c>
      <c r="E92" s="1130">
        <v>559</v>
      </c>
      <c r="F92" s="1131">
        <v>0.96609999999999996</v>
      </c>
      <c r="G92" s="1132">
        <v>540.04989999999998</v>
      </c>
    </row>
    <row r="93" spans="2:7" ht="12.75" customHeight="1" x14ac:dyDescent="0.2">
      <c r="B93" s="1129" t="s">
        <v>814</v>
      </c>
      <c r="C93" s="1130">
        <v>14</v>
      </c>
      <c r="D93" s="1130">
        <v>48</v>
      </c>
      <c r="E93" s="1130">
        <v>672</v>
      </c>
      <c r="F93" s="1131">
        <v>0.95879999999999999</v>
      </c>
      <c r="G93" s="1132">
        <v>644.31359999999995</v>
      </c>
    </row>
    <row r="94" spans="2:7" ht="12.75" customHeight="1" x14ac:dyDescent="0.2">
      <c r="B94" s="1129" t="s">
        <v>814</v>
      </c>
      <c r="C94" s="1130">
        <v>15</v>
      </c>
      <c r="D94" s="1130">
        <v>61</v>
      </c>
      <c r="E94" s="1130">
        <v>915</v>
      </c>
      <c r="F94" s="1131">
        <v>0.95140000000000002</v>
      </c>
      <c r="G94" s="1132">
        <v>870.53099999999995</v>
      </c>
    </row>
    <row r="95" spans="2:7" ht="12.75" customHeight="1" x14ac:dyDescent="0.2">
      <c r="B95" s="1129" t="s">
        <v>814</v>
      </c>
      <c r="C95" s="1130">
        <v>16</v>
      </c>
      <c r="D95" s="1130">
        <v>37</v>
      </c>
      <c r="E95" s="1130">
        <v>592</v>
      </c>
      <c r="F95" s="1131">
        <v>0.94410000000000005</v>
      </c>
      <c r="G95" s="1132">
        <v>558.90719999999999</v>
      </c>
    </row>
    <row r="96" spans="2:7" ht="12.75" customHeight="1" x14ac:dyDescent="0.2">
      <c r="B96" s="1129" t="s">
        <v>814</v>
      </c>
      <c r="C96" s="1130">
        <v>17</v>
      </c>
      <c r="D96" s="1130">
        <v>39</v>
      </c>
      <c r="E96" s="1130">
        <v>663</v>
      </c>
      <c r="F96" s="1131">
        <v>0.93669999999999998</v>
      </c>
      <c r="G96" s="1132">
        <v>621.03210000000001</v>
      </c>
    </row>
    <row r="97" spans="2:7" ht="12.75" customHeight="1" x14ac:dyDescent="0.2">
      <c r="B97" s="1129" t="s">
        <v>814</v>
      </c>
      <c r="C97" s="1130">
        <v>18</v>
      </c>
      <c r="D97" s="1130">
        <v>35</v>
      </c>
      <c r="E97" s="1130">
        <v>630</v>
      </c>
      <c r="F97" s="1131">
        <v>0.9294</v>
      </c>
      <c r="G97" s="1132">
        <v>585.52200000000005</v>
      </c>
    </row>
    <row r="98" spans="2:7" ht="12.75" customHeight="1" x14ac:dyDescent="0.2">
      <c r="B98" s="1129" t="s">
        <v>814</v>
      </c>
      <c r="C98" s="1130">
        <v>19</v>
      </c>
      <c r="D98" s="1130">
        <v>34</v>
      </c>
      <c r="E98" s="1130">
        <v>646</v>
      </c>
      <c r="F98" s="1131">
        <v>0.92200000000000004</v>
      </c>
      <c r="G98" s="1132">
        <v>595.61199999999997</v>
      </c>
    </row>
    <row r="99" spans="2:7" ht="12.75" customHeight="1" x14ac:dyDescent="0.2">
      <c r="B99" s="1129" t="s">
        <v>814</v>
      </c>
      <c r="C99" s="1130">
        <v>20</v>
      </c>
      <c r="D99" s="1130">
        <v>316</v>
      </c>
      <c r="E99" s="1130">
        <v>5687</v>
      </c>
      <c r="F99" s="1131">
        <v>0.91469999999999996</v>
      </c>
      <c r="G99" s="1132">
        <v>5201.8989000000001</v>
      </c>
    </row>
    <row r="100" spans="2:7" ht="12.75" customHeight="1" x14ac:dyDescent="0.2">
      <c r="B100" s="1129" t="s">
        <v>815</v>
      </c>
      <c r="C100" s="1130">
        <v>2</v>
      </c>
      <c r="D100" s="1130">
        <v>2</v>
      </c>
      <c r="E100" s="1130">
        <v>4</v>
      </c>
      <c r="F100" s="1131">
        <v>1.2228000000000001</v>
      </c>
      <c r="G100" s="1132">
        <v>4.8912000000000004</v>
      </c>
    </row>
    <row r="101" spans="2:7" ht="12.75" customHeight="1" x14ac:dyDescent="0.2">
      <c r="B101" s="1129" t="s">
        <v>815</v>
      </c>
      <c r="C101" s="1130">
        <v>3</v>
      </c>
      <c r="D101" s="1130">
        <v>3</v>
      </c>
      <c r="E101" s="1130">
        <v>9</v>
      </c>
      <c r="F101" s="1131">
        <v>1.2093</v>
      </c>
      <c r="G101" s="1132">
        <v>10.883699999999999</v>
      </c>
    </row>
    <row r="102" spans="2:7" ht="12.75" customHeight="1" x14ac:dyDescent="0.2">
      <c r="B102" s="1129" t="s">
        <v>815</v>
      </c>
      <c r="C102" s="1130">
        <v>4</v>
      </c>
      <c r="D102" s="1130">
        <v>2</v>
      </c>
      <c r="E102" s="1130">
        <v>8</v>
      </c>
      <c r="F102" s="1131">
        <v>1.1961999999999999</v>
      </c>
      <c r="G102" s="1132">
        <v>9.5695999999999994</v>
      </c>
    </row>
    <row r="103" spans="2:7" ht="12.75" customHeight="1" x14ac:dyDescent="0.2">
      <c r="B103" s="1129" t="s">
        <v>815</v>
      </c>
      <c r="C103" s="1130">
        <v>5</v>
      </c>
      <c r="D103" s="1130">
        <v>2</v>
      </c>
      <c r="E103" s="1130">
        <v>10</v>
      </c>
      <c r="F103" s="1131">
        <v>1.1830000000000001</v>
      </c>
      <c r="G103" s="1132">
        <v>11.83</v>
      </c>
    </row>
    <row r="104" spans="2:7" ht="12.75" customHeight="1" x14ac:dyDescent="0.2">
      <c r="B104" s="1129" t="s">
        <v>815</v>
      </c>
      <c r="C104" s="1130">
        <v>6</v>
      </c>
      <c r="D104" s="1130">
        <v>2</v>
      </c>
      <c r="E104" s="1130">
        <v>12</v>
      </c>
      <c r="F104" s="1131">
        <v>1.1698999999999999</v>
      </c>
      <c r="G104" s="1132">
        <v>14.0388</v>
      </c>
    </row>
    <row r="105" spans="2:7" ht="12.75" customHeight="1" x14ac:dyDescent="0.2">
      <c r="B105" s="1129" t="s">
        <v>815</v>
      </c>
      <c r="C105" s="1130">
        <v>7</v>
      </c>
      <c r="D105" s="1130">
        <v>7</v>
      </c>
      <c r="E105" s="1130">
        <v>49</v>
      </c>
      <c r="F105" s="1131">
        <v>1.1568000000000001</v>
      </c>
      <c r="G105" s="1132">
        <v>56.683199999999999</v>
      </c>
    </row>
    <row r="106" spans="2:7" ht="12.75" customHeight="1" x14ac:dyDescent="0.2">
      <c r="B106" s="1129" t="s">
        <v>815</v>
      </c>
      <c r="C106" s="1130">
        <v>8</v>
      </c>
      <c r="D106" s="1130">
        <v>6</v>
      </c>
      <c r="E106" s="1130">
        <v>48</v>
      </c>
      <c r="F106" s="1131">
        <v>1.1436999999999999</v>
      </c>
      <c r="G106" s="1132">
        <v>54.897599999999997</v>
      </c>
    </row>
    <row r="107" spans="2:7" ht="12.75" customHeight="1" x14ac:dyDescent="0.2">
      <c r="B107" s="1129" t="s">
        <v>815</v>
      </c>
      <c r="C107" s="1130">
        <v>9</v>
      </c>
      <c r="D107" s="1130">
        <v>10</v>
      </c>
      <c r="E107" s="1130">
        <v>90</v>
      </c>
      <c r="F107" s="1131">
        <v>1.1306</v>
      </c>
      <c r="G107" s="1132">
        <v>101.754</v>
      </c>
    </row>
    <row r="108" spans="2:7" ht="12.75" customHeight="1" x14ac:dyDescent="0.2">
      <c r="B108" s="1129" t="s">
        <v>815</v>
      </c>
      <c r="C108" s="1130">
        <v>10</v>
      </c>
      <c r="D108" s="1130">
        <v>3</v>
      </c>
      <c r="E108" s="1130">
        <v>30</v>
      </c>
      <c r="F108" s="1131">
        <v>1.1173999999999999</v>
      </c>
      <c r="G108" s="1132">
        <v>33.521999999999998</v>
      </c>
    </row>
    <row r="109" spans="2:7" ht="12.75" customHeight="1" x14ac:dyDescent="0.2">
      <c r="B109" s="1129" t="s">
        <v>815</v>
      </c>
      <c r="C109" s="1130">
        <v>11</v>
      </c>
      <c r="D109" s="1130">
        <v>7</v>
      </c>
      <c r="E109" s="1130">
        <v>77</v>
      </c>
      <c r="F109" s="1131">
        <v>1.1043000000000001</v>
      </c>
      <c r="G109" s="1132">
        <v>85.031099999999995</v>
      </c>
    </row>
    <row r="110" spans="2:7" ht="12.75" customHeight="1" x14ac:dyDescent="0.2">
      <c r="B110" s="1129" t="s">
        <v>815</v>
      </c>
      <c r="C110" s="1130">
        <v>12</v>
      </c>
      <c r="D110" s="1130">
        <v>5</v>
      </c>
      <c r="E110" s="1130">
        <v>60</v>
      </c>
      <c r="F110" s="1131">
        <v>1.0911999999999999</v>
      </c>
      <c r="G110" s="1132">
        <v>65.471999999999994</v>
      </c>
    </row>
    <row r="111" spans="2:7" ht="12.75" customHeight="1" x14ac:dyDescent="0.2">
      <c r="B111" s="1129" t="s">
        <v>815</v>
      </c>
      <c r="C111" s="1130">
        <v>13</v>
      </c>
      <c r="D111" s="1130">
        <v>6</v>
      </c>
      <c r="E111" s="1130">
        <v>78</v>
      </c>
      <c r="F111" s="1131">
        <v>1.0781000000000001</v>
      </c>
      <c r="G111" s="1132">
        <v>84.091800000000006</v>
      </c>
    </row>
    <row r="112" spans="2:7" ht="12.75" customHeight="1" x14ac:dyDescent="0.2">
      <c r="B112" s="1129" t="s">
        <v>815</v>
      </c>
      <c r="C112" s="1130">
        <v>14</v>
      </c>
      <c r="D112" s="1130">
        <v>13</v>
      </c>
      <c r="E112" s="1130">
        <v>182</v>
      </c>
      <c r="F112" s="1131">
        <v>1.0649999999999999</v>
      </c>
      <c r="G112" s="1132">
        <v>193.83</v>
      </c>
    </row>
    <row r="113" spans="2:7" ht="12.75" customHeight="1" x14ac:dyDescent="0.2">
      <c r="B113" s="1129" t="s">
        <v>815</v>
      </c>
      <c r="C113" s="1130">
        <v>15</v>
      </c>
      <c r="D113" s="1130">
        <v>7</v>
      </c>
      <c r="E113" s="1130">
        <v>105</v>
      </c>
      <c r="F113" s="1131">
        <v>1.0519000000000001</v>
      </c>
      <c r="G113" s="1132">
        <v>110.4495</v>
      </c>
    </row>
    <row r="114" spans="2:7" ht="12.75" customHeight="1" x14ac:dyDescent="0.2">
      <c r="B114" s="1129" t="s">
        <v>815</v>
      </c>
      <c r="C114" s="1130">
        <v>16</v>
      </c>
      <c r="D114" s="1130">
        <v>9</v>
      </c>
      <c r="E114" s="1130">
        <v>144</v>
      </c>
      <c r="F114" s="1131">
        <v>1.0387</v>
      </c>
      <c r="G114" s="1132">
        <v>149.5728</v>
      </c>
    </row>
    <row r="115" spans="2:7" ht="12.75" customHeight="1" x14ac:dyDescent="0.2">
      <c r="B115" s="1129" t="s">
        <v>815</v>
      </c>
      <c r="C115" s="1130">
        <v>17</v>
      </c>
      <c r="D115" s="1130">
        <v>412</v>
      </c>
      <c r="E115" s="1130">
        <v>14956</v>
      </c>
      <c r="F115" s="1131">
        <v>1.0256000000000001</v>
      </c>
      <c r="G115" s="1132">
        <v>15338.873600000001</v>
      </c>
    </row>
    <row r="116" spans="2:7" ht="12.75" customHeight="1" x14ac:dyDescent="0.2">
      <c r="B116" s="1129" t="s">
        <v>816</v>
      </c>
      <c r="C116" s="1130">
        <v>1</v>
      </c>
      <c r="D116" s="1130">
        <v>3</v>
      </c>
      <c r="E116" s="1130">
        <v>3</v>
      </c>
      <c r="F116" s="1131">
        <v>1.2915000000000001</v>
      </c>
      <c r="G116" s="1132">
        <v>3.8744999999999998</v>
      </c>
    </row>
    <row r="117" spans="2:7" ht="12.75" customHeight="1" x14ac:dyDescent="0.2">
      <c r="B117" s="1129" t="s">
        <v>816</v>
      </c>
      <c r="C117" s="1130">
        <v>2</v>
      </c>
      <c r="D117" s="1130">
        <v>12</v>
      </c>
      <c r="E117" s="1130">
        <v>24</v>
      </c>
      <c r="F117" s="1131">
        <v>1.1875</v>
      </c>
      <c r="G117" s="1132">
        <v>28.5</v>
      </c>
    </row>
    <row r="118" spans="2:7" ht="12.75" customHeight="1" x14ac:dyDescent="0.2">
      <c r="B118" s="1129" t="s">
        <v>816</v>
      </c>
      <c r="C118" s="1130">
        <v>3</v>
      </c>
      <c r="D118" s="1130">
        <v>9</v>
      </c>
      <c r="E118" s="1130">
        <v>27</v>
      </c>
      <c r="F118" s="1131">
        <v>1.103</v>
      </c>
      <c r="G118" s="1132">
        <v>29.780999999999999</v>
      </c>
    </row>
    <row r="119" spans="2:7" ht="12.75" customHeight="1" x14ac:dyDescent="0.2">
      <c r="B119" s="1129" t="s">
        <v>816</v>
      </c>
      <c r="C119" s="1130">
        <v>4</v>
      </c>
      <c r="D119" s="1130">
        <v>19</v>
      </c>
      <c r="E119" s="1130">
        <v>76</v>
      </c>
      <c r="F119" s="1131">
        <v>1.0805</v>
      </c>
      <c r="G119" s="1132">
        <v>82.117999999999995</v>
      </c>
    </row>
    <row r="120" spans="2:7" ht="12.75" customHeight="1" x14ac:dyDescent="0.2">
      <c r="B120" s="1129" t="s">
        <v>816</v>
      </c>
      <c r="C120" s="1130">
        <v>5</v>
      </c>
      <c r="D120" s="1130">
        <v>11</v>
      </c>
      <c r="E120" s="1130">
        <v>55</v>
      </c>
      <c r="F120" s="1131">
        <v>1.0513999999999999</v>
      </c>
      <c r="G120" s="1132">
        <v>57.826999999999998</v>
      </c>
    </row>
    <row r="121" spans="2:7" ht="12.75" customHeight="1" x14ac:dyDescent="0.2">
      <c r="B121" s="1129" t="s">
        <v>816</v>
      </c>
      <c r="C121" s="1130">
        <v>6</v>
      </c>
      <c r="D121" s="1130">
        <v>18</v>
      </c>
      <c r="E121" s="1130">
        <v>108</v>
      </c>
      <c r="F121" s="1131">
        <v>1.0410999999999999</v>
      </c>
      <c r="G121" s="1132">
        <v>112.4388</v>
      </c>
    </row>
    <row r="122" spans="2:7" ht="12.75" customHeight="1" x14ac:dyDescent="0.2">
      <c r="B122" s="1129" t="s">
        <v>816</v>
      </c>
      <c r="C122" s="1130">
        <v>7</v>
      </c>
      <c r="D122" s="1130">
        <v>16</v>
      </c>
      <c r="E122" s="1130">
        <v>112</v>
      </c>
      <c r="F122" s="1131">
        <v>1.0321</v>
      </c>
      <c r="G122" s="1132">
        <v>115.59520000000001</v>
      </c>
    </row>
    <row r="123" spans="2:7" ht="12.75" customHeight="1" x14ac:dyDescent="0.2">
      <c r="B123" s="1129" t="s">
        <v>816</v>
      </c>
      <c r="C123" s="1130">
        <v>8</v>
      </c>
      <c r="D123" s="1130">
        <v>20</v>
      </c>
      <c r="E123" s="1130">
        <v>160</v>
      </c>
      <c r="F123" s="1131">
        <v>1.0230999999999999</v>
      </c>
      <c r="G123" s="1132">
        <v>163.696</v>
      </c>
    </row>
    <row r="124" spans="2:7" ht="12.75" customHeight="1" x14ac:dyDescent="0.2">
      <c r="B124" s="1129" t="s">
        <v>816</v>
      </c>
      <c r="C124" s="1130">
        <v>9</v>
      </c>
      <c r="D124" s="1130">
        <v>24</v>
      </c>
      <c r="E124" s="1130">
        <v>216</v>
      </c>
      <c r="F124" s="1131">
        <v>1.0141</v>
      </c>
      <c r="G124" s="1132">
        <v>219.04560000000001</v>
      </c>
    </row>
    <row r="125" spans="2:7" ht="12.75" customHeight="1" x14ac:dyDescent="0.2">
      <c r="B125" s="1129" t="s">
        <v>816</v>
      </c>
      <c r="C125" s="1130">
        <v>10</v>
      </c>
      <c r="D125" s="1130">
        <v>21</v>
      </c>
      <c r="E125" s="1130">
        <v>210</v>
      </c>
      <c r="F125" s="1131">
        <v>1.0051000000000001</v>
      </c>
      <c r="G125" s="1132">
        <v>211.071</v>
      </c>
    </row>
    <row r="126" spans="2:7" ht="12.75" customHeight="1" x14ac:dyDescent="0.2">
      <c r="B126" s="1129" t="s">
        <v>816</v>
      </c>
      <c r="C126" s="1130">
        <v>11</v>
      </c>
      <c r="D126" s="1130">
        <v>11</v>
      </c>
      <c r="E126" s="1130">
        <v>121</v>
      </c>
      <c r="F126" s="1131">
        <v>0.99619999999999997</v>
      </c>
      <c r="G126" s="1132">
        <v>120.5402</v>
      </c>
    </row>
    <row r="127" spans="2:7" ht="12.75" customHeight="1" x14ac:dyDescent="0.2">
      <c r="B127" s="1129" t="s">
        <v>816</v>
      </c>
      <c r="C127" s="1130">
        <v>12</v>
      </c>
      <c r="D127" s="1130">
        <v>32</v>
      </c>
      <c r="E127" s="1130">
        <v>384</v>
      </c>
      <c r="F127" s="1131">
        <v>0.98719999999999997</v>
      </c>
      <c r="G127" s="1132">
        <v>379.08479999999997</v>
      </c>
    </row>
    <row r="128" spans="2:7" ht="12.75" customHeight="1" x14ac:dyDescent="0.2">
      <c r="B128" s="1129" t="s">
        <v>816</v>
      </c>
      <c r="C128" s="1130">
        <v>13</v>
      </c>
      <c r="D128" s="1130">
        <v>20</v>
      </c>
      <c r="E128" s="1130">
        <v>260</v>
      </c>
      <c r="F128" s="1131">
        <v>0.97819999999999996</v>
      </c>
      <c r="G128" s="1132">
        <v>254.33199999999999</v>
      </c>
    </row>
    <row r="129" spans="2:7" ht="12.75" customHeight="1" x14ac:dyDescent="0.2">
      <c r="B129" s="1129" t="s">
        <v>816</v>
      </c>
      <c r="C129" s="1130">
        <v>14</v>
      </c>
      <c r="D129" s="1130">
        <v>19</v>
      </c>
      <c r="E129" s="1130">
        <v>266</v>
      </c>
      <c r="F129" s="1131">
        <v>0.96919999999999995</v>
      </c>
      <c r="G129" s="1132">
        <v>257.80720000000002</v>
      </c>
    </row>
    <row r="130" spans="2:7" ht="12.75" customHeight="1" x14ac:dyDescent="0.2">
      <c r="B130" s="1129" t="s">
        <v>816</v>
      </c>
      <c r="C130" s="1130">
        <v>15</v>
      </c>
      <c r="D130" s="1130">
        <v>28</v>
      </c>
      <c r="E130" s="1130">
        <v>420</v>
      </c>
      <c r="F130" s="1131">
        <v>0.96020000000000005</v>
      </c>
      <c r="G130" s="1132">
        <v>403.28399999999999</v>
      </c>
    </row>
    <row r="131" spans="2:7" ht="12.75" customHeight="1" x14ac:dyDescent="0.2">
      <c r="B131" s="1129" t="s">
        <v>816</v>
      </c>
      <c r="C131" s="1130">
        <v>16</v>
      </c>
      <c r="D131" s="1130">
        <v>19</v>
      </c>
      <c r="E131" s="1130">
        <v>304</v>
      </c>
      <c r="F131" s="1131">
        <v>0.95120000000000005</v>
      </c>
      <c r="G131" s="1132">
        <v>289.16480000000001</v>
      </c>
    </row>
    <row r="132" spans="2:7" ht="12.75" customHeight="1" x14ac:dyDescent="0.2">
      <c r="B132" s="1129" t="s">
        <v>816</v>
      </c>
      <c r="C132" s="1130">
        <v>17</v>
      </c>
      <c r="D132" s="1130">
        <v>15</v>
      </c>
      <c r="E132" s="1130">
        <v>255</v>
      </c>
      <c r="F132" s="1131">
        <v>0.94220000000000004</v>
      </c>
      <c r="G132" s="1132">
        <v>240.261</v>
      </c>
    </row>
    <row r="133" spans="2:7" ht="12.75" customHeight="1" x14ac:dyDescent="0.2">
      <c r="B133" s="1129" t="s">
        <v>816</v>
      </c>
      <c r="C133" s="1130">
        <v>18</v>
      </c>
      <c r="D133" s="1130">
        <v>14</v>
      </c>
      <c r="E133" s="1130">
        <v>252</v>
      </c>
      <c r="F133" s="1131">
        <v>0.93320000000000003</v>
      </c>
      <c r="G133" s="1132">
        <v>235.16640000000001</v>
      </c>
    </row>
    <row r="134" spans="2:7" ht="12.75" customHeight="1" x14ac:dyDescent="0.2">
      <c r="B134" s="1129" t="s">
        <v>816</v>
      </c>
      <c r="C134" s="1130">
        <v>19</v>
      </c>
      <c r="D134" s="1130">
        <v>884</v>
      </c>
      <c r="E134" s="1130">
        <v>31988</v>
      </c>
      <c r="F134" s="1131">
        <v>0.92420000000000002</v>
      </c>
      <c r="G134" s="1132">
        <v>29563.309600000001</v>
      </c>
    </row>
    <row r="135" spans="2:7" ht="12.75" customHeight="1" x14ac:dyDescent="0.2">
      <c r="B135" s="1129" t="s">
        <v>817</v>
      </c>
      <c r="C135" s="1130">
        <v>1</v>
      </c>
      <c r="D135" s="1130">
        <v>2</v>
      </c>
      <c r="E135" s="1130">
        <v>2</v>
      </c>
      <c r="F135" s="1131">
        <v>1.3777999999999999</v>
      </c>
      <c r="G135" s="1132">
        <v>2.7555999999999998</v>
      </c>
    </row>
    <row r="136" spans="2:7" ht="12.75" customHeight="1" x14ac:dyDescent="0.2">
      <c r="B136" s="1129" t="s">
        <v>817</v>
      </c>
      <c r="C136" s="1130">
        <v>2</v>
      </c>
      <c r="D136" s="1130">
        <v>2</v>
      </c>
      <c r="E136" s="1130">
        <v>4</v>
      </c>
      <c r="F136" s="1131">
        <v>1.2265999999999999</v>
      </c>
      <c r="G136" s="1132">
        <v>4.9063999999999997</v>
      </c>
    </row>
    <row r="137" spans="2:7" ht="12.75" customHeight="1" x14ac:dyDescent="0.2">
      <c r="B137" s="1129" t="s">
        <v>817</v>
      </c>
      <c r="C137" s="1130">
        <v>4</v>
      </c>
      <c r="D137" s="1130">
        <v>7</v>
      </c>
      <c r="E137" s="1130">
        <v>28</v>
      </c>
      <c r="F137" s="1131">
        <v>1.2028000000000001</v>
      </c>
      <c r="G137" s="1132">
        <v>33.678400000000003</v>
      </c>
    </row>
    <row r="138" spans="2:7" ht="12.75" customHeight="1" x14ac:dyDescent="0.2">
      <c r="B138" s="1129" t="s">
        <v>817</v>
      </c>
      <c r="C138" s="1130">
        <v>5</v>
      </c>
      <c r="D138" s="1130">
        <v>2</v>
      </c>
      <c r="E138" s="1130">
        <v>10</v>
      </c>
      <c r="F138" s="1131">
        <v>1.1906000000000001</v>
      </c>
      <c r="G138" s="1132">
        <v>11.906000000000001</v>
      </c>
    </row>
    <row r="139" spans="2:7" ht="12.75" customHeight="1" x14ac:dyDescent="0.2">
      <c r="B139" s="1129" t="s">
        <v>817</v>
      </c>
      <c r="C139" s="1130">
        <v>6</v>
      </c>
      <c r="D139" s="1130">
        <v>3</v>
      </c>
      <c r="E139" s="1130">
        <v>18</v>
      </c>
      <c r="F139" s="1131">
        <v>1.1783999999999999</v>
      </c>
      <c r="G139" s="1132">
        <v>21.211200000000002</v>
      </c>
    </row>
    <row r="140" spans="2:7" ht="12.75" customHeight="1" x14ac:dyDescent="0.2">
      <c r="B140" s="1129" t="s">
        <v>817</v>
      </c>
      <c r="C140" s="1130">
        <v>7</v>
      </c>
      <c r="D140" s="1130">
        <v>6</v>
      </c>
      <c r="E140" s="1130">
        <v>42</v>
      </c>
      <c r="F140" s="1131">
        <v>1.1661999999999999</v>
      </c>
      <c r="G140" s="1132">
        <v>48.980400000000003</v>
      </c>
    </row>
    <row r="141" spans="2:7" ht="12.75" customHeight="1" x14ac:dyDescent="0.2">
      <c r="B141" s="1129" t="s">
        <v>817</v>
      </c>
      <c r="C141" s="1130">
        <v>8</v>
      </c>
      <c r="D141" s="1130">
        <v>5</v>
      </c>
      <c r="E141" s="1130">
        <v>40</v>
      </c>
      <c r="F141" s="1131">
        <v>1.1539999999999999</v>
      </c>
      <c r="G141" s="1132">
        <v>46.16</v>
      </c>
    </row>
    <row r="142" spans="2:7" ht="12.75" customHeight="1" x14ac:dyDescent="0.2">
      <c r="B142" s="1129" t="s">
        <v>817</v>
      </c>
      <c r="C142" s="1130">
        <v>9</v>
      </c>
      <c r="D142" s="1130">
        <v>4</v>
      </c>
      <c r="E142" s="1130">
        <v>36</v>
      </c>
      <c r="F142" s="1131">
        <v>1.1417999999999999</v>
      </c>
      <c r="G142" s="1132">
        <v>41.104799999999997</v>
      </c>
    </row>
    <row r="143" spans="2:7" ht="12.75" customHeight="1" x14ac:dyDescent="0.2">
      <c r="B143" s="1129" t="s">
        <v>817</v>
      </c>
      <c r="C143" s="1130">
        <v>10</v>
      </c>
      <c r="D143" s="1130">
        <v>4</v>
      </c>
      <c r="E143" s="1130">
        <v>40</v>
      </c>
      <c r="F143" s="1131">
        <v>1.1296999999999999</v>
      </c>
      <c r="G143" s="1132">
        <v>45.188000000000002</v>
      </c>
    </row>
    <row r="144" spans="2:7" ht="12.75" customHeight="1" x14ac:dyDescent="0.2">
      <c r="B144" s="1129" t="s">
        <v>817</v>
      </c>
      <c r="C144" s="1130">
        <v>11</v>
      </c>
      <c r="D144" s="1130">
        <v>5</v>
      </c>
      <c r="E144" s="1130">
        <v>55</v>
      </c>
      <c r="F144" s="1131">
        <v>1.1174999999999999</v>
      </c>
      <c r="G144" s="1132">
        <v>61.462499999999999</v>
      </c>
    </row>
    <row r="145" spans="2:7" ht="12.75" customHeight="1" x14ac:dyDescent="0.2">
      <c r="B145" s="1129" t="s">
        <v>817</v>
      </c>
      <c r="C145" s="1130">
        <v>12</v>
      </c>
      <c r="D145" s="1130">
        <v>11</v>
      </c>
      <c r="E145" s="1130">
        <v>132</v>
      </c>
      <c r="F145" s="1131">
        <v>1.1052999999999999</v>
      </c>
      <c r="G145" s="1132">
        <v>145.89959999999999</v>
      </c>
    </row>
    <row r="146" spans="2:7" ht="12.75" customHeight="1" x14ac:dyDescent="0.2">
      <c r="B146" s="1129" t="s">
        <v>817</v>
      </c>
      <c r="C146" s="1130">
        <v>13</v>
      </c>
      <c r="D146" s="1130">
        <v>3</v>
      </c>
      <c r="E146" s="1130">
        <v>39</v>
      </c>
      <c r="F146" s="1131">
        <v>1.0931</v>
      </c>
      <c r="G146" s="1132">
        <v>42.630899999999997</v>
      </c>
    </row>
    <row r="147" spans="2:7" ht="12.75" customHeight="1" x14ac:dyDescent="0.2">
      <c r="B147" s="1129" t="s">
        <v>817</v>
      </c>
      <c r="C147" s="1130">
        <v>14</v>
      </c>
      <c r="D147" s="1130">
        <v>2</v>
      </c>
      <c r="E147" s="1130">
        <v>28</v>
      </c>
      <c r="F147" s="1131">
        <v>1.0809</v>
      </c>
      <c r="G147" s="1132">
        <v>30.2652</v>
      </c>
    </row>
    <row r="148" spans="2:7" ht="12.75" customHeight="1" x14ac:dyDescent="0.2">
      <c r="B148" s="1129" t="s">
        <v>817</v>
      </c>
      <c r="C148" s="1130">
        <v>15</v>
      </c>
      <c r="D148" s="1130">
        <v>3</v>
      </c>
      <c r="E148" s="1130">
        <v>45</v>
      </c>
      <c r="F148" s="1131">
        <v>1.0687</v>
      </c>
      <c r="G148" s="1132">
        <v>48.091500000000003</v>
      </c>
    </row>
    <row r="149" spans="2:7" ht="12.75" customHeight="1" x14ac:dyDescent="0.2">
      <c r="B149" s="1129" t="s">
        <v>817</v>
      </c>
      <c r="C149" s="1130">
        <v>16</v>
      </c>
      <c r="D149" s="1130">
        <v>144</v>
      </c>
      <c r="E149" s="1130">
        <v>4759</v>
      </c>
      <c r="F149" s="1131">
        <v>1.0566</v>
      </c>
      <c r="G149" s="1132">
        <v>5028.3594000000003</v>
      </c>
    </row>
    <row r="150" spans="2:7" ht="12.75" customHeight="1" x14ac:dyDescent="0.2">
      <c r="B150" s="1129" t="s">
        <v>818</v>
      </c>
      <c r="C150" s="1130">
        <v>1</v>
      </c>
      <c r="D150" s="1130">
        <v>8</v>
      </c>
      <c r="E150" s="1130">
        <v>8</v>
      </c>
      <c r="F150" s="1131">
        <v>1.3213999999999999</v>
      </c>
      <c r="G150" s="1132">
        <v>10.571199999999999</v>
      </c>
    </row>
    <row r="151" spans="2:7" ht="12.75" customHeight="1" x14ac:dyDescent="0.2">
      <c r="B151" s="1129" t="s">
        <v>818</v>
      </c>
      <c r="C151" s="1130">
        <v>2</v>
      </c>
      <c r="D151" s="1130">
        <v>20</v>
      </c>
      <c r="E151" s="1130">
        <v>40</v>
      </c>
      <c r="F151" s="1131">
        <v>1.1403000000000001</v>
      </c>
      <c r="G151" s="1132">
        <v>45.612000000000002</v>
      </c>
    </row>
    <row r="152" spans="2:7" ht="12.75" customHeight="1" x14ac:dyDescent="0.2">
      <c r="B152" s="1129" t="s">
        <v>818</v>
      </c>
      <c r="C152" s="1130">
        <v>3</v>
      </c>
      <c r="D152" s="1130">
        <v>13</v>
      </c>
      <c r="E152" s="1130">
        <v>39</v>
      </c>
      <c r="F152" s="1131">
        <v>1.1292</v>
      </c>
      <c r="G152" s="1132">
        <v>44.038800000000002</v>
      </c>
    </row>
    <row r="153" spans="2:7" ht="12.75" customHeight="1" x14ac:dyDescent="0.2">
      <c r="B153" s="1129" t="s">
        <v>818</v>
      </c>
      <c r="C153" s="1130">
        <v>4</v>
      </c>
      <c r="D153" s="1130">
        <v>18</v>
      </c>
      <c r="E153" s="1130">
        <v>72</v>
      </c>
      <c r="F153" s="1131">
        <v>1.1201000000000001</v>
      </c>
      <c r="G153" s="1132">
        <v>80.647199999999998</v>
      </c>
    </row>
    <row r="154" spans="2:7" ht="12.75" customHeight="1" x14ac:dyDescent="0.2">
      <c r="B154" s="1129" t="s">
        <v>818</v>
      </c>
      <c r="C154" s="1130">
        <v>5</v>
      </c>
      <c r="D154" s="1130">
        <v>9</v>
      </c>
      <c r="E154" s="1130">
        <v>45</v>
      </c>
      <c r="F154" s="1131">
        <v>1.1111</v>
      </c>
      <c r="G154" s="1132">
        <v>49.999499999999998</v>
      </c>
    </row>
    <row r="155" spans="2:7" ht="12.75" customHeight="1" x14ac:dyDescent="0.2">
      <c r="B155" s="1129" t="s">
        <v>818</v>
      </c>
      <c r="C155" s="1130">
        <v>6</v>
      </c>
      <c r="D155" s="1130">
        <v>13</v>
      </c>
      <c r="E155" s="1130">
        <v>78</v>
      </c>
      <c r="F155" s="1131">
        <v>1.1020000000000001</v>
      </c>
      <c r="G155" s="1132">
        <v>85.956000000000003</v>
      </c>
    </row>
    <row r="156" spans="2:7" ht="12.75" customHeight="1" x14ac:dyDescent="0.2">
      <c r="B156" s="1129" t="s">
        <v>818</v>
      </c>
      <c r="C156" s="1130">
        <v>7</v>
      </c>
      <c r="D156" s="1130">
        <v>13</v>
      </c>
      <c r="E156" s="1130">
        <v>91</v>
      </c>
      <c r="F156" s="1131">
        <v>1.0929</v>
      </c>
      <c r="G156" s="1132">
        <v>99.453900000000004</v>
      </c>
    </row>
    <row r="157" spans="2:7" ht="12.75" customHeight="1" x14ac:dyDescent="0.2">
      <c r="B157" s="1129" t="s">
        <v>818</v>
      </c>
      <c r="C157" s="1130">
        <v>8</v>
      </c>
      <c r="D157" s="1130">
        <v>8</v>
      </c>
      <c r="E157" s="1130">
        <v>64</v>
      </c>
      <c r="F157" s="1131">
        <v>1.0838000000000001</v>
      </c>
      <c r="G157" s="1132">
        <v>69.363200000000006</v>
      </c>
    </row>
    <row r="158" spans="2:7" ht="12.75" customHeight="1" x14ac:dyDescent="0.2">
      <c r="B158" s="1129" t="s">
        <v>818</v>
      </c>
      <c r="C158" s="1130">
        <v>9</v>
      </c>
      <c r="D158" s="1130">
        <v>10</v>
      </c>
      <c r="E158" s="1130">
        <v>90</v>
      </c>
      <c r="F158" s="1131">
        <v>1.0748</v>
      </c>
      <c r="G158" s="1132">
        <v>96.731999999999999</v>
      </c>
    </row>
    <row r="159" spans="2:7" ht="12.75" customHeight="1" x14ac:dyDescent="0.2">
      <c r="B159" s="1129" t="s">
        <v>818</v>
      </c>
      <c r="C159" s="1130">
        <v>10</v>
      </c>
      <c r="D159" s="1130">
        <v>6</v>
      </c>
      <c r="E159" s="1130">
        <v>60</v>
      </c>
      <c r="F159" s="1131">
        <v>1.0657000000000001</v>
      </c>
      <c r="G159" s="1132">
        <v>63.942</v>
      </c>
    </row>
    <row r="160" spans="2:7" ht="12.75" customHeight="1" x14ac:dyDescent="0.2">
      <c r="B160" s="1129" t="s">
        <v>818</v>
      </c>
      <c r="C160" s="1130">
        <v>11</v>
      </c>
      <c r="D160" s="1130">
        <v>11</v>
      </c>
      <c r="E160" s="1130">
        <v>121</v>
      </c>
      <c r="F160" s="1131">
        <v>1.0566</v>
      </c>
      <c r="G160" s="1132">
        <v>127.8486</v>
      </c>
    </row>
    <row r="161" spans="2:7" ht="12.75" customHeight="1" x14ac:dyDescent="0.2">
      <c r="B161" s="1129" t="s">
        <v>818</v>
      </c>
      <c r="C161" s="1130">
        <v>12</v>
      </c>
      <c r="D161" s="1130">
        <v>2</v>
      </c>
      <c r="E161" s="1130">
        <v>24</v>
      </c>
      <c r="F161" s="1131">
        <v>1.0476000000000001</v>
      </c>
      <c r="G161" s="1132">
        <v>25.142399999999999</v>
      </c>
    </row>
    <row r="162" spans="2:7" ht="12.75" customHeight="1" x14ac:dyDescent="0.2">
      <c r="B162" s="1129" t="s">
        <v>818</v>
      </c>
      <c r="C162" s="1130">
        <v>13</v>
      </c>
      <c r="D162" s="1130">
        <v>5</v>
      </c>
      <c r="E162" s="1130">
        <v>65</v>
      </c>
      <c r="F162" s="1131">
        <v>1.0385</v>
      </c>
      <c r="G162" s="1132">
        <v>67.502499999999998</v>
      </c>
    </row>
    <row r="163" spans="2:7" ht="12.75" customHeight="1" x14ac:dyDescent="0.2">
      <c r="B163" s="1129" t="s">
        <v>818</v>
      </c>
      <c r="C163" s="1130">
        <v>14</v>
      </c>
      <c r="D163" s="1130">
        <v>7</v>
      </c>
      <c r="E163" s="1130">
        <v>98</v>
      </c>
      <c r="F163" s="1131">
        <v>1.0294000000000001</v>
      </c>
      <c r="G163" s="1132">
        <v>100.88120000000001</v>
      </c>
    </row>
    <row r="164" spans="2:7" ht="12.75" customHeight="1" x14ac:dyDescent="0.2">
      <c r="B164" s="1129" t="s">
        <v>818</v>
      </c>
      <c r="C164" s="1130">
        <v>15</v>
      </c>
      <c r="D164" s="1130">
        <v>4</v>
      </c>
      <c r="E164" s="1130">
        <v>60</v>
      </c>
      <c r="F164" s="1131">
        <v>1.0203</v>
      </c>
      <c r="G164" s="1132">
        <v>61.218000000000004</v>
      </c>
    </row>
    <row r="165" spans="2:7" ht="12.75" customHeight="1" x14ac:dyDescent="0.2">
      <c r="B165" s="1129" t="s">
        <v>818</v>
      </c>
      <c r="C165" s="1130">
        <v>16</v>
      </c>
      <c r="D165" s="1130">
        <v>9</v>
      </c>
      <c r="E165" s="1130">
        <v>144</v>
      </c>
      <c r="F165" s="1131">
        <v>1.0113000000000001</v>
      </c>
      <c r="G165" s="1132">
        <v>145.62719999999999</v>
      </c>
    </row>
    <row r="166" spans="2:7" ht="12.75" customHeight="1" x14ac:dyDescent="0.2">
      <c r="B166" s="1129" t="s">
        <v>818</v>
      </c>
      <c r="C166" s="1130">
        <v>17</v>
      </c>
      <c r="D166" s="1130">
        <v>13</v>
      </c>
      <c r="E166" s="1130">
        <v>221</v>
      </c>
      <c r="F166" s="1131">
        <v>1.0022</v>
      </c>
      <c r="G166" s="1132">
        <v>221.4862</v>
      </c>
    </row>
    <row r="167" spans="2:7" ht="12.75" customHeight="1" x14ac:dyDescent="0.2">
      <c r="B167" s="1129" t="s">
        <v>818</v>
      </c>
      <c r="C167" s="1130">
        <v>18</v>
      </c>
      <c r="D167" s="1130">
        <v>3</v>
      </c>
      <c r="E167" s="1130">
        <v>54</v>
      </c>
      <c r="F167" s="1131">
        <v>0.99309999999999998</v>
      </c>
      <c r="G167" s="1132">
        <v>53.627400000000002</v>
      </c>
    </row>
    <row r="168" spans="2:7" ht="12.75" customHeight="1" x14ac:dyDescent="0.2">
      <c r="B168" s="1129" t="s">
        <v>818</v>
      </c>
      <c r="C168" s="1130">
        <v>19</v>
      </c>
      <c r="D168" s="1130">
        <v>5</v>
      </c>
      <c r="E168" s="1130">
        <v>95</v>
      </c>
      <c r="F168" s="1131">
        <v>0.98399999999999999</v>
      </c>
      <c r="G168" s="1132">
        <v>93.48</v>
      </c>
    </row>
    <row r="169" spans="2:7" ht="12.75" customHeight="1" x14ac:dyDescent="0.2">
      <c r="B169" s="1129" t="s">
        <v>818</v>
      </c>
      <c r="C169" s="1130">
        <v>20</v>
      </c>
      <c r="D169" s="1130">
        <v>8</v>
      </c>
      <c r="E169" s="1130">
        <v>160</v>
      </c>
      <c r="F169" s="1131">
        <v>0.97499999999999998</v>
      </c>
      <c r="G169" s="1132">
        <v>156</v>
      </c>
    </row>
    <row r="170" spans="2:7" ht="12.75" customHeight="1" x14ac:dyDescent="0.2">
      <c r="B170" s="1129" t="s">
        <v>818</v>
      </c>
      <c r="C170" s="1130">
        <v>21</v>
      </c>
      <c r="D170" s="1130">
        <v>374</v>
      </c>
      <c r="E170" s="1130">
        <v>13841</v>
      </c>
      <c r="F170" s="1131">
        <v>0.96589999999999998</v>
      </c>
      <c r="G170" s="1132">
        <v>13369.0219</v>
      </c>
    </row>
    <row r="171" spans="2:7" ht="12.75" customHeight="1" x14ac:dyDescent="0.2">
      <c r="B171" s="1129" t="s">
        <v>819</v>
      </c>
      <c r="C171" s="1130">
        <v>1</v>
      </c>
      <c r="D171" s="1130">
        <v>40</v>
      </c>
      <c r="E171" s="1130">
        <v>40</v>
      </c>
      <c r="F171" s="1131">
        <v>1.286</v>
      </c>
      <c r="G171" s="1132">
        <v>51.44</v>
      </c>
    </row>
    <row r="172" spans="2:7" ht="12.75" customHeight="1" x14ac:dyDescent="0.2">
      <c r="B172" s="1129" t="s">
        <v>819</v>
      </c>
      <c r="C172" s="1130">
        <v>2</v>
      </c>
      <c r="D172" s="1130">
        <v>142</v>
      </c>
      <c r="E172" s="1130">
        <v>284</v>
      </c>
      <c r="F172" s="1131">
        <v>1.1224000000000001</v>
      </c>
      <c r="G172" s="1132">
        <v>318.76159999999999</v>
      </c>
    </row>
    <row r="173" spans="2:7" ht="12.75" customHeight="1" x14ac:dyDescent="0.2">
      <c r="B173" s="1129" t="s">
        <v>819</v>
      </c>
      <c r="C173" s="1130">
        <v>3</v>
      </c>
      <c r="D173" s="1130">
        <v>118</v>
      </c>
      <c r="E173" s="1130">
        <v>354</v>
      </c>
      <c r="F173" s="1131">
        <v>1.0946</v>
      </c>
      <c r="G173" s="1132">
        <v>387.48840000000001</v>
      </c>
    </row>
    <row r="174" spans="2:7" ht="12.75" customHeight="1" x14ac:dyDescent="0.2">
      <c r="B174" s="1129" t="s">
        <v>819</v>
      </c>
      <c r="C174" s="1130">
        <v>4</v>
      </c>
      <c r="D174" s="1130">
        <v>81</v>
      </c>
      <c r="E174" s="1130">
        <v>324</v>
      </c>
      <c r="F174" s="1131">
        <v>1.0786</v>
      </c>
      <c r="G174" s="1132">
        <v>349.46640000000002</v>
      </c>
    </row>
    <row r="175" spans="2:7" ht="12.75" customHeight="1" x14ac:dyDescent="0.2">
      <c r="B175" s="1129" t="s">
        <v>819</v>
      </c>
      <c r="C175" s="1130">
        <v>5</v>
      </c>
      <c r="D175" s="1130">
        <v>56</v>
      </c>
      <c r="E175" s="1130">
        <v>280</v>
      </c>
      <c r="F175" s="1131">
        <v>1.0654999999999999</v>
      </c>
      <c r="G175" s="1132">
        <v>298.33999999999997</v>
      </c>
    </row>
    <row r="176" spans="2:7" ht="12.75" customHeight="1" x14ac:dyDescent="0.2">
      <c r="B176" s="1129" t="s">
        <v>819</v>
      </c>
      <c r="C176" s="1130">
        <v>6</v>
      </c>
      <c r="D176" s="1130">
        <v>46</v>
      </c>
      <c r="E176" s="1130">
        <v>276</v>
      </c>
      <c r="F176" s="1131">
        <v>1.0525</v>
      </c>
      <c r="G176" s="1132">
        <v>290.49</v>
      </c>
    </row>
    <row r="177" spans="2:7" ht="12.75" customHeight="1" x14ac:dyDescent="0.2">
      <c r="B177" s="1129" t="s">
        <v>819</v>
      </c>
      <c r="C177" s="1130">
        <v>7</v>
      </c>
      <c r="D177" s="1130">
        <v>57</v>
      </c>
      <c r="E177" s="1130">
        <v>399</v>
      </c>
      <c r="F177" s="1131">
        <v>1.0395000000000001</v>
      </c>
      <c r="G177" s="1132">
        <v>414.76049999999998</v>
      </c>
    </row>
    <row r="178" spans="2:7" ht="12.75" customHeight="1" x14ac:dyDescent="0.2">
      <c r="B178" s="1129" t="s">
        <v>819</v>
      </c>
      <c r="C178" s="1130">
        <v>8</v>
      </c>
      <c r="D178" s="1130">
        <v>43</v>
      </c>
      <c r="E178" s="1130">
        <v>344</v>
      </c>
      <c r="F178" s="1131">
        <v>1.0264</v>
      </c>
      <c r="G178" s="1132">
        <v>353.08159999999998</v>
      </c>
    </row>
    <row r="179" spans="2:7" ht="12.75" customHeight="1" x14ac:dyDescent="0.2">
      <c r="B179" s="1129" t="s">
        <v>819</v>
      </c>
      <c r="C179" s="1130">
        <v>9</v>
      </c>
      <c r="D179" s="1130">
        <v>24</v>
      </c>
      <c r="E179" s="1130">
        <v>216</v>
      </c>
      <c r="F179" s="1131">
        <v>1.0134000000000001</v>
      </c>
      <c r="G179" s="1132">
        <v>218.89439999999999</v>
      </c>
    </row>
    <row r="180" spans="2:7" ht="12.75" customHeight="1" x14ac:dyDescent="0.2">
      <c r="B180" s="1129" t="s">
        <v>819</v>
      </c>
      <c r="C180" s="1130">
        <v>10</v>
      </c>
      <c r="D180" s="1130">
        <v>28</v>
      </c>
      <c r="E180" s="1130">
        <v>280</v>
      </c>
      <c r="F180" s="1131">
        <v>1.0003</v>
      </c>
      <c r="G180" s="1132">
        <v>280.084</v>
      </c>
    </row>
    <row r="181" spans="2:7" ht="12.75" customHeight="1" x14ac:dyDescent="0.2">
      <c r="B181" s="1129" t="s">
        <v>819</v>
      </c>
      <c r="C181" s="1130">
        <v>11</v>
      </c>
      <c r="D181" s="1130">
        <v>26</v>
      </c>
      <c r="E181" s="1130">
        <v>286</v>
      </c>
      <c r="F181" s="1131">
        <v>0.98729999999999996</v>
      </c>
      <c r="G181" s="1132">
        <v>282.36779999999999</v>
      </c>
    </row>
    <row r="182" spans="2:7" ht="12.75" customHeight="1" x14ac:dyDescent="0.2">
      <c r="B182" s="1129" t="s">
        <v>819</v>
      </c>
      <c r="C182" s="1130">
        <v>12</v>
      </c>
      <c r="D182" s="1130">
        <v>20</v>
      </c>
      <c r="E182" s="1130">
        <v>240</v>
      </c>
      <c r="F182" s="1131">
        <v>0.97430000000000005</v>
      </c>
      <c r="G182" s="1132">
        <v>233.83199999999999</v>
      </c>
    </row>
    <row r="183" spans="2:7" ht="12.75" customHeight="1" x14ac:dyDescent="0.2">
      <c r="B183" s="1129" t="s">
        <v>819</v>
      </c>
      <c r="C183" s="1130">
        <v>13</v>
      </c>
      <c r="D183" s="1130">
        <v>15</v>
      </c>
      <c r="E183" s="1130">
        <v>195</v>
      </c>
      <c r="F183" s="1131">
        <v>0.96120000000000005</v>
      </c>
      <c r="G183" s="1132">
        <v>187.434</v>
      </c>
    </row>
    <row r="184" spans="2:7" ht="12.75" customHeight="1" x14ac:dyDescent="0.2">
      <c r="B184" s="1129" t="s">
        <v>819</v>
      </c>
      <c r="C184" s="1130">
        <v>14</v>
      </c>
      <c r="D184" s="1130">
        <v>20</v>
      </c>
      <c r="E184" s="1130">
        <v>280</v>
      </c>
      <c r="F184" s="1131">
        <v>0.94820000000000004</v>
      </c>
      <c r="G184" s="1132">
        <v>265.49599999999998</v>
      </c>
    </row>
    <row r="185" spans="2:7" ht="12.75" customHeight="1" x14ac:dyDescent="0.2">
      <c r="B185" s="1129" t="s">
        <v>819</v>
      </c>
      <c r="C185" s="1130">
        <v>15</v>
      </c>
      <c r="D185" s="1130">
        <v>19</v>
      </c>
      <c r="E185" s="1130">
        <v>285</v>
      </c>
      <c r="F185" s="1131">
        <v>0.93520000000000003</v>
      </c>
      <c r="G185" s="1132">
        <v>266.53199999999998</v>
      </c>
    </row>
    <row r="186" spans="2:7" ht="12.75" customHeight="1" x14ac:dyDescent="0.2">
      <c r="B186" s="1129" t="s">
        <v>819</v>
      </c>
      <c r="C186" s="1130">
        <v>16</v>
      </c>
      <c r="D186" s="1130">
        <v>18</v>
      </c>
      <c r="E186" s="1130">
        <v>288</v>
      </c>
      <c r="F186" s="1131">
        <v>0.92210000000000003</v>
      </c>
      <c r="G186" s="1132">
        <v>265.56479999999999</v>
      </c>
    </row>
    <row r="187" spans="2:7" ht="12.75" customHeight="1" x14ac:dyDescent="0.2">
      <c r="B187" s="1129" t="s">
        <v>819</v>
      </c>
      <c r="C187" s="1130">
        <v>17</v>
      </c>
      <c r="D187" s="1130">
        <v>17</v>
      </c>
      <c r="E187" s="1130">
        <v>289</v>
      </c>
      <c r="F187" s="1131">
        <v>0.90910000000000002</v>
      </c>
      <c r="G187" s="1132">
        <v>262.72989999999999</v>
      </c>
    </row>
    <row r="188" spans="2:7" ht="12.75" customHeight="1" x14ac:dyDescent="0.2">
      <c r="B188" s="1129" t="s">
        <v>819</v>
      </c>
      <c r="C188" s="1130">
        <v>18</v>
      </c>
      <c r="D188" s="1130">
        <v>12</v>
      </c>
      <c r="E188" s="1130">
        <v>216</v>
      </c>
      <c r="F188" s="1131">
        <v>0.89610000000000001</v>
      </c>
      <c r="G188" s="1132">
        <v>193.55760000000001</v>
      </c>
    </row>
    <row r="189" spans="2:7" ht="12.75" customHeight="1" x14ac:dyDescent="0.2">
      <c r="B189" s="1129" t="s">
        <v>819</v>
      </c>
      <c r="C189" s="1130">
        <v>19</v>
      </c>
      <c r="D189" s="1130">
        <v>11</v>
      </c>
      <c r="E189" s="1130">
        <v>209</v>
      </c>
      <c r="F189" s="1131">
        <v>0.88300000000000001</v>
      </c>
      <c r="G189" s="1132">
        <v>184.547</v>
      </c>
    </row>
    <row r="190" spans="2:7" ht="12.75" customHeight="1" x14ac:dyDescent="0.2">
      <c r="B190" s="1129" t="s">
        <v>819</v>
      </c>
      <c r="C190" s="1130">
        <v>20</v>
      </c>
      <c r="D190" s="1130">
        <v>553</v>
      </c>
      <c r="E190" s="1130">
        <v>19371</v>
      </c>
      <c r="F190" s="1131">
        <v>0.87</v>
      </c>
      <c r="G190" s="1132">
        <v>16852.77</v>
      </c>
    </row>
    <row r="191" spans="2:7" ht="12.75" customHeight="1" x14ac:dyDescent="0.2">
      <c r="B191" s="1129" t="s">
        <v>820</v>
      </c>
      <c r="C191" s="1130">
        <v>2</v>
      </c>
      <c r="D191" s="1130">
        <v>1</v>
      </c>
      <c r="E191" s="1130">
        <v>2</v>
      </c>
      <c r="F191" s="1131">
        <v>1.2262999999999999</v>
      </c>
      <c r="G191" s="1132">
        <v>2.4525999999999999</v>
      </c>
    </row>
    <row r="192" spans="2:7" ht="12.75" customHeight="1" x14ac:dyDescent="0.2">
      <c r="B192" s="1129" t="s">
        <v>820</v>
      </c>
      <c r="C192" s="1130">
        <v>3</v>
      </c>
      <c r="D192" s="1130">
        <v>3</v>
      </c>
      <c r="E192" s="1130">
        <v>9</v>
      </c>
      <c r="F192" s="1131">
        <v>1.2011000000000001</v>
      </c>
      <c r="G192" s="1132">
        <v>10.809900000000001</v>
      </c>
    </row>
    <row r="193" spans="2:7" ht="12.75" customHeight="1" x14ac:dyDescent="0.2">
      <c r="B193" s="1129" t="s">
        <v>820</v>
      </c>
      <c r="C193" s="1130">
        <v>4</v>
      </c>
      <c r="D193" s="1130">
        <v>2</v>
      </c>
      <c r="E193" s="1130">
        <v>8</v>
      </c>
      <c r="F193" s="1131">
        <v>1.1760999999999999</v>
      </c>
      <c r="G193" s="1132">
        <v>9.4087999999999994</v>
      </c>
    </row>
    <row r="194" spans="2:7" ht="12.75" customHeight="1" x14ac:dyDescent="0.2">
      <c r="B194" s="1129" t="s">
        <v>820</v>
      </c>
      <c r="C194" s="1130">
        <v>5</v>
      </c>
      <c r="D194" s="1130">
        <v>2</v>
      </c>
      <c r="E194" s="1130">
        <v>10</v>
      </c>
      <c r="F194" s="1131">
        <v>1.1511</v>
      </c>
      <c r="G194" s="1132">
        <v>11.510999999999999</v>
      </c>
    </row>
    <row r="195" spans="2:7" ht="12.75" customHeight="1" x14ac:dyDescent="0.2">
      <c r="B195" s="1129" t="s">
        <v>820</v>
      </c>
      <c r="C195" s="1130">
        <v>6</v>
      </c>
      <c r="D195" s="1130">
        <v>4</v>
      </c>
      <c r="E195" s="1130">
        <v>24</v>
      </c>
      <c r="F195" s="1131">
        <v>1.1261000000000001</v>
      </c>
      <c r="G195" s="1132">
        <v>27.026399999999999</v>
      </c>
    </row>
    <row r="196" spans="2:7" ht="12.75" customHeight="1" x14ac:dyDescent="0.2">
      <c r="B196" s="1129" t="s">
        <v>820</v>
      </c>
      <c r="C196" s="1130">
        <v>9</v>
      </c>
      <c r="D196" s="1130">
        <v>80</v>
      </c>
      <c r="E196" s="1130">
        <v>1903</v>
      </c>
      <c r="F196" s="1131">
        <v>1.0511999999999999</v>
      </c>
      <c r="G196" s="1132">
        <v>2000.4336000000001</v>
      </c>
    </row>
    <row r="197" spans="2:7" ht="12.75" customHeight="1" x14ac:dyDescent="0.2">
      <c r="B197" s="1129" t="s">
        <v>821</v>
      </c>
      <c r="C197" s="1130">
        <v>1</v>
      </c>
      <c r="D197" s="1130">
        <v>3</v>
      </c>
      <c r="E197" s="1130">
        <v>3</v>
      </c>
      <c r="F197" s="1131">
        <v>1.2592000000000001</v>
      </c>
      <c r="G197" s="1132">
        <v>3.7776000000000001</v>
      </c>
    </row>
    <row r="198" spans="2:7" ht="12.75" customHeight="1" x14ac:dyDescent="0.2">
      <c r="B198" s="1129" t="s">
        <v>821</v>
      </c>
      <c r="C198" s="1130">
        <v>2</v>
      </c>
      <c r="D198" s="1130">
        <v>8</v>
      </c>
      <c r="E198" s="1130">
        <v>16</v>
      </c>
      <c r="F198" s="1131">
        <v>1.1738</v>
      </c>
      <c r="G198" s="1132">
        <v>18.780799999999999</v>
      </c>
    </row>
    <row r="199" spans="2:7" ht="12.75" customHeight="1" x14ac:dyDescent="0.2">
      <c r="B199" s="1129" t="s">
        <v>821</v>
      </c>
      <c r="C199" s="1130">
        <v>3</v>
      </c>
      <c r="D199" s="1130">
        <v>21</v>
      </c>
      <c r="E199" s="1130">
        <v>63</v>
      </c>
      <c r="F199" s="1131">
        <v>1.1019000000000001</v>
      </c>
      <c r="G199" s="1132">
        <v>69.419700000000006</v>
      </c>
    </row>
    <row r="200" spans="2:7" ht="12.75" customHeight="1" x14ac:dyDescent="0.2">
      <c r="B200" s="1129" t="s">
        <v>821</v>
      </c>
      <c r="C200" s="1130">
        <v>4</v>
      </c>
      <c r="D200" s="1130">
        <v>12</v>
      </c>
      <c r="E200" s="1130">
        <v>48</v>
      </c>
      <c r="F200" s="1131">
        <v>1.0904</v>
      </c>
      <c r="G200" s="1132">
        <v>52.339199999999998</v>
      </c>
    </row>
    <row r="201" spans="2:7" ht="12.75" customHeight="1" x14ac:dyDescent="0.2">
      <c r="B201" s="1129" t="s">
        <v>821</v>
      </c>
      <c r="C201" s="1130">
        <v>5</v>
      </c>
      <c r="D201" s="1130">
        <v>5</v>
      </c>
      <c r="E201" s="1130">
        <v>25</v>
      </c>
      <c r="F201" s="1131">
        <v>1.0797000000000001</v>
      </c>
      <c r="G201" s="1132">
        <v>26.9925</v>
      </c>
    </row>
    <row r="202" spans="2:7" ht="12.75" customHeight="1" x14ac:dyDescent="0.2">
      <c r="B202" s="1129" t="s">
        <v>821</v>
      </c>
      <c r="C202" s="1130">
        <v>6</v>
      </c>
      <c r="D202" s="1130">
        <v>8</v>
      </c>
      <c r="E202" s="1130">
        <v>48</v>
      </c>
      <c r="F202" s="1131">
        <v>1.0690999999999999</v>
      </c>
      <c r="G202" s="1132">
        <v>51.316800000000001</v>
      </c>
    </row>
    <row r="203" spans="2:7" ht="12.75" customHeight="1" x14ac:dyDescent="0.2">
      <c r="B203" s="1129" t="s">
        <v>821</v>
      </c>
      <c r="C203" s="1130">
        <v>7</v>
      </c>
      <c r="D203" s="1130">
        <v>14</v>
      </c>
      <c r="E203" s="1130">
        <v>98</v>
      </c>
      <c r="F203" s="1131">
        <v>1.0584</v>
      </c>
      <c r="G203" s="1132">
        <v>103.72320000000001</v>
      </c>
    </row>
    <row r="204" spans="2:7" ht="12.75" customHeight="1" x14ac:dyDescent="0.2">
      <c r="B204" s="1129" t="s">
        <v>821</v>
      </c>
      <c r="C204" s="1130">
        <v>8</v>
      </c>
      <c r="D204" s="1130">
        <v>7</v>
      </c>
      <c r="E204" s="1130">
        <v>56</v>
      </c>
      <c r="F204" s="1131">
        <v>1.0478000000000001</v>
      </c>
      <c r="G204" s="1132">
        <v>58.6768</v>
      </c>
    </row>
    <row r="205" spans="2:7" ht="12.75" customHeight="1" x14ac:dyDescent="0.2">
      <c r="B205" s="1129" t="s">
        <v>821</v>
      </c>
      <c r="C205" s="1130">
        <v>9</v>
      </c>
      <c r="D205" s="1130">
        <v>7</v>
      </c>
      <c r="E205" s="1130">
        <v>63</v>
      </c>
      <c r="F205" s="1131">
        <v>1.0370999999999999</v>
      </c>
      <c r="G205" s="1132">
        <v>65.337299999999999</v>
      </c>
    </row>
    <row r="206" spans="2:7" ht="12.75" customHeight="1" x14ac:dyDescent="0.2">
      <c r="B206" s="1129" t="s">
        <v>821</v>
      </c>
      <c r="C206" s="1130">
        <v>10</v>
      </c>
      <c r="D206" s="1130">
        <v>9</v>
      </c>
      <c r="E206" s="1130">
        <v>90</v>
      </c>
      <c r="F206" s="1131">
        <v>1.0264</v>
      </c>
      <c r="G206" s="1132">
        <v>92.376000000000005</v>
      </c>
    </row>
    <row r="207" spans="2:7" ht="12.75" customHeight="1" x14ac:dyDescent="0.2">
      <c r="B207" s="1129" t="s">
        <v>821</v>
      </c>
      <c r="C207" s="1130">
        <v>11</v>
      </c>
      <c r="D207" s="1130">
        <v>5</v>
      </c>
      <c r="E207" s="1130">
        <v>55</v>
      </c>
      <c r="F207" s="1131">
        <v>1.0158</v>
      </c>
      <c r="G207" s="1132">
        <v>55.869</v>
      </c>
    </row>
    <row r="208" spans="2:7" ht="12.75" customHeight="1" x14ac:dyDescent="0.2">
      <c r="B208" s="1129" t="s">
        <v>821</v>
      </c>
      <c r="C208" s="1130">
        <v>12</v>
      </c>
      <c r="D208" s="1130">
        <v>7</v>
      </c>
      <c r="E208" s="1130">
        <v>84</v>
      </c>
      <c r="F208" s="1131">
        <v>1.0051000000000001</v>
      </c>
      <c r="G208" s="1132">
        <v>84.428399999999996</v>
      </c>
    </row>
    <row r="209" spans="2:7" ht="12.75" customHeight="1" x14ac:dyDescent="0.2">
      <c r="B209" s="1129" t="s">
        <v>821</v>
      </c>
      <c r="C209" s="1130">
        <v>13</v>
      </c>
      <c r="D209" s="1130">
        <v>3</v>
      </c>
      <c r="E209" s="1130">
        <v>39</v>
      </c>
      <c r="F209" s="1131">
        <v>0.99450000000000005</v>
      </c>
      <c r="G209" s="1132">
        <v>38.785499999999999</v>
      </c>
    </row>
    <row r="210" spans="2:7" ht="12.75" customHeight="1" x14ac:dyDescent="0.2">
      <c r="B210" s="1129" t="s">
        <v>821</v>
      </c>
      <c r="C210" s="1130">
        <v>14</v>
      </c>
      <c r="D210" s="1130">
        <v>8</v>
      </c>
      <c r="E210" s="1130">
        <v>112</v>
      </c>
      <c r="F210" s="1131">
        <v>0.98380000000000001</v>
      </c>
      <c r="G210" s="1132">
        <v>110.18559999999999</v>
      </c>
    </row>
    <row r="211" spans="2:7" ht="12.75" customHeight="1" x14ac:dyDescent="0.2">
      <c r="B211" s="1129" t="s">
        <v>821</v>
      </c>
      <c r="C211" s="1130">
        <v>15</v>
      </c>
      <c r="D211" s="1130">
        <v>3</v>
      </c>
      <c r="E211" s="1130">
        <v>45</v>
      </c>
      <c r="F211" s="1131">
        <v>0.97309999999999997</v>
      </c>
      <c r="G211" s="1132">
        <v>43.789499999999997</v>
      </c>
    </row>
    <row r="212" spans="2:7" ht="12.75" customHeight="1" x14ac:dyDescent="0.2">
      <c r="B212" s="1129" t="s">
        <v>821</v>
      </c>
      <c r="C212" s="1130">
        <v>16</v>
      </c>
      <c r="D212" s="1130">
        <v>5</v>
      </c>
      <c r="E212" s="1130">
        <v>80</v>
      </c>
      <c r="F212" s="1131">
        <v>0.96250000000000002</v>
      </c>
      <c r="G212" s="1132">
        <v>77</v>
      </c>
    </row>
    <row r="213" spans="2:7" ht="12.75" customHeight="1" x14ac:dyDescent="0.2">
      <c r="B213" s="1129" t="s">
        <v>821</v>
      </c>
      <c r="C213" s="1130">
        <v>17</v>
      </c>
      <c r="D213" s="1130">
        <v>7</v>
      </c>
      <c r="E213" s="1130">
        <v>119</v>
      </c>
      <c r="F213" s="1131">
        <v>0.95179999999999998</v>
      </c>
      <c r="G213" s="1132">
        <v>113.2642</v>
      </c>
    </row>
    <row r="214" spans="2:7" ht="12.75" customHeight="1" x14ac:dyDescent="0.2">
      <c r="B214" s="1129" t="s">
        <v>821</v>
      </c>
      <c r="C214" s="1130">
        <v>18</v>
      </c>
      <c r="D214" s="1130">
        <v>6</v>
      </c>
      <c r="E214" s="1130">
        <v>108</v>
      </c>
      <c r="F214" s="1131">
        <v>0.94110000000000005</v>
      </c>
      <c r="G214" s="1132">
        <v>101.6388</v>
      </c>
    </row>
    <row r="215" spans="2:7" ht="12.75" customHeight="1" x14ac:dyDescent="0.2">
      <c r="B215" s="1129" t="s">
        <v>821</v>
      </c>
      <c r="C215" s="1130">
        <v>19</v>
      </c>
      <c r="D215" s="1130">
        <v>127</v>
      </c>
      <c r="E215" s="1130">
        <v>2841</v>
      </c>
      <c r="F215" s="1131">
        <v>0.93049999999999999</v>
      </c>
      <c r="G215" s="1132">
        <v>2643.5504999999998</v>
      </c>
    </row>
    <row r="216" spans="2:7" ht="12.75" customHeight="1" x14ac:dyDescent="0.2">
      <c r="B216" s="1129" t="s">
        <v>822</v>
      </c>
      <c r="C216" s="1130">
        <v>1</v>
      </c>
      <c r="D216" s="1130">
        <v>1</v>
      </c>
      <c r="E216" s="1130">
        <v>1</v>
      </c>
      <c r="F216" s="1131">
        <v>1.5487</v>
      </c>
      <c r="G216" s="1132">
        <v>1.5487</v>
      </c>
    </row>
    <row r="217" spans="2:7" ht="12.75" customHeight="1" x14ac:dyDescent="0.2">
      <c r="B217" s="1129" t="s">
        <v>822</v>
      </c>
      <c r="C217" s="1130">
        <v>2</v>
      </c>
      <c r="D217" s="1130">
        <v>5</v>
      </c>
      <c r="E217" s="1130">
        <v>10</v>
      </c>
      <c r="F217" s="1131">
        <v>1.522</v>
      </c>
      <c r="G217" s="1132">
        <v>15.22</v>
      </c>
    </row>
    <row r="218" spans="2:7" ht="12.75" customHeight="1" x14ac:dyDescent="0.2">
      <c r="B218" s="1129" t="s">
        <v>822</v>
      </c>
      <c r="C218" s="1130">
        <v>3</v>
      </c>
      <c r="D218" s="1130">
        <v>2</v>
      </c>
      <c r="E218" s="1130">
        <v>6</v>
      </c>
      <c r="F218" s="1131">
        <v>1.4959</v>
      </c>
      <c r="G218" s="1132">
        <v>8.9754000000000005</v>
      </c>
    </row>
    <row r="219" spans="2:7" ht="12.75" customHeight="1" x14ac:dyDescent="0.2">
      <c r="B219" s="1129" t="s">
        <v>822</v>
      </c>
      <c r="C219" s="1130">
        <v>4</v>
      </c>
      <c r="D219" s="1130">
        <v>4</v>
      </c>
      <c r="E219" s="1130">
        <v>16</v>
      </c>
      <c r="F219" s="1131">
        <v>1.4697</v>
      </c>
      <c r="G219" s="1132">
        <v>23.5152</v>
      </c>
    </row>
    <row r="220" spans="2:7" ht="12.75" customHeight="1" x14ac:dyDescent="0.2">
      <c r="B220" s="1129" t="s">
        <v>822</v>
      </c>
      <c r="C220" s="1130">
        <v>5</v>
      </c>
      <c r="D220" s="1130">
        <v>2</v>
      </c>
      <c r="E220" s="1130">
        <v>10</v>
      </c>
      <c r="F220" s="1131">
        <v>1.4436</v>
      </c>
      <c r="G220" s="1132">
        <v>14.436</v>
      </c>
    </row>
    <row r="221" spans="2:7" ht="12.75" customHeight="1" x14ac:dyDescent="0.2">
      <c r="B221" s="1129" t="s">
        <v>822</v>
      </c>
      <c r="C221" s="1130">
        <v>6</v>
      </c>
      <c r="D221" s="1130">
        <v>3</v>
      </c>
      <c r="E221" s="1130">
        <v>18</v>
      </c>
      <c r="F221" s="1131">
        <v>1.4174</v>
      </c>
      <c r="G221" s="1132">
        <v>25.513200000000001</v>
      </c>
    </row>
    <row r="222" spans="2:7" ht="12.75" customHeight="1" x14ac:dyDescent="0.2">
      <c r="B222" s="1129" t="s">
        <v>822</v>
      </c>
      <c r="C222" s="1130">
        <v>7</v>
      </c>
      <c r="D222" s="1130">
        <v>7</v>
      </c>
      <c r="E222" s="1130">
        <v>49</v>
      </c>
      <c r="F222" s="1131">
        <v>1.3913</v>
      </c>
      <c r="G222" s="1132">
        <v>68.173699999999997</v>
      </c>
    </row>
    <row r="223" spans="2:7" ht="12.75" customHeight="1" x14ac:dyDescent="0.2">
      <c r="B223" s="1129" t="s">
        <v>822</v>
      </c>
      <c r="C223" s="1130">
        <v>8</v>
      </c>
      <c r="D223" s="1130">
        <v>7</v>
      </c>
      <c r="E223" s="1130">
        <v>56</v>
      </c>
      <c r="F223" s="1131">
        <v>1.3651</v>
      </c>
      <c r="G223" s="1132">
        <v>76.445599999999999</v>
      </c>
    </row>
    <row r="224" spans="2:7" ht="12.75" customHeight="1" x14ac:dyDescent="0.2">
      <c r="B224" s="1129" t="s">
        <v>822</v>
      </c>
      <c r="C224" s="1130">
        <v>9</v>
      </c>
      <c r="D224" s="1130">
        <v>4</v>
      </c>
      <c r="E224" s="1130">
        <v>36</v>
      </c>
      <c r="F224" s="1131">
        <v>1.3389</v>
      </c>
      <c r="G224" s="1132">
        <v>48.200400000000002</v>
      </c>
    </row>
    <row r="225" spans="2:7" ht="12.75" customHeight="1" x14ac:dyDescent="0.2">
      <c r="B225" s="1129" t="s">
        <v>822</v>
      </c>
      <c r="C225" s="1130">
        <v>10</v>
      </c>
      <c r="D225" s="1130">
        <v>5</v>
      </c>
      <c r="E225" s="1130">
        <v>50</v>
      </c>
      <c r="F225" s="1131">
        <v>1.3128</v>
      </c>
      <c r="G225" s="1132">
        <v>65.64</v>
      </c>
    </row>
    <row r="226" spans="2:7" ht="12.75" customHeight="1" x14ac:dyDescent="0.2">
      <c r="B226" s="1129" t="s">
        <v>822</v>
      </c>
      <c r="C226" s="1130">
        <v>11</v>
      </c>
      <c r="D226" s="1130">
        <v>5</v>
      </c>
      <c r="E226" s="1130">
        <v>55</v>
      </c>
      <c r="F226" s="1131">
        <v>1.2866</v>
      </c>
      <c r="G226" s="1132">
        <v>70.763000000000005</v>
      </c>
    </row>
    <row r="227" spans="2:7" ht="12.75" customHeight="1" x14ac:dyDescent="0.2">
      <c r="B227" s="1129" t="s">
        <v>822</v>
      </c>
      <c r="C227" s="1130">
        <v>12</v>
      </c>
      <c r="D227" s="1130">
        <v>253</v>
      </c>
      <c r="E227" s="1130">
        <v>6905</v>
      </c>
      <c r="F227" s="1131">
        <v>1.2605</v>
      </c>
      <c r="G227" s="1132">
        <v>8703.7525000000005</v>
      </c>
    </row>
    <row r="228" spans="2:7" ht="12.75" customHeight="1" x14ac:dyDescent="0.2">
      <c r="B228" s="1129" t="s">
        <v>823</v>
      </c>
      <c r="C228" s="1130">
        <v>1</v>
      </c>
      <c r="D228" s="1130">
        <v>11</v>
      </c>
      <c r="E228" s="1130">
        <v>11</v>
      </c>
      <c r="F228" s="1131">
        <v>1.4923</v>
      </c>
      <c r="G228" s="1132">
        <v>16.415299999999998</v>
      </c>
    </row>
    <row r="229" spans="2:7" ht="12.75" customHeight="1" x14ac:dyDescent="0.2">
      <c r="B229" s="1129" t="s">
        <v>823</v>
      </c>
      <c r="C229" s="1130">
        <v>2</v>
      </c>
      <c r="D229" s="1130">
        <v>20</v>
      </c>
      <c r="E229" s="1130">
        <v>40</v>
      </c>
      <c r="F229" s="1131">
        <v>1.4594</v>
      </c>
      <c r="G229" s="1132">
        <v>58.375999999999998</v>
      </c>
    </row>
    <row r="230" spans="2:7" ht="12.75" customHeight="1" x14ac:dyDescent="0.2">
      <c r="B230" s="1129" t="s">
        <v>823</v>
      </c>
      <c r="C230" s="1130">
        <v>3</v>
      </c>
      <c r="D230" s="1130">
        <v>14</v>
      </c>
      <c r="E230" s="1130">
        <v>42</v>
      </c>
      <c r="F230" s="1131">
        <v>1.4380999999999999</v>
      </c>
      <c r="G230" s="1132">
        <v>60.400199999999998</v>
      </c>
    </row>
    <row r="231" spans="2:7" ht="12.75" customHeight="1" x14ac:dyDescent="0.2">
      <c r="B231" s="1129" t="s">
        <v>823</v>
      </c>
      <c r="C231" s="1130">
        <v>4</v>
      </c>
      <c r="D231" s="1130">
        <v>17</v>
      </c>
      <c r="E231" s="1130">
        <v>68</v>
      </c>
      <c r="F231" s="1131">
        <v>1.4168000000000001</v>
      </c>
      <c r="G231" s="1132">
        <v>96.342399999999998</v>
      </c>
    </row>
    <row r="232" spans="2:7" ht="12.75" customHeight="1" x14ac:dyDescent="0.2">
      <c r="B232" s="1129" t="s">
        <v>823</v>
      </c>
      <c r="C232" s="1130">
        <v>5</v>
      </c>
      <c r="D232" s="1130">
        <v>10</v>
      </c>
      <c r="E232" s="1130">
        <v>50</v>
      </c>
      <c r="F232" s="1131">
        <v>1.3955</v>
      </c>
      <c r="G232" s="1132">
        <v>69.775000000000006</v>
      </c>
    </row>
    <row r="233" spans="2:7" ht="12.75" customHeight="1" x14ac:dyDescent="0.2">
      <c r="B233" s="1129" t="s">
        <v>823</v>
      </c>
      <c r="C233" s="1130">
        <v>6</v>
      </c>
      <c r="D233" s="1130">
        <v>11</v>
      </c>
      <c r="E233" s="1130">
        <v>66</v>
      </c>
      <c r="F233" s="1131">
        <v>1.3742000000000001</v>
      </c>
      <c r="G233" s="1132">
        <v>90.697199999999995</v>
      </c>
    </row>
    <row r="234" spans="2:7" ht="12.75" customHeight="1" x14ac:dyDescent="0.2">
      <c r="B234" s="1129" t="s">
        <v>823</v>
      </c>
      <c r="C234" s="1130">
        <v>7</v>
      </c>
      <c r="D234" s="1130">
        <v>5</v>
      </c>
      <c r="E234" s="1130">
        <v>35</v>
      </c>
      <c r="F234" s="1131">
        <v>1.3529</v>
      </c>
      <c r="G234" s="1132">
        <v>47.351500000000001</v>
      </c>
    </row>
    <row r="235" spans="2:7" ht="12.75" customHeight="1" x14ac:dyDescent="0.2">
      <c r="B235" s="1129" t="s">
        <v>823</v>
      </c>
      <c r="C235" s="1130">
        <v>8</v>
      </c>
      <c r="D235" s="1130">
        <v>8</v>
      </c>
      <c r="E235" s="1130">
        <v>64</v>
      </c>
      <c r="F235" s="1131">
        <v>1.3315999999999999</v>
      </c>
      <c r="G235" s="1132">
        <v>85.222399999999993</v>
      </c>
    </row>
    <row r="236" spans="2:7" ht="12.75" customHeight="1" x14ac:dyDescent="0.2">
      <c r="B236" s="1129" t="s">
        <v>823</v>
      </c>
      <c r="C236" s="1130">
        <v>9</v>
      </c>
      <c r="D236" s="1130">
        <v>14</v>
      </c>
      <c r="E236" s="1130">
        <v>126</v>
      </c>
      <c r="F236" s="1131">
        <v>1.3103</v>
      </c>
      <c r="G236" s="1132">
        <v>165.09780000000001</v>
      </c>
    </row>
    <row r="237" spans="2:7" ht="12.75" customHeight="1" x14ac:dyDescent="0.2">
      <c r="B237" s="1129" t="s">
        <v>823</v>
      </c>
      <c r="C237" s="1130">
        <v>10</v>
      </c>
      <c r="D237" s="1130">
        <v>17</v>
      </c>
      <c r="E237" s="1130">
        <v>170</v>
      </c>
      <c r="F237" s="1131">
        <v>1.2889999999999999</v>
      </c>
      <c r="G237" s="1132">
        <v>219.13</v>
      </c>
    </row>
    <row r="238" spans="2:7" ht="12.75" customHeight="1" x14ac:dyDescent="0.2">
      <c r="B238" s="1129" t="s">
        <v>823</v>
      </c>
      <c r="C238" s="1130">
        <v>11</v>
      </c>
      <c r="D238" s="1130">
        <v>8</v>
      </c>
      <c r="E238" s="1130">
        <v>88</v>
      </c>
      <c r="F238" s="1131">
        <v>1.2677</v>
      </c>
      <c r="G238" s="1132">
        <v>111.55759999999999</v>
      </c>
    </row>
    <row r="239" spans="2:7" ht="12.75" customHeight="1" x14ac:dyDescent="0.2">
      <c r="B239" s="1129" t="s">
        <v>823</v>
      </c>
      <c r="C239" s="1130">
        <v>12</v>
      </c>
      <c r="D239" s="1130">
        <v>10</v>
      </c>
      <c r="E239" s="1130">
        <v>120</v>
      </c>
      <c r="F239" s="1131">
        <v>1.2464</v>
      </c>
      <c r="G239" s="1132">
        <v>149.56800000000001</v>
      </c>
    </row>
    <row r="240" spans="2:7" ht="12.75" customHeight="1" x14ac:dyDescent="0.2">
      <c r="B240" s="1129" t="s">
        <v>823</v>
      </c>
      <c r="C240" s="1130">
        <v>13</v>
      </c>
      <c r="D240" s="1130">
        <v>13</v>
      </c>
      <c r="E240" s="1130">
        <v>169</v>
      </c>
      <c r="F240" s="1131">
        <v>1.2251000000000001</v>
      </c>
      <c r="G240" s="1132">
        <v>207.0419</v>
      </c>
    </row>
    <row r="241" spans="2:7" ht="12.75" customHeight="1" x14ac:dyDescent="0.2">
      <c r="B241" s="1129" t="s">
        <v>823</v>
      </c>
      <c r="C241" s="1130">
        <v>14</v>
      </c>
      <c r="D241" s="1130">
        <v>12</v>
      </c>
      <c r="E241" s="1130">
        <v>168</v>
      </c>
      <c r="F241" s="1131">
        <v>1.2038</v>
      </c>
      <c r="G241" s="1132">
        <v>202.23840000000001</v>
      </c>
    </row>
    <row r="242" spans="2:7" ht="12.75" customHeight="1" x14ac:dyDescent="0.2">
      <c r="B242" s="1129" t="s">
        <v>823</v>
      </c>
      <c r="C242" s="1130">
        <v>15</v>
      </c>
      <c r="D242" s="1130">
        <v>22</v>
      </c>
      <c r="E242" s="1130">
        <v>330</v>
      </c>
      <c r="F242" s="1131">
        <v>1.1825000000000001</v>
      </c>
      <c r="G242" s="1132">
        <v>390.22500000000002</v>
      </c>
    </row>
    <row r="243" spans="2:7" ht="12.75" customHeight="1" x14ac:dyDescent="0.2">
      <c r="B243" s="1129" t="s">
        <v>823</v>
      </c>
      <c r="C243" s="1130">
        <v>16</v>
      </c>
      <c r="D243" s="1130">
        <v>536</v>
      </c>
      <c r="E243" s="1130">
        <v>14731</v>
      </c>
      <c r="F243" s="1131">
        <v>1.1612</v>
      </c>
      <c r="G243" s="1132">
        <v>17105.637200000001</v>
      </c>
    </row>
    <row r="244" spans="2:7" ht="12.75" customHeight="1" x14ac:dyDescent="0.2">
      <c r="B244" s="1129" t="s">
        <v>824</v>
      </c>
      <c r="C244" s="1130">
        <v>1</v>
      </c>
      <c r="D244" s="1130">
        <v>3</v>
      </c>
      <c r="E244" s="1130">
        <v>3</v>
      </c>
      <c r="F244" s="1131">
        <v>1.4663999999999999</v>
      </c>
      <c r="G244" s="1132">
        <v>4.3992000000000004</v>
      </c>
    </row>
    <row r="245" spans="2:7" ht="12.75" customHeight="1" x14ac:dyDescent="0.2">
      <c r="B245" s="1129" t="s">
        <v>824</v>
      </c>
      <c r="C245" s="1130">
        <v>2</v>
      </c>
      <c r="D245" s="1130">
        <v>3</v>
      </c>
      <c r="E245" s="1130">
        <v>6</v>
      </c>
      <c r="F245" s="1131">
        <v>1.4298</v>
      </c>
      <c r="G245" s="1132">
        <v>8.5787999999999993</v>
      </c>
    </row>
    <row r="246" spans="2:7" ht="12.75" customHeight="1" x14ac:dyDescent="0.2">
      <c r="B246" s="1129" t="s">
        <v>824</v>
      </c>
      <c r="C246" s="1130">
        <v>3</v>
      </c>
      <c r="D246" s="1130">
        <v>5</v>
      </c>
      <c r="E246" s="1130">
        <v>15</v>
      </c>
      <c r="F246" s="1131">
        <v>1.4067000000000001</v>
      </c>
      <c r="G246" s="1132">
        <v>21.1005</v>
      </c>
    </row>
    <row r="247" spans="2:7" ht="12.75" customHeight="1" x14ac:dyDescent="0.2">
      <c r="B247" s="1129" t="s">
        <v>824</v>
      </c>
      <c r="C247" s="1130">
        <v>4</v>
      </c>
      <c r="D247" s="1130">
        <v>2</v>
      </c>
      <c r="E247" s="1130">
        <v>8</v>
      </c>
      <c r="F247" s="1131">
        <v>1.3835999999999999</v>
      </c>
      <c r="G247" s="1132">
        <v>11.0688</v>
      </c>
    </row>
    <row r="248" spans="2:7" ht="12.75" customHeight="1" x14ac:dyDescent="0.2">
      <c r="B248" s="1129" t="s">
        <v>824</v>
      </c>
      <c r="C248" s="1130">
        <v>5</v>
      </c>
      <c r="D248" s="1130">
        <v>4</v>
      </c>
      <c r="E248" s="1130">
        <v>20</v>
      </c>
      <c r="F248" s="1131">
        <v>1.3605</v>
      </c>
      <c r="G248" s="1132">
        <v>27.21</v>
      </c>
    </row>
    <row r="249" spans="2:7" ht="12.75" customHeight="1" x14ac:dyDescent="0.2">
      <c r="B249" s="1129" t="s">
        <v>824</v>
      </c>
      <c r="C249" s="1130">
        <v>7</v>
      </c>
      <c r="D249" s="1130">
        <v>2</v>
      </c>
      <c r="E249" s="1130">
        <v>14</v>
      </c>
      <c r="F249" s="1131">
        <v>1.3143</v>
      </c>
      <c r="G249" s="1132">
        <v>18.400200000000002</v>
      </c>
    </row>
    <row r="250" spans="2:7" ht="12.75" customHeight="1" x14ac:dyDescent="0.2">
      <c r="B250" s="1129" t="s">
        <v>824</v>
      </c>
      <c r="C250" s="1130">
        <v>8</v>
      </c>
      <c r="D250" s="1130">
        <v>3</v>
      </c>
      <c r="E250" s="1130">
        <v>24</v>
      </c>
      <c r="F250" s="1131">
        <v>1.2912999999999999</v>
      </c>
      <c r="G250" s="1132">
        <v>30.991199999999999</v>
      </c>
    </row>
    <row r="251" spans="2:7" ht="12.75" customHeight="1" x14ac:dyDescent="0.2">
      <c r="B251" s="1129" t="s">
        <v>824</v>
      </c>
      <c r="C251" s="1130">
        <v>9</v>
      </c>
      <c r="D251" s="1130">
        <v>3</v>
      </c>
      <c r="E251" s="1130">
        <v>27</v>
      </c>
      <c r="F251" s="1131">
        <v>1.2682</v>
      </c>
      <c r="G251" s="1132">
        <v>34.241399999999999</v>
      </c>
    </row>
    <row r="252" spans="2:7" ht="12.75" customHeight="1" x14ac:dyDescent="0.2">
      <c r="B252" s="1129" t="s">
        <v>824</v>
      </c>
      <c r="C252" s="1130">
        <v>10</v>
      </c>
      <c r="D252" s="1130">
        <v>1</v>
      </c>
      <c r="E252" s="1130">
        <v>10</v>
      </c>
      <c r="F252" s="1131">
        <v>1.2451000000000001</v>
      </c>
      <c r="G252" s="1132">
        <v>12.451000000000001</v>
      </c>
    </row>
    <row r="253" spans="2:7" ht="12.75" customHeight="1" x14ac:dyDescent="0.2">
      <c r="B253" s="1129" t="s">
        <v>824</v>
      </c>
      <c r="C253" s="1130">
        <v>11</v>
      </c>
      <c r="D253" s="1130">
        <v>1</v>
      </c>
      <c r="E253" s="1130">
        <v>11</v>
      </c>
      <c r="F253" s="1131">
        <v>1.222</v>
      </c>
      <c r="G253" s="1132">
        <v>13.442</v>
      </c>
    </row>
    <row r="254" spans="2:7" ht="12.75" customHeight="1" x14ac:dyDescent="0.2">
      <c r="B254" s="1129" t="s">
        <v>824</v>
      </c>
      <c r="C254" s="1130">
        <v>12</v>
      </c>
      <c r="D254" s="1130">
        <v>1</v>
      </c>
      <c r="E254" s="1130">
        <v>12</v>
      </c>
      <c r="F254" s="1131">
        <v>1.1989000000000001</v>
      </c>
      <c r="G254" s="1132">
        <v>14.386799999999999</v>
      </c>
    </row>
    <row r="255" spans="2:7" ht="12.75" customHeight="1" x14ac:dyDescent="0.2">
      <c r="B255" s="1129" t="s">
        <v>824</v>
      </c>
      <c r="C255" s="1130">
        <v>13</v>
      </c>
      <c r="D255" s="1130">
        <v>3</v>
      </c>
      <c r="E255" s="1130">
        <v>39</v>
      </c>
      <c r="F255" s="1131">
        <v>1.1758</v>
      </c>
      <c r="G255" s="1132">
        <v>45.856200000000001</v>
      </c>
    </row>
    <row r="256" spans="2:7" ht="12.75" customHeight="1" x14ac:dyDescent="0.2">
      <c r="B256" s="1129" t="s">
        <v>824</v>
      </c>
      <c r="C256" s="1130">
        <v>14</v>
      </c>
      <c r="D256" s="1130">
        <v>3</v>
      </c>
      <c r="E256" s="1130">
        <v>42</v>
      </c>
      <c r="F256" s="1131">
        <v>1.1527000000000001</v>
      </c>
      <c r="G256" s="1132">
        <v>48.413400000000003</v>
      </c>
    </row>
    <row r="257" spans="2:7" ht="12.75" customHeight="1" x14ac:dyDescent="0.2">
      <c r="B257" s="1129" t="s">
        <v>824</v>
      </c>
      <c r="C257" s="1130">
        <v>15</v>
      </c>
      <c r="D257" s="1130">
        <v>8</v>
      </c>
      <c r="E257" s="1130">
        <v>120</v>
      </c>
      <c r="F257" s="1131">
        <v>1.1295999999999999</v>
      </c>
      <c r="G257" s="1132">
        <v>135.55199999999999</v>
      </c>
    </row>
    <row r="258" spans="2:7" ht="12.75" customHeight="1" x14ac:dyDescent="0.2">
      <c r="B258" s="1129" t="s">
        <v>824</v>
      </c>
      <c r="C258" s="1130">
        <v>16</v>
      </c>
      <c r="D258" s="1130">
        <v>4</v>
      </c>
      <c r="E258" s="1130">
        <v>64</v>
      </c>
      <c r="F258" s="1131">
        <v>1.1066</v>
      </c>
      <c r="G258" s="1132">
        <v>70.822400000000002</v>
      </c>
    </row>
    <row r="259" spans="2:7" ht="12.75" customHeight="1" x14ac:dyDescent="0.2">
      <c r="B259" s="1129" t="s">
        <v>824</v>
      </c>
      <c r="C259" s="1130">
        <v>17</v>
      </c>
      <c r="D259" s="1130">
        <v>2</v>
      </c>
      <c r="E259" s="1130">
        <v>34</v>
      </c>
      <c r="F259" s="1131">
        <v>1.0834999999999999</v>
      </c>
      <c r="G259" s="1132">
        <v>36.838999999999999</v>
      </c>
    </row>
    <row r="260" spans="2:7" ht="12.75" customHeight="1" x14ac:dyDescent="0.2">
      <c r="B260" s="1129" t="s">
        <v>824</v>
      </c>
      <c r="C260" s="1130">
        <v>18</v>
      </c>
      <c r="D260" s="1130">
        <v>102</v>
      </c>
      <c r="E260" s="1130">
        <v>3175</v>
      </c>
      <c r="F260" s="1131">
        <v>1.0604</v>
      </c>
      <c r="G260" s="1132">
        <v>3366.77</v>
      </c>
    </row>
    <row r="261" spans="2:7" ht="12.75" customHeight="1" x14ac:dyDescent="0.2">
      <c r="B261" s="1129" t="s">
        <v>825</v>
      </c>
      <c r="C261" s="1130">
        <v>3</v>
      </c>
      <c r="D261" s="1130">
        <v>1</v>
      </c>
      <c r="E261" s="1130">
        <v>3</v>
      </c>
      <c r="F261" s="1131">
        <v>1.1456999999999999</v>
      </c>
      <c r="G261" s="1132">
        <v>3.4371</v>
      </c>
    </row>
    <row r="262" spans="2:7" ht="12.75" customHeight="1" x14ac:dyDescent="0.2">
      <c r="B262" s="1129" t="s">
        <v>825</v>
      </c>
      <c r="C262" s="1130">
        <v>4</v>
      </c>
      <c r="D262" s="1130">
        <v>1</v>
      </c>
      <c r="E262" s="1130">
        <v>4</v>
      </c>
      <c r="F262" s="1131">
        <v>1.1321000000000001</v>
      </c>
      <c r="G262" s="1132">
        <v>4.5284000000000004</v>
      </c>
    </row>
    <row r="263" spans="2:7" ht="12.75" customHeight="1" x14ac:dyDescent="0.2">
      <c r="B263" s="1129" t="s">
        <v>825</v>
      </c>
      <c r="C263" s="1130">
        <v>5</v>
      </c>
      <c r="D263" s="1130">
        <v>1</v>
      </c>
      <c r="E263" s="1130">
        <v>5</v>
      </c>
      <c r="F263" s="1131">
        <v>1.1186</v>
      </c>
      <c r="G263" s="1132">
        <v>5.593</v>
      </c>
    </row>
    <row r="264" spans="2:7" ht="12.75" customHeight="1" x14ac:dyDescent="0.2">
      <c r="B264" s="1129" t="s">
        <v>825</v>
      </c>
      <c r="C264" s="1130">
        <v>6</v>
      </c>
      <c r="D264" s="1130">
        <v>2</v>
      </c>
      <c r="E264" s="1130">
        <v>12</v>
      </c>
      <c r="F264" s="1131">
        <v>1.105</v>
      </c>
      <c r="G264" s="1132">
        <v>13.26</v>
      </c>
    </row>
    <row r="265" spans="2:7" ht="12.75" customHeight="1" x14ac:dyDescent="0.2">
      <c r="B265" s="1129" t="s">
        <v>825</v>
      </c>
      <c r="C265" s="1130">
        <v>9</v>
      </c>
      <c r="D265" s="1130">
        <v>3</v>
      </c>
      <c r="E265" s="1130">
        <v>27</v>
      </c>
      <c r="F265" s="1131">
        <v>1.0642</v>
      </c>
      <c r="G265" s="1132">
        <v>28.7334</v>
      </c>
    </row>
    <row r="266" spans="2:7" ht="12.75" customHeight="1" x14ac:dyDescent="0.2">
      <c r="B266" s="1129" t="s">
        <v>825</v>
      </c>
      <c r="C266" s="1130">
        <v>10</v>
      </c>
      <c r="D266" s="1130">
        <v>4</v>
      </c>
      <c r="E266" s="1130">
        <v>40</v>
      </c>
      <c r="F266" s="1131">
        <v>1.0507</v>
      </c>
      <c r="G266" s="1132">
        <v>42.027999999999999</v>
      </c>
    </row>
    <row r="267" spans="2:7" ht="12.75" customHeight="1" x14ac:dyDescent="0.2">
      <c r="B267" s="1129" t="s">
        <v>825</v>
      </c>
      <c r="C267" s="1130">
        <v>13</v>
      </c>
      <c r="D267" s="1130">
        <v>1</v>
      </c>
      <c r="E267" s="1130">
        <v>13</v>
      </c>
      <c r="F267" s="1131">
        <v>1.0099</v>
      </c>
      <c r="G267" s="1132">
        <v>13.1287</v>
      </c>
    </row>
    <row r="268" spans="2:7" ht="12.75" customHeight="1" x14ac:dyDescent="0.2">
      <c r="B268" s="1129" t="s">
        <v>825</v>
      </c>
      <c r="C268" s="1130">
        <v>14</v>
      </c>
      <c r="D268" s="1130">
        <v>3</v>
      </c>
      <c r="E268" s="1130">
        <v>42</v>
      </c>
      <c r="F268" s="1131">
        <v>0.99629999999999996</v>
      </c>
      <c r="G268" s="1132">
        <v>41.8446</v>
      </c>
    </row>
    <row r="269" spans="2:7" ht="12.75" customHeight="1" x14ac:dyDescent="0.2">
      <c r="B269" s="1129" t="s">
        <v>825</v>
      </c>
      <c r="C269" s="1130">
        <v>15</v>
      </c>
      <c r="D269" s="1130">
        <v>7</v>
      </c>
      <c r="E269" s="1130">
        <v>105</v>
      </c>
      <c r="F269" s="1131">
        <v>0.98270000000000002</v>
      </c>
      <c r="G269" s="1132">
        <v>103.1835</v>
      </c>
    </row>
    <row r="270" spans="2:7" ht="12.75" customHeight="1" x14ac:dyDescent="0.2">
      <c r="B270" s="1129" t="s">
        <v>825</v>
      </c>
      <c r="C270" s="1130">
        <v>16</v>
      </c>
      <c r="D270" s="1130">
        <v>1</v>
      </c>
      <c r="E270" s="1130">
        <v>16</v>
      </c>
      <c r="F270" s="1131">
        <v>0.96919999999999995</v>
      </c>
      <c r="G270" s="1132">
        <v>15.507199999999999</v>
      </c>
    </row>
    <row r="271" spans="2:7" ht="12.75" customHeight="1" x14ac:dyDescent="0.2">
      <c r="B271" s="1129" t="s">
        <v>825</v>
      </c>
      <c r="C271" s="1130">
        <v>17</v>
      </c>
      <c r="D271" s="1130">
        <v>261</v>
      </c>
      <c r="E271" s="1130">
        <v>10428</v>
      </c>
      <c r="F271" s="1131">
        <v>0.9556</v>
      </c>
      <c r="G271" s="1132">
        <v>9964.9968000000008</v>
      </c>
    </row>
    <row r="272" spans="2:7" ht="12.75" customHeight="1" x14ac:dyDescent="0.2">
      <c r="B272" s="1129" t="s">
        <v>826</v>
      </c>
      <c r="C272" s="1130">
        <v>1</v>
      </c>
      <c r="D272" s="1130">
        <v>2</v>
      </c>
      <c r="E272" s="1130">
        <v>2</v>
      </c>
      <c r="F272" s="1131">
        <v>1.1057999999999999</v>
      </c>
      <c r="G272" s="1132">
        <v>2.2115999999999998</v>
      </c>
    </row>
    <row r="273" spans="2:7" ht="12.75" customHeight="1" x14ac:dyDescent="0.2">
      <c r="B273" s="1129" t="s">
        <v>826</v>
      </c>
      <c r="C273" s="1130">
        <v>2</v>
      </c>
      <c r="D273" s="1130">
        <v>3</v>
      </c>
      <c r="E273" s="1130">
        <v>6</v>
      </c>
      <c r="F273" s="1131">
        <v>1.0925</v>
      </c>
      <c r="G273" s="1132">
        <v>6.5549999999999997</v>
      </c>
    </row>
    <row r="274" spans="2:7" ht="12.75" customHeight="1" x14ac:dyDescent="0.2">
      <c r="B274" s="1129" t="s">
        <v>826</v>
      </c>
      <c r="C274" s="1130">
        <v>3</v>
      </c>
      <c r="D274" s="1130">
        <v>2</v>
      </c>
      <c r="E274" s="1130">
        <v>6</v>
      </c>
      <c r="F274" s="1131">
        <v>1.0789</v>
      </c>
      <c r="G274" s="1132">
        <v>6.4733999999999998</v>
      </c>
    </row>
    <row r="275" spans="2:7" ht="12.75" customHeight="1" x14ac:dyDescent="0.2">
      <c r="B275" s="1129" t="s">
        <v>826</v>
      </c>
      <c r="C275" s="1130">
        <v>4</v>
      </c>
      <c r="D275" s="1130">
        <v>3</v>
      </c>
      <c r="E275" s="1130">
        <v>12</v>
      </c>
      <c r="F275" s="1131">
        <v>1.0653999999999999</v>
      </c>
      <c r="G275" s="1132">
        <v>12.784800000000001</v>
      </c>
    </row>
    <row r="276" spans="2:7" ht="12.75" customHeight="1" x14ac:dyDescent="0.2">
      <c r="B276" s="1129" t="s">
        <v>826</v>
      </c>
      <c r="C276" s="1130">
        <v>5</v>
      </c>
      <c r="D276" s="1130">
        <v>4</v>
      </c>
      <c r="E276" s="1130">
        <v>20</v>
      </c>
      <c r="F276" s="1131">
        <v>1.0518000000000001</v>
      </c>
      <c r="G276" s="1132">
        <v>21.036000000000001</v>
      </c>
    </row>
    <row r="277" spans="2:7" ht="12.75" customHeight="1" x14ac:dyDescent="0.2">
      <c r="B277" s="1129" t="s">
        <v>826</v>
      </c>
      <c r="C277" s="1130">
        <v>6</v>
      </c>
      <c r="D277" s="1130">
        <v>2</v>
      </c>
      <c r="E277" s="1130">
        <v>12</v>
      </c>
      <c r="F277" s="1131">
        <v>1.0382</v>
      </c>
      <c r="G277" s="1132">
        <v>12.458399999999999</v>
      </c>
    </row>
    <row r="278" spans="2:7" ht="12.75" customHeight="1" x14ac:dyDescent="0.2">
      <c r="B278" s="1129" t="s">
        <v>826</v>
      </c>
      <c r="C278" s="1130">
        <v>8</v>
      </c>
      <c r="D278" s="1130">
        <v>7</v>
      </c>
      <c r="E278" s="1130">
        <v>56</v>
      </c>
      <c r="F278" s="1131">
        <v>1.0111000000000001</v>
      </c>
      <c r="G278" s="1132">
        <v>56.621600000000001</v>
      </c>
    </row>
    <row r="279" spans="2:7" ht="12.75" customHeight="1" x14ac:dyDescent="0.2">
      <c r="B279" s="1129" t="s">
        <v>826</v>
      </c>
      <c r="C279" s="1130">
        <v>9</v>
      </c>
      <c r="D279" s="1130">
        <v>7</v>
      </c>
      <c r="E279" s="1130">
        <v>63</v>
      </c>
      <c r="F279" s="1131">
        <v>0.99760000000000004</v>
      </c>
      <c r="G279" s="1132">
        <v>62.848799999999997</v>
      </c>
    </row>
    <row r="280" spans="2:7" ht="12.75" customHeight="1" x14ac:dyDescent="0.2">
      <c r="B280" s="1129" t="s">
        <v>826</v>
      </c>
      <c r="C280" s="1130">
        <v>10</v>
      </c>
      <c r="D280" s="1130">
        <v>3</v>
      </c>
      <c r="E280" s="1130">
        <v>30</v>
      </c>
      <c r="F280" s="1131">
        <v>0.98399999999999999</v>
      </c>
      <c r="G280" s="1132">
        <v>29.52</v>
      </c>
    </row>
    <row r="281" spans="2:7" ht="12.75" customHeight="1" x14ac:dyDescent="0.2">
      <c r="B281" s="1129" t="s">
        <v>826</v>
      </c>
      <c r="C281" s="1130">
        <v>11</v>
      </c>
      <c r="D281" s="1130">
        <v>1</v>
      </c>
      <c r="E281" s="1130">
        <v>11</v>
      </c>
      <c r="F281" s="1131">
        <v>0.97040000000000004</v>
      </c>
      <c r="G281" s="1132">
        <v>10.6744</v>
      </c>
    </row>
    <row r="282" spans="2:7" ht="12.75" customHeight="1" x14ac:dyDescent="0.2">
      <c r="B282" s="1129" t="s">
        <v>826</v>
      </c>
      <c r="C282" s="1130">
        <v>12</v>
      </c>
      <c r="D282" s="1130">
        <v>4</v>
      </c>
      <c r="E282" s="1130">
        <v>48</v>
      </c>
      <c r="F282" s="1131">
        <v>0.95689999999999997</v>
      </c>
      <c r="G282" s="1132">
        <v>45.931199999999997</v>
      </c>
    </row>
    <row r="283" spans="2:7" ht="12.75" customHeight="1" x14ac:dyDescent="0.2">
      <c r="B283" s="1129" t="s">
        <v>826</v>
      </c>
      <c r="C283" s="1130">
        <v>13</v>
      </c>
      <c r="D283" s="1130">
        <v>3</v>
      </c>
      <c r="E283" s="1130">
        <v>39</v>
      </c>
      <c r="F283" s="1131">
        <v>0.94330000000000003</v>
      </c>
      <c r="G283" s="1132">
        <v>36.788699999999999</v>
      </c>
    </row>
    <row r="284" spans="2:7" ht="12.75" customHeight="1" x14ac:dyDescent="0.2">
      <c r="B284" s="1129" t="s">
        <v>826</v>
      </c>
      <c r="C284" s="1130">
        <v>14</v>
      </c>
      <c r="D284" s="1130">
        <v>3</v>
      </c>
      <c r="E284" s="1130">
        <v>42</v>
      </c>
      <c r="F284" s="1131">
        <v>0.92969999999999997</v>
      </c>
      <c r="G284" s="1132">
        <v>39.047400000000003</v>
      </c>
    </row>
    <row r="285" spans="2:7" ht="12.75" customHeight="1" x14ac:dyDescent="0.2">
      <c r="B285" s="1129" t="s">
        <v>826</v>
      </c>
      <c r="C285" s="1130">
        <v>15</v>
      </c>
      <c r="D285" s="1130">
        <v>10</v>
      </c>
      <c r="E285" s="1130">
        <v>150</v>
      </c>
      <c r="F285" s="1131">
        <v>0.91620000000000001</v>
      </c>
      <c r="G285" s="1132">
        <v>137.43</v>
      </c>
    </row>
    <row r="286" spans="2:7" ht="12.75" customHeight="1" x14ac:dyDescent="0.2">
      <c r="B286" s="1129" t="s">
        <v>826</v>
      </c>
      <c r="C286" s="1130">
        <v>16</v>
      </c>
      <c r="D286" s="1130">
        <v>6</v>
      </c>
      <c r="E286" s="1130">
        <v>96</v>
      </c>
      <c r="F286" s="1131">
        <v>0.90259999999999996</v>
      </c>
      <c r="G286" s="1132">
        <v>86.649600000000007</v>
      </c>
    </row>
    <row r="287" spans="2:7" ht="12.75" customHeight="1" x14ac:dyDescent="0.2">
      <c r="B287" s="1129" t="s">
        <v>826</v>
      </c>
      <c r="C287" s="1130">
        <v>17</v>
      </c>
      <c r="D287" s="1130">
        <v>3</v>
      </c>
      <c r="E287" s="1130">
        <v>51</v>
      </c>
      <c r="F287" s="1131">
        <v>0.88900000000000001</v>
      </c>
      <c r="G287" s="1132">
        <v>45.338999999999999</v>
      </c>
    </row>
    <row r="288" spans="2:7" ht="12.75" customHeight="1" x14ac:dyDescent="0.2">
      <c r="B288" s="1129" t="s">
        <v>826</v>
      </c>
      <c r="C288" s="1130">
        <v>18</v>
      </c>
      <c r="D288" s="1130">
        <v>516</v>
      </c>
      <c r="E288" s="1130">
        <v>22455</v>
      </c>
      <c r="F288" s="1131">
        <v>0.87549999999999994</v>
      </c>
      <c r="G288" s="1132">
        <v>19659.352500000001</v>
      </c>
    </row>
    <row r="289" spans="1:7" ht="12.75" customHeight="1" x14ac:dyDescent="0.2">
      <c r="B289" s="1129" t="s">
        <v>827</v>
      </c>
      <c r="C289" s="1130">
        <v>1</v>
      </c>
      <c r="D289" s="1130">
        <v>61</v>
      </c>
      <c r="E289" s="1130">
        <v>2048</v>
      </c>
      <c r="F289" s="1131">
        <v>0.94989999999999997</v>
      </c>
      <c r="G289" s="1132">
        <v>1945.3951999999999</v>
      </c>
    </row>
    <row r="290" spans="1:7" ht="12.75" customHeight="1" x14ac:dyDescent="0.2">
      <c r="B290" s="1129" t="s">
        <v>828</v>
      </c>
      <c r="C290" s="1130">
        <v>1</v>
      </c>
      <c r="D290" s="1130">
        <v>16</v>
      </c>
      <c r="E290" s="1130">
        <v>124</v>
      </c>
      <c r="F290" s="1131">
        <v>0.79590000000000005</v>
      </c>
      <c r="G290" s="1132">
        <v>98.691599999999994</v>
      </c>
    </row>
    <row r="291" spans="1:7" ht="12.75" customHeight="1" x14ac:dyDescent="0.2">
      <c r="B291" s="1129" t="s">
        <v>829</v>
      </c>
      <c r="C291" s="1130">
        <v>1</v>
      </c>
      <c r="D291" s="1130">
        <v>30</v>
      </c>
      <c r="E291" s="1130">
        <v>769</v>
      </c>
      <c r="F291" s="1131">
        <v>0.80559999999999998</v>
      </c>
      <c r="G291" s="1132">
        <v>619.50639999999999</v>
      </c>
    </row>
    <row r="292" spans="1:7" ht="12.75" customHeight="1" x14ac:dyDescent="0.2">
      <c r="B292" s="1129" t="s">
        <v>830</v>
      </c>
      <c r="C292" s="1130">
        <v>1</v>
      </c>
      <c r="D292" s="1130">
        <v>460</v>
      </c>
      <c r="E292" s="1130">
        <v>11172</v>
      </c>
      <c r="F292" s="1131">
        <v>0.75149999999999995</v>
      </c>
      <c r="G292" s="1132">
        <v>8395.7579999999998</v>
      </c>
    </row>
    <row r="293" spans="1:7" ht="12.75" customHeight="1" x14ac:dyDescent="0.2">
      <c r="B293" s="1129" t="s">
        <v>831</v>
      </c>
      <c r="C293" s="1130">
        <v>1</v>
      </c>
      <c r="D293" s="1130">
        <v>10</v>
      </c>
      <c r="E293" s="1130">
        <v>90</v>
      </c>
      <c r="F293" s="1131">
        <v>0.75149999999999995</v>
      </c>
      <c r="G293" s="1132">
        <v>67.635000000000005</v>
      </c>
    </row>
    <row r="294" spans="1:7" ht="12.75" customHeight="1" x14ac:dyDescent="0.2">
      <c r="B294" s="1129"/>
      <c r="C294" s="1130"/>
      <c r="D294" s="1130"/>
      <c r="E294" s="1130"/>
      <c r="F294" s="1131">
        <v>0</v>
      </c>
      <c r="G294" s="1132">
        <v>0</v>
      </c>
    </row>
    <row r="295" spans="1:7" ht="12.75" customHeight="1" x14ac:dyDescent="0.2">
      <c r="B295" s="1084" t="s">
        <v>774</v>
      </c>
      <c r="C295" s="1085"/>
      <c r="D295" s="1133">
        <v>9081</v>
      </c>
      <c r="E295" s="1133">
        <v>207499</v>
      </c>
      <c r="F295" s="1088"/>
      <c r="G295" s="1134">
        <v>201446.12169999999</v>
      </c>
    </row>
    <row r="296" spans="1:7" s="1094" customFormat="1" ht="12.75" customHeight="1" x14ac:dyDescent="0.2">
      <c r="A296" s="9"/>
      <c r="B296" s="1090"/>
      <c r="C296" s="1091"/>
      <c r="D296" s="1091"/>
      <c r="E296" s="1091"/>
      <c r="F296" s="1092"/>
      <c r="G296" s="1093"/>
    </row>
    <row r="297" spans="1:7" s="1094" customFormat="1" ht="12.75" customHeight="1" x14ac:dyDescent="0.2">
      <c r="A297" s="9"/>
      <c r="B297" s="9" t="s">
        <v>775</v>
      </c>
      <c r="C297" s="9"/>
      <c r="D297" s="9"/>
      <c r="E297" s="9"/>
      <c r="F297" s="9"/>
      <c r="G297" s="9"/>
    </row>
    <row r="298" spans="1:7" s="1094" customFormat="1" ht="12.75" customHeight="1" x14ac:dyDescent="0.2">
      <c r="A298" s="9"/>
      <c r="B298" s="1095" t="s">
        <v>776</v>
      </c>
      <c r="C298" s="1096"/>
      <c r="D298" s="1096"/>
      <c r="E298" s="1096"/>
      <c r="F298" s="1096"/>
      <c r="G298" s="1096"/>
    </row>
    <row r="299" spans="1:7" s="1094" customFormat="1" ht="12.75" customHeight="1" x14ac:dyDescent="0.2">
      <c r="A299" s="9"/>
      <c r="B299" s="1095" t="s">
        <v>777</v>
      </c>
      <c r="C299" s="1096"/>
      <c r="D299" s="1096"/>
      <c r="E299" s="1096"/>
      <c r="F299" s="1096"/>
      <c r="G299" s="1096"/>
    </row>
    <row r="300" spans="1:7" s="1094" customFormat="1" ht="12.75" customHeight="1" x14ac:dyDescent="0.2">
      <c r="A300" s="9"/>
      <c r="B300" s="1095" t="s">
        <v>778</v>
      </c>
      <c r="C300" s="1096"/>
      <c r="D300" s="1096"/>
      <c r="E300" s="1096"/>
      <c r="F300" s="1096"/>
      <c r="G300" s="1096"/>
    </row>
    <row r="301" spans="1:7" s="1094" customFormat="1" ht="12.75" customHeight="1" x14ac:dyDescent="0.2">
      <c r="A301" s="9"/>
      <c r="B301" s="1095" t="s">
        <v>779</v>
      </c>
      <c r="C301" s="1096"/>
      <c r="D301" s="1096"/>
      <c r="E301" s="1096"/>
      <c r="F301" s="1096"/>
      <c r="G301" s="1096"/>
    </row>
    <row r="302" spans="1:7" s="1094" customFormat="1" ht="12.75" customHeight="1" x14ac:dyDescent="0.2">
      <c r="A302" s="9"/>
      <c r="B302" s="1095" t="s">
        <v>780</v>
      </c>
      <c r="C302" s="1096"/>
      <c r="D302" s="1096"/>
      <c r="E302" s="1096"/>
      <c r="F302" s="1096"/>
      <c r="G302" s="1096"/>
    </row>
    <row r="303" spans="1:7" s="1094" customFormat="1" ht="12.75" customHeight="1" x14ac:dyDescent="0.2">
      <c r="A303" s="9"/>
      <c r="B303" s="1095" t="s">
        <v>781</v>
      </c>
      <c r="C303" s="1096"/>
      <c r="D303" s="1096"/>
      <c r="E303" s="1096"/>
      <c r="F303" s="1096"/>
      <c r="G303" s="1096"/>
    </row>
    <row r="304" spans="1:7" s="1094" customFormat="1" ht="12.75" customHeight="1" x14ac:dyDescent="0.2">
      <c r="A304" s="9"/>
      <c r="B304" s="1095" t="s">
        <v>782</v>
      </c>
      <c r="C304" s="1096"/>
      <c r="D304" s="1096"/>
      <c r="E304" s="1096"/>
      <c r="F304" s="1096"/>
      <c r="G304" s="1096"/>
    </row>
    <row r="305" spans="1:7" s="1094" customFormat="1" ht="12.75" customHeight="1" x14ac:dyDescent="0.2">
      <c r="A305" s="9"/>
      <c r="B305" s="1095" t="s">
        <v>778</v>
      </c>
      <c r="C305" s="1096"/>
      <c r="D305" s="1096"/>
      <c r="E305" s="1096"/>
      <c r="F305" s="1096"/>
      <c r="G305" s="1096"/>
    </row>
    <row r="306" spans="1:7" s="1094" customFormat="1" ht="12.75" customHeight="1" x14ac:dyDescent="0.2">
      <c r="A306" s="9"/>
      <c r="B306" s="1095" t="s">
        <v>783</v>
      </c>
      <c r="C306" s="1096"/>
      <c r="D306" s="1096"/>
      <c r="E306" s="1096"/>
      <c r="F306" s="1096"/>
      <c r="G306" s="1096"/>
    </row>
    <row r="307" spans="1:7" s="1094" customFormat="1" ht="12.75" customHeight="1" x14ac:dyDescent="0.2">
      <c r="A307" s="9"/>
      <c r="B307" s="1095" t="s">
        <v>784</v>
      </c>
      <c r="C307" s="1096"/>
      <c r="D307" s="1096"/>
      <c r="E307" s="1096"/>
      <c r="F307" s="1096"/>
      <c r="G307" s="1096"/>
    </row>
    <row r="308" spans="1:7" s="1094" customFormat="1" ht="12.75" customHeight="1" x14ac:dyDescent="0.2">
      <c r="A308" s="9"/>
      <c r="B308" s="1095" t="s">
        <v>785</v>
      </c>
      <c r="C308" s="1096"/>
      <c r="D308" s="1096"/>
      <c r="E308" s="1096"/>
      <c r="F308" s="1096"/>
      <c r="G308" s="1096"/>
    </row>
    <row r="309" spans="1:7" s="1094" customFormat="1" ht="12.75" customHeight="1" x14ac:dyDescent="0.2">
      <c r="A309" s="9"/>
      <c r="B309" s="1095" t="s">
        <v>786</v>
      </c>
      <c r="C309" s="1096"/>
      <c r="D309" s="1096"/>
      <c r="E309" s="1096"/>
      <c r="F309" s="1096"/>
      <c r="G309" s="1096"/>
    </row>
    <row r="310" spans="1:7" s="1094" customFormat="1" ht="12.75" customHeight="1" x14ac:dyDescent="0.2">
      <c r="A310" s="9"/>
      <c r="B310" s="1095" t="s">
        <v>787</v>
      </c>
      <c r="C310" s="1096"/>
      <c r="D310" s="1096"/>
      <c r="E310" s="1096"/>
      <c r="F310" s="1096"/>
      <c r="G310" s="1096"/>
    </row>
    <row r="311" spans="1:7" s="1094" customFormat="1" ht="12.75" customHeight="1" x14ac:dyDescent="0.2">
      <c r="A311" s="9"/>
      <c r="B311" s="1097" t="s">
        <v>788</v>
      </c>
      <c r="C311" s="1096"/>
      <c r="D311" s="1096"/>
      <c r="E311" s="1096"/>
      <c r="F311" s="1096"/>
      <c r="G311" s="1096"/>
    </row>
    <row r="312" spans="1:7" ht="12.75" customHeight="1" x14ac:dyDescent="0.2">
      <c r="B312" s="9" t="s">
        <v>789</v>
      </c>
    </row>
    <row r="313" spans="1:7" ht="12.75" customHeight="1" x14ac:dyDescent="0.2">
      <c r="B313" s="9" t="s">
        <v>790</v>
      </c>
    </row>
    <row r="314" spans="1:7" ht="12.75" customHeight="1" x14ac:dyDescent="0.2">
      <c r="B314" s="9" t="s">
        <v>791</v>
      </c>
    </row>
    <row r="315" spans="1:7" ht="12.75" customHeight="1" x14ac:dyDescent="0.2">
      <c r="B315" s="9" t="s">
        <v>792</v>
      </c>
    </row>
    <row r="316" spans="1:7" ht="12.75" customHeight="1" x14ac:dyDescent="0.2">
      <c r="B316" s="9" t="s">
        <v>793</v>
      </c>
    </row>
    <row r="317" spans="1:7" ht="12.75" customHeight="1" x14ac:dyDescent="0.2">
      <c r="B317" s="9" t="s">
        <v>794</v>
      </c>
    </row>
    <row r="318" spans="1:7" ht="12.75" customHeight="1" x14ac:dyDescent="0.2">
      <c r="B318" s="9" t="s">
        <v>795</v>
      </c>
    </row>
    <row r="319" spans="1:7" ht="12.75" customHeight="1" x14ac:dyDescent="0.2">
      <c r="B319" s="9" t="s">
        <v>796</v>
      </c>
    </row>
    <row r="320" spans="1:7" ht="12.75" customHeight="1" x14ac:dyDescent="0.2">
      <c r="B320" s="9" t="s">
        <v>797</v>
      </c>
    </row>
    <row r="321" spans="2:2" ht="12.75" customHeight="1" x14ac:dyDescent="0.2">
      <c r="B321" s="9" t="s">
        <v>798</v>
      </c>
    </row>
    <row r="322" spans="2:2" ht="12.75" customHeight="1" x14ac:dyDescent="0.2">
      <c r="B322" s="9" t="s">
        <v>799</v>
      </c>
    </row>
    <row r="323" spans="2:2" ht="12.75" customHeight="1" x14ac:dyDescent="0.2">
      <c r="B323" s="9" t="s">
        <v>800</v>
      </c>
    </row>
    <row r="324" spans="2:2" ht="12.75" customHeight="1" x14ac:dyDescent="0.2">
      <c r="B324" s="9" t="s">
        <v>801</v>
      </c>
    </row>
    <row r="325" spans="2:2" ht="12.75" customHeight="1" x14ac:dyDescent="0.2">
      <c r="B325" s="9" t="s">
        <v>802</v>
      </c>
    </row>
    <row r="326" spans="2:2" ht="12.75" customHeight="1" x14ac:dyDescent="0.2">
      <c r="B326" s="9" t="s">
        <v>803</v>
      </c>
    </row>
    <row r="327" spans="2:2" ht="12.75" customHeight="1" x14ac:dyDescent="0.2">
      <c r="B327" s="9" t="s">
        <v>804</v>
      </c>
    </row>
    <row r="328" spans="2:2" ht="12.75" customHeight="1" x14ac:dyDescent="0.2">
      <c r="B328" s="9" t="s">
        <v>805</v>
      </c>
    </row>
    <row r="329" spans="2:2" ht="12.75" customHeight="1" x14ac:dyDescent="0.2">
      <c r="B329" s="9" t="s">
        <v>806</v>
      </c>
    </row>
    <row r="330" spans="2:2" ht="12.75" customHeight="1" x14ac:dyDescent="0.2">
      <c r="B330" s="9" t="s">
        <v>807</v>
      </c>
    </row>
    <row r="331" spans="2:2" ht="12.75" customHeight="1" x14ac:dyDescent="0.2">
      <c r="B331" s="9" t="s">
        <v>808</v>
      </c>
    </row>
    <row r="332" spans="2:2" ht="12.75" customHeight="1" x14ac:dyDescent="0.2"/>
    <row r="333" spans="2:2" ht="12.75" customHeight="1" x14ac:dyDescent="0.2"/>
  </sheetData>
  <mergeCells count="6">
    <mergeCell ref="G12:G13"/>
    <mergeCell ref="B12:B13"/>
    <mergeCell ref="C12:C13"/>
    <mergeCell ref="D12:D13"/>
    <mergeCell ref="E12:E13"/>
    <mergeCell ref="F12:F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 alignWithMargins="0">
    <oddFooter>&amp;L&amp;8Datei:&amp;F&amp;CE1.1 Hauptabteilung
Ist 2017 mit Katalog 2018&amp;R&amp;7Seite:&amp;P von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2"/>
  <dimension ref="A1:I158"/>
  <sheetViews>
    <sheetView topLeftCell="A124" zoomScaleNormal="100" workbookViewId="0">
      <selection activeCell="G147" sqref="G147"/>
    </sheetView>
  </sheetViews>
  <sheetFormatPr baseColWidth="10" defaultRowHeight="14.25" x14ac:dyDescent="0.2"/>
  <cols>
    <col min="1" max="1" width="11.42578125" style="166" customWidth="1"/>
    <col min="2" max="2" width="5.140625" style="164" customWidth="1"/>
    <col min="3" max="3" width="2.7109375" style="165" customWidth="1"/>
    <col min="4" max="4" width="7.42578125" style="166" customWidth="1"/>
    <col min="5" max="5" width="62.140625" style="166" customWidth="1"/>
    <col min="6" max="6" width="10.5703125" style="166" customWidth="1"/>
    <col min="7" max="7" width="14.85546875" style="166" bestFit="1" customWidth="1"/>
    <col min="8" max="8" width="13.28515625" style="166" customWidth="1"/>
    <col min="9" max="9" width="7.5703125" style="167" customWidth="1"/>
    <col min="10" max="16384" width="11.42578125" style="166"/>
  </cols>
  <sheetData>
    <row r="1" spans="1:9" ht="45" customHeight="1" x14ac:dyDescent="0.2">
      <c r="A1" s="348" t="s">
        <v>157</v>
      </c>
    </row>
    <row r="2" spans="1:9" ht="9" customHeight="1" x14ac:dyDescent="0.25">
      <c r="B2" s="168"/>
      <c r="C2" s="169"/>
      <c r="D2" s="170"/>
      <c r="E2" s="171"/>
      <c r="F2" s="170"/>
      <c r="G2" s="170"/>
      <c r="H2" s="172"/>
      <c r="I2" s="166"/>
    </row>
    <row r="3" spans="1:9" ht="12.75" customHeight="1" x14ac:dyDescent="0.2">
      <c r="B3" s="173" t="s">
        <v>281</v>
      </c>
      <c r="C3" s="174"/>
      <c r="D3" s="175"/>
      <c r="E3" s="176"/>
      <c r="F3" s="177"/>
      <c r="G3" s="177" t="s">
        <v>114</v>
      </c>
      <c r="H3" s="178">
        <v>43304</v>
      </c>
      <c r="I3" s="166"/>
    </row>
    <row r="4" spans="1:9" ht="7.5" customHeight="1" x14ac:dyDescent="0.2">
      <c r="B4" s="179"/>
      <c r="C4" s="180"/>
      <c r="D4" s="181"/>
      <c r="E4" s="181"/>
      <c r="F4" s="181"/>
      <c r="G4" s="181"/>
      <c r="H4" s="182"/>
      <c r="I4" s="166"/>
    </row>
    <row r="5" spans="1:9" ht="5.45" customHeight="1" x14ac:dyDescent="0.2">
      <c r="B5" s="183"/>
      <c r="C5" s="184"/>
      <c r="D5" s="185"/>
      <c r="E5" s="185"/>
      <c r="F5" s="185"/>
      <c r="G5" s="185"/>
      <c r="H5" s="186"/>
      <c r="I5" s="166"/>
    </row>
    <row r="6" spans="1:9" ht="8.4499999999999993" customHeight="1" x14ac:dyDescent="0.25">
      <c r="B6" s="187"/>
      <c r="C6" s="188"/>
      <c r="D6" s="189"/>
      <c r="E6" s="189"/>
      <c r="F6" s="189"/>
      <c r="G6" s="189"/>
      <c r="H6" s="190"/>
      <c r="I6" s="166"/>
    </row>
    <row r="7" spans="1:9" ht="14.25" customHeight="1" x14ac:dyDescent="0.25">
      <c r="B7" s="187" t="s">
        <v>158</v>
      </c>
      <c r="C7" s="188"/>
      <c r="D7" s="189"/>
      <c r="E7" s="189"/>
      <c r="F7" s="189"/>
      <c r="G7" s="189"/>
      <c r="H7" s="190"/>
      <c r="I7" s="166"/>
    </row>
    <row r="8" spans="1:9" ht="18.75" customHeight="1" x14ac:dyDescent="0.25">
      <c r="B8" s="187"/>
      <c r="C8" s="188" t="s">
        <v>159</v>
      </c>
      <c r="D8" s="189"/>
      <c r="E8" s="189"/>
      <c r="F8" s="189"/>
      <c r="G8" s="189"/>
      <c r="H8" s="190"/>
      <c r="I8" s="166"/>
    </row>
    <row r="9" spans="1:9" ht="4.5" customHeight="1" thickBot="1" x14ac:dyDescent="0.3">
      <c r="B9" s="191"/>
      <c r="C9" s="192"/>
      <c r="D9" s="193"/>
      <c r="E9" s="193"/>
      <c r="F9" s="193"/>
      <c r="G9" s="193"/>
      <c r="H9" s="194"/>
      <c r="I9" s="166"/>
    </row>
    <row r="10" spans="1:9" ht="8.85" customHeight="1" x14ac:dyDescent="0.2">
      <c r="B10" s="195"/>
      <c r="C10" s="196"/>
      <c r="D10" s="197"/>
      <c r="E10" s="185"/>
      <c r="F10" s="185"/>
      <c r="G10" s="185"/>
      <c r="H10" s="198"/>
      <c r="I10" s="1326" t="s">
        <v>160</v>
      </c>
    </row>
    <row r="11" spans="1:9" ht="14.85" customHeight="1" x14ac:dyDescent="0.2">
      <c r="B11" s="199" t="s">
        <v>161</v>
      </c>
      <c r="C11" s="200"/>
      <c r="D11" s="200"/>
      <c r="E11" s="201" t="s">
        <v>162</v>
      </c>
      <c r="F11" s="197"/>
      <c r="G11" s="197"/>
      <c r="H11" s="202">
        <v>55388888</v>
      </c>
      <c r="I11" s="1327"/>
    </row>
    <row r="12" spans="1:9" ht="14.85" customHeight="1" x14ac:dyDescent="0.2">
      <c r="B12" s="199"/>
      <c r="C12" s="200"/>
      <c r="D12" s="200"/>
      <c r="E12" s="203" t="s">
        <v>163</v>
      </c>
      <c r="F12" s="197"/>
      <c r="G12" s="197"/>
      <c r="H12" s="204"/>
      <c r="I12" s="1327"/>
    </row>
    <row r="13" spans="1:9" ht="14.85" customHeight="1" x14ac:dyDescent="0.2">
      <c r="B13" s="199" t="s">
        <v>164</v>
      </c>
      <c r="C13" s="205" t="s">
        <v>165</v>
      </c>
      <c r="D13" s="206">
        <v>1.9E-3</v>
      </c>
      <c r="E13" s="207" t="s">
        <v>166</v>
      </c>
      <c r="F13" s="208"/>
      <c r="G13" s="208"/>
      <c r="H13" s="209">
        <v>105239</v>
      </c>
      <c r="I13" s="1327"/>
    </row>
    <row r="14" spans="1:9" ht="12.75" customHeight="1" x14ac:dyDescent="0.2">
      <c r="B14" s="199"/>
      <c r="C14" s="210"/>
      <c r="D14" s="211"/>
      <c r="E14" s="1329"/>
      <c r="F14" s="1329"/>
      <c r="G14" s="1330"/>
      <c r="H14" s="204"/>
      <c r="I14" s="1327"/>
    </row>
    <row r="15" spans="1:9" ht="14.85" customHeight="1" x14ac:dyDescent="0.2">
      <c r="B15" s="212" t="s">
        <v>167</v>
      </c>
      <c r="C15" s="213"/>
      <c r="D15" s="213"/>
      <c r="E15" s="214" t="s">
        <v>168</v>
      </c>
      <c r="F15" s="215"/>
      <c r="G15" s="215"/>
      <c r="H15" s="209">
        <v>55494127</v>
      </c>
      <c r="I15" s="1327"/>
    </row>
    <row r="16" spans="1:9" ht="6.75" customHeight="1" x14ac:dyDescent="0.2">
      <c r="B16" s="199"/>
      <c r="C16" s="200"/>
      <c r="D16" s="200"/>
      <c r="E16" s="201"/>
      <c r="F16" s="197"/>
      <c r="G16" s="197"/>
      <c r="H16" s="204"/>
      <c r="I16" s="1327"/>
    </row>
    <row r="17" spans="2:9" ht="12.75" customHeight="1" x14ac:dyDescent="0.2">
      <c r="B17" s="199" t="s">
        <v>169</v>
      </c>
      <c r="C17" s="216" t="s">
        <v>165</v>
      </c>
      <c r="D17" s="217">
        <v>2.9700000000000001E-2</v>
      </c>
      <c r="E17" s="201" t="s">
        <v>170</v>
      </c>
      <c r="F17" s="197"/>
      <c r="G17" s="197"/>
      <c r="H17" s="209">
        <v>1648176</v>
      </c>
      <c r="I17" s="1327"/>
    </row>
    <row r="18" spans="2:9" ht="12.75" customHeight="1" x14ac:dyDescent="0.2">
      <c r="B18" s="199"/>
      <c r="C18" s="218"/>
      <c r="D18" s="217"/>
      <c r="E18" s="201"/>
      <c r="F18" s="197"/>
      <c r="G18" s="197"/>
      <c r="H18" s="204"/>
      <c r="I18" s="1327"/>
    </row>
    <row r="19" spans="2:9" ht="12.75" customHeight="1" x14ac:dyDescent="0.2">
      <c r="B19" s="199" t="s">
        <v>171</v>
      </c>
      <c r="C19" s="218"/>
      <c r="D19" s="200"/>
      <c r="E19" s="197" t="s">
        <v>172</v>
      </c>
      <c r="F19" s="197"/>
      <c r="G19" s="197"/>
      <c r="H19" s="209">
        <v>57142303</v>
      </c>
      <c r="I19" s="1327"/>
    </row>
    <row r="20" spans="2:9" ht="12.75" customHeight="1" x14ac:dyDescent="0.2">
      <c r="B20" s="199"/>
      <c r="C20" s="218"/>
      <c r="D20" s="200"/>
      <c r="E20" s="197" t="s">
        <v>173</v>
      </c>
      <c r="F20" s="197"/>
      <c r="G20" s="197"/>
      <c r="H20" s="219"/>
      <c r="I20" s="1327"/>
    </row>
    <row r="21" spans="2:9" ht="3.95" customHeight="1" x14ac:dyDescent="0.2">
      <c r="B21" s="199"/>
      <c r="C21" s="218"/>
      <c r="D21" s="200"/>
      <c r="E21" s="185"/>
      <c r="F21" s="197"/>
      <c r="G21" s="197"/>
      <c r="H21" s="220"/>
      <c r="I21" s="1327"/>
    </row>
    <row r="22" spans="2:9" ht="12.75" customHeight="1" x14ac:dyDescent="0.2">
      <c r="B22" s="199" t="s">
        <v>174</v>
      </c>
      <c r="C22" s="218"/>
      <c r="D22" s="200"/>
      <c r="E22" s="197" t="s">
        <v>175</v>
      </c>
      <c r="F22" s="197"/>
      <c r="G22" s="185"/>
      <c r="H22" s="204"/>
      <c r="I22" s="1327"/>
    </row>
    <row r="23" spans="2:9" ht="6" customHeight="1" x14ac:dyDescent="0.2">
      <c r="B23" s="199"/>
      <c r="C23" s="218"/>
      <c r="D23" s="200"/>
      <c r="E23" s="197"/>
      <c r="F23" s="197"/>
      <c r="G23" s="185"/>
      <c r="H23" s="204"/>
      <c r="I23" s="1327"/>
    </row>
    <row r="24" spans="2:9" ht="12.75" customHeight="1" x14ac:dyDescent="0.2">
      <c r="B24" s="221" t="s">
        <v>176</v>
      </c>
      <c r="C24" s="216" t="s">
        <v>165</v>
      </c>
      <c r="D24" s="222"/>
      <c r="E24" s="223" t="s">
        <v>177</v>
      </c>
      <c r="F24" s="224"/>
      <c r="G24" s="225">
        <v>1017683</v>
      </c>
      <c r="H24" s="226"/>
      <c r="I24" s="1327"/>
    </row>
    <row r="25" spans="2:9" ht="12.75" customHeight="1" x14ac:dyDescent="0.2">
      <c r="B25" s="221"/>
      <c r="C25" s="216"/>
      <c r="D25" s="222"/>
      <c r="E25" s="223" t="s">
        <v>178</v>
      </c>
      <c r="F25" s="224"/>
      <c r="G25" s="227"/>
      <c r="H25" s="226"/>
      <c r="I25" s="1327"/>
    </row>
    <row r="26" spans="2:9" ht="7.35" customHeight="1" x14ac:dyDescent="0.2">
      <c r="B26" s="221"/>
      <c r="C26" s="216"/>
      <c r="D26" s="222"/>
      <c r="E26" s="223"/>
      <c r="F26" s="224"/>
      <c r="G26" s="228"/>
      <c r="H26" s="226"/>
      <c r="I26" s="1327"/>
    </row>
    <row r="27" spans="2:9" ht="12.75" customHeight="1" x14ac:dyDescent="0.2">
      <c r="B27" s="221" t="s">
        <v>179</v>
      </c>
      <c r="C27" s="216" t="s">
        <v>180</v>
      </c>
      <c r="D27" s="222"/>
      <c r="E27" s="223" t="s">
        <v>181</v>
      </c>
      <c r="F27" s="224"/>
      <c r="G27" s="225">
        <v>0</v>
      </c>
      <c r="H27" s="226"/>
      <c r="I27" s="1327"/>
    </row>
    <row r="28" spans="2:9" ht="14.25" customHeight="1" x14ac:dyDescent="0.2">
      <c r="B28" s="221"/>
      <c r="C28" s="216"/>
      <c r="D28" s="222"/>
      <c r="E28" s="223" t="s">
        <v>182</v>
      </c>
      <c r="F28" s="224"/>
      <c r="G28" s="229"/>
      <c r="H28" s="226"/>
      <c r="I28" s="1327"/>
    </row>
    <row r="29" spans="2:9" ht="12.75" customHeight="1" x14ac:dyDescent="0.2">
      <c r="B29" s="221"/>
      <c r="C29" s="216"/>
      <c r="D29" s="222"/>
      <c r="E29" s="223" t="s">
        <v>183</v>
      </c>
      <c r="F29" s="224"/>
      <c r="G29" s="229"/>
      <c r="H29" s="226"/>
      <c r="I29" s="1327"/>
    </row>
    <row r="30" spans="2:9" ht="12.75" customHeight="1" x14ac:dyDescent="0.2">
      <c r="B30" s="221"/>
      <c r="C30" s="216"/>
      <c r="D30" s="222"/>
      <c r="E30" s="223" t="s">
        <v>184</v>
      </c>
      <c r="F30" s="224"/>
      <c r="G30" s="229"/>
      <c r="H30" s="226"/>
      <c r="I30" s="1327"/>
    </row>
    <row r="31" spans="2:9" ht="8.85" customHeight="1" x14ac:dyDescent="0.2">
      <c r="B31" s="221"/>
      <c r="C31" s="216"/>
      <c r="D31" s="222"/>
      <c r="E31" s="223"/>
      <c r="F31" s="224"/>
      <c r="G31" s="228"/>
      <c r="H31" s="226"/>
      <c r="I31" s="1327"/>
    </row>
    <row r="32" spans="2:9" ht="12.75" customHeight="1" x14ac:dyDescent="0.2">
      <c r="B32" s="221" t="s">
        <v>185</v>
      </c>
      <c r="C32" s="216" t="s">
        <v>186</v>
      </c>
      <c r="D32" s="222"/>
      <c r="E32" s="223" t="s">
        <v>187</v>
      </c>
      <c r="F32" s="224"/>
      <c r="G32" s="225">
        <v>0</v>
      </c>
      <c r="H32" s="226"/>
      <c r="I32" s="1327"/>
    </row>
    <row r="33" spans="2:9" ht="9.6" customHeight="1" x14ac:dyDescent="0.2">
      <c r="B33" s="221"/>
      <c r="C33" s="216"/>
      <c r="D33" s="222"/>
      <c r="E33" s="223"/>
      <c r="F33" s="224"/>
      <c r="G33" s="228"/>
      <c r="H33" s="226"/>
      <c r="I33" s="1327"/>
    </row>
    <row r="34" spans="2:9" ht="12.75" customHeight="1" x14ac:dyDescent="0.2">
      <c r="B34" s="230" t="s">
        <v>188</v>
      </c>
      <c r="C34" s="216" t="s">
        <v>186</v>
      </c>
      <c r="D34" s="222"/>
      <c r="E34" s="231" t="s">
        <v>189</v>
      </c>
      <c r="F34" s="224"/>
      <c r="G34" s="225">
        <v>545645</v>
      </c>
      <c r="H34" s="226"/>
      <c r="I34" s="1327"/>
    </row>
    <row r="35" spans="2:9" ht="12.75" customHeight="1" x14ac:dyDescent="0.2">
      <c r="B35" s="230"/>
      <c r="C35" s="216"/>
      <c r="D35" s="222"/>
      <c r="E35" s="231" t="s">
        <v>190</v>
      </c>
      <c r="F35" s="224"/>
      <c r="G35" s="229"/>
      <c r="H35" s="226"/>
      <c r="I35" s="1327"/>
    </row>
    <row r="36" spans="2:9" ht="12.75" customHeight="1" x14ac:dyDescent="0.2">
      <c r="B36" s="230"/>
      <c r="C36" s="216"/>
      <c r="D36" s="222"/>
      <c r="E36" s="231" t="s">
        <v>191</v>
      </c>
      <c r="F36" s="224"/>
      <c r="G36" s="229"/>
      <c r="H36" s="226"/>
      <c r="I36" s="1327"/>
    </row>
    <row r="37" spans="2:9" ht="8.85" customHeight="1" x14ac:dyDescent="0.2">
      <c r="B37" s="230"/>
      <c r="C37" s="216"/>
      <c r="D37" s="222"/>
      <c r="E37" s="223"/>
      <c r="F37" s="224"/>
      <c r="G37" s="228"/>
      <c r="H37" s="226"/>
      <c r="I37" s="1327"/>
    </row>
    <row r="38" spans="2:9" ht="14.25" customHeight="1" x14ac:dyDescent="0.2">
      <c r="B38" s="230" t="s">
        <v>192</v>
      </c>
      <c r="C38" s="216" t="s">
        <v>186</v>
      </c>
      <c r="D38" s="222"/>
      <c r="E38" s="231" t="s">
        <v>193</v>
      </c>
      <c r="F38" s="224"/>
      <c r="G38" s="225">
        <v>0</v>
      </c>
      <c r="H38" s="226"/>
      <c r="I38" s="1327"/>
    </row>
    <row r="39" spans="2:9" ht="14.25" customHeight="1" x14ac:dyDescent="0.2">
      <c r="B39" s="230"/>
      <c r="C39" s="216"/>
      <c r="D39" s="222"/>
      <c r="E39" s="231" t="s">
        <v>194</v>
      </c>
      <c r="F39" s="224"/>
      <c r="G39" s="229"/>
      <c r="H39" s="226"/>
      <c r="I39" s="1327"/>
    </row>
    <row r="40" spans="2:9" ht="10.5" customHeight="1" x14ac:dyDescent="0.2">
      <c r="B40" s="221"/>
      <c r="C40" s="216"/>
      <c r="D40" s="222"/>
      <c r="E40" s="223"/>
      <c r="F40" s="224"/>
      <c r="G40" s="228"/>
      <c r="H40" s="226"/>
      <c r="I40" s="1327"/>
    </row>
    <row r="41" spans="2:9" ht="14.25" customHeight="1" x14ac:dyDescent="0.2">
      <c r="B41" s="221" t="s">
        <v>195</v>
      </c>
      <c r="C41" s="216" t="s">
        <v>165</v>
      </c>
      <c r="D41" s="222"/>
      <c r="E41" s="223" t="s">
        <v>196</v>
      </c>
      <c r="F41" s="224"/>
      <c r="G41" s="225">
        <v>0</v>
      </c>
      <c r="H41" s="226"/>
      <c r="I41" s="1327"/>
    </row>
    <row r="42" spans="2:9" ht="14.25" customHeight="1" x14ac:dyDescent="0.2">
      <c r="B42" s="221"/>
      <c r="C42" s="216"/>
      <c r="D42" s="222"/>
      <c r="E42" s="223" t="s">
        <v>197</v>
      </c>
      <c r="F42" s="224"/>
      <c r="G42" s="185"/>
      <c r="H42" s="226"/>
      <c r="I42" s="1327"/>
    </row>
    <row r="43" spans="2:9" ht="14.25" customHeight="1" x14ac:dyDescent="0.2">
      <c r="B43" s="221"/>
      <c r="C43" s="216"/>
      <c r="D43" s="222"/>
      <c r="E43" s="223" t="s">
        <v>198</v>
      </c>
      <c r="F43" s="224"/>
      <c r="G43" s="185"/>
      <c r="H43" s="226"/>
      <c r="I43" s="1327"/>
    </row>
    <row r="44" spans="2:9" ht="7.35" customHeight="1" x14ac:dyDescent="0.2">
      <c r="B44" s="221"/>
      <c r="C44" s="216"/>
      <c r="D44" s="222"/>
      <c r="E44" s="223"/>
      <c r="F44" s="197"/>
      <c r="G44" s="197"/>
      <c r="H44" s="204"/>
      <c r="I44" s="1327"/>
    </row>
    <row r="45" spans="2:9" ht="13.35" customHeight="1" x14ac:dyDescent="0.2">
      <c r="B45" s="221" t="s">
        <v>199</v>
      </c>
      <c r="C45" s="216"/>
      <c r="D45" s="222"/>
      <c r="E45" s="1331" t="s">
        <v>200</v>
      </c>
      <c r="F45" s="1331"/>
      <c r="G45" s="197"/>
      <c r="H45" s="232">
        <v>1563328</v>
      </c>
      <c r="I45" s="1327"/>
    </row>
    <row r="46" spans="2:9" ht="12.75" customHeight="1" x14ac:dyDescent="0.2">
      <c r="B46" s="199"/>
      <c r="C46" s="218"/>
      <c r="D46" s="217"/>
      <c r="E46" s="201"/>
      <c r="F46" s="197"/>
      <c r="G46" s="197"/>
      <c r="H46" s="204"/>
      <c r="I46" s="1327"/>
    </row>
    <row r="47" spans="2:9" ht="12.75" customHeight="1" x14ac:dyDescent="0.2">
      <c r="B47" s="199" t="s">
        <v>201</v>
      </c>
      <c r="C47" s="216" t="s">
        <v>186</v>
      </c>
      <c r="D47" s="233"/>
      <c r="E47" s="231" t="s">
        <v>202</v>
      </c>
      <c r="F47" s="197"/>
      <c r="G47" s="197"/>
      <c r="H47" s="232">
        <v>0</v>
      </c>
      <c r="I47" s="1327"/>
    </row>
    <row r="48" spans="2:9" ht="8.4499999999999993" customHeight="1" x14ac:dyDescent="0.2">
      <c r="B48" s="199"/>
      <c r="C48" s="218"/>
      <c r="D48" s="217"/>
      <c r="E48" s="201"/>
      <c r="F48" s="197"/>
      <c r="G48" s="197"/>
      <c r="H48" s="204"/>
      <c r="I48" s="1327"/>
    </row>
    <row r="49" spans="1:9" s="235" customFormat="1" ht="15" customHeight="1" x14ac:dyDescent="0.25">
      <c r="A49" s="166"/>
      <c r="B49" s="212" t="s">
        <v>203</v>
      </c>
      <c r="C49" s="205"/>
      <c r="D49" s="234"/>
      <c r="E49" s="231" t="s">
        <v>204</v>
      </c>
      <c r="F49" s="215"/>
      <c r="G49" s="215"/>
      <c r="H49" s="209">
        <v>58705631</v>
      </c>
      <c r="I49" s="1327"/>
    </row>
    <row r="50" spans="1:9" s="235" customFormat="1" ht="6" customHeight="1" x14ac:dyDescent="0.25">
      <c r="A50" s="166"/>
      <c r="B50" s="212"/>
      <c r="C50" s="236"/>
      <c r="D50" s="213"/>
      <c r="E50" s="214"/>
      <c r="F50" s="215"/>
      <c r="G50" s="215"/>
      <c r="H50" s="237"/>
      <c r="I50" s="1327"/>
    </row>
    <row r="51" spans="1:9" s="235" customFormat="1" ht="14.25" customHeight="1" x14ac:dyDescent="0.25">
      <c r="A51" s="166"/>
      <c r="B51" s="212" t="s">
        <v>205</v>
      </c>
      <c r="C51" s="236" t="s">
        <v>186</v>
      </c>
      <c r="D51" s="238">
        <v>1.0999999999999999E-2</v>
      </c>
      <c r="E51" s="214" t="s">
        <v>206</v>
      </c>
      <c r="F51" s="239">
        <v>1563328</v>
      </c>
      <c r="G51" s="215"/>
      <c r="H51" s="209">
        <v>0</v>
      </c>
      <c r="I51" s="1327"/>
    </row>
    <row r="52" spans="1:9" s="235" customFormat="1" ht="7.5" customHeight="1" x14ac:dyDescent="0.25">
      <c r="A52" s="166"/>
      <c r="B52" s="212"/>
      <c r="C52" s="236"/>
      <c r="D52" s="238"/>
      <c r="E52" s="214"/>
      <c r="F52" s="215"/>
      <c r="G52" s="215"/>
      <c r="H52" s="226"/>
      <c r="I52" s="1327"/>
    </row>
    <row r="53" spans="1:9" s="235" customFormat="1" ht="6" customHeight="1" x14ac:dyDescent="0.25">
      <c r="A53" s="166"/>
      <c r="B53" s="212"/>
      <c r="C53" s="236"/>
      <c r="D53" s="240"/>
      <c r="E53" s="214"/>
      <c r="F53" s="215"/>
      <c r="G53" s="215"/>
      <c r="H53" s="237"/>
      <c r="I53" s="1327"/>
    </row>
    <row r="54" spans="1:9" s="235" customFormat="1" ht="14.25" customHeight="1" x14ac:dyDescent="0.25">
      <c r="A54" s="166"/>
      <c r="B54" s="212" t="s">
        <v>207</v>
      </c>
      <c r="C54" s="236"/>
      <c r="D54" s="240"/>
      <c r="E54" s="241" t="s">
        <v>208</v>
      </c>
      <c r="F54" s="215"/>
      <c r="G54" s="215"/>
      <c r="H54" s="209">
        <v>58705631</v>
      </c>
      <c r="I54" s="1327"/>
    </row>
    <row r="55" spans="1:9" s="235" customFormat="1" ht="15" customHeight="1" x14ac:dyDescent="0.25">
      <c r="A55" s="166"/>
      <c r="B55" s="212"/>
      <c r="C55" s="236"/>
      <c r="D55" s="240"/>
      <c r="E55" s="241" t="s">
        <v>209</v>
      </c>
      <c r="F55" s="215"/>
      <c r="G55" s="215"/>
      <c r="H55" s="242"/>
      <c r="I55" s="1327"/>
    </row>
    <row r="56" spans="1:9" s="235" customFormat="1" ht="15.75" customHeight="1" thickBot="1" x14ac:dyDescent="0.3">
      <c r="A56" s="166"/>
      <c r="B56" s="243"/>
      <c r="C56" s="244"/>
      <c r="D56" s="245"/>
      <c r="E56" s="246"/>
      <c r="F56" s="246"/>
      <c r="G56" s="246"/>
      <c r="H56" s="247"/>
      <c r="I56" s="1328"/>
    </row>
    <row r="57" spans="1:9" ht="13.5" customHeight="1" x14ac:dyDescent="0.2">
      <c r="B57" s="248"/>
      <c r="C57" s="1332"/>
      <c r="D57" s="1332"/>
      <c r="E57" s="1332"/>
      <c r="F57" s="1332"/>
      <c r="G57" s="1332"/>
      <c r="H57" s="1332"/>
      <c r="I57" s="166"/>
    </row>
    <row r="58" spans="1:9" s="251" customFormat="1" ht="13.5" customHeight="1" x14ac:dyDescent="0.2">
      <c r="A58" s="166"/>
      <c r="B58" s="249"/>
      <c r="C58" s="250"/>
      <c r="D58" s="250"/>
      <c r="E58" s="250"/>
      <c r="F58" s="250"/>
      <c r="G58" s="250"/>
      <c r="H58" s="250"/>
    </row>
    <row r="59" spans="1:9" s="251" customFormat="1" ht="38.450000000000003" customHeight="1" x14ac:dyDescent="0.25">
      <c r="A59" s="166"/>
      <c r="B59" s="1333" t="s">
        <v>210</v>
      </c>
      <c r="C59" s="1334"/>
      <c r="D59" s="1334"/>
      <c r="E59" s="1334"/>
      <c r="F59" s="1334"/>
      <c r="G59" s="1334"/>
      <c r="H59" s="1335"/>
    </row>
    <row r="60" spans="1:9" ht="6" customHeight="1" thickBot="1" x14ac:dyDescent="0.25">
      <c r="B60" s="252"/>
      <c r="C60" s="253"/>
      <c r="D60" s="254"/>
      <c r="E60" s="193"/>
      <c r="F60" s="193"/>
      <c r="G60" s="193"/>
      <c r="H60" s="255"/>
      <c r="I60" s="166"/>
    </row>
    <row r="61" spans="1:9" ht="6" customHeight="1" x14ac:dyDescent="0.2">
      <c r="B61" s="256"/>
      <c r="C61" s="257"/>
      <c r="D61" s="258"/>
      <c r="E61" s="259"/>
      <c r="F61" s="259"/>
      <c r="G61" s="259"/>
      <c r="H61" s="260"/>
      <c r="I61" s="1326" t="s">
        <v>211</v>
      </c>
    </row>
    <row r="62" spans="1:9" ht="14.45" customHeight="1" x14ac:dyDescent="0.2">
      <c r="B62" s="261" t="s">
        <v>161</v>
      </c>
      <c r="C62" s="196"/>
      <c r="D62" s="1336" t="s">
        <v>212</v>
      </c>
      <c r="E62" s="1336"/>
      <c r="F62" s="1336"/>
      <c r="G62" s="1342"/>
      <c r="H62" s="262">
        <v>55388888</v>
      </c>
      <c r="I62" s="1327"/>
    </row>
    <row r="63" spans="1:9" ht="16.5" customHeight="1" x14ac:dyDescent="0.2">
      <c r="B63" s="261"/>
      <c r="C63" s="196"/>
      <c r="D63" s="263" t="s">
        <v>163</v>
      </c>
      <c r="E63" s="185"/>
      <c r="F63" s="185"/>
      <c r="G63" s="185"/>
      <c r="H63" s="264"/>
      <c r="I63" s="1327"/>
    </row>
    <row r="64" spans="1:9" ht="12.75" customHeight="1" x14ac:dyDescent="0.2">
      <c r="B64" s="265" t="s">
        <v>164</v>
      </c>
      <c r="C64" s="205" t="s">
        <v>165</v>
      </c>
      <c r="D64" s="206">
        <v>1.9E-3</v>
      </c>
      <c r="E64" s="207" t="s">
        <v>166</v>
      </c>
      <c r="F64" s="208"/>
      <c r="G64" s="208"/>
      <c r="H64" s="266">
        <v>105239</v>
      </c>
      <c r="I64" s="1327"/>
    </row>
    <row r="65" spans="2:9" ht="12.75" customHeight="1" x14ac:dyDescent="0.2">
      <c r="B65" s="265"/>
      <c r="C65" s="213"/>
      <c r="D65" s="213"/>
      <c r="E65" s="267"/>
      <c r="F65" s="215"/>
      <c r="G65" s="215"/>
      <c r="H65" s="268"/>
      <c r="I65" s="1327"/>
    </row>
    <row r="66" spans="2:9" ht="12.75" customHeight="1" x14ac:dyDescent="0.2">
      <c r="B66" s="265" t="s">
        <v>167</v>
      </c>
      <c r="C66" s="213"/>
      <c r="D66" s="269" t="s">
        <v>213</v>
      </c>
      <c r="E66" s="214"/>
      <c r="F66" s="215"/>
      <c r="G66" s="215"/>
      <c r="H66" s="266">
        <v>55494127</v>
      </c>
      <c r="I66" s="1327"/>
    </row>
    <row r="67" spans="2:9" ht="12.75" customHeight="1" x14ac:dyDescent="0.2">
      <c r="B67" s="261"/>
      <c r="C67" s="196"/>
      <c r="D67" s="270"/>
      <c r="E67" s="185"/>
      <c r="F67" s="185"/>
      <c r="G67" s="185"/>
      <c r="H67" s="264"/>
      <c r="I67" s="1327"/>
    </row>
    <row r="68" spans="2:9" ht="12.75" customHeight="1" x14ac:dyDescent="0.2">
      <c r="B68" s="261" t="s">
        <v>169</v>
      </c>
      <c r="C68" s="271"/>
      <c r="D68" s="197" t="s">
        <v>214</v>
      </c>
      <c r="E68" s="185"/>
      <c r="F68" s="185"/>
      <c r="G68" s="185"/>
      <c r="H68" s="264"/>
      <c r="I68" s="1327"/>
    </row>
    <row r="69" spans="2:9" ht="12.75" customHeight="1" x14ac:dyDescent="0.2">
      <c r="B69" s="261"/>
      <c r="C69" s="196"/>
      <c r="D69" s="185"/>
      <c r="E69" s="185"/>
      <c r="F69" s="185"/>
      <c r="G69" s="185"/>
      <c r="H69" s="272"/>
      <c r="I69" s="1327"/>
    </row>
    <row r="70" spans="2:9" ht="12.75" customHeight="1" x14ac:dyDescent="0.2">
      <c r="B70" s="273" t="s">
        <v>215</v>
      </c>
      <c r="C70" s="196"/>
      <c r="D70" s="274" t="s">
        <v>216</v>
      </c>
      <c r="E70" s="274"/>
      <c r="F70" s="274"/>
      <c r="G70" s="274"/>
      <c r="H70" s="275"/>
      <c r="I70" s="1327"/>
    </row>
    <row r="71" spans="2:9" ht="12.75" customHeight="1" x14ac:dyDescent="0.2">
      <c r="B71" s="273"/>
      <c r="C71" s="196"/>
      <c r="D71" s="274"/>
      <c r="E71" s="274"/>
      <c r="F71" s="274"/>
      <c r="G71" s="274"/>
      <c r="H71" s="272"/>
      <c r="I71" s="1327"/>
    </row>
    <row r="72" spans="2:9" ht="12.75" customHeight="1" x14ac:dyDescent="0.2">
      <c r="B72" s="273" t="s">
        <v>217</v>
      </c>
      <c r="C72" s="196"/>
      <c r="D72" s="274" t="s">
        <v>218</v>
      </c>
      <c r="E72" s="274"/>
      <c r="F72" s="274"/>
      <c r="G72" s="274"/>
      <c r="H72" s="275"/>
      <c r="I72" s="1327"/>
    </row>
    <row r="73" spans="2:9" ht="12.75" customHeight="1" x14ac:dyDescent="0.2">
      <c r="B73" s="273"/>
      <c r="C73" s="196"/>
      <c r="D73" s="274"/>
      <c r="E73" s="274"/>
      <c r="F73" s="274"/>
      <c r="G73" s="274"/>
      <c r="H73" s="272"/>
      <c r="I73" s="1327"/>
    </row>
    <row r="74" spans="2:9" ht="12.75" customHeight="1" x14ac:dyDescent="0.2">
      <c r="B74" s="273" t="s">
        <v>219</v>
      </c>
      <c r="C74" s="196"/>
      <c r="D74" s="274" t="s">
        <v>220</v>
      </c>
      <c r="E74" s="274"/>
      <c r="F74" s="274"/>
      <c r="G74" s="274"/>
      <c r="H74" s="275"/>
      <c r="I74" s="1327"/>
    </row>
    <row r="75" spans="2:9" ht="12.75" customHeight="1" x14ac:dyDescent="0.2">
      <c r="B75" s="273"/>
      <c r="C75" s="196"/>
      <c r="D75" s="274"/>
      <c r="E75" s="274"/>
      <c r="F75" s="274"/>
      <c r="G75" s="274"/>
      <c r="H75" s="272"/>
      <c r="I75" s="1327"/>
    </row>
    <row r="76" spans="2:9" ht="14.25" customHeight="1" x14ac:dyDescent="0.2">
      <c r="B76" s="276" t="s">
        <v>221</v>
      </c>
      <c r="C76" s="196"/>
      <c r="D76" s="1343" t="s">
        <v>222</v>
      </c>
      <c r="E76" s="1343"/>
      <c r="F76" s="1343"/>
      <c r="G76" s="1344"/>
      <c r="H76" s="275"/>
      <c r="I76" s="1327"/>
    </row>
    <row r="77" spans="2:9" ht="12.75" customHeight="1" x14ac:dyDescent="0.2">
      <c r="B77" s="276"/>
      <c r="C77" s="196"/>
      <c r="D77" s="277" t="s">
        <v>223</v>
      </c>
      <c r="E77" s="278"/>
      <c r="F77" s="278"/>
      <c r="G77" s="278"/>
      <c r="H77" s="272"/>
      <c r="I77" s="1327"/>
    </row>
    <row r="78" spans="2:9" ht="12.75" customHeight="1" x14ac:dyDescent="0.2">
      <c r="B78" s="276"/>
      <c r="C78" s="196"/>
      <c r="D78" s="277" t="s">
        <v>224</v>
      </c>
      <c r="E78" s="278"/>
      <c r="F78" s="278"/>
      <c r="G78" s="278"/>
      <c r="H78" s="272"/>
      <c r="I78" s="1327"/>
    </row>
    <row r="79" spans="2:9" ht="14.25" customHeight="1" x14ac:dyDescent="0.2">
      <c r="B79" s="276"/>
      <c r="C79" s="196"/>
      <c r="D79" s="277"/>
      <c r="E79" s="278"/>
      <c r="F79" s="278"/>
      <c r="G79" s="278"/>
      <c r="H79" s="272"/>
      <c r="I79" s="1327"/>
    </row>
    <row r="80" spans="2:9" ht="12.75" customHeight="1" x14ac:dyDescent="0.2">
      <c r="B80" s="273" t="s">
        <v>225</v>
      </c>
      <c r="C80" s="196"/>
      <c r="D80" s="274" t="s">
        <v>226</v>
      </c>
      <c r="E80" s="185"/>
      <c r="F80" s="185"/>
      <c r="G80" s="185"/>
      <c r="H80" s="275"/>
      <c r="I80" s="1327"/>
    </row>
    <row r="81" spans="2:9" ht="12.75" customHeight="1" x14ac:dyDescent="0.2">
      <c r="B81" s="273"/>
      <c r="C81" s="196"/>
      <c r="D81" s="185"/>
      <c r="E81" s="185"/>
      <c r="F81" s="185"/>
      <c r="G81" s="185"/>
      <c r="H81" s="272"/>
      <c r="I81" s="1327"/>
    </row>
    <row r="82" spans="2:9" ht="12.75" customHeight="1" x14ac:dyDescent="0.2">
      <c r="B82" s="273" t="s">
        <v>227</v>
      </c>
      <c r="C82" s="196"/>
      <c r="D82" s="279"/>
      <c r="E82" s="279"/>
      <c r="F82" s="185"/>
      <c r="G82" s="185"/>
      <c r="H82" s="275"/>
      <c r="I82" s="1327"/>
    </row>
    <row r="83" spans="2:9" ht="7.35" customHeight="1" x14ac:dyDescent="0.2">
      <c r="B83" s="261"/>
      <c r="C83" s="196"/>
      <c r="D83" s="185"/>
      <c r="E83" s="185"/>
      <c r="F83" s="185"/>
      <c r="G83" s="185"/>
      <c r="H83" s="272"/>
      <c r="I83" s="1327"/>
    </row>
    <row r="84" spans="2:9" ht="12.75" customHeight="1" x14ac:dyDescent="0.2">
      <c r="B84" s="261" t="s">
        <v>171</v>
      </c>
      <c r="C84" s="196" t="s">
        <v>228</v>
      </c>
      <c r="D84" s="197" t="s">
        <v>204</v>
      </c>
      <c r="E84" s="185"/>
      <c r="F84" s="185"/>
      <c r="G84" s="185"/>
      <c r="H84" s="280">
        <v>55494127</v>
      </c>
      <c r="I84" s="1327"/>
    </row>
    <row r="85" spans="2:9" ht="12.75" customHeight="1" x14ac:dyDescent="0.2">
      <c r="B85" s="261"/>
      <c r="C85" s="196"/>
      <c r="D85" s="185"/>
      <c r="E85" s="185"/>
      <c r="F85" s="185"/>
      <c r="G85" s="185"/>
      <c r="H85" s="272"/>
      <c r="I85" s="1327"/>
    </row>
    <row r="86" spans="2:9" ht="12.75" customHeight="1" x14ac:dyDescent="0.2">
      <c r="B86" s="261" t="s">
        <v>174</v>
      </c>
      <c r="C86" s="196" t="s">
        <v>165</v>
      </c>
      <c r="D86" s="197" t="s">
        <v>229</v>
      </c>
      <c r="E86" s="185"/>
      <c r="F86" s="281">
        <v>2.97</v>
      </c>
      <c r="G86" s="282" t="s">
        <v>230</v>
      </c>
      <c r="H86" s="280">
        <v>1648176</v>
      </c>
      <c r="I86" s="1327"/>
    </row>
    <row r="87" spans="2:9" ht="6.95" customHeight="1" x14ac:dyDescent="0.2">
      <c r="B87" s="261"/>
      <c r="C87" s="196"/>
      <c r="D87" s="185"/>
      <c r="E87" s="185"/>
      <c r="F87" s="185"/>
      <c r="G87" s="185"/>
      <c r="H87" s="272"/>
      <c r="I87" s="1327"/>
    </row>
    <row r="88" spans="2:9" ht="12.75" customHeight="1" x14ac:dyDescent="0.2">
      <c r="B88" s="261" t="s">
        <v>201</v>
      </c>
      <c r="C88" s="196" t="s">
        <v>228</v>
      </c>
      <c r="D88" s="197" t="s">
        <v>204</v>
      </c>
      <c r="E88" s="185"/>
      <c r="F88" s="185"/>
      <c r="G88" s="185"/>
      <c r="H88" s="283">
        <v>57142303</v>
      </c>
      <c r="I88" s="1327"/>
    </row>
    <row r="89" spans="2:9" ht="5.45" customHeight="1" x14ac:dyDescent="0.2">
      <c r="B89" s="261"/>
      <c r="C89" s="196"/>
      <c r="D89" s="185"/>
      <c r="E89" s="185"/>
      <c r="F89" s="185"/>
      <c r="G89" s="185"/>
      <c r="H89" s="284"/>
      <c r="I89" s="1327"/>
    </row>
    <row r="90" spans="2:9" ht="12.75" customHeight="1" x14ac:dyDescent="0.2">
      <c r="B90" s="261" t="s">
        <v>203</v>
      </c>
      <c r="C90" s="196"/>
      <c r="D90" s="197" t="s">
        <v>231</v>
      </c>
      <c r="E90" s="185"/>
      <c r="F90" s="185"/>
      <c r="G90" s="185"/>
      <c r="H90" s="285"/>
      <c r="I90" s="1327"/>
    </row>
    <row r="91" spans="2:9" ht="7.35" customHeight="1" x14ac:dyDescent="0.2">
      <c r="B91" s="261"/>
      <c r="C91" s="196"/>
      <c r="D91" s="185"/>
      <c r="E91" s="185"/>
      <c r="F91" s="185"/>
      <c r="G91" s="185"/>
      <c r="H91" s="284"/>
      <c r="I91" s="1327"/>
    </row>
    <row r="92" spans="2:9" ht="12.75" customHeight="1" x14ac:dyDescent="0.2">
      <c r="B92" s="273" t="s">
        <v>232</v>
      </c>
      <c r="C92" s="196"/>
      <c r="D92" s="274" t="s">
        <v>177</v>
      </c>
      <c r="E92" s="274"/>
      <c r="F92" s="185"/>
      <c r="G92" s="185"/>
      <c r="H92" s="285"/>
      <c r="I92" s="1327"/>
    </row>
    <row r="93" spans="2:9" ht="12.75" customHeight="1" x14ac:dyDescent="0.2">
      <c r="B93" s="273"/>
      <c r="C93" s="196"/>
      <c r="D93" s="274" t="s">
        <v>178</v>
      </c>
      <c r="E93" s="274"/>
      <c r="F93" s="185"/>
      <c r="G93" s="286">
        <v>1017683</v>
      </c>
      <c r="H93" s="285"/>
      <c r="I93" s="1327"/>
    </row>
    <row r="94" spans="2:9" ht="8.4499999999999993" customHeight="1" x14ac:dyDescent="0.2">
      <c r="B94" s="273"/>
      <c r="C94" s="196"/>
      <c r="D94" s="274"/>
      <c r="E94" s="274"/>
      <c r="F94" s="185"/>
      <c r="G94" s="227"/>
      <c r="H94" s="285"/>
      <c r="I94" s="1327"/>
    </row>
    <row r="95" spans="2:9" ht="12.75" customHeight="1" x14ac:dyDescent="0.2">
      <c r="B95" s="273" t="s">
        <v>233</v>
      </c>
      <c r="C95" s="287"/>
      <c r="D95" s="274" t="s">
        <v>234</v>
      </c>
      <c r="E95" s="274"/>
      <c r="F95" s="185"/>
      <c r="G95" s="227"/>
      <c r="H95" s="285"/>
      <c r="I95" s="1327"/>
    </row>
    <row r="96" spans="2:9" ht="12.75" customHeight="1" x14ac:dyDescent="0.2">
      <c r="B96" s="273"/>
      <c r="C96" s="196"/>
      <c r="D96" s="274" t="s">
        <v>235</v>
      </c>
      <c r="E96" s="274"/>
      <c r="F96" s="185"/>
      <c r="G96" s="227"/>
      <c r="H96" s="285"/>
      <c r="I96" s="1327"/>
    </row>
    <row r="97" spans="2:9" ht="12.75" customHeight="1" x14ac:dyDescent="0.2">
      <c r="B97" s="273"/>
      <c r="C97" s="196"/>
      <c r="D97" s="274" t="s">
        <v>183</v>
      </c>
      <c r="E97" s="274"/>
      <c r="F97" s="185"/>
      <c r="G97" s="227"/>
      <c r="H97" s="285"/>
      <c r="I97" s="1327"/>
    </row>
    <row r="98" spans="2:9" ht="12.75" customHeight="1" x14ac:dyDescent="0.2">
      <c r="B98" s="273"/>
      <c r="C98" s="196"/>
      <c r="D98" s="274" t="s">
        <v>236</v>
      </c>
      <c r="E98" s="274"/>
      <c r="F98" s="185"/>
      <c r="G98" s="286"/>
      <c r="H98" s="285"/>
      <c r="I98" s="1327"/>
    </row>
    <row r="99" spans="2:9" ht="7.35" customHeight="1" x14ac:dyDescent="0.2">
      <c r="B99" s="273"/>
      <c r="C99" s="196"/>
      <c r="D99" s="274"/>
      <c r="E99" s="274"/>
      <c r="F99" s="185"/>
      <c r="G99" s="227"/>
      <c r="H99" s="285"/>
      <c r="I99" s="1327"/>
    </row>
    <row r="100" spans="2:9" ht="12.75" customHeight="1" x14ac:dyDescent="0.2">
      <c r="B100" s="273" t="s">
        <v>237</v>
      </c>
      <c r="C100" s="288"/>
      <c r="D100" s="1345" t="s">
        <v>187</v>
      </c>
      <c r="E100" s="1345"/>
      <c r="F100" s="185"/>
      <c r="G100" s="286"/>
      <c r="H100" s="285"/>
      <c r="I100" s="1327"/>
    </row>
    <row r="101" spans="2:9" ht="6" customHeight="1" x14ac:dyDescent="0.2">
      <c r="B101" s="273"/>
      <c r="C101" s="196"/>
      <c r="D101" s="274"/>
      <c r="E101" s="274"/>
      <c r="F101" s="185"/>
      <c r="G101" s="227"/>
      <c r="H101" s="285"/>
      <c r="I101" s="1327"/>
    </row>
    <row r="102" spans="2:9" ht="14.25" customHeight="1" x14ac:dyDescent="0.2">
      <c r="B102" s="230" t="s">
        <v>238</v>
      </c>
      <c r="C102" s="216" t="s">
        <v>186</v>
      </c>
      <c r="D102" s="222"/>
      <c r="E102" s="231" t="s">
        <v>189</v>
      </c>
      <c r="F102" s="224"/>
      <c r="G102" s="286">
        <v>545645</v>
      </c>
      <c r="H102" s="242"/>
      <c r="I102" s="1327"/>
    </row>
    <row r="103" spans="2:9" ht="14.25" customHeight="1" x14ac:dyDescent="0.2">
      <c r="B103" s="230"/>
      <c r="C103" s="216"/>
      <c r="D103" s="222"/>
      <c r="E103" s="231" t="s">
        <v>190</v>
      </c>
      <c r="F103" s="224"/>
      <c r="G103" s="227"/>
      <c r="H103" s="242"/>
      <c r="I103" s="1327"/>
    </row>
    <row r="104" spans="2:9" ht="14.25" customHeight="1" x14ac:dyDescent="0.2">
      <c r="B104" s="230"/>
      <c r="C104" s="216"/>
      <c r="D104" s="222"/>
      <c r="E104" s="231" t="s">
        <v>191</v>
      </c>
      <c r="F104" s="224"/>
      <c r="G104" s="227"/>
      <c r="H104" s="242"/>
      <c r="I104" s="1327"/>
    </row>
    <row r="105" spans="2:9" ht="8.85" customHeight="1" x14ac:dyDescent="0.2">
      <c r="B105" s="230"/>
      <c r="C105" s="216"/>
      <c r="D105" s="222"/>
      <c r="E105" s="223"/>
      <c r="F105" s="224"/>
      <c r="G105" s="227"/>
      <c r="H105" s="242"/>
      <c r="I105" s="1327"/>
    </row>
    <row r="106" spans="2:9" ht="14.25" customHeight="1" x14ac:dyDescent="0.2">
      <c r="B106" s="230" t="s">
        <v>239</v>
      </c>
      <c r="C106" s="216" t="s">
        <v>186</v>
      </c>
      <c r="D106" s="222"/>
      <c r="E106" s="231" t="s">
        <v>240</v>
      </c>
      <c r="F106" s="224"/>
      <c r="G106" s="286"/>
      <c r="H106" s="242"/>
      <c r="I106" s="1327"/>
    </row>
    <row r="107" spans="2:9" ht="14.25" customHeight="1" x14ac:dyDescent="0.2">
      <c r="B107" s="230"/>
      <c r="C107" s="216"/>
      <c r="D107" s="222"/>
      <c r="E107" s="231" t="s">
        <v>241</v>
      </c>
      <c r="F107" s="224"/>
      <c r="G107" s="227"/>
      <c r="H107" s="289"/>
      <c r="I107" s="1327"/>
    </row>
    <row r="108" spans="2:9" ht="6" customHeight="1" x14ac:dyDescent="0.2">
      <c r="B108" s="273"/>
      <c r="C108" s="196"/>
      <c r="D108" s="274"/>
      <c r="E108" s="274"/>
      <c r="F108" s="185"/>
      <c r="G108" s="227"/>
      <c r="H108" s="285"/>
      <c r="I108" s="1327"/>
    </row>
    <row r="109" spans="2:9" ht="12.75" customHeight="1" x14ac:dyDescent="0.2">
      <c r="B109" s="273" t="s">
        <v>242</v>
      </c>
      <c r="C109" s="196"/>
      <c r="D109" s="274" t="s">
        <v>243</v>
      </c>
      <c r="E109" s="274"/>
      <c r="F109" s="185"/>
      <c r="G109" s="286"/>
      <c r="H109" s="285"/>
      <c r="I109" s="1327"/>
    </row>
    <row r="110" spans="2:9" ht="12.75" customHeight="1" x14ac:dyDescent="0.2">
      <c r="B110" s="273"/>
      <c r="C110" s="196"/>
      <c r="D110" s="274" t="s">
        <v>244</v>
      </c>
      <c r="E110" s="274"/>
      <c r="F110" s="185"/>
      <c r="G110" s="185"/>
      <c r="H110" s="285"/>
      <c r="I110" s="1327"/>
    </row>
    <row r="111" spans="2:9" ht="7.35" customHeight="1" x14ac:dyDescent="0.2">
      <c r="B111" s="273"/>
      <c r="C111" s="196"/>
      <c r="D111" s="197"/>
      <c r="E111" s="185"/>
      <c r="F111" s="185"/>
      <c r="G111" s="185"/>
      <c r="H111" s="285"/>
      <c r="I111" s="1327"/>
    </row>
    <row r="112" spans="2:9" ht="12.75" customHeight="1" x14ac:dyDescent="0.2">
      <c r="B112" s="273" t="s">
        <v>245</v>
      </c>
      <c r="C112" s="196"/>
      <c r="D112" s="1331" t="s">
        <v>200</v>
      </c>
      <c r="E112" s="1331"/>
      <c r="F112" s="185"/>
      <c r="G112" s="185"/>
      <c r="H112" s="290">
        <v>1563328</v>
      </c>
      <c r="I112" s="1327"/>
    </row>
    <row r="113" spans="1:9" ht="12.75" customHeight="1" x14ac:dyDescent="0.2">
      <c r="B113" s="261"/>
      <c r="C113" s="196"/>
      <c r="D113" s="185"/>
      <c r="E113" s="185"/>
      <c r="F113" s="185"/>
      <c r="G113" s="185"/>
      <c r="H113" s="291"/>
      <c r="I113" s="1327"/>
    </row>
    <row r="114" spans="1:9" ht="12.75" customHeight="1" x14ac:dyDescent="0.2">
      <c r="B114" s="261" t="s">
        <v>205</v>
      </c>
      <c r="C114" s="196" t="s">
        <v>186</v>
      </c>
      <c r="D114" s="185" t="s">
        <v>246</v>
      </c>
      <c r="E114" s="185"/>
      <c r="F114" s="185"/>
      <c r="G114" s="185"/>
      <c r="H114" s="275"/>
      <c r="I114" s="1327"/>
    </row>
    <row r="115" spans="1:9" ht="12.75" customHeight="1" x14ac:dyDescent="0.2">
      <c r="B115" s="261"/>
      <c r="C115" s="196"/>
      <c r="D115" s="185"/>
      <c r="E115" s="185"/>
      <c r="F115" s="185"/>
      <c r="G115" s="185"/>
      <c r="H115" s="291"/>
      <c r="I115" s="1327"/>
    </row>
    <row r="116" spans="1:9" s="235" customFormat="1" ht="15" customHeight="1" x14ac:dyDescent="0.25">
      <c r="A116" s="166"/>
      <c r="B116" s="265" t="s">
        <v>207</v>
      </c>
      <c r="C116" s="292" t="s">
        <v>228</v>
      </c>
      <c r="D116" s="215" t="s">
        <v>211</v>
      </c>
      <c r="E116" s="208"/>
      <c r="F116" s="208"/>
      <c r="G116" s="208"/>
      <c r="H116" s="293">
        <v>58705631</v>
      </c>
      <c r="I116" s="1327"/>
    </row>
    <row r="117" spans="1:9" s="235" customFormat="1" ht="7.35" customHeight="1" x14ac:dyDescent="0.25">
      <c r="A117" s="166"/>
      <c r="B117" s="265"/>
      <c r="C117" s="292"/>
      <c r="D117" s="215"/>
      <c r="E117" s="208"/>
      <c r="F117" s="208"/>
      <c r="G117" s="208"/>
      <c r="H117" s="294"/>
      <c r="I117" s="1327"/>
    </row>
    <row r="118" spans="1:9" s="235" customFormat="1" ht="14.25" customHeight="1" x14ac:dyDescent="0.25">
      <c r="A118" s="166"/>
      <c r="B118" s="295" t="s">
        <v>247</v>
      </c>
      <c r="C118" s="296" t="s">
        <v>165</v>
      </c>
      <c r="D118" s="1336" t="s">
        <v>248</v>
      </c>
      <c r="E118" s="1336"/>
      <c r="F118" s="297">
        <v>1563328</v>
      </c>
      <c r="G118" s="298">
        <v>0</v>
      </c>
      <c r="H118" s="299">
        <v>0</v>
      </c>
      <c r="I118" s="1327"/>
    </row>
    <row r="119" spans="1:9" s="235" customFormat="1" ht="14.25" customHeight="1" x14ac:dyDescent="0.25">
      <c r="A119" s="166"/>
      <c r="B119" s="295"/>
      <c r="C119" s="296"/>
      <c r="D119" s="241"/>
      <c r="E119" s="214"/>
      <c r="F119" s="185"/>
      <c r="G119" s="298"/>
      <c r="H119" s="264"/>
      <c r="I119" s="1327"/>
    </row>
    <row r="120" spans="1:9" s="235" customFormat="1" ht="0.75" customHeight="1" x14ac:dyDescent="0.25">
      <c r="A120" s="166"/>
      <c r="B120" s="265"/>
      <c r="C120" s="300"/>
      <c r="D120" s="208"/>
      <c r="E120" s="208"/>
      <c r="F120" s="208"/>
      <c r="G120" s="208"/>
      <c r="H120" s="301"/>
      <c r="I120" s="1327"/>
    </row>
    <row r="121" spans="1:9" s="235" customFormat="1" ht="14.25" customHeight="1" x14ac:dyDescent="0.25">
      <c r="A121" s="166"/>
      <c r="B121" s="295" t="s">
        <v>249</v>
      </c>
      <c r="C121" s="302" t="s">
        <v>228</v>
      </c>
      <c r="D121" s="1336" t="s">
        <v>250</v>
      </c>
      <c r="E121" s="1336"/>
      <c r="F121" s="303"/>
      <c r="G121" s="303"/>
      <c r="H121" s="293">
        <v>58705631</v>
      </c>
      <c r="I121" s="1327"/>
    </row>
    <row r="122" spans="1:9" s="235" customFormat="1" ht="14.25" customHeight="1" x14ac:dyDescent="0.25">
      <c r="A122" s="166"/>
      <c r="B122" s="295"/>
      <c r="C122" s="302"/>
      <c r="D122" s="1336" t="s">
        <v>209</v>
      </c>
      <c r="E122" s="1336"/>
      <c r="F122" s="303"/>
      <c r="G122" s="303"/>
      <c r="H122" s="242"/>
      <c r="I122" s="1327"/>
    </row>
    <row r="123" spans="1:9" s="235" customFormat="1" ht="7.35" customHeight="1" thickBot="1" x14ac:dyDescent="0.3">
      <c r="A123" s="166"/>
      <c r="B123" s="304"/>
      <c r="C123" s="305"/>
      <c r="D123" s="306"/>
      <c r="E123" s="306"/>
      <c r="F123" s="307"/>
      <c r="G123" s="307"/>
      <c r="H123" s="308"/>
      <c r="I123" s="309"/>
    </row>
    <row r="124" spans="1:9" s="235" customFormat="1" ht="7.35" customHeight="1" x14ac:dyDescent="0.25">
      <c r="A124" s="166"/>
      <c r="B124" s="310"/>
      <c r="C124" s="302"/>
      <c r="D124" s="214"/>
      <c r="E124" s="214"/>
      <c r="F124" s="303"/>
      <c r="G124" s="303"/>
      <c r="H124" s="311"/>
    </row>
    <row r="125" spans="1:9" ht="16.5" customHeight="1" thickBot="1" x14ac:dyDescent="0.25">
      <c r="B125" s="312"/>
      <c r="C125" s="313"/>
      <c r="D125" s="224"/>
      <c r="E125" s="224"/>
      <c r="F125" s="224"/>
      <c r="G125" s="224"/>
      <c r="H125" s="224"/>
      <c r="I125" s="166"/>
    </row>
    <row r="126" spans="1:9" ht="38.450000000000003" customHeight="1" x14ac:dyDescent="0.2">
      <c r="B126" s="1337" t="s">
        <v>251</v>
      </c>
      <c r="C126" s="1338"/>
      <c r="D126" s="1338"/>
      <c r="E126" s="1338"/>
      <c r="F126" s="1338"/>
      <c r="G126" s="1338"/>
      <c r="H126" s="1339"/>
      <c r="I126" s="1340" t="s">
        <v>252</v>
      </c>
    </row>
    <row r="127" spans="1:9" ht="7.35" customHeight="1" x14ac:dyDescent="0.2">
      <c r="B127" s="314"/>
      <c r="C127" s="315"/>
      <c r="D127" s="258"/>
      <c r="E127" s="259"/>
      <c r="F127" s="259"/>
      <c r="G127" s="316"/>
      <c r="H127" s="317"/>
      <c r="I127" s="1341"/>
    </row>
    <row r="128" spans="1:9" ht="14.25" customHeight="1" x14ac:dyDescent="0.2">
      <c r="B128" s="318" t="s">
        <v>161</v>
      </c>
      <c r="C128" s="319"/>
      <c r="D128" s="320" t="s">
        <v>253</v>
      </c>
      <c r="E128" s="321"/>
      <c r="F128" s="185"/>
      <c r="G128" s="322"/>
      <c r="H128" s="293">
        <v>58705631</v>
      </c>
      <c r="I128" s="1341"/>
    </row>
    <row r="129" spans="1:9" ht="14.25" customHeight="1" x14ac:dyDescent="0.2">
      <c r="B129" s="318"/>
      <c r="C129" s="319"/>
      <c r="D129" s="323" t="s">
        <v>254</v>
      </c>
      <c r="E129" s="324"/>
      <c r="F129" s="185"/>
      <c r="G129" s="322"/>
      <c r="H129" s="242"/>
      <c r="I129" s="1341"/>
    </row>
    <row r="130" spans="1:9" ht="14.25" customHeight="1" x14ac:dyDescent="0.2">
      <c r="B130" s="261"/>
      <c r="C130" s="196"/>
      <c r="D130" s="185"/>
      <c r="E130" s="185"/>
      <c r="F130" s="224"/>
      <c r="G130" s="185"/>
      <c r="H130" s="242"/>
      <c r="I130" s="1341"/>
    </row>
    <row r="131" spans="1:9" ht="12.75" customHeight="1" x14ac:dyDescent="0.2">
      <c r="B131" s="261" t="s">
        <v>164</v>
      </c>
      <c r="C131" s="325"/>
      <c r="D131" s="197" t="s">
        <v>251</v>
      </c>
      <c r="E131" s="185"/>
      <c r="F131" s="224"/>
      <c r="G131" s="185"/>
      <c r="H131" s="242"/>
      <c r="I131" s="1341"/>
    </row>
    <row r="132" spans="1:9" ht="14.25" customHeight="1" x14ac:dyDescent="0.2">
      <c r="B132" s="261"/>
      <c r="C132" s="196"/>
      <c r="D132" s="185"/>
      <c r="E132" s="185"/>
      <c r="F132" s="224"/>
      <c r="G132" s="224"/>
      <c r="H132" s="242"/>
      <c r="I132" s="1341"/>
    </row>
    <row r="133" spans="1:9" s="251" customFormat="1" ht="12.75" customHeight="1" x14ac:dyDescent="0.2">
      <c r="A133" s="166"/>
      <c r="B133" s="273" t="s">
        <v>255</v>
      </c>
      <c r="C133" s="325"/>
      <c r="D133" s="326" t="s">
        <v>256</v>
      </c>
      <c r="E133" s="274" t="s">
        <v>257</v>
      </c>
      <c r="F133" s="185"/>
      <c r="G133" s="327">
        <v>0</v>
      </c>
      <c r="H133" s="185"/>
      <c r="I133" s="1341"/>
    </row>
    <row r="134" spans="1:9" s="251" customFormat="1" ht="12.75" customHeight="1" x14ac:dyDescent="0.2">
      <c r="A134" s="166"/>
      <c r="B134" s="273"/>
      <c r="C134" s="325"/>
      <c r="D134" s="185"/>
      <c r="E134" s="328" t="s">
        <v>258</v>
      </c>
      <c r="F134" s="224"/>
      <c r="G134" s="227"/>
      <c r="H134" s="242"/>
      <c r="I134" s="1341"/>
    </row>
    <row r="135" spans="1:9" ht="12.75" customHeight="1" x14ac:dyDescent="0.2">
      <c r="B135" s="273"/>
      <c r="C135" s="196"/>
      <c r="D135" s="185"/>
      <c r="E135" s="185"/>
      <c r="F135" s="224"/>
      <c r="G135" s="227"/>
      <c r="H135" s="242"/>
      <c r="I135" s="1341"/>
    </row>
    <row r="136" spans="1:9" ht="12.75" customHeight="1" x14ac:dyDescent="0.2">
      <c r="B136" s="273" t="s">
        <v>259</v>
      </c>
      <c r="C136" s="325"/>
      <c r="D136" s="326" t="s">
        <v>256</v>
      </c>
      <c r="E136" s="185" t="s">
        <v>260</v>
      </c>
      <c r="F136" s="224"/>
      <c r="G136" s="329">
        <v>0</v>
      </c>
      <c r="H136" s="242"/>
      <c r="I136" s="1341"/>
    </row>
    <row r="137" spans="1:9" ht="12.75" customHeight="1" x14ac:dyDescent="0.2">
      <c r="B137" s="273"/>
      <c r="C137" s="325"/>
      <c r="D137" s="185"/>
      <c r="E137" s="328" t="s">
        <v>261</v>
      </c>
      <c r="F137" s="224"/>
      <c r="G137" s="227"/>
      <c r="H137" s="242"/>
      <c r="I137" s="1341"/>
    </row>
    <row r="138" spans="1:9" ht="12.75" customHeight="1" x14ac:dyDescent="0.2">
      <c r="B138" s="273"/>
      <c r="C138" s="196"/>
      <c r="D138" s="185"/>
      <c r="E138" s="208"/>
      <c r="F138" s="224"/>
      <c r="G138" s="227"/>
      <c r="H138" s="242"/>
      <c r="I138" s="1341"/>
    </row>
    <row r="139" spans="1:9" ht="12.75" customHeight="1" x14ac:dyDescent="0.2">
      <c r="B139" s="273" t="s">
        <v>262</v>
      </c>
      <c r="C139" s="196"/>
      <c r="D139" s="325" t="s">
        <v>263</v>
      </c>
      <c r="E139" s="330" t="s">
        <v>264</v>
      </c>
      <c r="F139" s="224"/>
      <c r="G139" s="329">
        <v>0</v>
      </c>
      <c r="H139" s="242"/>
      <c r="I139" s="1341"/>
    </row>
    <row r="140" spans="1:9" ht="12.75" customHeight="1" x14ac:dyDescent="0.2">
      <c r="B140" s="273"/>
      <c r="C140" s="196"/>
      <c r="D140" s="325"/>
      <c r="E140" s="328" t="s">
        <v>265</v>
      </c>
      <c r="F140" s="224"/>
      <c r="G140" s="331"/>
      <c r="H140" s="242"/>
      <c r="I140" s="1341"/>
    </row>
    <row r="141" spans="1:9" ht="3.75" customHeight="1" x14ac:dyDescent="0.2">
      <c r="B141" s="273"/>
      <c r="C141" s="196"/>
      <c r="D141" s="325"/>
      <c r="E141" s="328"/>
      <c r="F141" s="224"/>
      <c r="G141" s="331"/>
      <c r="H141" s="242"/>
      <c r="I141" s="1341"/>
    </row>
    <row r="142" spans="1:9" ht="1.5" customHeight="1" x14ac:dyDescent="0.2">
      <c r="B142" s="273"/>
      <c r="C142" s="196"/>
      <c r="D142" s="325"/>
      <c r="E142" s="328"/>
      <c r="F142" s="224"/>
      <c r="G142" s="331"/>
      <c r="H142" s="242"/>
      <c r="I142" s="1341"/>
    </row>
    <row r="143" spans="1:9" ht="5.25" hidden="1" customHeight="1" x14ac:dyDescent="0.2">
      <c r="B143" s="273"/>
      <c r="C143" s="196"/>
      <c r="D143" s="185"/>
      <c r="E143" s="185"/>
      <c r="F143" s="224"/>
      <c r="G143" s="227"/>
      <c r="H143" s="242"/>
      <c r="I143" s="1341"/>
    </row>
    <row r="144" spans="1:9" ht="12.75" customHeight="1" x14ac:dyDescent="0.2">
      <c r="B144" s="273" t="s">
        <v>266</v>
      </c>
      <c r="C144" s="196"/>
      <c r="D144" s="326" t="s">
        <v>165</v>
      </c>
      <c r="E144" s="185" t="s">
        <v>267</v>
      </c>
      <c r="F144" s="224"/>
      <c r="G144" s="329">
        <v>-198777</v>
      </c>
      <c r="H144" s="242"/>
      <c r="I144" s="1341"/>
    </row>
    <row r="145" spans="2:9" ht="12.75" customHeight="1" x14ac:dyDescent="0.2">
      <c r="B145" s="273"/>
      <c r="C145" s="196"/>
      <c r="D145" s="185"/>
      <c r="E145" s="328" t="s">
        <v>268</v>
      </c>
      <c r="F145" s="224"/>
      <c r="G145" s="227"/>
      <c r="H145" s="242"/>
      <c r="I145" s="1341"/>
    </row>
    <row r="146" spans="2:9" ht="12.75" customHeight="1" x14ac:dyDescent="0.2">
      <c r="B146" s="273"/>
      <c r="C146" s="196"/>
      <c r="D146" s="185"/>
      <c r="E146" s="328"/>
      <c r="F146" s="224"/>
      <c r="G146" s="227"/>
      <c r="H146" s="242"/>
      <c r="I146" s="1341"/>
    </row>
    <row r="147" spans="2:9" ht="12.75" customHeight="1" x14ac:dyDescent="0.2">
      <c r="B147" s="273" t="s">
        <v>269</v>
      </c>
      <c r="C147" s="196"/>
      <c r="D147" s="326" t="s">
        <v>165</v>
      </c>
      <c r="E147" s="185" t="s">
        <v>270</v>
      </c>
      <c r="F147" s="224"/>
      <c r="G147" s="329">
        <v>105239</v>
      </c>
      <c r="H147" s="242"/>
      <c r="I147" s="1341"/>
    </row>
    <row r="148" spans="2:9" ht="12.75" customHeight="1" x14ac:dyDescent="0.2">
      <c r="B148" s="273"/>
      <c r="C148" s="196"/>
      <c r="D148" s="185"/>
      <c r="E148" s="328"/>
      <c r="F148" s="224"/>
      <c r="G148" s="227"/>
      <c r="H148" s="242"/>
      <c r="I148" s="1341"/>
    </row>
    <row r="149" spans="2:9" ht="12.75" customHeight="1" x14ac:dyDescent="0.2">
      <c r="B149" s="273" t="s">
        <v>271</v>
      </c>
      <c r="C149" s="300"/>
      <c r="D149" s="325" t="s">
        <v>256</v>
      </c>
      <c r="E149" s="330" t="s">
        <v>272</v>
      </c>
      <c r="F149" s="332"/>
      <c r="G149" s="333"/>
      <c r="H149" s="186"/>
      <c r="I149" s="1341"/>
    </row>
    <row r="150" spans="2:9" ht="12.75" customHeight="1" x14ac:dyDescent="0.2">
      <c r="B150" s="273"/>
      <c r="C150" s="196"/>
      <c r="D150" s="185"/>
      <c r="E150" s="328"/>
      <c r="F150" s="224"/>
      <c r="G150" s="227"/>
      <c r="H150" s="242"/>
      <c r="I150" s="1341"/>
    </row>
    <row r="151" spans="2:9" ht="12.75" customHeight="1" x14ac:dyDescent="0.2">
      <c r="B151" s="273" t="s">
        <v>273</v>
      </c>
      <c r="C151" s="325"/>
      <c r="D151" s="326" t="s">
        <v>256</v>
      </c>
      <c r="E151" s="274" t="s">
        <v>274</v>
      </c>
      <c r="F151" s="224"/>
      <c r="G151" s="334"/>
      <c r="H151" s="335"/>
      <c r="I151" s="1341"/>
    </row>
    <row r="152" spans="2:9" ht="12.75" customHeight="1" x14ac:dyDescent="0.2">
      <c r="B152" s="273"/>
      <c r="C152" s="325"/>
      <c r="D152" s="326"/>
      <c r="E152" s="185"/>
      <c r="F152" s="224"/>
      <c r="G152" s="331"/>
      <c r="H152" s="335"/>
      <c r="I152" s="1341"/>
    </row>
    <row r="153" spans="2:9" ht="12.75" customHeight="1" x14ac:dyDescent="0.2">
      <c r="B153" s="273" t="s">
        <v>275</v>
      </c>
      <c r="C153" s="325"/>
      <c r="D153" s="326" t="s">
        <v>256</v>
      </c>
      <c r="E153" s="185" t="s">
        <v>276</v>
      </c>
      <c r="F153" s="224"/>
      <c r="G153" s="333">
        <v>0</v>
      </c>
      <c r="H153" s="335"/>
      <c r="I153" s="1341"/>
    </row>
    <row r="154" spans="2:9" ht="12.75" customHeight="1" x14ac:dyDescent="0.2">
      <c r="B154" s="273"/>
      <c r="C154" s="325"/>
      <c r="D154" s="326"/>
      <c r="E154" s="185"/>
      <c r="F154" s="224"/>
      <c r="G154" s="336"/>
      <c r="H154" s="335"/>
      <c r="I154" s="1341"/>
    </row>
    <row r="155" spans="2:9" ht="12.75" customHeight="1" x14ac:dyDescent="0.2">
      <c r="B155" s="273" t="s">
        <v>277</v>
      </c>
      <c r="C155" s="325"/>
      <c r="D155" s="337" t="s">
        <v>278</v>
      </c>
      <c r="E155" s="197" t="s">
        <v>279</v>
      </c>
      <c r="F155" s="224"/>
      <c r="G155" s="185"/>
      <c r="H155" s="338">
        <v>-93538</v>
      </c>
      <c r="I155" s="1341"/>
    </row>
    <row r="156" spans="2:9" ht="12.75" customHeight="1" x14ac:dyDescent="0.2">
      <c r="B156" s="261"/>
      <c r="C156" s="196"/>
      <c r="D156" s="185"/>
      <c r="E156" s="339"/>
      <c r="F156" s="224"/>
      <c r="G156" s="185"/>
      <c r="H156" s="335"/>
      <c r="I156" s="1341"/>
    </row>
    <row r="157" spans="2:9" ht="12.75" customHeight="1" x14ac:dyDescent="0.2">
      <c r="B157" s="340" t="s">
        <v>167</v>
      </c>
      <c r="C157" s="341"/>
      <c r="D157" s="320" t="s">
        <v>280</v>
      </c>
      <c r="E157" s="342"/>
      <c r="F157" s="343"/>
      <c r="G157" s="342"/>
      <c r="H157" s="338">
        <v>58612093</v>
      </c>
      <c r="I157" s="1341"/>
    </row>
    <row r="158" spans="2:9" ht="15" customHeight="1" thickBot="1" x14ac:dyDescent="0.25">
      <c r="B158" s="344"/>
      <c r="C158" s="345"/>
      <c r="D158" s="346"/>
      <c r="E158" s="346"/>
      <c r="F158" s="346"/>
      <c r="G158" s="346"/>
      <c r="H158" s="347"/>
      <c r="I158" s="309"/>
    </row>
  </sheetData>
  <mergeCells count="15">
    <mergeCell ref="D118:E118"/>
    <mergeCell ref="D121:E121"/>
    <mergeCell ref="D122:E122"/>
    <mergeCell ref="B126:H126"/>
    <mergeCell ref="I126:I157"/>
    <mergeCell ref="I61:I122"/>
    <mergeCell ref="D62:G62"/>
    <mergeCell ref="D76:G76"/>
    <mergeCell ref="D100:E100"/>
    <mergeCell ref="D112:E112"/>
    <mergeCell ref="I10:I56"/>
    <mergeCell ref="E14:G14"/>
    <mergeCell ref="E45:F45"/>
    <mergeCell ref="C57:H57"/>
    <mergeCell ref="B59:H59"/>
  </mergeCells>
  <hyperlinks>
    <hyperlink ref="A1" location="Inhalt!A1" display="Inhalt"/>
  </hyperlinks>
  <printOptions horizontalCentered="1"/>
  <pageMargins left="0.19685039370078741" right="0.19685039370078741" top="0.74803149606299213" bottom="0.98425196850393704" header="0.51181102362204722" footer="0.51181102362204722"/>
  <pageSetup paperSize="9" scale="79" orientation="portrait" blackAndWhite="1" r:id="rId1"/>
  <headerFooter>
    <oddHeader>&amp;R&amp;"Arial,Fett"Anlage PEPP2;2018</oddHeader>
    <oddFooter>&amp;L&amp;8BKG 2018/&amp;F/Stand: 10.01.2018&amp;C&amp;"Arial,Fett"BKG-Formular&amp;R&amp;7Seite:&amp;P von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8">
    <pageSetUpPr fitToPage="1"/>
  </sheetPr>
  <dimension ref="A1:E58"/>
  <sheetViews>
    <sheetView zoomScale="75" zoomScaleNormal="75" workbookViewId="0"/>
  </sheetViews>
  <sheetFormatPr baseColWidth="10" defaultRowHeight="12.75" x14ac:dyDescent="0.2"/>
  <cols>
    <col min="1" max="1" width="27.7109375" style="9" customWidth="1"/>
    <col min="2" max="2" width="16.85546875" style="9" customWidth="1"/>
    <col min="3" max="3" width="15.5703125" style="9" customWidth="1"/>
    <col min="4" max="4" width="24.85546875" style="9" customWidth="1"/>
    <col min="5" max="5" width="33" style="9" customWidth="1"/>
    <col min="6" max="16384" width="11.42578125" style="9"/>
  </cols>
  <sheetData>
    <row r="1" spans="1:5" ht="57" customHeight="1" x14ac:dyDescent="0.2">
      <c r="A1" s="163" t="s">
        <v>157</v>
      </c>
    </row>
    <row r="2" spans="1:5" ht="12.75" customHeight="1" x14ac:dyDescent="0.2">
      <c r="A2" s="1068" t="s">
        <v>760</v>
      </c>
      <c r="B2" s="1063" t="s">
        <v>112</v>
      </c>
      <c r="C2" s="1065"/>
      <c r="D2" s="1066"/>
      <c r="E2" s="1067" t="s">
        <v>761</v>
      </c>
    </row>
    <row r="3" spans="1:5" ht="12.75" customHeight="1" x14ac:dyDescent="0.2">
      <c r="A3" s="1068" t="s">
        <v>762</v>
      </c>
      <c r="B3" s="1069" t="s">
        <v>154</v>
      </c>
      <c r="C3" s="1071"/>
      <c r="D3" s="1066"/>
      <c r="E3" s="1072"/>
    </row>
    <row r="4" spans="1:5" ht="15" customHeight="1" x14ac:dyDescent="0.2">
      <c r="A4" s="1128" t="s">
        <v>941</v>
      </c>
      <c r="B4" s="1069" t="s">
        <v>155</v>
      </c>
      <c r="C4" s="1071"/>
      <c r="D4" s="1066"/>
      <c r="E4" s="1067" t="s">
        <v>763</v>
      </c>
    </row>
    <row r="5" spans="1:5" ht="12.75" customHeight="1" x14ac:dyDescent="0.2">
      <c r="A5" s="1128" t="s">
        <v>950</v>
      </c>
      <c r="B5" s="1073" t="s">
        <v>156</v>
      </c>
      <c r="C5" s="1075"/>
      <c r="D5" s="1066"/>
      <c r="E5" s="1076">
        <v>43304</v>
      </c>
    </row>
    <row r="6" spans="1:5" ht="12.75" customHeight="1" x14ac:dyDescent="0.2">
      <c r="B6" s="1077"/>
      <c r="C6" s="1077"/>
      <c r="D6" s="1077"/>
      <c r="E6" s="1077"/>
    </row>
    <row r="7" spans="1:5" ht="12.75" customHeight="1" x14ac:dyDescent="0.2"/>
    <row r="8" spans="1:5" ht="14.25" customHeight="1" x14ac:dyDescent="0.2">
      <c r="B8" s="1078" t="s">
        <v>764</v>
      </c>
      <c r="C8" s="1066"/>
      <c r="D8" s="1066"/>
      <c r="E8" s="1066"/>
    </row>
    <row r="9" spans="1:5" ht="12.75" customHeight="1" x14ac:dyDescent="0.2">
      <c r="B9" s="1078"/>
      <c r="C9" s="1066"/>
      <c r="D9" s="1066"/>
      <c r="E9" s="1066"/>
    </row>
    <row r="10" spans="1:5" ht="12.75" customHeight="1" x14ac:dyDescent="0.2">
      <c r="B10" s="1078" t="s">
        <v>832</v>
      </c>
      <c r="C10" s="1066"/>
      <c r="D10" s="1066"/>
      <c r="E10" s="1066"/>
    </row>
    <row r="11" spans="1:5" ht="12.75" customHeight="1" x14ac:dyDescent="0.2"/>
    <row r="12" spans="1:5" ht="35.1" customHeight="1" x14ac:dyDescent="0.2">
      <c r="B12" s="1400" t="s">
        <v>833</v>
      </c>
      <c r="C12" s="1398" t="s">
        <v>834</v>
      </c>
      <c r="D12" s="1398" t="s">
        <v>835</v>
      </c>
      <c r="E12" s="1398" t="s">
        <v>836</v>
      </c>
    </row>
    <row r="13" spans="1:5" ht="60.75" customHeight="1" x14ac:dyDescent="0.2">
      <c r="B13" s="1401"/>
      <c r="C13" s="1403"/>
      <c r="D13" s="1403"/>
      <c r="E13" s="1399"/>
    </row>
    <row r="14" spans="1:5" ht="12.75" customHeight="1" x14ac:dyDescent="0.2">
      <c r="B14" s="1080">
        <v>1</v>
      </c>
      <c r="C14" s="1080">
        <v>2</v>
      </c>
      <c r="D14" s="1080">
        <v>3</v>
      </c>
      <c r="E14" s="1080">
        <v>4</v>
      </c>
    </row>
    <row r="15" spans="1:5" ht="12.75" customHeight="1" x14ac:dyDescent="0.2">
      <c r="B15" s="1129" t="s">
        <v>837</v>
      </c>
      <c r="C15" s="1130">
        <v>2</v>
      </c>
      <c r="D15" s="1131">
        <v>1.2833000000000001</v>
      </c>
      <c r="E15" s="1132">
        <v>2.5666000000000002</v>
      </c>
    </row>
    <row r="16" spans="1:5" ht="12.75" customHeight="1" x14ac:dyDescent="0.2">
      <c r="B16" s="1129" t="s">
        <v>838</v>
      </c>
      <c r="C16" s="1130">
        <v>2</v>
      </c>
      <c r="D16" s="1131">
        <v>3.1236999999999999</v>
      </c>
      <c r="E16" s="1132">
        <v>6.2473999999999998</v>
      </c>
    </row>
    <row r="17" spans="1:5" ht="12.75" customHeight="1" x14ac:dyDescent="0.2">
      <c r="B17" s="1129" t="s">
        <v>839</v>
      </c>
      <c r="C17" s="1130">
        <v>8597</v>
      </c>
      <c r="D17" s="1131">
        <v>0.16669999999999999</v>
      </c>
      <c r="E17" s="1132">
        <v>1433.1198999999999</v>
      </c>
    </row>
    <row r="18" spans="1:5" ht="12.75" customHeight="1" x14ac:dyDescent="0.2">
      <c r="B18" s="1129" t="s">
        <v>840</v>
      </c>
      <c r="C18" s="1130">
        <v>1731</v>
      </c>
      <c r="D18" s="1131">
        <v>0.20649999999999999</v>
      </c>
      <c r="E18" s="1132">
        <v>357.45150000000001</v>
      </c>
    </row>
    <row r="19" spans="1:5" ht="12.75" customHeight="1" x14ac:dyDescent="0.2">
      <c r="B19" s="1129" t="s">
        <v>841</v>
      </c>
      <c r="C19" s="1130">
        <v>199</v>
      </c>
      <c r="D19" s="1131">
        <v>0.25169999999999998</v>
      </c>
      <c r="E19" s="1132">
        <v>50.088299999999997</v>
      </c>
    </row>
    <row r="20" spans="1:5" ht="12.75" customHeight="1" x14ac:dyDescent="0.2">
      <c r="B20" s="1084" t="s">
        <v>774</v>
      </c>
      <c r="C20" s="1133">
        <v>10531</v>
      </c>
      <c r="D20" s="1088"/>
      <c r="E20" s="1134">
        <v>1849.4737</v>
      </c>
    </row>
    <row r="21" spans="1:5" s="1094" customFormat="1" ht="12.75" customHeight="1" x14ac:dyDescent="0.2">
      <c r="A21" s="9"/>
      <c r="B21" s="1090"/>
      <c r="C21" s="1091"/>
      <c r="D21" s="1091"/>
      <c r="E21" s="1091"/>
    </row>
    <row r="22" spans="1:5" s="1094" customFormat="1" ht="12.75" customHeight="1" x14ac:dyDescent="0.2">
      <c r="A22" s="9"/>
      <c r="B22" s="9" t="s">
        <v>775</v>
      </c>
      <c r="C22" s="9"/>
      <c r="D22" s="9"/>
      <c r="E22" s="9"/>
    </row>
    <row r="23" spans="1:5" s="1094" customFormat="1" ht="12.75" customHeight="1" x14ac:dyDescent="0.2">
      <c r="A23" s="9"/>
      <c r="B23" s="1095" t="s">
        <v>776</v>
      </c>
      <c r="C23" s="1096"/>
      <c r="D23" s="1096"/>
      <c r="E23" s="1096"/>
    </row>
    <row r="24" spans="1:5" s="1094" customFormat="1" ht="12.75" customHeight="1" x14ac:dyDescent="0.2">
      <c r="A24" s="9"/>
      <c r="B24" s="1095" t="s">
        <v>777</v>
      </c>
      <c r="C24" s="1096"/>
      <c r="D24" s="1096"/>
      <c r="E24" s="1096"/>
    </row>
    <row r="25" spans="1:5" s="1094" customFormat="1" ht="12.75" customHeight="1" x14ac:dyDescent="0.2">
      <c r="A25" s="9"/>
      <c r="B25" s="1095" t="s">
        <v>778</v>
      </c>
      <c r="C25" s="1096"/>
      <c r="D25" s="1096"/>
      <c r="E25" s="1096"/>
    </row>
    <row r="26" spans="1:5" s="1094" customFormat="1" ht="12.75" customHeight="1" x14ac:dyDescent="0.2">
      <c r="A26" s="9"/>
      <c r="B26" s="1095" t="s">
        <v>779</v>
      </c>
      <c r="C26" s="1096"/>
      <c r="D26" s="1096"/>
      <c r="E26" s="1096"/>
    </row>
    <row r="27" spans="1:5" s="1094" customFormat="1" ht="12.75" customHeight="1" x14ac:dyDescent="0.2">
      <c r="A27" s="9"/>
      <c r="B27" s="1095" t="s">
        <v>780</v>
      </c>
      <c r="C27" s="1096"/>
      <c r="D27" s="1096"/>
      <c r="E27" s="1096"/>
    </row>
    <row r="28" spans="1:5" s="1094" customFormat="1" ht="12.75" customHeight="1" x14ac:dyDescent="0.2">
      <c r="A28" s="9"/>
      <c r="B28" s="1095" t="s">
        <v>781</v>
      </c>
      <c r="C28" s="1096"/>
      <c r="D28" s="1096"/>
      <c r="E28" s="1096"/>
    </row>
    <row r="29" spans="1:5" s="1094" customFormat="1" ht="12.75" customHeight="1" x14ac:dyDescent="0.2">
      <c r="A29" s="9"/>
      <c r="B29" s="1095" t="s">
        <v>782</v>
      </c>
      <c r="C29" s="1096"/>
      <c r="D29" s="1096"/>
      <c r="E29" s="1096"/>
    </row>
    <row r="30" spans="1:5" s="1094" customFormat="1" ht="12.75" customHeight="1" x14ac:dyDescent="0.2">
      <c r="A30" s="9"/>
      <c r="B30" s="1095" t="s">
        <v>778</v>
      </c>
      <c r="C30" s="1096"/>
      <c r="D30" s="1096"/>
      <c r="E30" s="1096"/>
    </row>
    <row r="31" spans="1:5" s="1094" customFormat="1" ht="12.75" customHeight="1" x14ac:dyDescent="0.2">
      <c r="A31" s="9"/>
      <c r="B31" s="1095" t="s">
        <v>783</v>
      </c>
      <c r="C31" s="1096"/>
      <c r="D31" s="1096"/>
      <c r="E31" s="1096"/>
    </row>
    <row r="32" spans="1:5" s="1094" customFormat="1" ht="12.75" customHeight="1" x14ac:dyDescent="0.2">
      <c r="A32" s="9"/>
      <c r="B32" s="1095" t="s">
        <v>784</v>
      </c>
      <c r="C32" s="1096"/>
      <c r="D32" s="1096"/>
      <c r="E32" s="1096"/>
    </row>
    <row r="33" spans="1:5" s="1094" customFormat="1" ht="12.75" customHeight="1" x14ac:dyDescent="0.2">
      <c r="A33" s="9"/>
      <c r="B33" s="1095" t="s">
        <v>785</v>
      </c>
      <c r="C33" s="1096"/>
      <c r="D33" s="1096"/>
      <c r="E33" s="1096"/>
    </row>
    <row r="34" spans="1:5" s="1094" customFormat="1" ht="12.75" customHeight="1" x14ac:dyDescent="0.2">
      <c r="A34" s="9"/>
      <c r="B34" s="1095" t="s">
        <v>786</v>
      </c>
      <c r="C34" s="1096"/>
      <c r="D34" s="1096"/>
      <c r="E34" s="1096"/>
    </row>
    <row r="35" spans="1:5" s="1094" customFormat="1" ht="12.75" customHeight="1" x14ac:dyDescent="0.2">
      <c r="A35" s="9"/>
      <c r="B35" s="1095" t="s">
        <v>787</v>
      </c>
      <c r="C35" s="1096"/>
      <c r="D35" s="1096"/>
      <c r="E35" s="1096"/>
    </row>
    <row r="36" spans="1:5" s="1094" customFormat="1" ht="12.75" customHeight="1" x14ac:dyDescent="0.2">
      <c r="A36" s="9"/>
      <c r="B36" s="1097" t="s">
        <v>788</v>
      </c>
      <c r="C36" s="1096"/>
      <c r="D36" s="1096"/>
      <c r="E36" s="1096"/>
    </row>
    <row r="37" spans="1:5" ht="12.75" customHeight="1" x14ac:dyDescent="0.2">
      <c r="B37" s="9" t="s">
        <v>789</v>
      </c>
    </row>
    <row r="38" spans="1:5" ht="12.75" customHeight="1" x14ac:dyDescent="0.2">
      <c r="B38" s="9" t="s">
        <v>790</v>
      </c>
    </row>
    <row r="39" spans="1:5" ht="12.75" customHeight="1" x14ac:dyDescent="0.2">
      <c r="B39" s="9" t="s">
        <v>791</v>
      </c>
    </row>
    <row r="40" spans="1:5" ht="12.75" customHeight="1" x14ac:dyDescent="0.2">
      <c r="B40" s="9" t="s">
        <v>792</v>
      </c>
    </row>
    <row r="41" spans="1:5" ht="12.75" customHeight="1" x14ac:dyDescent="0.2">
      <c r="B41" s="9" t="s">
        <v>793</v>
      </c>
    </row>
    <row r="42" spans="1:5" ht="12.75" customHeight="1" x14ac:dyDescent="0.2">
      <c r="B42" s="9" t="s">
        <v>794</v>
      </c>
    </row>
    <row r="43" spans="1:5" ht="12.75" customHeight="1" x14ac:dyDescent="0.2">
      <c r="B43" s="9" t="s">
        <v>795</v>
      </c>
    </row>
    <row r="44" spans="1:5" ht="12.75" customHeight="1" x14ac:dyDescent="0.2">
      <c r="B44" s="9" t="s">
        <v>796</v>
      </c>
    </row>
    <row r="45" spans="1:5" ht="12.75" customHeight="1" x14ac:dyDescent="0.2">
      <c r="B45" s="9" t="s">
        <v>797</v>
      </c>
    </row>
    <row r="46" spans="1:5" ht="12.75" customHeight="1" x14ac:dyDescent="0.2">
      <c r="B46" s="9" t="s">
        <v>798</v>
      </c>
    </row>
    <row r="47" spans="1:5" ht="12.75" customHeight="1" x14ac:dyDescent="0.2">
      <c r="B47" s="9" t="s">
        <v>799</v>
      </c>
    </row>
    <row r="48" spans="1:5" ht="12.75" customHeight="1" x14ac:dyDescent="0.2">
      <c r="B48" s="9" t="s">
        <v>800</v>
      </c>
    </row>
    <row r="49" spans="2:2" ht="12.75" customHeight="1" x14ac:dyDescent="0.2">
      <c r="B49" s="9" t="s">
        <v>801</v>
      </c>
    </row>
    <row r="50" spans="2:2" ht="12.75" customHeight="1" x14ac:dyDescent="0.2">
      <c r="B50" s="9" t="s">
        <v>802</v>
      </c>
    </row>
    <row r="51" spans="2:2" ht="12.75" customHeight="1" x14ac:dyDescent="0.2">
      <c r="B51" s="9" t="s">
        <v>803</v>
      </c>
    </row>
    <row r="52" spans="2:2" ht="12.75" customHeight="1" x14ac:dyDescent="0.2">
      <c r="B52" s="9" t="s">
        <v>804</v>
      </c>
    </row>
    <row r="53" spans="2:2" ht="12.75" customHeight="1" x14ac:dyDescent="0.2">
      <c r="B53" s="9" t="s">
        <v>805</v>
      </c>
    </row>
    <row r="54" spans="2:2" ht="12.75" customHeight="1" x14ac:dyDescent="0.2">
      <c r="B54" s="9" t="s">
        <v>806</v>
      </c>
    </row>
    <row r="55" spans="2:2" ht="12.75" customHeight="1" x14ac:dyDescent="0.2">
      <c r="B55" s="9" t="s">
        <v>807</v>
      </c>
    </row>
    <row r="56" spans="2:2" ht="12.75" customHeight="1" x14ac:dyDescent="0.2">
      <c r="B56" s="9" t="s">
        <v>808</v>
      </c>
    </row>
    <row r="57" spans="2:2" ht="12.75" customHeight="1" x14ac:dyDescent="0.2"/>
    <row r="58" spans="2:2" ht="12.75" customHeight="1" x14ac:dyDescent="0.2"/>
  </sheetData>
  <mergeCells count="4">
    <mergeCell ref="B12:B13"/>
    <mergeCell ref="C12:C13"/>
    <mergeCell ref="D12:D13"/>
    <mergeCell ref="E12:E13"/>
  </mergeCells>
  <hyperlinks>
    <hyperlink ref="A1" location="Inhalt!A1" display="Inhalt"/>
  </hyperlinks>
  <printOptions horizontalCentered="1"/>
  <pageMargins left="0.70866141732283472" right="0.70866141732283472" top="0.78740157480314965" bottom="0.78740157480314965" header="0.31496062992125984" footer="0.31496062992125984"/>
  <pageSetup paperSize="9" fitToHeight="0" orientation="portrait" blackAndWhite="1" r:id="rId1"/>
  <headerFooter>
    <oddFooter>&amp;L&amp;8Datei:&amp;F&amp;CE1.2 Hauptabteilung
Ist 2017 mit Katalog 2018&amp;R&amp;7Seite:&amp;P von &amp;N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pageSetUpPr fitToPage="1"/>
  </sheetPr>
  <dimension ref="A1:G52"/>
  <sheetViews>
    <sheetView zoomScale="75" zoomScaleNormal="75" workbookViewId="0">
      <selection activeCell="G31" sqref="G31"/>
    </sheetView>
  </sheetViews>
  <sheetFormatPr baseColWidth="10" defaultRowHeight="12.75" x14ac:dyDescent="0.2"/>
  <cols>
    <col min="1" max="2" width="11.42578125" style="38"/>
    <col min="3" max="3" width="35.140625" style="38" customWidth="1"/>
    <col min="4" max="5" width="18.85546875" style="38" customWidth="1"/>
    <col min="6" max="6" width="16.5703125" style="38" customWidth="1"/>
    <col min="7" max="7" width="25.85546875" style="38" customWidth="1"/>
    <col min="8" max="16384" width="11.42578125" style="38"/>
  </cols>
  <sheetData>
    <row r="1" spans="1:7" ht="45" customHeight="1" x14ac:dyDescent="0.2">
      <c r="A1" s="1186" t="s">
        <v>157</v>
      </c>
    </row>
    <row r="2" spans="1:7" ht="12.75" customHeight="1" x14ac:dyDescent="0.2">
      <c r="B2" s="1150" t="s">
        <v>112</v>
      </c>
      <c r="C2" s="1151"/>
      <c r="D2" s="1152"/>
      <c r="E2" s="1153"/>
      <c r="F2" s="1153"/>
      <c r="G2" s="1154" t="s">
        <v>761</v>
      </c>
    </row>
    <row r="3" spans="1:7" ht="12.75" customHeight="1" x14ac:dyDescent="0.2">
      <c r="B3" s="1155" t="s">
        <v>154</v>
      </c>
      <c r="C3" s="1156"/>
      <c r="D3" s="1152"/>
      <c r="E3" s="1153"/>
      <c r="F3" s="1153"/>
      <c r="G3" s="1157"/>
    </row>
    <row r="4" spans="1:7" ht="12.75" customHeight="1" x14ac:dyDescent="0.2">
      <c r="B4" s="1155" t="s">
        <v>155</v>
      </c>
      <c r="C4" s="1156"/>
      <c r="D4" s="1152"/>
      <c r="E4" s="1153"/>
      <c r="F4" s="1153"/>
      <c r="G4" s="1154" t="s">
        <v>763</v>
      </c>
    </row>
    <row r="5" spans="1:7" ht="12.75" customHeight="1" x14ac:dyDescent="0.2">
      <c r="B5" s="1158" t="s">
        <v>156</v>
      </c>
      <c r="C5" s="1159"/>
      <c r="D5" s="1152"/>
      <c r="E5" s="1153"/>
      <c r="F5" s="1153"/>
      <c r="G5" s="1160">
        <v>43304</v>
      </c>
    </row>
    <row r="6" spans="1:7" ht="12.75" customHeight="1" x14ac:dyDescent="0.2"/>
    <row r="7" spans="1:7" ht="12.75" customHeight="1" x14ac:dyDescent="0.2">
      <c r="B7" s="1161" t="s">
        <v>72</v>
      </c>
      <c r="C7" s="1161" t="s">
        <v>73</v>
      </c>
    </row>
    <row r="8" spans="1:7" ht="12.75" customHeight="1" x14ac:dyDescent="0.2">
      <c r="B8" s="1161" t="s">
        <v>951</v>
      </c>
      <c r="C8" s="1161" t="s">
        <v>75</v>
      </c>
      <c r="G8" s="38" t="s">
        <v>1000</v>
      </c>
    </row>
    <row r="9" spans="1:7" ht="12.75" customHeight="1" x14ac:dyDescent="0.2"/>
    <row r="10" spans="1:7" ht="12.75" customHeight="1" x14ac:dyDescent="0.2">
      <c r="B10" s="1405" t="s">
        <v>952</v>
      </c>
      <c r="C10" s="1405" t="s">
        <v>953</v>
      </c>
      <c r="D10" s="1405" t="s">
        <v>954</v>
      </c>
      <c r="E10" s="1405" t="s">
        <v>955</v>
      </c>
      <c r="F10" s="1407" t="s">
        <v>956</v>
      </c>
      <c r="G10" s="1408"/>
    </row>
    <row r="11" spans="1:7" ht="21" customHeight="1" x14ac:dyDescent="0.2">
      <c r="B11" s="1406"/>
      <c r="C11" s="1406"/>
      <c r="D11" s="1406"/>
      <c r="E11" s="1406"/>
      <c r="F11" s="1162" t="s">
        <v>120</v>
      </c>
      <c r="G11" s="1162" t="s">
        <v>957</v>
      </c>
    </row>
    <row r="12" spans="1:7" ht="12.75" customHeight="1" x14ac:dyDescent="0.2">
      <c r="B12" s="1163"/>
      <c r="C12" s="1163">
        <v>1</v>
      </c>
      <c r="D12" s="1163">
        <v>2</v>
      </c>
      <c r="E12" s="1163">
        <v>3</v>
      </c>
      <c r="F12" s="1163">
        <v>4</v>
      </c>
      <c r="G12" s="1163">
        <v>5</v>
      </c>
    </row>
    <row r="13" spans="1:7" ht="12.75" customHeight="1" x14ac:dyDescent="0.2">
      <c r="B13" s="1164">
        <v>1</v>
      </c>
      <c r="C13" s="1165" t="s">
        <v>958</v>
      </c>
      <c r="D13" s="1166">
        <v>591</v>
      </c>
      <c r="E13" s="1167">
        <v>591</v>
      </c>
      <c r="F13" s="1166">
        <v>591</v>
      </c>
      <c r="G13" s="1166">
        <v>591</v>
      </c>
    </row>
    <row r="14" spans="1:7" ht="12.75" customHeight="1" x14ac:dyDescent="0.2">
      <c r="B14" s="1168">
        <v>2</v>
      </c>
      <c r="C14" s="1169" t="s">
        <v>959</v>
      </c>
      <c r="D14" s="1170">
        <v>591</v>
      </c>
      <c r="E14" s="1171">
        <v>591</v>
      </c>
      <c r="F14" s="1170">
        <v>591</v>
      </c>
      <c r="G14" s="1170">
        <v>591</v>
      </c>
    </row>
    <row r="15" spans="1:7" ht="12.75" customHeight="1" x14ac:dyDescent="0.2">
      <c r="B15" s="1168">
        <v>3</v>
      </c>
      <c r="C15" s="1169" t="s">
        <v>960</v>
      </c>
      <c r="D15" s="1172">
        <v>0.90629999999999999</v>
      </c>
      <c r="E15" s="1173">
        <v>0.95620000000000005</v>
      </c>
      <c r="F15" s="1172">
        <v>0.95320000000000005</v>
      </c>
      <c r="G15" s="1172">
        <v>0.95320000000000005</v>
      </c>
    </row>
    <row r="16" spans="1:7" ht="14.25" customHeight="1" x14ac:dyDescent="0.2">
      <c r="B16" s="1168">
        <v>4</v>
      </c>
      <c r="C16" s="1169" t="s">
        <v>961</v>
      </c>
      <c r="D16" s="1170">
        <v>196031</v>
      </c>
      <c r="E16" s="1171">
        <v>200626</v>
      </c>
      <c r="F16" s="1170">
        <v>205626</v>
      </c>
      <c r="G16" s="1170">
        <v>205626</v>
      </c>
    </row>
    <row r="17" spans="2:7" ht="14.25" customHeight="1" x14ac:dyDescent="0.2">
      <c r="B17" s="1168">
        <v>5</v>
      </c>
      <c r="C17" s="1169" t="s">
        <v>962</v>
      </c>
      <c r="D17" s="1174"/>
      <c r="E17" s="1174"/>
      <c r="F17" s="1174"/>
      <c r="G17" s="1174"/>
    </row>
    <row r="18" spans="2:7" ht="12.75" customHeight="1" x14ac:dyDescent="0.2">
      <c r="B18" s="1168">
        <v>6</v>
      </c>
      <c r="C18" s="1169" t="s">
        <v>963</v>
      </c>
      <c r="D18" s="1170">
        <v>12269</v>
      </c>
      <c r="E18" s="1171">
        <v>12500</v>
      </c>
      <c r="F18" s="1170">
        <v>12500</v>
      </c>
      <c r="G18" s="1170">
        <v>12500</v>
      </c>
    </row>
    <row r="19" spans="2:7" ht="12.75" customHeight="1" x14ac:dyDescent="0.2">
      <c r="B19" s="1168">
        <v>7</v>
      </c>
      <c r="C19" s="1169" t="s">
        <v>964</v>
      </c>
      <c r="D19" s="1175">
        <v>22.45</v>
      </c>
      <c r="E19" s="1176">
        <v>22.68</v>
      </c>
      <c r="F19" s="1175">
        <v>22.68</v>
      </c>
      <c r="G19" s="1175">
        <v>22.68</v>
      </c>
    </row>
    <row r="20" spans="2:7" ht="14.25" customHeight="1" x14ac:dyDescent="0.2">
      <c r="B20" s="1168">
        <v>8</v>
      </c>
      <c r="C20" s="1169" t="s">
        <v>965</v>
      </c>
      <c r="D20" s="1174"/>
      <c r="E20" s="1174"/>
      <c r="F20" s="1174"/>
      <c r="G20" s="1174"/>
    </row>
    <row r="21" spans="2:7" ht="14.25" customHeight="1" x14ac:dyDescent="0.2">
      <c r="B21" s="1168">
        <v>9</v>
      </c>
      <c r="C21" s="1169" t="s">
        <v>966</v>
      </c>
      <c r="D21" s="1171">
        <v>8199</v>
      </c>
      <c r="E21" s="1171">
        <v>8306</v>
      </c>
      <c r="F21" s="1171">
        <v>8534</v>
      </c>
      <c r="G21" s="1171">
        <v>8534</v>
      </c>
    </row>
    <row r="22" spans="2:7" ht="14.25" customHeight="1" x14ac:dyDescent="0.2">
      <c r="B22" s="1168">
        <v>10</v>
      </c>
      <c r="C22" s="1169" t="s">
        <v>967</v>
      </c>
      <c r="D22" s="1171">
        <v>8175</v>
      </c>
      <c r="E22" s="1171">
        <v>8282</v>
      </c>
      <c r="F22" s="1171">
        <v>8494</v>
      </c>
      <c r="G22" s="1171">
        <v>8494</v>
      </c>
    </row>
    <row r="23" spans="2:7" ht="12.75" customHeight="1" x14ac:dyDescent="0.2">
      <c r="B23" s="1168">
        <v>11</v>
      </c>
      <c r="C23" s="1169" t="s">
        <v>968</v>
      </c>
      <c r="D23" s="1170">
        <v>1116</v>
      </c>
      <c r="E23" s="1171">
        <v>1135</v>
      </c>
      <c r="F23" s="1170">
        <v>1165</v>
      </c>
      <c r="G23" s="1170">
        <v>1165</v>
      </c>
    </row>
    <row r="24" spans="2:7" ht="12.75" customHeight="1" x14ac:dyDescent="0.2">
      <c r="B24" s="1168">
        <v>12</v>
      </c>
      <c r="C24" s="1169" t="s">
        <v>969</v>
      </c>
      <c r="D24" s="1170">
        <v>43</v>
      </c>
      <c r="E24" s="1171">
        <v>43</v>
      </c>
      <c r="F24" s="1170">
        <v>45</v>
      </c>
      <c r="G24" s="1170">
        <v>45</v>
      </c>
    </row>
    <row r="25" spans="2:7" ht="14.25" customHeight="1" x14ac:dyDescent="0.2">
      <c r="B25" s="1168">
        <v>13</v>
      </c>
      <c r="C25" s="1169" t="s">
        <v>970</v>
      </c>
      <c r="D25" s="1170">
        <v>8187</v>
      </c>
      <c r="E25" s="1171">
        <v>8294</v>
      </c>
      <c r="F25" s="1170">
        <v>8514</v>
      </c>
      <c r="G25" s="1170">
        <v>8514</v>
      </c>
    </row>
    <row r="26" spans="2:7" ht="12.75" customHeight="1" x14ac:dyDescent="0.2">
      <c r="B26" s="1168">
        <v>14</v>
      </c>
      <c r="C26" s="1169" t="s">
        <v>971</v>
      </c>
      <c r="D26" s="1171">
        <v>1324</v>
      </c>
      <c r="E26" s="1171">
        <v>1340</v>
      </c>
      <c r="F26" s="1171">
        <v>1376</v>
      </c>
      <c r="G26" s="1171">
        <v>1376</v>
      </c>
    </row>
    <row r="27" spans="2:7" ht="12.75" customHeight="1" x14ac:dyDescent="0.2">
      <c r="B27" s="1168">
        <v>15</v>
      </c>
      <c r="C27" s="1169" t="s">
        <v>972</v>
      </c>
      <c r="D27" s="1170">
        <v>0</v>
      </c>
      <c r="E27" s="1171"/>
      <c r="F27" s="1170">
        <v>0</v>
      </c>
      <c r="G27" s="1170">
        <v>0</v>
      </c>
    </row>
    <row r="28" spans="2:7" ht="12.75" customHeight="1" x14ac:dyDescent="0.2">
      <c r="B28" s="1168">
        <v>16</v>
      </c>
      <c r="C28" s="1169" t="s">
        <v>973</v>
      </c>
      <c r="D28" s="1170">
        <v>0</v>
      </c>
      <c r="E28" s="1171"/>
      <c r="F28" s="1170">
        <v>0</v>
      </c>
      <c r="G28" s="1170">
        <v>0</v>
      </c>
    </row>
    <row r="29" spans="2:7" ht="12.75" customHeight="1" x14ac:dyDescent="0.2">
      <c r="B29" s="1168">
        <v>17</v>
      </c>
      <c r="C29" s="1169" t="s">
        <v>974</v>
      </c>
      <c r="D29" s="1170">
        <v>0</v>
      </c>
      <c r="E29" s="1171"/>
      <c r="F29" s="1170">
        <v>0</v>
      </c>
      <c r="G29" s="1170">
        <v>0</v>
      </c>
    </row>
    <row r="30" spans="2:7" ht="14.25" customHeight="1" x14ac:dyDescent="0.2">
      <c r="B30" s="1168">
        <v>18</v>
      </c>
      <c r="C30" s="1169" t="s">
        <v>975</v>
      </c>
      <c r="D30" s="1171">
        <v>664</v>
      </c>
      <c r="E30" s="1171">
        <v>680</v>
      </c>
      <c r="F30" s="1171">
        <v>680</v>
      </c>
      <c r="G30" s="1171">
        <v>680</v>
      </c>
    </row>
    <row r="31" spans="2:7" ht="12.75" customHeight="1" x14ac:dyDescent="0.2">
      <c r="B31" s="1168">
        <v>19</v>
      </c>
      <c r="C31" s="1169" t="s">
        <v>976</v>
      </c>
      <c r="D31" s="1168"/>
      <c r="E31" s="1168"/>
      <c r="F31" s="1168"/>
      <c r="G31" s="1168"/>
    </row>
    <row r="32" spans="2:7" ht="12.75" customHeight="1" x14ac:dyDescent="0.2">
      <c r="B32" s="1177">
        <v>20</v>
      </c>
      <c r="C32" s="1178" t="s">
        <v>976</v>
      </c>
      <c r="D32" s="1177"/>
      <c r="E32" s="1177"/>
      <c r="F32" s="1177"/>
      <c r="G32" s="1177"/>
    </row>
    <row r="33" spans="2:3" ht="12.75" customHeight="1" x14ac:dyDescent="0.2"/>
    <row r="34" spans="2:3" ht="12.75" customHeight="1" x14ac:dyDescent="0.2">
      <c r="B34" s="1179" t="s">
        <v>149</v>
      </c>
      <c r="C34" s="1180" t="s">
        <v>977</v>
      </c>
    </row>
    <row r="35" spans="2:3" ht="12.75" customHeight="1" x14ac:dyDescent="0.2">
      <c r="B35" s="1181"/>
      <c r="C35" s="1180" t="s">
        <v>978</v>
      </c>
    </row>
    <row r="36" spans="2:3" ht="12.75" customHeight="1" x14ac:dyDescent="0.2">
      <c r="B36" s="1181"/>
      <c r="C36" s="1180" t="s">
        <v>979</v>
      </c>
    </row>
    <row r="37" spans="2:3" ht="12.75" customHeight="1" x14ac:dyDescent="0.2">
      <c r="B37" s="1179" t="s">
        <v>980</v>
      </c>
      <c r="C37" s="1180" t="s">
        <v>981</v>
      </c>
    </row>
    <row r="38" spans="2:3" ht="12.75" customHeight="1" x14ac:dyDescent="0.2">
      <c r="B38" s="1181"/>
      <c r="C38" s="1180" t="s">
        <v>982</v>
      </c>
    </row>
    <row r="39" spans="2:3" ht="12.75" customHeight="1" x14ac:dyDescent="0.2">
      <c r="B39" s="1179" t="s">
        <v>983</v>
      </c>
      <c r="C39" s="1180" t="s">
        <v>976</v>
      </c>
    </row>
    <row r="40" spans="2:3" ht="12.75" customHeight="1" x14ac:dyDescent="0.2">
      <c r="B40" s="1179" t="s">
        <v>984</v>
      </c>
      <c r="C40" s="1180" t="s">
        <v>976</v>
      </c>
    </row>
    <row r="41" spans="2:3" ht="12.75" customHeight="1" x14ac:dyDescent="0.2">
      <c r="B41" s="1179" t="s">
        <v>985</v>
      </c>
      <c r="C41" s="1180" t="s">
        <v>986</v>
      </c>
    </row>
    <row r="42" spans="2:3" ht="12.75" customHeight="1" x14ac:dyDescent="0.2">
      <c r="B42" s="1179" t="s">
        <v>987</v>
      </c>
      <c r="C42" s="1180" t="s">
        <v>988</v>
      </c>
    </row>
    <row r="43" spans="2:3" ht="12.75" customHeight="1" x14ac:dyDescent="0.2">
      <c r="B43" s="1179"/>
      <c r="C43" s="1180" t="s">
        <v>989</v>
      </c>
    </row>
    <row r="44" spans="2:3" ht="12.75" customHeight="1" x14ac:dyDescent="0.2">
      <c r="B44" s="1181"/>
      <c r="C44" s="1180" t="s">
        <v>990</v>
      </c>
    </row>
    <row r="45" spans="2:3" ht="12.75" customHeight="1" x14ac:dyDescent="0.2">
      <c r="B45" s="1181"/>
      <c r="C45" s="1180" t="s">
        <v>991</v>
      </c>
    </row>
    <row r="46" spans="2:3" ht="12.75" customHeight="1" x14ac:dyDescent="0.2">
      <c r="B46" s="1181"/>
      <c r="C46" s="1180" t="s">
        <v>992</v>
      </c>
    </row>
    <row r="47" spans="2:3" ht="12.75" customHeight="1" x14ac:dyDescent="0.2">
      <c r="B47" s="1181"/>
      <c r="C47" s="1180" t="s">
        <v>993</v>
      </c>
    </row>
    <row r="48" spans="2:3" ht="12.75" customHeight="1" x14ac:dyDescent="0.2">
      <c r="B48" s="1181"/>
      <c r="C48" s="1180" t="s">
        <v>994</v>
      </c>
    </row>
    <row r="49" spans="2:3" ht="12.75" customHeight="1" x14ac:dyDescent="0.2">
      <c r="B49" s="1181"/>
      <c r="C49" s="1180" t="s">
        <v>995</v>
      </c>
    </row>
    <row r="50" spans="2:3" ht="12.75" customHeight="1" x14ac:dyDescent="0.2">
      <c r="B50" s="1181"/>
      <c r="C50" s="1180" t="s">
        <v>996</v>
      </c>
    </row>
    <row r="51" spans="2:3" ht="12.75" customHeight="1" x14ac:dyDescent="0.2">
      <c r="B51" s="1179" t="s">
        <v>997</v>
      </c>
      <c r="C51" s="1180" t="s">
        <v>998</v>
      </c>
    </row>
    <row r="52" spans="2:3" ht="12.75" customHeight="1" x14ac:dyDescent="0.2">
      <c r="C52" s="1180" t="s">
        <v>999</v>
      </c>
    </row>
  </sheetData>
  <mergeCells count="5">
    <mergeCell ref="B10:B11"/>
    <mergeCell ref="C10:C11"/>
    <mergeCell ref="D10:D11"/>
    <mergeCell ref="E10:E11"/>
    <mergeCell ref="F10:G10"/>
  </mergeCells>
  <phoneticPr fontId="0" type="noConversion"/>
  <hyperlinks>
    <hyperlink ref="A1" location="Inhalt!A1" display="Inhalt"/>
  </hyperlinks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blackAndWhite="1" r:id="rId1"/>
  <headerFooter alignWithMargins="0">
    <oddFooter>&amp;L&amp;8Datei:&amp;F&amp;C&amp;8L1&amp;R&amp;7Seite:&amp;P von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pageSetUpPr fitToPage="1"/>
  </sheetPr>
  <dimension ref="A1:G33"/>
  <sheetViews>
    <sheetView zoomScale="75" zoomScaleNormal="75" workbookViewId="0"/>
  </sheetViews>
  <sheetFormatPr baseColWidth="10" defaultRowHeight="12.75" x14ac:dyDescent="0.2"/>
  <cols>
    <col min="1" max="2" width="11.42578125" style="38"/>
    <col min="3" max="3" width="32.42578125" style="38" customWidth="1"/>
    <col min="4" max="6" width="16.28515625" style="38" customWidth="1"/>
    <col min="7" max="7" width="24.42578125" style="38" customWidth="1"/>
    <col min="8" max="16384" width="11.42578125" style="38"/>
  </cols>
  <sheetData>
    <row r="1" spans="1:7" ht="45" customHeight="1" x14ac:dyDescent="0.2">
      <c r="A1" s="1186" t="s">
        <v>157</v>
      </c>
    </row>
    <row r="2" spans="1:7" ht="12.75" customHeight="1" x14ac:dyDescent="0.2">
      <c r="B2" s="1150" t="s">
        <v>112</v>
      </c>
      <c r="C2" s="1151"/>
      <c r="D2" s="1152"/>
      <c r="E2" s="1153"/>
      <c r="F2" s="1153"/>
      <c r="G2" s="1154" t="s">
        <v>761</v>
      </c>
    </row>
    <row r="3" spans="1:7" ht="12.75" customHeight="1" x14ac:dyDescent="0.2">
      <c r="B3" s="1155" t="s">
        <v>154</v>
      </c>
      <c r="C3" s="1156"/>
      <c r="D3" s="1152"/>
      <c r="E3" s="1153"/>
      <c r="F3" s="1153"/>
      <c r="G3" s="1157"/>
    </row>
    <row r="4" spans="1:7" ht="12.75" customHeight="1" x14ac:dyDescent="0.2">
      <c r="B4" s="1155" t="s">
        <v>155</v>
      </c>
      <c r="C4" s="1156"/>
      <c r="D4" s="1152"/>
      <c r="E4" s="1153"/>
      <c r="F4" s="1153"/>
      <c r="G4" s="1154" t="s">
        <v>763</v>
      </c>
    </row>
    <row r="5" spans="1:7" ht="12.75" customHeight="1" x14ac:dyDescent="0.2">
      <c r="B5" s="1158" t="s">
        <v>156</v>
      </c>
      <c r="C5" s="1159"/>
      <c r="D5" s="1152"/>
      <c r="E5" s="1153"/>
      <c r="F5" s="1153"/>
      <c r="G5" s="1160">
        <v>43304</v>
      </c>
    </row>
    <row r="6" spans="1:7" ht="12.75" customHeight="1" x14ac:dyDescent="0.2"/>
    <row r="7" spans="1:7" ht="14.25" customHeight="1" x14ac:dyDescent="0.2">
      <c r="B7" s="1161" t="s">
        <v>1001</v>
      </c>
      <c r="C7" s="1161" t="s">
        <v>1002</v>
      </c>
      <c r="G7" s="38" t="s">
        <v>1000</v>
      </c>
    </row>
    <row r="8" spans="1:7" ht="12.75" customHeight="1" x14ac:dyDescent="0.2"/>
    <row r="9" spans="1:7" ht="12.75" customHeight="1" x14ac:dyDescent="0.2">
      <c r="B9" s="1405" t="s">
        <v>952</v>
      </c>
      <c r="C9" s="1405" t="s">
        <v>1003</v>
      </c>
      <c r="D9" s="1407" t="s">
        <v>1004</v>
      </c>
      <c r="E9" s="1410"/>
      <c r="F9" s="1411"/>
      <c r="G9" s="1412" t="s">
        <v>1005</v>
      </c>
    </row>
    <row r="10" spans="1:7" ht="12.75" customHeight="1" x14ac:dyDescent="0.2">
      <c r="B10" s="1409"/>
      <c r="C10" s="1409"/>
      <c r="D10" s="1193" t="s">
        <v>1006</v>
      </c>
      <c r="E10" s="1415" t="s">
        <v>956</v>
      </c>
      <c r="F10" s="1416"/>
      <c r="G10" s="1413"/>
    </row>
    <row r="11" spans="1:7" ht="12.75" customHeight="1" x14ac:dyDescent="0.2">
      <c r="B11" s="1406"/>
      <c r="C11" s="1406"/>
      <c r="D11" s="1187" t="s">
        <v>121</v>
      </c>
      <c r="E11" s="1187" t="s">
        <v>120</v>
      </c>
      <c r="F11" s="1187" t="s">
        <v>957</v>
      </c>
      <c r="G11" s="1414"/>
    </row>
    <row r="12" spans="1:7" ht="12.75" customHeight="1" x14ac:dyDescent="0.2">
      <c r="B12" s="1163"/>
      <c r="C12" s="1163">
        <v>1</v>
      </c>
      <c r="D12" s="1163">
        <v>2</v>
      </c>
      <c r="E12" s="1163">
        <v>3</v>
      </c>
      <c r="F12" s="1163">
        <v>4</v>
      </c>
      <c r="G12" s="1163">
        <v>5</v>
      </c>
    </row>
    <row r="13" spans="1:7" ht="12.75" customHeight="1" x14ac:dyDescent="0.2">
      <c r="B13" s="1164">
        <v>1</v>
      </c>
      <c r="C13" s="1165" t="s">
        <v>1007</v>
      </c>
      <c r="D13" s="1188">
        <v>74</v>
      </c>
      <c r="E13" s="1188">
        <v>75.17</v>
      </c>
      <c r="F13" s="1188">
        <v>71.95</v>
      </c>
      <c r="G13" s="1166">
        <v>96723</v>
      </c>
    </row>
    <row r="14" spans="1:7" ht="12.75" customHeight="1" x14ac:dyDescent="0.2">
      <c r="B14" s="1168">
        <v>2</v>
      </c>
      <c r="C14" s="1169" t="s">
        <v>1008</v>
      </c>
      <c r="D14" s="1176">
        <v>388.7</v>
      </c>
      <c r="E14" s="1176">
        <v>401.85</v>
      </c>
      <c r="F14" s="1176">
        <v>400.79</v>
      </c>
      <c r="G14" s="1170">
        <v>58684</v>
      </c>
    </row>
    <row r="15" spans="1:7" ht="12.75" customHeight="1" x14ac:dyDescent="0.2">
      <c r="B15" s="1168">
        <v>3</v>
      </c>
      <c r="C15" s="1169" t="s">
        <v>1009</v>
      </c>
      <c r="D15" s="1176">
        <v>69.59</v>
      </c>
      <c r="E15" s="1176">
        <v>70.69</v>
      </c>
      <c r="F15" s="1176">
        <v>73.12</v>
      </c>
      <c r="G15" s="1170">
        <v>59744</v>
      </c>
    </row>
    <row r="16" spans="1:7" ht="12.75" customHeight="1" x14ac:dyDescent="0.2">
      <c r="B16" s="1168">
        <v>4</v>
      </c>
      <c r="C16" s="1169" t="s">
        <v>1010</v>
      </c>
      <c r="D16" s="1176">
        <v>34.22</v>
      </c>
      <c r="E16" s="1176">
        <v>36.76</v>
      </c>
      <c r="F16" s="1176">
        <v>36.65</v>
      </c>
      <c r="G16" s="1170">
        <v>57974</v>
      </c>
    </row>
    <row r="17" spans="2:7" ht="12.75" customHeight="1" x14ac:dyDescent="0.2">
      <c r="B17" s="1168">
        <v>5</v>
      </c>
      <c r="C17" s="1169" t="s">
        <v>1011</v>
      </c>
      <c r="D17" s="1176">
        <v>24.67</v>
      </c>
      <c r="E17" s="1176">
        <v>25.06</v>
      </c>
      <c r="F17" s="1176">
        <v>24.67</v>
      </c>
      <c r="G17" s="1170">
        <v>45293</v>
      </c>
    </row>
    <row r="18" spans="2:7" ht="12.75" customHeight="1" x14ac:dyDescent="0.2">
      <c r="B18" s="1168">
        <v>6</v>
      </c>
      <c r="C18" s="1169" t="s">
        <v>1012</v>
      </c>
      <c r="D18" s="1176">
        <v>45.6</v>
      </c>
      <c r="E18" s="1176">
        <v>46.32</v>
      </c>
      <c r="F18" s="1176">
        <v>45.6</v>
      </c>
      <c r="G18" s="1170">
        <v>50344</v>
      </c>
    </row>
    <row r="19" spans="2:7" ht="14.25" customHeight="1" x14ac:dyDescent="0.2">
      <c r="B19" s="1168">
        <v>7</v>
      </c>
      <c r="C19" s="1169" t="s">
        <v>1013</v>
      </c>
      <c r="D19" s="1176">
        <v>15.48</v>
      </c>
      <c r="E19" s="1176">
        <v>15.72</v>
      </c>
      <c r="F19" s="1176">
        <v>15.48</v>
      </c>
      <c r="G19" s="1170">
        <v>58503</v>
      </c>
    </row>
    <row r="20" spans="2:7" ht="12.75" customHeight="1" x14ac:dyDescent="0.2">
      <c r="B20" s="1168">
        <v>8</v>
      </c>
      <c r="C20" s="1169" t="s">
        <v>1014</v>
      </c>
      <c r="D20" s="1176">
        <v>31.34</v>
      </c>
      <c r="E20" s="1176">
        <v>31.84</v>
      </c>
      <c r="F20" s="1176">
        <v>31.34</v>
      </c>
      <c r="G20" s="1170">
        <v>65550</v>
      </c>
    </row>
    <row r="21" spans="2:7" ht="12.75" customHeight="1" x14ac:dyDescent="0.2">
      <c r="B21" s="1168">
        <v>9</v>
      </c>
      <c r="C21" s="1169" t="s">
        <v>1015</v>
      </c>
      <c r="D21" s="1176">
        <v>1.28</v>
      </c>
      <c r="E21" s="1176">
        <v>1.3</v>
      </c>
      <c r="F21" s="1176">
        <v>1.28</v>
      </c>
      <c r="G21" s="1170">
        <v>58303</v>
      </c>
    </row>
    <row r="22" spans="2:7" ht="12.75" customHeight="1" x14ac:dyDescent="0.2">
      <c r="B22" s="1168">
        <v>10</v>
      </c>
      <c r="C22" s="1169" t="s">
        <v>1016</v>
      </c>
      <c r="D22" s="1176">
        <v>10.51</v>
      </c>
      <c r="E22" s="1176">
        <v>10.68</v>
      </c>
      <c r="F22" s="1176">
        <v>10.51</v>
      </c>
      <c r="G22" s="1189">
        <v>15140</v>
      </c>
    </row>
    <row r="23" spans="2:7" ht="12.75" customHeight="1" x14ac:dyDescent="0.2">
      <c r="B23" s="1182">
        <v>11</v>
      </c>
      <c r="C23" s="1190" t="s">
        <v>1017</v>
      </c>
      <c r="D23" s="1191">
        <v>695.39</v>
      </c>
      <c r="E23" s="1192">
        <v>715.39</v>
      </c>
      <c r="F23" s="1192">
        <v>711.39</v>
      </c>
      <c r="G23" s="1184">
        <v>63878</v>
      </c>
    </row>
    <row r="24" spans="2:7" ht="12.75" customHeight="1" x14ac:dyDescent="0.2">
      <c r="B24" s="1168">
        <v>12</v>
      </c>
      <c r="C24" s="1169" t="s">
        <v>1018</v>
      </c>
      <c r="D24" s="1168"/>
      <c r="E24" s="1168"/>
      <c r="F24" s="1168"/>
      <c r="G24" s="1168"/>
    </row>
    <row r="25" spans="2:7" ht="12.75" customHeight="1" x14ac:dyDescent="0.2">
      <c r="B25" s="1177">
        <v>13</v>
      </c>
      <c r="C25" s="1178" t="s">
        <v>1019</v>
      </c>
      <c r="D25" s="1177"/>
      <c r="E25" s="1177"/>
      <c r="F25" s="1177"/>
      <c r="G25" s="1177"/>
    </row>
    <row r="26" spans="2:7" ht="12.75" customHeight="1" x14ac:dyDescent="0.2"/>
    <row r="27" spans="2:7" ht="12.75" customHeight="1" x14ac:dyDescent="0.2">
      <c r="B27" s="1179" t="s">
        <v>149</v>
      </c>
      <c r="C27" s="1180" t="s">
        <v>977</v>
      </c>
    </row>
    <row r="28" spans="2:7" ht="12.75" customHeight="1" x14ac:dyDescent="0.2">
      <c r="B28" s="1181"/>
      <c r="C28" s="1180" t="s">
        <v>978</v>
      </c>
    </row>
    <row r="29" spans="2:7" ht="12.75" customHeight="1" x14ac:dyDescent="0.2">
      <c r="B29" s="1181"/>
      <c r="C29" s="1180" t="s">
        <v>979</v>
      </c>
    </row>
    <row r="30" spans="2:7" ht="12.75" customHeight="1" x14ac:dyDescent="0.2">
      <c r="B30" s="1179" t="s">
        <v>1020</v>
      </c>
      <c r="C30" s="1180" t="s">
        <v>1021</v>
      </c>
    </row>
    <row r="31" spans="2:7" ht="12.75" customHeight="1" x14ac:dyDescent="0.2">
      <c r="B31" s="1179" t="s">
        <v>1022</v>
      </c>
      <c r="C31" s="1180" t="s">
        <v>1023</v>
      </c>
    </row>
    <row r="32" spans="2:7" ht="12.75" customHeight="1" x14ac:dyDescent="0.2">
      <c r="B32" s="1179" t="s">
        <v>1024</v>
      </c>
      <c r="C32" s="1180" t="s">
        <v>1025</v>
      </c>
    </row>
    <row r="33" spans="3:3" ht="12.75" customHeight="1" x14ac:dyDescent="0.2">
      <c r="C33" s="1180" t="s">
        <v>1026</v>
      </c>
    </row>
  </sheetData>
  <mergeCells count="5">
    <mergeCell ref="B9:B11"/>
    <mergeCell ref="C9:C11"/>
    <mergeCell ref="D9:F9"/>
    <mergeCell ref="G9:G11"/>
    <mergeCell ref="E10:F10"/>
  </mergeCells>
  <phoneticPr fontId="0" type="noConversion"/>
  <hyperlinks>
    <hyperlink ref="A1" location="Inhalt!A1" display="Inhalt"/>
  </hyperlinks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blackAndWhite="1" r:id="rId1"/>
  <headerFooter alignWithMargins="0">
    <oddFooter>&amp;L&amp;8Datei:&amp;F&amp;C&amp;8L2&amp;R&amp;7Seite:&amp;P von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pageSetUpPr fitToPage="1"/>
  </sheetPr>
  <dimension ref="A1:G53"/>
  <sheetViews>
    <sheetView zoomScale="75" zoomScaleNormal="75" workbookViewId="0"/>
  </sheetViews>
  <sheetFormatPr baseColWidth="10" defaultRowHeight="12.75" x14ac:dyDescent="0.2"/>
  <cols>
    <col min="1" max="2" width="11.42578125" style="38"/>
    <col min="3" max="3" width="32.42578125" style="38" customWidth="1"/>
    <col min="4" max="4" width="24" style="38" customWidth="1"/>
    <col min="5" max="5" width="25.140625" style="38" customWidth="1"/>
    <col min="6" max="6" width="16.28515625" style="38" customWidth="1"/>
    <col min="7" max="7" width="25.85546875" style="38" customWidth="1"/>
    <col min="8" max="16384" width="11.42578125" style="38"/>
  </cols>
  <sheetData>
    <row r="1" spans="1:7" ht="45" customHeight="1" x14ac:dyDescent="0.2">
      <c r="A1" s="1186" t="s">
        <v>157</v>
      </c>
    </row>
    <row r="2" spans="1:7" ht="12.75" customHeight="1" x14ac:dyDescent="0.2">
      <c r="B2" s="1150" t="s">
        <v>112</v>
      </c>
      <c r="C2" s="1151"/>
      <c r="D2" s="1152"/>
      <c r="E2" s="1153"/>
      <c r="F2" s="1153"/>
      <c r="G2" s="1154" t="s">
        <v>761</v>
      </c>
    </row>
    <row r="3" spans="1:7" ht="12.75" customHeight="1" x14ac:dyDescent="0.2">
      <c r="B3" s="1155" t="s">
        <v>154</v>
      </c>
      <c r="C3" s="1156"/>
      <c r="D3" s="1152"/>
      <c r="E3" s="1153"/>
      <c r="F3" s="1153"/>
      <c r="G3" s="1157"/>
    </row>
    <row r="4" spans="1:7" ht="12.75" customHeight="1" x14ac:dyDescent="0.2">
      <c r="B4" s="1155" t="s">
        <v>155</v>
      </c>
      <c r="C4" s="1156"/>
      <c r="D4" s="1152"/>
      <c r="E4" s="1153"/>
      <c r="F4" s="1153"/>
      <c r="G4" s="1154" t="s">
        <v>763</v>
      </c>
    </row>
    <row r="5" spans="1:7" ht="12.75" customHeight="1" x14ac:dyDescent="0.2">
      <c r="B5" s="1158" t="s">
        <v>156</v>
      </c>
      <c r="C5" s="1159"/>
      <c r="D5" s="1152"/>
      <c r="E5" s="1153"/>
      <c r="F5" s="1153"/>
      <c r="G5" s="1160">
        <v>43304</v>
      </c>
    </row>
    <row r="6" spans="1:7" ht="12.75" customHeight="1" x14ac:dyDescent="0.2">
      <c r="D6" s="1153"/>
      <c r="E6" s="1153"/>
      <c r="F6" s="1153"/>
      <c r="G6" s="1153"/>
    </row>
    <row r="7" spans="1:7" ht="12.75" customHeight="1" x14ac:dyDescent="0.2"/>
    <row r="8" spans="1:7" ht="12.75" customHeight="1" x14ac:dyDescent="0.2">
      <c r="B8" s="1161" t="s">
        <v>1027</v>
      </c>
      <c r="D8" s="1417" t="s">
        <v>1037</v>
      </c>
      <c r="E8" s="1417"/>
      <c r="F8" s="1418"/>
      <c r="G8" s="38" t="s">
        <v>1000</v>
      </c>
    </row>
    <row r="9" spans="1:7" ht="12.75" customHeight="1" x14ac:dyDescent="0.2"/>
    <row r="10" spans="1:7" ht="12.75" customHeight="1" x14ac:dyDescent="0.2">
      <c r="B10" s="1405" t="s">
        <v>952</v>
      </c>
      <c r="C10" s="1405" t="s">
        <v>953</v>
      </c>
      <c r="D10" s="1405" t="s">
        <v>954</v>
      </c>
      <c r="E10" s="1405" t="s">
        <v>955</v>
      </c>
      <c r="F10" s="1407" t="s">
        <v>956</v>
      </c>
      <c r="G10" s="1408"/>
    </row>
    <row r="11" spans="1:7" ht="29.25" customHeight="1" x14ac:dyDescent="0.2">
      <c r="B11" s="1406"/>
      <c r="C11" s="1406"/>
      <c r="D11" s="1406"/>
      <c r="E11" s="1406"/>
      <c r="F11" s="1162" t="s">
        <v>120</v>
      </c>
      <c r="G11" s="1162" t="s">
        <v>957</v>
      </c>
    </row>
    <row r="12" spans="1:7" ht="12.75" customHeight="1" x14ac:dyDescent="0.2">
      <c r="B12" s="1163"/>
      <c r="C12" s="1163">
        <v>1</v>
      </c>
      <c r="D12" s="1163">
        <v>2</v>
      </c>
      <c r="E12" s="1163">
        <v>3</v>
      </c>
      <c r="F12" s="1163">
        <v>4</v>
      </c>
      <c r="G12" s="1163">
        <v>5</v>
      </c>
    </row>
    <row r="13" spans="1:7" ht="12.75" customHeight="1" x14ac:dyDescent="0.2">
      <c r="B13" s="1164">
        <v>1</v>
      </c>
      <c r="C13" s="1194" t="s">
        <v>958</v>
      </c>
      <c r="D13" s="1167">
        <v>591</v>
      </c>
      <c r="E13" s="1167">
        <v>591</v>
      </c>
      <c r="F13" s="1167">
        <v>591</v>
      </c>
      <c r="G13" s="1167">
        <v>591</v>
      </c>
    </row>
    <row r="14" spans="1:7" ht="12.75" customHeight="1" x14ac:dyDescent="0.2">
      <c r="B14" s="1168">
        <v>2</v>
      </c>
      <c r="C14" s="1195" t="s">
        <v>959</v>
      </c>
      <c r="D14" s="1171">
        <v>591</v>
      </c>
      <c r="E14" s="1171">
        <v>591</v>
      </c>
      <c r="F14" s="1171">
        <v>591</v>
      </c>
      <c r="G14" s="1171">
        <v>591</v>
      </c>
    </row>
    <row r="15" spans="1:7" ht="12.75" customHeight="1" x14ac:dyDescent="0.2">
      <c r="B15" s="1168">
        <v>3</v>
      </c>
      <c r="C15" s="1195" t="s">
        <v>960</v>
      </c>
      <c r="D15" s="1172">
        <v>0.90629999999999999</v>
      </c>
      <c r="E15" s="1173">
        <v>0.95620000000000005</v>
      </c>
      <c r="F15" s="1172">
        <v>0.95320000000000005</v>
      </c>
      <c r="G15" s="1172">
        <v>0.95320000000000005</v>
      </c>
    </row>
    <row r="16" spans="1:7" ht="14.25" customHeight="1" x14ac:dyDescent="0.2">
      <c r="B16" s="1168">
        <v>4</v>
      </c>
      <c r="C16" s="1195" t="s">
        <v>961</v>
      </c>
      <c r="D16" s="1171">
        <v>196031</v>
      </c>
      <c r="E16" s="1171">
        <v>200626</v>
      </c>
      <c r="F16" s="1171">
        <v>205626</v>
      </c>
      <c r="G16" s="1171">
        <v>205626</v>
      </c>
    </row>
    <row r="17" spans="2:7" ht="14.25" customHeight="1" x14ac:dyDescent="0.2">
      <c r="B17" s="1168">
        <v>5</v>
      </c>
      <c r="C17" s="1195" t="s">
        <v>962</v>
      </c>
      <c r="D17" s="1174"/>
      <c r="E17" s="1174"/>
      <c r="F17" s="1174"/>
      <c r="G17" s="1174"/>
    </row>
    <row r="18" spans="2:7" ht="12.75" customHeight="1" x14ac:dyDescent="0.2">
      <c r="B18" s="1168">
        <v>6</v>
      </c>
      <c r="C18" s="1195" t="s">
        <v>963</v>
      </c>
      <c r="D18" s="1171">
        <v>12269</v>
      </c>
      <c r="E18" s="1171">
        <v>12500</v>
      </c>
      <c r="F18" s="1171">
        <v>12500</v>
      </c>
      <c r="G18" s="1171">
        <v>12500</v>
      </c>
    </row>
    <row r="19" spans="2:7" ht="12.75" customHeight="1" x14ac:dyDescent="0.2">
      <c r="B19" s="1168">
        <v>7</v>
      </c>
      <c r="C19" s="1195" t="s">
        <v>964</v>
      </c>
      <c r="D19" s="1175">
        <v>22.45</v>
      </c>
      <c r="E19" s="1176">
        <v>22.68</v>
      </c>
      <c r="F19" s="1175">
        <v>22.68</v>
      </c>
      <c r="G19" s="1175">
        <v>22.68</v>
      </c>
    </row>
    <row r="20" spans="2:7" ht="14.25" customHeight="1" x14ac:dyDescent="0.2">
      <c r="B20" s="1168">
        <v>8</v>
      </c>
      <c r="C20" s="1195" t="s">
        <v>965</v>
      </c>
      <c r="D20" s="1174"/>
      <c r="E20" s="1174"/>
      <c r="F20" s="1174"/>
      <c r="G20" s="1174"/>
    </row>
    <row r="21" spans="2:7" ht="14.25" customHeight="1" x14ac:dyDescent="0.2">
      <c r="B21" s="1168">
        <v>9</v>
      </c>
      <c r="C21" s="1195" t="s">
        <v>966</v>
      </c>
      <c r="D21" s="1171">
        <v>8199</v>
      </c>
      <c r="E21" s="1171">
        <v>8306</v>
      </c>
      <c r="F21" s="1171">
        <v>8534</v>
      </c>
      <c r="G21" s="1171">
        <v>8534</v>
      </c>
    </row>
    <row r="22" spans="2:7" ht="14.25" customHeight="1" x14ac:dyDescent="0.2">
      <c r="B22" s="1168">
        <v>10</v>
      </c>
      <c r="C22" s="1195" t="s">
        <v>967</v>
      </c>
      <c r="D22" s="1171">
        <v>8175</v>
      </c>
      <c r="E22" s="1171">
        <v>8282</v>
      </c>
      <c r="F22" s="1171">
        <v>8494</v>
      </c>
      <c r="G22" s="1171">
        <v>8494</v>
      </c>
    </row>
    <row r="23" spans="2:7" ht="12.75" customHeight="1" x14ac:dyDescent="0.2">
      <c r="B23" s="1168">
        <v>11</v>
      </c>
      <c r="C23" s="1195" t="s">
        <v>968</v>
      </c>
      <c r="D23" s="1171">
        <v>1116</v>
      </c>
      <c r="E23" s="1171">
        <v>1135</v>
      </c>
      <c r="F23" s="1171">
        <v>1165</v>
      </c>
      <c r="G23" s="1171">
        <v>1165</v>
      </c>
    </row>
    <row r="24" spans="2:7" ht="12.75" customHeight="1" x14ac:dyDescent="0.2">
      <c r="B24" s="1168">
        <v>12</v>
      </c>
      <c r="C24" s="1195" t="s">
        <v>1029</v>
      </c>
      <c r="D24" s="1171">
        <v>43</v>
      </c>
      <c r="E24" s="1171">
        <v>43</v>
      </c>
      <c r="F24" s="1171">
        <v>45</v>
      </c>
      <c r="G24" s="1171">
        <v>45</v>
      </c>
    </row>
    <row r="25" spans="2:7" ht="14.25" customHeight="1" x14ac:dyDescent="0.2">
      <c r="B25" s="1168">
        <v>13</v>
      </c>
      <c r="C25" s="1195" t="s">
        <v>1030</v>
      </c>
      <c r="D25" s="1170">
        <v>8187</v>
      </c>
      <c r="E25" s="1171">
        <v>8294</v>
      </c>
      <c r="F25" s="1170">
        <v>8514</v>
      </c>
      <c r="G25" s="1170">
        <v>8514</v>
      </c>
    </row>
    <row r="26" spans="2:7" ht="12.75" customHeight="1" x14ac:dyDescent="0.2">
      <c r="B26" s="1168">
        <v>14</v>
      </c>
      <c r="C26" s="1195" t="s">
        <v>1031</v>
      </c>
      <c r="D26" s="1171">
        <v>1324</v>
      </c>
      <c r="E26" s="1171">
        <v>1340</v>
      </c>
      <c r="F26" s="1171">
        <v>1376</v>
      </c>
      <c r="G26" s="1171">
        <v>1376</v>
      </c>
    </row>
    <row r="27" spans="2:7" ht="12.75" customHeight="1" x14ac:dyDescent="0.2">
      <c r="B27" s="1168">
        <v>15</v>
      </c>
      <c r="C27" s="1195" t="s">
        <v>972</v>
      </c>
      <c r="D27" s="1171"/>
      <c r="E27" s="1171"/>
      <c r="F27" s="1171">
        <v>0</v>
      </c>
      <c r="G27" s="1171">
        <v>0</v>
      </c>
    </row>
    <row r="28" spans="2:7" ht="12.75" customHeight="1" x14ac:dyDescent="0.2">
      <c r="B28" s="1168">
        <v>16</v>
      </c>
      <c r="C28" s="1195" t="s">
        <v>973</v>
      </c>
      <c r="D28" s="1171"/>
      <c r="E28" s="1171"/>
      <c r="F28" s="1171">
        <v>0</v>
      </c>
      <c r="G28" s="1171">
        <v>0</v>
      </c>
    </row>
    <row r="29" spans="2:7" ht="12.75" customHeight="1" x14ac:dyDescent="0.2">
      <c r="B29" s="1168">
        <v>17</v>
      </c>
      <c r="C29" s="1195" t="s">
        <v>974</v>
      </c>
      <c r="D29" s="1171"/>
      <c r="E29" s="1171"/>
      <c r="F29" s="1171"/>
      <c r="G29" s="1171"/>
    </row>
    <row r="30" spans="2:7" ht="14.25" customHeight="1" x14ac:dyDescent="0.2">
      <c r="B30" s="1168">
        <v>18</v>
      </c>
      <c r="C30" s="1195" t="s">
        <v>975</v>
      </c>
      <c r="D30" s="1171">
        <v>664</v>
      </c>
      <c r="E30" s="1171">
        <v>680</v>
      </c>
      <c r="F30" s="1171">
        <v>680</v>
      </c>
      <c r="G30" s="1171">
        <v>680</v>
      </c>
    </row>
    <row r="31" spans="2:7" ht="12.75" customHeight="1" x14ac:dyDescent="0.2">
      <c r="B31" s="1168">
        <v>19</v>
      </c>
      <c r="C31" s="1195" t="s">
        <v>976</v>
      </c>
      <c r="D31" s="1168"/>
      <c r="E31" s="1168"/>
      <c r="F31" s="1168"/>
      <c r="G31" s="1168"/>
    </row>
    <row r="32" spans="2:7" ht="12.75" customHeight="1" x14ac:dyDescent="0.2">
      <c r="B32" s="1177">
        <v>20</v>
      </c>
      <c r="C32" s="1196" t="s">
        <v>976</v>
      </c>
      <c r="D32" s="1177"/>
      <c r="E32" s="1177"/>
      <c r="F32" s="1177"/>
      <c r="G32" s="1177"/>
    </row>
    <row r="33" spans="2:7" ht="12.75" customHeight="1" x14ac:dyDescent="0.2">
      <c r="B33" s="1197"/>
      <c r="C33" s="52"/>
      <c r="D33" s="1197"/>
      <c r="E33" s="1197"/>
      <c r="F33" s="1197"/>
      <c r="G33" s="1197"/>
    </row>
    <row r="34" spans="2:7" ht="12.75" customHeight="1" x14ac:dyDescent="0.2">
      <c r="B34" s="1179" t="s">
        <v>149</v>
      </c>
      <c r="C34" s="1180" t="s">
        <v>977</v>
      </c>
    </row>
    <row r="35" spans="2:7" ht="12.75" customHeight="1" x14ac:dyDescent="0.2">
      <c r="B35" s="1179"/>
      <c r="C35" s="1180" t="s">
        <v>978</v>
      </c>
    </row>
    <row r="36" spans="2:7" ht="12.75" customHeight="1" x14ac:dyDescent="0.2">
      <c r="B36" s="1179"/>
      <c r="C36" s="1180" t="s">
        <v>979</v>
      </c>
    </row>
    <row r="37" spans="2:7" ht="12.75" customHeight="1" x14ac:dyDescent="0.2">
      <c r="B37" s="1179" t="s">
        <v>980</v>
      </c>
      <c r="C37" s="1180" t="s">
        <v>981</v>
      </c>
    </row>
    <row r="38" spans="2:7" ht="12.75" customHeight="1" x14ac:dyDescent="0.2">
      <c r="B38" s="1179"/>
      <c r="C38" s="1180" t="s">
        <v>982</v>
      </c>
    </row>
    <row r="39" spans="2:7" ht="12.75" customHeight="1" x14ac:dyDescent="0.2">
      <c r="B39" s="1179" t="s">
        <v>983</v>
      </c>
      <c r="C39" s="1180" t="s">
        <v>976</v>
      </c>
    </row>
    <row r="40" spans="2:7" ht="12.75" customHeight="1" x14ac:dyDescent="0.2">
      <c r="B40" s="1179" t="s">
        <v>984</v>
      </c>
      <c r="C40" s="1180" t="s">
        <v>976</v>
      </c>
    </row>
    <row r="41" spans="2:7" ht="12.75" customHeight="1" x14ac:dyDescent="0.2">
      <c r="B41" s="1179" t="s">
        <v>985</v>
      </c>
      <c r="C41" s="1180" t="s">
        <v>986</v>
      </c>
    </row>
    <row r="42" spans="2:7" ht="12.75" customHeight="1" x14ac:dyDescent="0.2">
      <c r="B42" s="1179" t="s">
        <v>997</v>
      </c>
      <c r="C42" s="1180" t="s">
        <v>998</v>
      </c>
    </row>
    <row r="43" spans="2:7" ht="12.75" customHeight="1" x14ac:dyDescent="0.2">
      <c r="B43" s="1181"/>
      <c r="C43" s="1180" t="s">
        <v>999</v>
      </c>
    </row>
    <row r="44" spans="2:7" ht="12.75" customHeight="1" x14ac:dyDescent="0.2">
      <c r="B44" s="1179" t="s">
        <v>1032</v>
      </c>
      <c r="C44" s="1198" t="s">
        <v>1033</v>
      </c>
    </row>
    <row r="45" spans="2:7" ht="12.75" customHeight="1" x14ac:dyDescent="0.2">
      <c r="B45" s="1179"/>
      <c r="C45" s="1180" t="s">
        <v>1034</v>
      </c>
    </row>
    <row r="46" spans="2:7" ht="12.75" customHeight="1" x14ac:dyDescent="0.2">
      <c r="B46" s="1179"/>
      <c r="C46" s="1180" t="s">
        <v>1035</v>
      </c>
    </row>
    <row r="47" spans="2:7" ht="12.75" customHeight="1" x14ac:dyDescent="0.2">
      <c r="B47" s="1179"/>
      <c r="C47" s="1180" t="s">
        <v>1036</v>
      </c>
    </row>
    <row r="48" spans="2:7" ht="12.75" customHeight="1" x14ac:dyDescent="0.2">
      <c r="B48" s="1179"/>
      <c r="C48" s="1180" t="s">
        <v>991</v>
      </c>
    </row>
    <row r="49" spans="2:3" ht="12.75" customHeight="1" x14ac:dyDescent="0.2">
      <c r="B49" s="1179"/>
      <c r="C49" s="1180" t="s">
        <v>992</v>
      </c>
    </row>
    <row r="50" spans="2:3" ht="12.75" customHeight="1" x14ac:dyDescent="0.2">
      <c r="B50" s="1179"/>
      <c r="C50" s="1180" t="s">
        <v>993</v>
      </c>
    </row>
    <row r="51" spans="2:3" ht="12.75" customHeight="1" x14ac:dyDescent="0.2">
      <c r="B51" s="1179"/>
      <c r="C51" s="1180" t="s">
        <v>994</v>
      </c>
    </row>
    <row r="52" spans="2:3" ht="12.75" customHeight="1" x14ac:dyDescent="0.2">
      <c r="B52" s="1179"/>
      <c r="C52" s="1180" t="s">
        <v>995</v>
      </c>
    </row>
    <row r="53" spans="2:3" ht="12.75" customHeight="1" x14ac:dyDescent="0.2">
      <c r="B53" s="1179"/>
      <c r="C53" s="1180" t="s">
        <v>996</v>
      </c>
    </row>
  </sheetData>
  <mergeCells count="6">
    <mergeCell ref="D8:F8"/>
    <mergeCell ref="B10:B11"/>
    <mergeCell ref="C10:C11"/>
    <mergeCell ref="D10:D11"/>
    <mergeCell ref="E10:E11"/>
    <mergeCell ref="F10:G10"/>
  </mergeCells>
  <phoneticPr fontId="0" type="noConversion"/>
  <hyperlinks>
    <hyperlink ref="A1" location="Inhalt!A1" display="Inhalt"/>
  </hyperlinks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blackAndWhite="1" r:id="rId1"/>
  <headerFooter alignWithMargins="0">
    <oddFooter>&amp;L&amp;8Datei:&amp;F&amp;C&amp;8L3&amp;R&amp;7Seite:&amp;P von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pageSetUpPr fitToPage="1"/>
  </sheetPr>
  <dimension ref="A1:H53"/>
  <sheetViews>
    <sheetView zoomScale="75" zoomScaleNormal="75" workbookViewId="0"/>
  </sheetViews>
  <sheetFormatPr baseColWidth="10" defaultRowHeight="12.75" x14ac:dyDescent="0.2"/>
  <cols>
    <col min="1" max="2" width="11.42578125" style="38"/>
    <col min="3" max="3" width="32.42578125" style="38" customWidth="1"/>
    <col min="4" max="5" width="18.85546875" style="38" customWidth="1"/>
    <col min="6" max="6" width="20.140625" style="38" customWidth="1"/>
    <col min="7" max="7" width="13.7109375" style="38" customWidth="1"/>
    <col min="8" max="8" width="20" style="38" customWidth="1"/>
    <col min="9" max="16384" width="11.42578125" style="38"/>
  </cols>
  <sheetData>
    <row r="1" spans="1:8" ht="45" customHeight="1" x14ac:dyDescent="0.2">
      <c r="A1" s="1186" t="s">
        <v>157</v>
      </c>
    </row>
    <row r="2" spans="1:8" ht="12.75" customHeight="1" x14ac:dyDescent="0.2">
      <c r="B2" s="1150" t="s">
        <v>112</v>
      </c>
      <c r="C2" s="1151"/>
      <c r="D2" s="1152"/>
      <c r="E2" s="1153"/>
      <c r="F2" s="1153"/>
      <c r="H2" s="1154" t="s">
        <v>761</v>
      </c>
    </row>
    <row r="3" spans="1:8" ht="12.75" customHeight="1" x14ac:dyDescent="0.2">
      <c r="B3" s="1155" t="s">
        <v>154</v>
      </c>
      <c r="C3" s="1156"/>
      <c r="D3" s="1152"/>
      <c r="E3" s="1153"/>
      <c r="F3" s="1153"/>
      <c r="H3" s="1157"/>
    </row>
    <row r="4" spans="1:8" ht="12.75" customHeight="1" x14ac:dyDescent="0.2">
      <c r="B4" s="1155" t="s">
        <v>155</v>
      </c>
      <c r="C4" s="1156"/>
      <c r="D4" s="1152"/>
      <c r="E4" s="1153"/>
      <c r="F4" s="1153"/>
      <c r="H4" s="1154" t="s">
        <v>763</v>
      </c>
    </row>
    <row r="5" spans="1:8" ht="12.75" customHeight="1" x14ac:dyDescent="0.2">
      <c r="B5" s="1158" t="s">
        <v>156</v>
      </c>
      <c r="C5" s="1159"/>
      <c r="D5" s="1152"/>
      <c r="E5" s="1153"/>
      <c r="F5" s="1153"/>
      <c r="G5" s="1153"/>
      <c r="H5" s="1160">
        <v>43304</v>
      </c>
    </row>
    <row r="6" spans="1:8" ht="12.75" customHeight="1" x14ac:dyDescent="0.2">
      <c r="D6" s="52"/>
      <c r="E6" s="1153"/>
      <c r="F6" s="1153"/>
      <c r="G6" s="1153"/>
    </row>
    <row r="7" spans="1:8" ht="12.75" customHeight="1" x14ac:dyDescent="0.2"/>
    <row r="8" spans="1:8" ht="12.75" customHeight="1" x14ac:dyDescent="0.2">
      <c r="B8" s="1161" t="s">
        <v>64</v>
      </c>
      <c r="C8" s="1161" t="s">
        <v>1038</v>
      </c>
    </row>
    <row r="9" spans="1:8" ht="14.25" customHeight="1" x14ac:dyDescent="0.2">
      <c r="B9" s="1161" t="s">
        <v>1039</v>
      </c>
      <c r="C9" s="1161" t="s">
        <v>1040</v>
      </c>
      <c r="E9" s="38" t="s">
        <v>1083</v>
      </c>
      <c r="G9" s="1183" t="s">
        <v>1041</v>
      </c>
      <c r="H9" s="1185"/>
    </row>
    <row r="10" spans="1:8" ht="12.75" customHeight="1" x14ac:dyDescent="0.2"/>
    <row r="11" spans="1:8" ht="76.5" customHeight="1" x14ac:dyDescent="0.2">
      <c r="B11" s="1201" t="s">
        <v>952</v>
      </c>
      <c r="C11" s="1201" t="s">
        <v>1042</v>
      </c>
      <c r="D11" s="1201" t="s">
        <v>1043</v>
      </c>
      <c r="E11" s="1201" t="s">
        <v>1044</v>
      </c>
      <c r="F11" s="1201" t="s">
        <v>1045</v>
      </c>
      <c r="G11" s="1201" t="s">
        <v>1046</v>
      </c>
      <c r="H11" s="1201" t="s">
        <v>1047</v>
      </c>
    </row>
    <row r="12" spans="1:8" ht="12.75" customHeight="1" x14ac:dyDescent="0.2">
      <c r="B12" s="1183"/>
      <c r="C12" s="1182">
        <v>1</v>
      </c>
      <c r="D12" s="1182">
        <v>2</v>
      </c>
      <c r="E12" s="1182">
        <v>3</v>
      </c>
      <c r="F12" s="1182">
        <v>4</v>
      </c>
      <c r="G12" s="1182">
        <v>5</v>
      </c>
      <c r="H12" s="1182">
        <v>6</v>
      </c>
    </row>
    <row r="13" spans="1:8" ht="12.75" customHeight="1" x14ac:dyDescent="0.2">
      <c r="B13" s="1164">
        <v>1</v>
      </c>
      <c r="C13" s="1194" t="s">
        <v>1007</v>
      </c>
      <c r="D13" s="1202"/>
      <c r="E13" s="1167"/>
      <c r="F13" s="1167">
        <v>7157473</v>
      </c>
      <c r="G13" s="1167"/>
      <c r="H13" s="1203">
        <v>35.68</v>
      </c>
    </row>
    <row r="14" spans="1:8" ht="12.75" customHeight="1" x14ac:dyDescent="0.2">
      <c r="B14" s="1168">
        <v>2</v>
      </c>
      <c r="C14" s="1195" t="s">
        <v>1008</v>
      </c>
      <c r="D14" s="1204"/>
      <c r="E14" s="1171"/>
      <c r="F14" s="1171">
        <v>22810605</v>
      </c>
      <c r="G14" s="1171"/>
      <c r="H14" s="1205">
        <v>113.7</v>
      </c>
    </row>
    <row r="15" spans="1:8" ht="12.75" customHeight="1" x14ac:dyDescent="0.2">
      <c r="B15" s="1168">
        <v>3</v>
      </c>
      <c r="C15" s="1195" t="s">
        <v>1048</v>
      </c>
      <c r="D15" s="1204"/>
      <c r="E15" s="1171">
        <v>4157601</v>
      </c>
      <c r="F15" s="1204"/>
      <c r="G15" s="1204"/>
      <c r="H15" s="1205">
        <v>20.72</v>
      </c>
    </row>
    <row r="16" spans="1:8" ht="12.75" customHeight="1" x14ac:dyDescent="0.2">
      <c r="B16" s="1168">
        <v>4</v>
      </c>
      <c r="C16" s="1195" t="s">
        <v>1010</v>
      </c>
      <c r="D16" s="1204"/>
      <c r="E16" s="1171">
        <v>1983860</v>
      </c>
      <c r="F16" s="1204"/>
      <c r="G16" s="1204"/>
      <c r="H16" s="1205">
        <v>9.89</v>
      </c>
    </row>
    <row r="17" spans="2:8" ht="12.75" customHeight="1" x14ac:dyDescent="0.2">
      <c r="B17" s="1168">
        <v>5</v>
      </c>
      <c r="C17" s="1195" t="s">
        <v>1011</v>
      </c>
      <c r="D17" s="1171">
        <v>1117374</v>
      </c>
      <c r="E17" s="1204"/>
      <c r="F17" s="1204"/>
      <c r="G17" s="1204"/>
      <c r="H17" s="1205">
        <v>5.57</v>
      </c>
    </row>
    <row r="18" spans="2:8" ht="12.75" customHeight="1" x14ac:dyDescent="0.2">
      <c r="B18" s="1168">
        <v>6</v>
      </c>
      <c r="C18" s="1195" t="s">
        <v>1049</v>
      </c>
      <c r="D18" s="1171">
        <v>2295679</v>
      </c>
      <c r="E18" s="1204"/>
      <c r="F18" s="1204"/>
      <c r="G18" s="1204"/>
      <c r="H18" s="1205">
        <v>11.44</v>
      </c>
    </row>
    <row r="19" spans="2:8" ht="14.25" customHeight="1" x14ac:dyDescent="0.2">
      <c r="B19" s="1168">
        <v>7</v>
      </c>
      <c r="C19" s="1195" t="s">
        <v>1013</v>
      </c>
      <c r="D19" s="1171">
        <v>905633</v>
      </c>
      <c r="E19" s="1171"/>
      <c r="F19" s="1171"/>
      <c r="G19" s="1171"/>
      <c r="H19" s="1205">
        <v>4.51</v>
      </c>
    </row>
    <row r="20" spans="2:8" ht="12.75" customHeight="1" x14ac:dyDescent="0.2">
      <c r="B20" s="1168">
        <v>8</v>
      </c>
      <c r="C20" s="1195" t="s">
        <v>1014</v>
      </c>
      <c r="D20" s="1171">
        <v>2054332</v>
      </c>
      <c r="E20" s="1204"/>
      <c r="F20" s="1204"/>
      <c r="G20" s="1204"/>
      <c r="H20" s="1205">
        <v>10.24</v>
      </c>
    </row>
    <row r="21" spans="2:8" ht="12.75" customHeight="1" x14ac:dyDescent="0.2">
      <c r="B21" s="1168">
        <v>9</v>
      </c>
      <c r="C21" s="1195" t="s">
        <v>1015</v>
      </c>
      <c r="D21" s="1171">
        <v>74628</v>
      </c>
      <c r="E21" s="1204"/>
      <c r="F21" s="1204"/>
      <c r="G21" s="1204"/>
      <c r="H21" s="1205">
        <v>0.37</v>
      </c>
    </row>
    <row r="22" spans="2:8" ht="12.75" customHeight="1" x14ac:dyDescent="0.2">
      <c r="B22" s="1168">
        <v>10</v>
      </c>
      <c r="C22" s="1195" t="s">
        <v>1016</v>
      </c>
      <c r="D22" s="1171">
        <v>159122</v>
      </c>
      <c r="E22" s="1204"/>
      <c r="F22" s="1204"/>
      <c r="G22" s="1204"/>
      <c r="H22" s="1205">
        <v>0.79</v>
      </c>
    </row>
    <row r="23" spans="2:8" ht="12.75" customHeight="1" x14ac:dyDescent="0.2">
      <c r="B23" s="1168">
        <v>11</v>
      </c>
      <c r="C23" s="1195" t="s">
        <v>1050</v>
      </c>
      <c r="D23" s="1171">
        <v>1703902</v>
      </c>
      <c r="E23" s="1204"/>
      <c r="F23" s="1204"/>
      <c r="G23" s="1204"/>
      <c r="H23" s="1205">
        <v>8.49</v>
      </c>
    </row>
    <row r="24" spans="2:8" ht="12.75" customHeight="1" x14ac:dyDescent="0.2">
      <c r="B24" s="1182">
        <v>12</v>
      </c>
      <c r="C24" s="1183" t="s">
        <v>1051</v>
      </c>
      <c r="D24" s="1185">
        <v>8310670</v>
      </c>
      <c r="E24" s="1185">
        <v>6141461</v>
      </c>
      <c r="F24" s="1185">
        <v>29968078</v>
      </c>
      <c r="G24" s="1185"/>
      <c r="H24" s="1206">
        <v>221.41</v>
      </c>
    </row>
    <row r="25" spans="2:8" ht="12.75" customHeight="1" x14ac:dyDescent="0.2">
      <c r="B25" s="1168">
        <v>13</v>
      </c>
      <c r="C25" s="1195" t="s">
        <v>1052</v>
      </c>
      <c r="D25" s="1171">
        <v>1714446</v>
      </c>
      <c r="E25" s="1204"/>
      <c r="F25" s="1204"/>
      <c r="G25" s="1204"/>
      <c r="H25" s="1205">
        <v>8.5500000000000007</v>
      </c>
    </row>
    <row r="26" spans="2:8" ht="12.75" customHeight="1" x14ac:dyDescent="0.2">
      <c r="B26" s="1168">
        <v>14</v>
      </c>
      <c r="C26" s="1195" t="s">
        <v>1053</v>
      </c>
      <c r="D26" s="1204"/>
      <c r="E26" s="1171">
        <v>462469</v>
      </c>
      <c r="F26" s="1171">
        <v>2427960</v>
      </c>
      <c r="G26" s="1171"/>
      <c r="H26" s="1205">
        <v>14.41</v>
      </c>
    </row>
    <row r="27" spans="2:8" ht="14.25" customHeight="1" x14ac:dyDescent="0.2">
      <c r="B27" s="1168">
        <v>15</v>
      </c>
      <c r="C27" s="1195" t="s">
        <v>1054</v>
      </c>
      <c r="D27" s="1171">
        <v>1910228</v>
      </c>
      <c r="E27" s="1204"/>
      <c r="F27" s="1204"/>
      <c r="G27" s="1204"/>
      <c r="H27" s="1205">
        <v>9.52</v>
      </c>
    </row>
    <row r="28" spans="2:8" ht="12.75" customHeight="1" x14ac:dyDescent="0.2">
      <c r="B28" s="1168">
        <v>16</v>
      </c>
      <c r="C28" s="1195" t="s">
        <v>1055</v>
      </c>
      <c r="D28" s="1171">
        <v>1377710</v>
      </c>
      <c r="E28" s="1204"/>
      <c r="F28" s="1204"/>
      <c r="G28" s="1204"/>
      <c r="H28" s="1205">
        <v>6.87</v>
      </c>
    </row>
    <row r="29" spans="2:8" ht="12.75" customHeight="1" x14ac:dyDescent="0.2">
      <c r="B29" s="1168">
        <v>17</v>
      </c>
      <c r="C29" s="1195" t="s">
        <v>1056</v>
      </c>
      <c r="D29" s="1171">
        <v>582518</v>
      </c>
      <c r="E29" s="1204"/>
      <c r="F29" s="1204"/>
      <c r="G29" s="1204"/>
      <c r="H29" s="1205">
        <v>2.9</v>
      </c>
    </row>
    <row r="30" spans="2:8" ht="12.75" customHeight="1" x14ac:dyDescent="0.2">
      <c r="B30" s="1168">
        <v>18</v>
      </c>
      <c r="C30" s="1195" t="s">
        <v>1057</v>
      </c>
      <c r="D30" s="1171">
        <v>562315</v>
      </c>
      <c r="E30" s="1204"/>
      <c r="F30" s="1204"/>
      <c r="G30" s="1204"/>
      <c r="H30" s="1205">
        <v>2.8</v>
      </c>
    </row>
    <row r="31" spans="2:8" ht="12.75" customHeight="1" x14ac:dyDescent="0.2">
      <c r="B31" s="1168">
        <v>19</v>
      </c>
      <c r="C31" s="1195" t="s">
        <v>1058</v>
      </c>
      <c r="D31" s="1171"/>
      <c r="E31" s="1204"/>
      <c r="F31" s="1204"/>
      <c r="G31" s="1204"/>
      <c r="H31" s="1205">
        <v>0</v>
      </c>
    </row>
    <row r="32" spans="2:8" ht="12.75" customHeight="1" x14ac:dyDescent="0.2">
      <c r="B32" s="1168">
        <v>20</v>
      </c>
      <c r="C32" s="1195" t="s">
        <v>1059</v>
      </c>
      <c r="D32" s="1171">
        <v>386636</v>
      </c>
      <c r="E32" s="1204"/>
      <c r="F32" s="1204"/>
      <c r="G32" s="1204"/>
      <c r="H32" s="1205">
        <v>1.3</v>
      </c>
    </row>
    <row r="33" spans="1:8" ht="14.25" customHeight="1" x14ac:dyDescent="0.2">
      <c r="B33" s="1168">
        <v>21</v>
      </c>
      <c r="C33" s="1195" t="s">
        <v>1060</v>
      </c>
      <c r="D33" s="1171">
        <v>973370</v>
      </c>
      <c r="E33" s="1171"/>
      <c r="F33" s="1171"/>
      <c r="G33" s="1171"/>
      <c r="H33" s="1205">
        <v>6.38</v>
      </c>
    </row>
    <row r="34" spans="1:8" ht="14.25" customHeight="1" x14ac:dyDescent="0.2">
      <c r="B34" s="1168">
        <v>22</v>
      </c>
      <c r="C34" s="1195" t="s">
        <v>1061</v>
      </c>
      <c r="D34" s="1171"/>
      <c r="E34" s="1171">
        <v>307380</v>
      </c>
      <c r="F34" s="1171"/>
      <c r="G34" s="1171"/>
      <c r="H34" s="1205">
        <v>0</v>
      </c>
    </row>
    <row r="35" spans="1:8" ht="12.75" customHeight="1" x14ac:dyDescent="0.2">
      <c r="B35" s="1168">
        <v>23</v>
      </c>
      <c r="C35" s="1195" t="s">
        <v>1062</v>
      </c>
      <c r="D35" s="1171">
        <v>295122</v>
      </c>
      <c r="E35" s="1204"/>
      <c r="F35" s="1204"/>
      <c r="G35" s="1204"/>
      <c r="H35" s="1205">
        <v>1.47</v>
      </c>
    </row>
    <row r="36" spans="1:8" ht="13.5" customHeight="1" thickBot="1" x14ac:dyDescent="0.25">
      <c r="B36" s="1182">
        <v>24</v>
      </c>
      <c r="C36" s="1183" t="s">
        <v>1063</v>
      </c>
      <c r="D36" s="1185">
        <v>7802345</v>
      </c>
      <c r="E36" s="1167">
        <v>769849</v>
      </c>
      <c r="F36" s="1167">
        <v>2427960</v>
      </c>
      <c r="G36" s="1185"/>
      <c r="H36" s="1191">
        <v>54.2</v>
      </c>
    </row>
    <row r="37" spans="1:8" ht="14.25" customHeight="1" thickTop="1" thickBot="1" x14ac:dyDescent="0.25">
      <c r="B37" s="1182">
        <v>25</v>
      </c>
      <c r="C37" s="1183" t="s">
        <v>1064</v>
      </c>
      <c r="D37" s="1207"/>
      <c r="E37" s="1208">
        <v>6911310</v>
      </c>
      <c r="F37" s="1209">
        <v>6911310</v>
      </c>
      <c r="G37" s="1209"/>
      <c r="H37" s="1191">
        <v>34.450000000000003</v>
      </c>
    </row>
    <row r="38" spans="1:8" ht="13.5" customHeight="1" thickTop="1" x14ac:dyDescent="0.2">
      <c r="B38" s="1164">
        <v>26</v>
      </c>
      <c r="C38" s="1194" t="s">
        <v>1065</v>
      </c>
      <c r="D38" s="1167">
        <v>120692</v>
      </c>
      <c r="E38" s="1204"/>
      <c r="F38" s="1202"/>
      <c r="G38" s="1202"/>
      <c r="H38" s="1188">
        <v>0.6</v>
      </c>
    </row>
    <row r="39" spans="1:8" s="52" customFormat="1" ht="12.75" customHeight="1" x14ac:dyDescent="0.2">
      <c r="A39" s="38"/>
      <c r="B39" s="1182">
        <v>27</v>
      </c>
      <c r="C39" s="1183" t="s">
        <v>1017</v>
      </c>
      <c r="D39" s="1185">
        <v>16233707</v>
      </c>
      <c r="E39" s="1210"/>
      <c r="F39" s="1185">
        <v>39307348</v>
      </c>
      <c r="G39" s="1185"/>
      <c r="H39" s="1191">
        <v>276.83999999999997</v>
      </c>
    </row>
    <row r="40" spans="1:8" ht="12.75" customHeight="1" x14ac:dyDescent="0.2">
      <c r="E40" s="52"/>
      <c r="F40" s="52"/>
      <c r="G40" s="52"/>
      <c r="H40" s="52"/>
    </row>
    <row r="41" spans="1:8" ht="12.75" customHeight="1" x14ac:dyDescent="0.2">
      <c r="B41" s="1179" t="s">
        <v>1066</v>
      </c>
      <c r="C41" s="1180" t="s">
        <v>976</v>
      </c>
    </row>
    <row r="42" spans="1:8" ht="12.75" customHeight="1" x14ac:dyDescent="0.2">
      <c r="B42" s="1179" t="s">
        <v>1024</v>
      </c>
      <c r="C42" s="1180" t="s">
        <v>1067</v>
      </c>
    </row>
    <row r="43" spans="1:8" ht="12.75" customHeight="1" x14ac:dyDescent="0.2">
      <c r="B43" s="1179" t="s">
        <v>1068</v>
      </c>
      <c r="C43" s="1180" t="s">
        <v>1069</v>
      </c>
    </row>
    <row r="44" spans="1:8" ht="12.75" customHeight="1" x14ac:dyDescent="0.2">
      <c r="B44" s="1179"/>
      <c r="C44" s="1180" t="s">
        <v>1070</v>
      </c>
    </row>
    <row r="45" spans="1:8" ht="12.75" customHeight="1" x14ac:dyDescent="0.2">
      <c r="B45" s="1179"/>
      <c r="C45" s="1180" t="s">
        <v>1071</v>
      </c>
    </row>
    <row r="46" spans="1:8" ht="12.75" customHeight="1" x14ac:dyDescent="0.2">
      <c r="B46" s="1179"/>
      <c r="C46" s="1180" t="s">
        <v>1072</v>
      </c>
    </row>
    <row r="47" spans="1:8" ht="12.75" customHeight="1" x14ac:dyDescent="0.2">
      <c r="B47" s="1179"/>
      <c r="C47" s="1180" t="s">
        <v>1073</v>
      </c>
    </row>
    <row r="48" spans="1:8" ht="12.75" customHeight="1" x14ac:dyDescent="0.2">
      <c r="B48" s="1179"/>
      <c r="C48" s="1180" t="s">
        <v>1074</v>
      </c>
    </row>
    <row r="49" spans="2:3" ht="12.75" customHeight="1" x14ac:dyDescent="0.2">
      <c r="B49" s="1179" t="s">
        <v>1075</v>
      </c>
      <c r="C49" s="1180" t="s">
        <v>1076</v>
      </c>
    </row>
    <row r="50" spans="2:3" ht="12.75" customHeight="1" x14ac:dyDescent="0.2">
      <c r="B50" s="1179" t="s">
        <v>1077</v>
      </c>
      <c r="C50" s="1180" t="s">
        <v>1078</v>
      </c>
    </row>
    <row r="51" spans="2:3" ht="12.75" customHeight="1" x14ac:dyDescent="0.2">
      <c r="B51" s="1181"/>
      <c r="C51" s="1180" t="s">
        <v>1079</v>
      </c>
    </row>
    <row r="52" spans="2:3" ht="12.75" customHeight="1" x14ac:dyDescent="0.2">
      <c r="B52" s="1179" t="s">
        <v>1080</v>
      </c>
      <c r="C52" s="1180" t="s">
        <v>1081</v>
      </c>
    </row>
    <row r="53" spans="2:3" ht="12.75" customHeight="1" x14ac:dyDescent="0.2">
      <c r="B53" s="1181"/>
      <c r="C53" s="1180" t="s">
        <v>1082</v>
      </c>
    </row>
  </sheetData>
  <phoneticPr fontId="0" type="noConversion"/>
  <hyperlinks>
    <hyperlink ref="A1" location="Inhalt!A1" display="Inhalt"/>
  </hyperlinks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blackAndWhite="1" r:id="rId1"/>
  <headerFooter alignWithMargins="0">
    <oddFooter>&amp;L&amp;8Datei:&amp;F&amp;C&amp;8K1&amp;R&amp;7Seite:&amp;P von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pageSetUpPr fitToPage="1"/>
  </sheetPr>
  <dimension ref="A1:H53"/>
  <sheetViews>
    <sheetView zoomScale="75" zoomScaleNormal="75" workbookViewId="0"/>
  </sheetViews>
  <sheetFormatPr baseColWidth="10" defaultRowHeight="12.75" x14ac:dyDescent="0.2"/>
  <cols>
    <col min="1" max="2" width="11.42578125" style="38"/>
    <col min="3" max="3" width="32.42578125" style="38" customWidth="1"/>
    <col min="4" max="5" width="18.85546875" style="38" customWidth="1"/>
    <col min="6" max="6" width="20.140625" style="38" customWidth="1"/>
    <col min="7" max="7" width="13.7109375" style="38" customWidth="1"/>
    <col min="8" max="8" width="19.85546875" style="38" customWidth="1"/>
    <col min="9" max="16384" width="11.42578125" style="38"/>
  </cols>
  <sheetData>
    <row r="1" spans="1:8" ht="45" customHeight="1" x14ac:dyDescent="0.2">
      <c r="A1" s="1186" t="s">
        <v>157</v>
      </c>
    </row>
    <row r="2" spans="1:8" ht="12.75" customHeight="1" x14ac:dyDescent="0.2">
      <c r="B2" s="1150" t="s">
        <v>112</v>
      </c>
      <c r="C2" s="1151"/>
      <c r="D2" s="1152"/>
      <c r="E2" s="1153"/>
      <c r="F2" s="1153"/>
      <c r="H2" s="1154" t="s">
        <v>761</v>
      </c>
    </row>
    <row r="3" spans="1:8" ht="12.75" customHeight="1" x14ac:dyDescent="0.2">
      <c r="B3" s="1155" t="s">
        <v>154</v>
      </c>
      <c r="C3" s="1156"/>
      <c r="D3" s="1152"/>
      <c r="E3" s="1153"/>
      <c r="F3" s="1153"/>
      <c r="H3" s="1157"/>
    </row>
    <row r="4" spans="1:8" ht="12.75" customHeight="1" x14ac:dyDescent="0.2">
      <c r="B4" s="1155" t="s">
        <v>155</v>
      </c>
      <c r="C4" s="1156"/>
      <c r="D4" s="1152"/>
      <c r="E4" s="1153"/>
      <c r="F4" s="1153"/>
      <c r="H4" s="1154" t="s">
        <v>763</v>
      </c>
    </row>
    <row r="5" spans="1:8" ht="12.75" customHeight="1" x14ac:dyDescent="0.2">
      <c r="B5" s="1158" t="s">
        <v>156</v>
      </c>
      <c r="C5" s="1159"/>
      <c r="D5" s="1152"/>
      <c r="E5" s="1153"/>
      <c r="F5" s="1153"/>
      <c r="G5" s="1153"/>
      <c r="H5" s="1160">
        <v>43304</v>
      </c>
    </row>
    <row r="6" spans="1:8" ht="12.75" customHeight="1" x14ac:dyDescent="0.2">
      <c r="D6" s="52"/>
      <c r="E6" s="1153"/>
      <c r="F6" s="1153"/>
      <c r="G6" s="1153"/>
    </row>
    <row r="7" spans="1:8" ht="12.75" customHeight="1" x14ac:dyDescent="0.2"/>
    <row r="8" spans="1:8" ht="14.25" customHeight="1" x14ac:dyDescent="0.2">
      <c r="B8" s="1161" t="s">
        <v>1084</v>
      </c>
      <c r="C8" s="1161" t="s">
        <v>69</v>
      </c>
      <c r="E8" s="38" t="s">
        <v>1085</v>
      </c>
      <c r="G8" s="1183" t="s">
        <v>1041</v>
      </c>
      <c r="H8" s="1184">
        <v>205626</v>
      </c>
    </row>
    <row r="9" spans="1:8" ht="12.75" customHeight="1" x14ac:dyDescent="0.2"/>
    <row r="10" spans="1:8" ht="76.5" customHeight="1" x14ac:dyDescent="0.2">
      <c r="B10" s="1201" t="s">
        <v>952</v>
      </c>
      <c r="C10" s="1201" t="s">
        <v>1042</v>
      </c>
      <c r="D10" s="1201" t="s">
        <v>1043</v>
      </c>
      <c r="E10" s="1201" t="s">
        <v>1044</v>
      </c>
      <c r="F10" s="1201" t="s">
        <v>1045</v>
      </c>
      <c r="G10" s="1201" t="s">
        <v>1046</v>
      </c>
      <c r="H10" s="1201" t="s">
        <v>1047</v>
      </c>
    </row>
    <row r="11" spans="1:8" ht="12.75" customHeight="1" x14ac:dyDescent="0.2">
      <c r="B11" s="1183"/>
      <c r="C11" s="1182">
        <v>1</v>
      </c>
      <c r="D11" s="1182">
        <v>2</v>
      </c>
      <c r="E11" s="1182">
        <v>3</v>
      </c>
      <c r="F11" s="1182">
        <v>4</v>
      </c>
      <c r="G11" s="1182">
        <v>5</v>
      </c>
      <c r="H11" s="1182">
        <v>6</v>
      </c>
    </row>
    <row r="12" spans="1:8" ht="12.75" customHeight="1" x14ac:dyDescent="0.2">
      <c r="B12" s="1164">
        <v>1</v>
      </c>
      <c r="C12" s="1194" t="s">
        <v>1007</v>
      </c>
      <c r="D12" s="1202"/>
      <c r="E12" s="1167">
        <v>0</v>
      </c>
      <c r="F12" s="1166">
        <v>7520174</v>
      </c>
      <c r="G12" s="1166">
        <v>0</v>
      </c>
      <c r="H12" s="1211">
        <v>36.57</v>
      </c>
    </row>
    <row r="13" spans="1:8" ht="12.75" customHeight="1" x14ac:dyDescent="0.2">
      <c r="B13" s="1168">
        <v>2</v>
      </c>
      <c r="C13" s="1195" t="s">
        <v>1008</v>
      </c>
      <c r="D13" s="1204"/>
      <c r="E13" s="1171">
        <v>0</v>
      </c>
      <c r="F13" s="1170">
        <v>24478375</v>
      </c>
      <c r="G13" s="1170">
        <v>0</v>
      </c>
      <c r="H13" s="1213">
        <v>119.04</v>
      </c>
    </row>
    <row r="14" spans="1:8" ht="12.75" customHeight="1" x14ac:dyDescent="0.2">
      <c r="B14" s="1168">
        <v>3</v>
      </c>
      <c r="C14" s="1195" t="s">
        <v>1048</v>
      </c>
      <c r="D14" s="1204"/>
      <c r="E14" s="1171">
        <v>4383864</v>
      </c>
      <c r="F14" s="1204"/>
      <c r="G14" s="1204"/>
      <c r="H14" s="1213">
        <v>21.32</v>
      </c>
    </row>
    <row r="15" spans="1:8" ht="12.75" customHeight="1" x14ac:dyDescent="0.2">
      <c r="B15" s="1168">
        <v>4</v>
      </c>
      <c r="C15" s="1195" t="s">
        <v>1010</v>
      </c>
      <c r="D15" s="1204"/>
      <c r="E15" s="1171">
        <v>2211068</v>
      </c>
      <c r="F15" s="1204"/>
      <c r="G15" s="1204"/>
      <c r="H15" s="1213">
        <v>10.75</v>
      </c>
    </row>
    <row r="16" spans="1:8" ht="12.75" customHeight="1" x14ac:dyDescent="0.2">
      <c r="B16" s="1168">
        <v>5</v>
      </c>
      <c r="C16" s="1195" t="s">
        <v>1011</v>
      </c>
      <c r="D16" s="1171">
        <v>1178182</v>
      </c>
      <c r="E16" s="1204"/>
      <c r="F16" s="1204"/>
      <c r="G16" s="1204"/>
      <c r="H16" s="1213">
        <v>5.73</v>
      </c>
    </row>
    <row r="17" spans="2:8" ht="12.75" customHeight="1" x14ac:dyDescent="0.2">
      <c r="B17" s="1168">
        <v>6</v>
      </c>
      <c r="C17" s="1195" t="s">
        <v>1049</v>
      </c>
      <c r="D17" s="1171">
        <v>2420612</v>
      </c>
      <c r="E17" s="1204"/>
      <c r="F17" s="1204"/>
      <c r="G17" s="1204"/>
      <c r="H17" s="1213">
        <v>11.77</v>
      </c>
    </row>
    <row r="18" spans="2:8" ht="14.25" customHeight="1" x14ac:dyDescent="0.2">
      <c r="B18" s="1168">
        <v>7</v>
      </c>
      <c r="C18" s="1195" t="s">
        <v>1013</v>
      </c>
      <c r="D18" s="1171">
        <v>954918</v>
      </c>
      <c r="E18" s="1171">
        <v>0</v>
      </c>
      <c r="F18" s="1170">
        <v>0</v>
      </c>
      <c r="G18" s="1170">
        <v>0</v>
      </c>
      <c r="H18" s="1213">
        <v>4.6399999999999997</v>
      </c>
    </row>
    <row r="19" spans="2:8" ht="12.75" customHeight="1" x14ac:dyDescent="0.2">
      <c r="B19" s="1168">
        <v>8</v>
      </c>
      <c r="C19" s="1195" t="s">
        <v>1014</v>
      </c>
      <c r="D19" s="1171">
        <v>2166130</v>
      </c>
      <c r="E19" s="1204"/>
      <c r="F19" s="1204"/>
      <c r="G19" s="1204"/>
      <c r="H19" s="1213">
        <v>10.53</v>
      </c>
    </row>
    <row r="20" spans="2:8" ht="12.75" customHeight="1" x14ac:dyDescent="0.2">
      <c r="B20" s="1168">
        <v>9</v>
      </c>
      <c r="C20" s="1195" t="s">
        <v>1015</v>
      </c>
      <c r="D20" s="1171">
        <v>78689</v>
      </c>
      <c r="E20" s="1204"/>
      <c r="F20" s="1204"/>
      <c r="G20" s="1204"/>
      <c r="H20" s="1213">
        <v>0.38</v>
      </c>
    </row>
    <row r="21" spans="2:8" ht="12.75" customHeight="1" x14ac:dyDescent="0.2">
      <c r="B21" s="1168">
        <v>10</v>
      </c>
      <c r="C21" s="1195" t="s">
        <v>1016</v>
      </c>
      <c r="D21" s="1171">
        <v>167782</v>
      </c>
      <c r="E21" s="1204"/>
      <c r="F21" s="1204"/>
      <c r="G21" s="1204"/>
      <c r="H21" s="1213">
        <v>0.82</v>
      </c>
    </row>
    <row r="22" spans="2:8" ht="12.75" customHeight="1" x14ac:dyDescent="0.2">
      <c r="B22" s="1168">
        <v>11</v>
      </c>
      <c r="C22" s="1195" t="s">
        <v>1050</v>
      </c>
      <c r="D22" s="1171">
        <v>1800779</v>
      </c>
      <c r="E22" s="1204"/>
      <c r="F22" s="1204"/>
      <c r="G22" s="1204"/>
      <c r="H22" s="1213">
        <v>8.76</v>
      </c>
    </row>
    <row r="23" spans="2:8" ht="12.75" customHeight="1" x14ac:dyDescent="0.2">
      <c r="B23" s="1182">
        <v>12</v>
      </c>
      <c r="C23" s="1183" t="s">
        <v>1051</v>
      </c>
      <c r="D23" s="1184">
        <v>8767092</v>
      </c>
      <c r="E23" s="1184">
        <v>6594932</v>
      </c>
      <c r="F23" s="1184">
        <v>31998549</v>
      </c>
      <c r="G23" s="1184">
        <v>0</v>
      </c>
      <c r="H23" s="1214">
        <v>230.32</v>
      </c>
    </row>
    <row r="24" spans="2:8" ht="12.75" customHeight="1" x14ac:dyDescent="0.2">
      <c r="B24" s="1168">
        <v>13</v>
      </c>
      <c r="C24" s="1195" t="s">
        <v>1052</v>
      </c>
      <c r="D24" s="1171">
        <v>1879175</v>
      </c>
      <c r="E24" s="1204"/>
      <c r="F24" s="1204"/>
      <c r="G24" s="1204"/>
      <c r="H24" s="1213">
        <v>9.14</v>
      </c>
    </row>
    <row r="25" spans="2:8" ht="12.75" customHeight="1" x14ac:dyDescent="0.2">
      <c r="B25" s="1168">
        <v>14</v>
      </c>
      <c r="C25" s="1195" t="s">
        <v>1053</v>
      </c>
      <c r="D25" s="1204"/>
      <c r="E25" s="1171">
        <v>506904</v>
      </c>
      <c r="F25" s="1170">
        <v>2661244</v>
      </c>
      <c r="G25" s="1170">
        <v>0</v>
      </c>
      <c r="H25" s="1213">
        <v>15.41</v>
      </c>
    </row>
    <row r="26" spans="2:8" ht="14.25" customHeight="1" x14ac:dyDescent="0.2">
      <c r="B26" s="1168">
        <v>15</v>
      </c>
      <c r="C26" s="1195" t="s">
        <v>1054</v>
      </c>
      <c r="D26" s="1171">
        <v>2093768</v>
      </c>
      <c r="E26" s="1204"/>
      <c r="F26" s="1204"/>
      <c r="G26" s="1204"/>
      <c r="H26" s="1213">
        <v>10.18</v>
      </c>
    </row>
    <row r="27" spans="2:8" ht="12.75" customHeight="1" x14ac:dyDescent="0.2">
      <c r="B27" s="1168">
        <v>16</v>
      </c>
      <c r="C27" s="1195" t="s">
        <v>1055</v>
      </c>
      <c r="D27" s="1171">
        <v>1510083</v>
      </c>
      <c r="E27" s="1204"/>
      <c r="F27" s="1204"/>
      <c r="G27" s="1204"/>
      <c r="H27" s="1213">
        <v>7.34</v>
      </c>
    </row>
    <row r="28" spans="2:8" ht="12.75" customHeight="1" x14ac:dyDescent="0.2">
      <c r="B28" s="1168">
        <v>17</v>
      </c>
      <c r="C28" s="1195" t="s">
        <v>1056</v>
      </c>
      <c r="D28" s="1171">
        <v>638488</v>
      </c>
      <c r="E28" s="1204"/>
      <c r="F28" s="1204"/>
      <c r="G28" s="1204"/>
      <c r="H28" s="1213">
        <v>3.11</v>
      </c>
    </row>
    <row r="29" spans="2:8" ht="12.75" customHeight="1" x14ac:dyDescent="0.2">
      <c r="B29" s="1168">
        <v>18</v>
      </c>
      <c r="C29" s="1195" t="s">
        <v>1057</v>
      </c>
      <c r="D29" s="1171">
        <v>616344</v>
      </c>
      <c r="E29" s="1204"/>
      <c r="F29" s="1204"/>
      <c r="G29" s="1204"/>
      <c r="H29" s="1213">
        <v>3</v>
      </c>
    </row>
    <row r="30" spans="2:8" ht="12.75" customHeight="1" x14ac:dyDescent="0.2">
      <c r="B30" s="1168">
        <v>19</v>
      </c>
      <c r="C30" s="1195" t="s">
        <v>1058</v>
      </c>
      <c r="D30" s="1171"/>
      <c r="E30" s="1204"/>
      <c r="F30" s="1204"/>
      <c r="G30" s="1204"/>
      <c r="H30" s="1213">
        <v>0</v>
      </c>
    </row>
    <row r="31" spans="2:8" ht="12.75" customHeight="1" x14ac:dyDescent="0.2">
      <c r="B31" s="1168">
        <v>20</v>
      </c>
      <c r="C31" s="1195" t="s">
        <v>1059</v>
      </c>
      <c r="D31" s="1171">
        <v>423785</v>
      </c>
      <c r="E31" s="1204"/>
      <c r="F31" s="1204"/>
      <c r="G31" s="1204"/>
      <c r="H31" s="1213">
        <v>2.06</v>
      </c>
    </row>
    <row r="32" spans="2:8" ht="14.25" customHeight="1" x14ac:dyDescent="0.2">
      <c r="B32" s="1168">
        <v>21</v>
      </c>
      <c r="C32" s="1195" t="s">
        <v>1060</v>
      </c>
      <c r="D32" s="1171">
        <v>1403807</v>
      </c>
      <c r="E32" s="1171">
        <v>0</v>
      </c>
      <c r="F32" s="1170">
        <v>0</v>
      </c>
      <c r="G32" s="1170">
        <v>0</v>
      </c>
      <c r="H32" s="1213">
        <v>6.83</v>
      </c>
    </row>
    <row r="33" spans="1:8" ht="14.25" customHeight="1" x14ac:dyDescent="0.2">
      <c r="B33" s="1168">
        <v>22</v>
      </c>
      <c r="C33" s="1195" t="s">
        <v>1061</v>
      </c>
      <c r="D33" s="1171"/>
      <c r="E33" s="1171">
        <v>0</v>
      </c>
      <c r="F33" s="1170">
        <v>0</v>
      </c>
      <c r="G33" s="1170">
        <v>0</v>
      </c>
      <c r="H33" s="1213">
        <v>0</v>
      </c>
    </row>
    <row r="34" spans="1:8" ht="12.75" customHeight="1" x14ac:dyDescent="0.2">
      <c r="B34" s="1168">
        <v>23</v>
      </c>
      <c r="C34" s="1195" t="s">
        <v>1062</v>
      </c>
      <c r="D34" s="1171">
        <v>323478</v>
      </c>
      <c r="E34" s="1204"/>
      <c r="F34" s="1204"/>
      <c r="G34" s="1204"/>
      <c r="H34" s="1213">
        <v>1.57</v>
      </c>
    </row>
    <row r="35" spans="1:8" ht="13.5" customHeight="1" thickBot="1" x14ac:dyDescent="0.25">
      <c r="B35" s="1182">
        <v>24</v>
      </c>
      <c r="C35" s="1183" t="s">
        <v>1063</v>
      </c>
      <c r="D35" s="1184">
        <v>8888928</v>
      </c>
      <c r="E35" s="1166">
        <v>506904</v>
      </c>
      <c r="F35" s="1184">
        <v>2661244</v>
      </c>
      <c r="G35" s="1184">
        <v>0</v>
      </c>
      <c r="H35" s="1192">
        <v>58.64</v>
      </c>
    </row>
    <row r="36" spans="1:8" ht="29.25" customHeight="1" thickTop="1" thickBot="1" x14ac:dyDescent="0.25">
      <c r="B36" s="1182">
        <v>25</v>
      </c>
      <c r="C36" s="1183" t="s">
        <v>1064</v>
      </c>
      <c r="D36" s="1207"/>
      <c r="E36" s="1215">
        <v>7101836</v>
      </c>
      <c r="F36" s="1216">
        <v>7101836</v>
      </c>
      <c r="G36" s="1216">
        <v>0</v>
      </c>
      <c r="H36" s="1192">
        <v>34.54</v>
      </c>
    </row>
    <row r="37" spans="1:8" ht="14.25" customHeight="1" thickTop="1" thickBot="1" x14ac:dyDescent="0.25">
      <c r="B37" s="1182">
        <v>26</v>
      </c>
      <c r="C37" s="1183" t="s">
        <v>1065</v>
      </c>
      <c r="D37" s="1167">
        <v>120692</v>
      </c>
      <c r="E37" s="1217"/>
      <c r="F37" s="1210"/>
      <c r="G37" s="1210"/>
      <c r="H37" s="1192">
        <v>0.59</v>
      </c>
    </row>
    <row r="38" spans="1:8" s="52" customFormat="1" ht="13.5" customHeight="1" thickTop="1" x14ac:dyDescent="0.2">
      <c r="A38" s="38"/>
      <c r="B38" s="1182">
        <v>27</v>
      </c>
      <c r="C38" s="1218" t="s">
        <v>1017</v>
      </c>
      <c r="D38" s="1219">
        <v>17776712</v>
      </c>
      <c r="E38" s="1220"/>
      <c r="F38" s="1184">
        <v>41761629</v>
      </c>
      <c r="G38" s="1184">
        <v>0</v>
      </c>
      <c r="H38" s="1214">
        <v>289.55</v>
      </c>
    </row>
    <row r="39" spans="1:8" s="52" customFormat="1" ht="12.75" customHeight="1" x14ac:dyDescent="0.2">
      <c r="A39" s="38"/>
    </row>
    <row r="40" spans="1:8" ht="12.75" customHeight="1" x14ac:dyDescent="0.2">
      <c r="B40" s="1179" t="s">
        <v>1066</v>
      </c>
      <c r="C40" s="1180" t="s">
        <v>976</v>
      </c>
    </row>
    <row r="41" spans="1:8" ht="12.75" customHeight="1" x14ac:dyDescent="0.2">
      <c r="B41" s="1179" t="s">
        <v>1024</v>
      </c>
      <c r="C41" s="1180" t="s">
        <v>1067</v>
      </c>
    </row>
    <row r="42" spans="1:8" ht="12.75" customHeight="1" x14ac:dyDescent="0.2">
      <c r="B42" s="1179" t="s">
        <v>1068</v>
      </c>
      <c r="C42" s="1180" t="s">
        <v>1069</v>
      </c>
    </row>
    <row r="43" spans="1:8" ht="12.75" customHeight="1" x14ac:dyDescent="0.2">
      <c r="B43" s="1179"/>
      <c r="C43" s="1180" t="s">
        <v>1070</v>
      </c>
    </row>
    <row r="44" spans="1:8" ht="12.75" customHeight="1" x14ac:dyDescent="0.2">
      <c r="B44" s="1179"/>
      <c r="C44" s="1180" t="s">
        <v>1071</v>
      </c>
    </row>
    <row r="45" spans="1:8" ht="12.75" customHeight="1" x14ac:dyDescent="0.2">
      <c r="B45" s="1179"/>
      <c r="C45" s="1180" t="s">
        <v>1072</v>
      </c>
    </row>
    <row r="46" spans="1:8" ht="12.75" customHeight="1" x14ac:dyDescent="0.2">
      <c r="B46" s="1179"/>
      <c r="C46" s="1180" t="s">
        <v>1073</v>
      </c>
    </row>
    <row r="47" spans="1:8" ht="12.75" customHeight="1" x14ac:dyDescent="0.2">
      <c r="B47" s="1179"/>
      <c r="C47" s="1180" t="s">
        <v>1074</v>
      </c>
    </row>
    <row r="48" spans="1:8" ht="12.75" customHeight="1" x14ac:dyDescent="0.2">
      <c r="B48" s="1179" t="s">
        <v>1075</v>
      </c>
      <c r="C48" s="1180" t="s">
        <v>1076</v>
      </c>
    </row>
    <row r="49" spans="2:3" ht="12.75" customHeight="1" x14ac:dyDescent="0.2">
      <c r="B49" s="1179" t="s">
        <v>1077</v>
      </c>
      <c r="C49" s="1180" t="s">
        <v>1078</v>
      </c>
    </row>
    <row r="50" spans="2:3" ht="12.75" customHeight="1" x14ac:dyDescent="0.2">
      <c r="B50" s="1181"/>
      <c r="C50" s="1180" t="s">
        <v>1079</v>
      </c>
    </row>
    <row r="51" spans="2:3" ht="12.75" customHeight="1" x14ac:dyDescent="0.2">
      <c r="B51" s="1179" t="s">
        <v>1080</v>
      </c>
      <c r="C51" s="1180" t="s">
        <v>1081</v>
      </c>
    </row>
    <row r="52" spans="2:3" ht="12.75" customHeight="1" x14ac:dyDescent="0.2">
      <c r="B52" s="1181"/>
      <c r="C52" s="1180" t="s">
        <v>1082</v>
      </c>
    </row>
    <row r="53" spans="2:3" ht="12.75" customHeight="1" x14ac:dyDescent="0.2"/>
  </sheetData>
  <phoneticPr fontId="0" type="noConversion"/>
  <hyperlinks>
    <hyperlink ref="A1" location="Inhalt!A1" display="Inhalt"/>
  </hyperlinks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blackAndWhite="1" r:id="rId1"/>
  <headerFooter alignWithMargins="0">
    <oddFooter>&amp;L&amp;8Datei:&amp;F&amp;C&amp;8K2&amp;R&amp;7Seite:&amp;P von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pageSetUpPr fitToPage="1"/>
  </sheetPr>
  <dimension ref="A1:H54"/>
  <sheetViews>
    <sheetView zoomScale="75" zoomScaleNormal="75" workbookViewId="0"/>
  </sheetViews>
  <sheetFormatPr baseColWidth="10" defaultRowHeight="12.75" x14ac:dyDescent="0.2"/>
  <cols>
    <col min="1" max="2" width="11.42578125" style="38"/>
    <col min="3" max="3" width="32.42578125" style="38" customWidth="1"/>
    <col min="4" max="5" width="18.85546875" style="38" customWidth="1"/>
    <col min="6" max="6" width="20.140625" style="38" customWidth="1"/>
    <col min="7" max="7" width="13.7109375" style="38" customWidth="1"/>
    <col min="8" max="8" width="19.85546875" style="38" customWidth="1"/>
    <col min="9" max="16384" width="11.42578125" style="38"/>
  </cols>
  <sheetData>
    <row r="1" spans="1:8" ht="45" customHeight="1" x14ac:dyDescent="0.2">
      <c r="A1" s="1186" t="s">
        <v>157</v>
      </c>
    </row>
    <row r="2" spans="1:8" ht="12.75" customHeight="1" x14ac:dyDescent="0.2">
      <c r="B2" s="1150" t="s">
        <v>112</v>
      </c>
      <c r="C2" s="1151"/>
      <c r="D2" s="1152"/>
      <c r="E2" s="1153"/>
      <c r="F2" s="1153"/>
      <c r="H2" s="1154" t="s">
        <v>761</v>
      </c>
    </row>
    <row r="3" spans="1:8" ht="12.75" customHeight="1" x14ac:dyDescent="0.2">
      <c r="B3" s="1155" t="s">
        <v>154</v>
      </c>
      <c r="C3" s="1156"/>
      <c r="D3" s="1152"/>
      <c r="E3" s="1153"/>
      <c r="F3" s="1153"/>
      <c r="H3" s="1157"/>
    </row>
    <row r="4" spans="1:8" ht="12.75" customHeight="1" x14ac:dyDescent="0.2">
      <c r="B4" s="1155" t="s">
        <v>155</v>
      </c>
      <c r="C4" s="1156"/>
      <c r="D4" s="1152"/>
      <c r="E4" s="1153"/>
      <c r="F4" s="1153"/>
      <c r="H4" s="1154" t="s">
        <v>763</v>
      </c>
    </row>
    <row r="5" spans="1:8" ht="12.75" customHeight="1" x14ac:dyDescent="0.2">
      <c r="B5" s="1158" t="s">
        <v>156</v>
      </c>
      <c r="C5" s="1159"/>
      <c r="D5" s="1152"/>
      <c r="E5" s="1153"/>
      <c r="F5" s="1153"/>
      <c r="G5" s="1153"/>
      <c r="H5" s="1160">
        <v>43304</v>
      </c>
    </row>
    <row r="6" spans="1:8" ht="12.75" customHeight="1" x14ac:dyDescent="0.2">
      <c r="D6" s="52"/>
      <c r="E6" s="1153"/>
      <c r="F6" s="1153"/>
      <c r="G6" s="1153"/>
    </row>
    <row r="7" spans="1:8" ht="12.75" customHeight="1" x14ac:dyDescent="0.2"/>
    <row r="8" spans="1:8" ht="14.25" customHeight="1" x14ac:dyDescent="0.2">
      <c r="B8" s="1161" t="s">
        <v>1086</v>
      </c>
      <c r="C8" s="1161" t="s">
        <v>1087</v>
      </c>
      <c r="E8" s="38" t="s">
        <v>1085</v>
      </c>
      <c r="G8" s="1183" t="s">
        <v>1041</v>
      </c>
      <c r="H8" s="1184">
        <v>205626</v>
      </c>
    </row>
    <row r="9" spans="1:8" ht="12.75" customHeight="1" x14ac:dyDescent="0.2"/>
    <row r="10" spans="1:8" ht="76.5" customHeight="1" x14ac:dyDescent="0.2">
      <c r="B10" s="1201" t="s">
        <v>952</v>
      </c>
      <c r="C10" s="1201" t="s">
        <v>1042</v>
      </c>
      <c r="D10" s="1201" t="s">
        <v>1043</v>
      </c>
      <c r="E10" s="1201" t="s">
        <v>1044</v>
      </c>
      <c r="F10" s="1201" t="s">
        <v>1045</v>
      </c>
      <c r="G10" s="1201" t="s">
        <v>1046</v>
      </c>
      <c r="H10" s="1201" t="s">
        <v>1047</v>
      </c>
    </row>
    <row r="11" spans="1:8" ht="12.75" customHeight="1" x14ac:dyDescent="0.2">
      <c r="B11" s="1183"/>
      <c r="C11" s="1182">
        <v>1</v>
      </c>
      <c r="D11" s="1182">
        <v>2</v>
      </c>
      <c r="E11" s="1182">
        <v>3</v>
      </c>
      <c r="F11" s="1182">
        <v>4</v>
      </c>
      <c r="G11" s="1182">
        <v>5</v>
      </c>
      <c r="H11" s="1182">
        <v>6</v>
      </c>
    </row>
    <row r="12" spans="1:8" ht="12.75" customHeight="1" x14ac:dyDescent="0.2">
      <c r="B12" s="1164">
        <v>1</v>
      </c>
      <c r="C12" s="1194" t="s">
        <v>1007</v>
      </c>
      <c r="D12" s="1202"/>
      <c r="E12" s="1221" t="s">
        <v>142</v>
      </c>
      <c r="F12" s="1166">
        <v>7178593</v>
      </c>
      <c r="G12" s="1166">
        <v>0</v>
      </c>
      <c r="H12" s="1211">
        <v>34.909999999999997</v>
      </c>
    </row>
    <row r="13" spans="1:8" ht="12.75" customHeight="1" x14ac:dyDescent="0.2">
      <c r="B13" s="1168">
        <v>2</v>
      </c>
      <c r="C13" s="1195" t="s">
        <v>1008</v>
      </c>
      <c r="D13" s="1204"/>
      <c r="E13" s="1222" t="s">
        <v>142</v>
      </c>
      <c r="F13" s="1170">
        <v>24343300</v>
      </c>
      <c r="G13" s="1170">
        <v>0</v>
      </c>
      <c r="H13" s="1213">
        <v>118.39</v>
      </c>
    </row>
    <row r="14" spans="1:8" ht="12.75" customHeight="1" x14ac:dyDescent="0.2">
      <c r="B14" s="1168">
        <v>3</v>
      </c>
      <c r="C14" s="1195" t="s">
        <v>1048</v>
      </c>
      <c r="D14" s="1204"/>
      <c r="E14" s="1171">
        <v>4555135</v>
      </c>
      <c r="F14" s="1204"/>
      <c r="G14" s="1204"/>
      <c r="H14" s="1213">
        <v>22.15</v>
      </c>
    </row>
    <row r="15" spans="1:8" ht="12.75" customHeight="1" x14ac:dyDescent="0.2">
      <c r="B15" s="1168">
        <v>4</v>
      </c>
      <c r="C15" s="1195" t="s">
        <v>1010</v>
      </c>
      <c r="D15" s="1204"/>
      <c r="E15" s="1171">
        <v>2197408</v>
      </c>
      <c r="F15" s="1204"/>
      <c r="G15" s="1204"/>
      <c r="H15" s="1213">
        <v>10.69</v>
      </c>
    </row>
    <row r="16" spans="1:8" ht="12.75" customHeight="1" x14ac:dyDescent="0.2">
      <c r="B16" s="1168">
        <v>5</v>
      </c>
      <c r="C16" s="1195" t="s">
        <v>1011</v>
      </c>
      <c r="D16" s="1171">
        <v>1154107</v>
      </c>
      <c r="E16" s="1204"/>
      <c r="F16" s="1204"/>
      <c r="G16" s="1204"/>
      <c r="H16" s="1213">
        <v>5.61</v>
      </c>
    </row>
    <row r="17" spans="2:8" ht="12.75" customHeight="1" x14ac:dyDescent="0.2">
      <c r="B17" s="1168">
        <v>6</v>
      </c>
      <c r="C17" s="1195" t="s">
        <v>1049</v>
      </c>
      <c r="D17" s="1171">
        <v>2371148</v>
      </c>
      <c r="E17" s="1204"/>
      <c r="F17" s="1204"/>
      <c r="G17" s="1204"/>
      <c r="H17" s="1213">
        <v>11.53</v>
      </c>
    </row>
    <row r="18" spans="2:8" ht="14.25" customHeight="1" x14ac:dyDescent="0.2">
      <c r="B18" s="1168">
        <v>7</v>
      </c>
      <c r="C18" s="1195" t="s">
        <v>1013</v>
      </c>
      <c r="D18" s="1171">
        <v>935405</v>
      </c>
      <c r="E18" s="1171">
        <v>0</v>
      </c>
      <c r="F18" s="1170">
        <v>0</v>
      </c>
      <c r="G18" s="1170">
        <v>0</v>
      </c>
      <c r="H18" s="1213">
        <v>4.55</v>
      </c>
    </row>
    <row r="19" spans="2:8" ht="12.75" customHeight="1" x14ac:dyDescent="0.2">
      <c r="B19" s="1168">
        <v>8</v>
      </c>
      <c r="C19" s="1195" t="s">
        <v>1014</v>
      </c>
      <c r="D19" s="1171">
        <v>2121867</v>
      </c>
      <c r="E19" s="1204"/>
      <c r="F19" s="1204"/>
      <c r="G19" s="1204"/>
      <c r="H19" s="1213">
        <v>10.32</v>
      </c>
    </row>
    <row r="20" spans="2:8" ht="12.75" customHeight="1" x14ac:dyDescent="0.2">
      <c r="B20" s="1168">
        <v>9</v>
      </c>
      <c r="C20" s="1195" t="s">
        <v>1015</v>
      </c>
      <c r="D20" s="1171">
        <v>77081</v>
      </c>
      <c r="E20" s="1204"/>
      <c r="F20" s="1204"/>
      <c r="G20" s="1204"/>
      <c r="H20" s="1213">
        <v>0.37</v>
      </c>
    </row>
    <row r="21" spans="2:8" ht="12.75" customHeight="1" x14ac:dyDescent="0.2">
      <c r="B21" s="1168">
        <v>10</v>
      </c>
      <c r="C21" s="1195" t="s">
        <v>1016</v>
      </c>
      <c r="D21" s="1171">
        <v>164353</v>
      </c>
      <c r="E21" s="1204"/>
      <c r="F21" s="1204"/>
      <c r="G21" s="1204"/>
      <c r="H21" s="1213">
        <v>0.8</v>
      </c>
    </row>
    <row r="22" spans="2:8" ht="12.75" customHeight="1" x14ac:dyDescent="0.2">
      <c r="B22" s="1168">
        <v>11</v>
      </c>
      <c r="C22" s="1195" t="s">
        <v>1050</v>
      </c>
      <c r="D22" s="1171">
        <v>1766160</v>
      </c>
      <c r="E22" s="1204"/>
      <c r="F22" s="1204"/>
      <c r="G22" s="1204"/>
      <c r="H22" s="1213">
        <v>8.59</v>
      </c>
    </row>
    <row r="23" spans="2:8" ht="12.75" customHeight="1" x14ac:dyDescent="0.2">
      <c r="B23" s="1182">
        <v>12</v>
      </c>
      <c r="C23" s="1183" t="s">
        <v>1051</v>
      </c>
      <c r="D23" s="1184">
        <v>8590121</v>
      </c>
      <c r="E23" s="1184">
        <v>6752543</v>
      </c>
      <c r="F23" s="1184">
        <v>31521893</v>
      </c>
      <c r="G23" s="1184">
        <v>0</v>
      </c>
      <c r="H23" s="1214">
        <v>227.91</v>
      </c>
    </row>
    <row r="24" spans="2:8" ht="12.75" customHeight="1" x14ac:dyDescent="0.2">
      <c r="B24" s="1168">
        <v>13</v>
      </c>
      <c r="C24" s="1195" t="s">
        <v>1052</v>
      </c>
      <c r="D24" s="1171">
        <v>1848173</v>
      </c>
      <c r="E24" s="1204"/>
      <c r="F24" s="1204"/>
      <c r="G24" s="1204"/>
      <c r="H24" s="1213">
        <v>8.99</v>
      </c>
    </row>
    <row r="25" spans="2:8" ht="12.75" customHeight="1" x14ac:dyDescent="0.2">
      <c r="B25" s="1168">
        <v>14</v>
      </c>
      <c r="C25" s="1195" t="s">
        <v>1053</v>
      </c>
      <c r="D25" s="1204"/>
      <c r="E25" s="1171">
        <v>498541</v>
      </c>
      <c r="F25" s="1170">
        <v>2617340</v>
      </c>
      <c r="G25" s="1170">
        <v>0</v>
      </c>
      <c r="H25" s="1213">
        <v>15.15</v>
      </c>
    </row>
    <row r="26" spans="2:8" ht="14.25" customHeight="1" x14ac:dyDescent="0.2">
      <c r="B26" s="1168">
        <v>15</v>
      </c>
      <c r="C26" s="1195" t="s">
        <v>1054</v>
      </c>
      <c r="D26" s="1171">
        <v>2059226</v>
      </c>
      <c r="E26" s="1204"/>
      <c r="F26" s="1204"/>
      <c r="G26" s="1204"/>
      <c r="H26" s="1213">
        <v>10.01</v>
      </c>
    </row>
    <row r="27" spans="2:8" ht="12.75" customHeight="1" x14ac:dyDescent="0.2">
      <c r="B27" s="1168">
        <v>16</v>
      </c>
      <c r="C27" s="1195" t="s">
        <v>1055</v>
      </c>
      <c r="D27" s="1171">
        <v>1485171</v>
      </c>
      <c r="E27" s="1204"/>
      <c r="F27" s="1204"/>
      <c r="G27" s="1204"/>
      <c r="H27" s="1213">
        <v>7.22</v>
      </c>
    </row>
    <row r="28" spans="2:8" ht="12.75" customHeight="1" x14ac:dyDescent="0.2">
      <c r="B28" s="1168">
        <v>17</v>
      </c>
      <c r="C28" s="1195" t="s">
        <v>1056</v>
      </c>
      <c r="D28" s="1171">
        <v>627954</v>
      </c>
      <c r="E28" s="1204"/>
      <c r="F28" s="1204"/>
      <c r="G28" s="1204"/>
      <c r="H28" s="1213">
        <v>3.05</v>
      </c>
    </row>
    <row r="29" spans="2:8" ht="12.75" customHeight="1" x14ac:dyDescent="0.2">
      <c r="B29" s="1168">
        <v>18</v>
      </c>
      <c r="C29" s="1195" t="s">
        <v>1057</v>
      </c>
      <c r="D29" s="1171">
        <v>606176</v>
      </c>
      <c r="E29" s="1204"/>
      <c r="F29" s="1204"/>
      <c r="G29" s="1204"/>
      <c r="H29" s="1213">
        <v>2.95</v>
      </c>
    </row>
    <row r="30" spans="2:8" ht="12.75" customHeight="1" x14ac:dyDescent="0.2">
      <c r="B30" s="1168">
        <v>19</v>
      </c>
      <c r="C30" s="1195" t="s">
        <v>1058</v>
      </c>
      <c r="D30" s="1171"/>
      <c r="E30" s="1204"/>
      <c r="F30" s="1204"/>
      <c r="G30" s="1204"/>
      <c r="H30" s="1213">
        <v>0</v>
      </c>
    </row>
    <row r="31" spans="2:8" ht="12.75" customHeight="1" x14ac:dyDescent="0.2">
      <c r="B31" s="1168">
        <v>20</v>
      </c>
      <c r="C31" s="1195" t="s">
        <v>1059</v>
      </c>
      <c r="D31" s="1171">
        <v>416794</v>
      </c>
      <c r="E31" s="1204"/>
      <c r="F31" s="1204"/>
      <c r="G31" s="1204"/>
      <c r="H31" s="1213">
        <v>2.0299999999999998</v>
      </c>
    </row>
    <row r="32" spans="2:8" ht="14.25" customHeight="1" x14ac:dyDescent="0.2">
      <c r="B32" s="1168">
        <v>21</v>
      </c>
      <c r="C32" s="1195" t="s">
        <v>1060</v>
      </c>
      <c r="D32" s="1222">
        <v>1049292</v>
      </c>
      <c r="E32" s="1171">
        <v>331355</v>
      </c>
      <c r="F32" s="1170">
        <v>0</v>
      </c>
      <c r="G32" s="1170">
        <v>0</v>
      </c>
      <c r="H32" s="1213">
        <v>6.71</v>
      </c>
    </row>
    <row r="33" spans="1:8" ht="14.25" customHeight="1" x14ac:dyDescent="0.2">
      <c r="B33" s="1168">
        <v>22</v>
      </c>
      <c r="C33" s="1195" t="s">
        <v>1061</v>
      </c>
      <c r="D33" s="1171"/>
      <c r="E33" s="1171">
        <v>0</v>
      </c>
      <c r="F33" s="1170">
        <v>0</v>
      </c>
      <c r="G33" s="1170">
        <v>0</v>
      </c>
      <c r="H33" s="1213">
        <v>0</v>
      </c>
    </row>
    <row r="34" spans="1:8" ht="12.75" customHeight="1" x14ac:dyDescent="0.2">
      <c r="B34" s="1168">
        <v>23</v>
      </c>
      <c r="C34" s="1195" t="s">
        <v>1062</v>
      </c>
      <c r="D34" s="1171">
        <v>318141</v>
      </c>
      <c r="E34" s="1204"/>
      <c r="F34" s="1204"/>
      <c r="G34" s="1204"/>
      <c r="H34" s="1213">
        <v>1.55</v>
      </c>
    </row>
    <row r="35" spans="1:8" ht="13.5" customHeight="1" thickBot="1" x14ac:dyDescent="0.25">
      <c r="B35" s="1182">
        <v>24</v>
      </c>
      <c r="C35" s="1183" t="s">
        <v>1063</v>
      </c>
      <c r="D35" s="1184">
        <v>8410927</v>
      </c>
      <c r="E35" s="1166">
        <v>829896</v>
      </c>
      <c r="F35" s="1184">
        <v>2617340</v>
      </c>
      <c r="G35" s="1184">
        <v>0</v>
      </c>
      <c r="H35" s="1192">
        <v>57.67</v>
      </c>
    </row>
    <row r="36" spans="1:8" ht="29.25" customHeight="1" thickTop="1" thickBot="1" x14ac:dyDescent="0.25">
      <c r="B36" s="1182">
        <v>25</v>
      </c>
      <c r="C36" s="1183" t="s">
        <v>1064</v>
      </c>
      <c r="D36" s="1207"/>
      <c r="E36" s="1215">
        <v>7582439</v>
      </c>
      <c r="F36" s="1216">
        <v>7582439</v>
      </c>
      <c r="G36" s="1216">
        <v>0</v>
      </c>
      <c r="H36" s="1192">
        <v>36.869999999999997</v>
      </c>
    </row>
    <row r="37" spans="1:8" ht="14.25" customHeight="1" thickTop="1" thickBot="1" x14ac:dyDescent="0.25">
      <c r="B37" s="1182">
        <v>26</v>
      </c>
      <c r="C37" s="1183" t="s">
        <v>1065</v>
      </c>
      <c r="D37" s="1167">
        <v>120692</v>
      </c>
      <c r="E37" s="1217"/>
      <c r="F37" s="1210"/>
      <c r="G37" s="1210"/>
      <c r="H37" s="1192">
        <v>0.59</v>
      </c>
    </row>
    <row r="38" spans="1:8" s="52" customFormat="1" ht="13.5" customHeight="1" thickTop="1" x14ac:dyDescent="0.2">
      <c r="A38" s="38"/>
      <c r="B38" s="1182">
        <v>27</v>
      </c>
      <c r="C38" s="1218" t="s">
        <v>1017</v>
      </c>
      <c r="D38" s="1219">
        <v>17121740</v>
      </c>
      <c r="E38" s="1220"/>
      <c r="F38" s="1184">
        <v>41721672</v>
      </c>
      <c r="G38" s="1184">
        <v>0</v>
      </c>
      <c r="H38" s="1214">
        <v>286.17</v>
      </c>
    </row>
    <row r="39" spans="1:8" s="52" customFormat="1" ht="12.75" customHeight="1" x14ac:dyDescent="0.2">
      <c r="A39" s="38"/>
      <c r="F39" s="1223">
        <v>0</v>
      </c>
    </row>
    <row r="40" spans="1:8" ht="12.75" customHeight="1" x14ac:dyDescent="0.2">
      <c r="B40" s="1179" t="s">
        <v>149</v>
      </c>
      <c r="C40" s="1180" t="s">
        <v>977</v>
      </c>
    </row>
    <row r="41" spans="1:8" ht="12.75" customHeight="1" x14ac:dyDescent="0.2">
      <c r="B41" s="1179"/>
      <c r="C41" s="1180" t="s">
        <v>978</v>
      </c>
    </row>
    <row r="42" spans="1:8" ht="12.75" customHeight="1" x14ac:dyDescent="0.2">
      <c r="B42" s="1179"/>
      <c r="C42" s="1180" t="s">
        <v>979</v>
      </c>
    </row>
    <row r="43" spans="1:8" ht="12.75" customHeight="1" x14ac:dyDescent="0.2">
      <c r="B43" s="1179" t="s">
        <v>1066</v>
      </c>
      <c r="C43" s="1180" t="s">
        <v>976</v>
      </c>
    </row>
    <row r="44" spans="1:8" ht="12.75" customHeight="1" x14ac:dyDescent="0.2">
      <c r="B44" s="1179" t="s">
        <v>1068</v>
      </c>
      <c r="C44" s="1180" t="s">
        <v>1069</v>
      </c>
    </row>
    <row r="45" spans="1:8" ht="12.75" customHeight="1" x14ac:dyDescent="0.2">
      <c r="B45" s="1179"/>
      <c r="C45" s="1180" t="s">
        <v>1070</v>
      </c>
    </row>
    <row r="46" spans="1:8" ht="12.75" customHeight="1" x14ac:dyDescent="0.2">
      <c r="B46" s="1179"/>
      <c r="C46" s="1180" t="s">
        <v>1071</v>
      </c>
    </row>
    <row r="47" spans="1:8" ht="12.75" customHeight="1" x14ac:dyDescent="0.2">
      <c r="B47" s="1179"/>
      <c r="C47" s="1180" t="s">
        <v>1072</v>
      </c>
    </row>
    <row r="48" spans="1:8" ht="12.75" customHeight="1" x14ac:dyDescent="0.2">
      <c r="B48" s="1179"/>
      <c r="C48" s="1180" t="s">
        <v>1073</v>
      </c>
    </row>
    <row r="49" spans="2:3" ht="12.75" customHeight="1" x14ac:dyDescent="0.2">
      <c r="B49" s="1179"/>
      <c r="C49" s="1180" t="s">
        <v>1074</v>
      </c>
    </row>
    <row r="50" spans="2:3" ht="12.75" customHeight="1" x14ac:dyDescent="0.2">
      <c r="B50" s="1179" t="s">
        <v>1075</v>
      </c>
      <c r="C50" s="1180" t="s">
        <v>1076</v>
      </c>
    </row>
    <row r="51" spans="2:3" ht="12.75" customHeight="1" x14ac:dyDescent="0.2">
      <c r="B51" s="1179" t="s">
        <v>1077</v>
      </c>
      <c r="C51" s="1180" t="s">
        <v>1078</v>
      </c>
    </row>
    <row r="52" spans="2:3" ht="12.75" customHeight="1" x14ac:dyDescent="0.2">
      <c r="B52" s="1179"/>
      <c r="C52" s="1180" t="s">
        <v>1079</v>
      </c>
    </row>
    <row r="53" spans="2:3" ht="12.75" customHeight="1" x14ac:dyDescent="0.2">
      <c r="B53" s="1179" t="s">
        <v>1080</v>
      </c>
      <c r="C53" s="1180" t="s">
        <v>1081</v>
      </c>
    </row>
    <row r="54" spans="2:3" ht="12.75" customHeight="1" x14ac:dyDescent="0.2">
      <c r="B54" s="1179"/>
      <c r="C54" s="1180" t="s">
        <v>1082</v>
      </c>
    </row>
  </sheetData>
  <phoneticPr fontId="0" type="noConversion"/>
  <hyperlinks>
    <hyperlink ref="A1" location="Inhalt!A1" display="Inhalt"/>
  </hyperlinks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blackAndWhite="1" r:id="rId1"/>
  <headerFooter alignWithMargins="0">
    <oddFooter>&amp;L&amp;8Datei:&amp;F&amp;C&amp;8K3&amp;R&amp;7Seite:&amp;P von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pageSetUpPr fitToPage="1"/>
  </sheetPr>
  <dimension ref="A1:F46"/>
  <sheetViews>
    <sheetView zoomScale="75" zoomScaleNormal="75" workbookViewId="0"/>
  </sheetViews>
  <sheetFormatPr baseColWidth="10" defaultRowHeight="12.75" x14ac:dyDescent="0.2"/>
  <cols>
    <col min="1" max="2" width="11.42578125" style="38"/>
    <col min="3" max="3" width="45" style="38" bestFit="1" customWidth="1"/>
    <col min="4" max="5" width="19.42578125" style="38" customWidth="1"/>
    <col min="6" max="6" width="25" style="38" customWidth="1"/>
    <col min="7" max="16384" width="11.42578125" style="38"/>
  </cols>
  <sheetData>
    <row r="1" spans="1:6" ht="45" customHeight="1" x14ac:dyDescent="0.2">
      <c r="A1" s="1186" t="s">
        <v>157</v>
      </c>
    </row>
    <row r="2" spans="1:6" ht="12.75" customHeight="1" x14ac:dyDescent="0.2">
      <c r="B2" s="1150" t="s">
        <v>112</v>
      </c>
      <c r="C2" s="1151"/>
      <c r="E2" s="1153"/>
      <c r="F2" s="1154" t="s">
        <v>761</v>
      </c>
    </row>
    <row r="3" spans="1:6" ht="12.75" customHeight="1" x14ac:dyDescent="0.2">
      <c r="B3" s="1155" t="s">
        <v>154</v>
      </c>
      <c r="C3" s="1156"/>
      <c r="E3" s="1153"/>
      <c r="F3" s="1157"/>
    </row>
    <row r="4" spans="1:6" ht="12.75" customHeight="1" x14ac:dyDescent="0.2">
      <c r="B4" s="1155" t="s">
        <v>155</v>
      </c>
      <c r="C4" s="1156"/>
      <c r="E4" s="1153"/>
      <c r="F4" s="1154" t="s">
        <v>763</v>
      </c>
    </row>
    <row r="5" spans="1:6" ht="12.75" customHeight="1" x14ac:dyDescent="0.2">
      <c r="B5" s="1158" t="s">
        <v>156</v>
      </c>
      <c r="C5" s="1159"/>
      <c r="D5" s="1152"/>
      <c r="E5" s="1153"/>
      <c r="F5" s="1160">
        <v>43304</v>
      </c>
    </row>
    <row r="6" spans="1:6" ht="12.75" customHeight="1" x14ac:dyDescent="0.2">
      <c r="D6" s="1153"/>
      <c r="E6" s="1153"/>
      <c r="F6" s="1153"/>
    </row>
    <row r="7" spans="1:6" ht="12.75" customHeight="1" x14ac:dyDescent="0.2"/>
    <row r="8" spans="1:6" ht="12.75" customHeight="1" x14ac:dyDescent="0.2">
      <c r="B8" s="1161" t="s">
        <v>1088</v>
      </c>
      <c r="C8" s="1161" t="s">
        <v>77</v>
      </c>
      <c r="F8" s="38" t="s">
        <v>1000</v>
      </c>
    </row>
    <row r="9" spans="1:6" ht="12.75" customHeight="1" x14ac:dyDescent="0.2"/>
    <row r="10" spans="1:6" ht="14.25" customHeight="1" x14ac:dyDescent="0.2">
      <c r="B10" s="1419" t="s">
        <v>952</v>
      </c>
      <c r="C10" s="1419" t="s">
        <v>1089</v>
      </c>
      <c r="D10" s="1419" t="s">
        <v>1090</v>
      </c>
      <c r="E10" s="1419" t="s">
        <v>956</v>
      </c>
      <c r="F10" s="1419"/>
    </row>
    <row r="11" spans="1:6" ht="27" customHeight="1" x14ac:dyDescent="0.2">
      <c r="B11" s="1419"/>
      <c r="C11" s="1419"/>
      <c r="D11" s="1419"/>
      <c r="E11" s="1201" t="s">
        <v>120</v>
      </c>
      <c r="F11" s="1201" t="s">
        <v>1091</v>
      </c>
    </row>
    <row r="12" spans="1:6" ht="12.75" customHeight="1" x14ac:dyDescent="0.2">
      <c r="B12" s="1182"/>
      <c r="C12" s="1182">
        <v>1</v>
      </c>
      <c r="D12" s="1182">
        <v>2</v>
      </c>
      <c r="E12" s="1182">
        <v>3</v>
      </c>
      <c r="F12" s="1182">
        <v>4</v>
      </c>
    </row>
    <row r="13" spans="1:6" ht="12.75" customHeight="1" x14ac:dyDescent="0.2">
      <c r="B13" s="1164">
        <v>1</v>
      </c>
      <c r="C13" s="1194" t="s">
        <v>1092</v>
      </c>
      <c r="D13" s="1221">
        <v>55541055</v>
      </c>
      <c r="E13" s="1166">
        <v>59538341</v>
      </c>
      <c r="F13" s="1166">
        <v>58843412</v>
      </c>
    </row>
    <row r="14" spans="1:6" ht="12.75" customHeight="1" x14ac:dyDescent="0.2">
      <c r="B14" s="1168"/>
      <c r="C14" s="1195" t="s">
        <v>1093</v>
      </c>
      <c r="D14" s="1224"/>
      <c r="E14" s="1224"/>
      <c r="F14" s="1224"/>
    </row>
    <row r="15" spans="1:6" ht="12.75" customHeight="1" x14ac:dyDescent="0.2">
      <c r="B15" s="1168"/>
      <c r="C15" s="1195" t="s">
        <v>1094</v>
      </c>
      <c r="D15" s="1224"/>
      <c r="E15" s="1224"/>
      <c r="F15" s="1224"/>
    </row>
    <row r="16" spans="1:6" ht="12.75" customHeight="1" x14ac:dyDescent="0.2">
      <c r="B16" s="1168">
        <v>2</v>
      </c>
      <c r="C16" s="1195" t="s">
        <v>1095</v>
      </c>
      <c r="D16" s="1171">
        <v>4868</v>
      </c>
      <c r="E16" s="1170">
        <v>6113</v>
      </c>
      <c r="F16" s="1170">
        <v>6113</v>
      </c>
    </row>
    <row r="17" spans="2:6" ht="12.75" customHeight="1" x14ac:dyDescent="0.2">
      <c r="B17" s="1168">
        <v>3</v>
      </c>
      <c r="C17" s="1195" t="s">
        <v>976</v>
      </c>
      <c r="D17" s="1224"/>
      <c r="E17" s="1224"/>
      <c r="F17" s="1224"/>
    </row>
    <row r="18" spans="2:6" ht="12.75" customHeight="1" x14ac:dyDescent="0.2">
      <c r="B18" s="1168">
        <v>4</v>
      </c>
      <c r="C18" s="1195" t="s">
        <v>1096</v>
      </c>
      <c r="D18" s="1171"/>
      <c r="E18" s="1170">
        <v>0</v>
      </c>
      <c r="F18" s="1170">
        <v>0</v>
      </c>
    </row>
    <row r="19" spans="2:6" ht="12.75" customHeight="1" x14ac:dyDescent="0.2">
      <c r="B19" s="1168">
        <v>5</v>
      </c>
      <c r="C19" s="1195" t="s">
        <v>1097</v>
      </c>
      <c r="D19" s="1171">
        <v>44922</v>
      </c>
      <c r="E19" s="1170">
        <v>21843</v>
      </c>
      <c r="F19" s="1170">
        <v>21843</v>
      </c>
    </row>
    <row r="20" spans="2:6" ht="12.75" customHeight="1" x14ac:dyDescent="0.2">
      <c r="B20" s="1168">
        <v>6</v>
      </c>
      <c r="C20" s="1225" t="s">
        <v>1098</v>
      </c>
      <c r="D20" s="1171">
        <v>5199</v>
      </c>
      <c r="E20" s="1170">
        <v>3211</v>
      </c>
      <c r="F20" s="1170">
        <v>3211</v>
      </c>
    </row>
    <row r="21" spans="2:6" ht="12.75" customHeight="1" x14ac:dyDescent="0.2">
      <c r="B21" s="1168">
        <v>7</v>
      </c>
      <c r="C21" s="1195" t="s">
        <v>1099</v>
      </c>
      <c r="D21" s="1171">
        <v>97177</v>
      </c>
      <c r="E21" s="1170">
        <v>106615</v>
      </c>
      <c r="F21" s="1170">
        <v>106615</v>
      </c>
    </row>
    <row r="22" spans="2:6" ht="12.75" customHeight="1" x14ac:dyDescent="0.2">
      <c r="B22" s="1168">
        <v>8</v>
      </c>
      <c r="C22" s="1195" t="s">
        <v>1100</v>
      </c>
      <c r="D22" s="1171">
        <v>0</v>
      </c>
      <c r="E22" s="1170">
        <v>0</v>
      </c>
      <c r="F22" s="1170">
        <v>0</v>
      </c>
    </row>
    <row r="23" spans="2:6" ht="12.75" customHeight="1" x14ac:dyDescent="0.2">
      <c r="B23" s="1182">
        <v>9</v>
      </c>
      <c r="C23" s="1183" t="s">
        <v>1101</v>
      </c>
      <c r="D23" s="1185">
        <v>55388889</v>
      </c>
      <c r="E23" s="1184">
        <v>59400559</v>
      </c>
      <c r="F23" s="1184">
        <v>58705630</v>
      </c>
    </row>
    <row r="24" spans="2:6" ht="12.75" customHeight="1" x14ac:dyDescent="0.2">
      <c r="B24" s="1168">
        <v>10</v>
      </c>
      <c r="C24" s="1226" t="s">
        <v>1102</v>
      </c>
      <c r="D24" s="1224"/>
      <c r="E24" s="1224"/>
      <c r="F24" s="1224"/>
    </row>
    <row r="25" spans="2:6" ht="12.75" customHeight="1" x14ac:dyDescent="0.2">
      <c r="B25" s="1168">
        <v>11</v>
      </c>
      <c r="C25" s="1226" t="s">
        <v>1102</v>
      </c>
      <c r="D25" s="1224"/>
      <c r="E25" s="1224"/>
      <c r="F25" s="1224"/>
    </row>
    <row r="26" spans="2:6" ht="12.75" customHeight="1" x14ac:dyDescent="0.2">
      <c r="B26" s="1182">
        <v>12</v>
      </c>
      <c r="C26" s="1183" t="s">
        <v>1103</v>
      </c>
      <c r="D26" s="1185">
        <v>55388889</v>
      </c>
      <c r="E26" s="1184">
        <v>59400559</v>
      </c>
      <c r="F26" s="1184">
        <v>58705630</v>
      </c>
    </row>
    <row r="27" spans="2:6" ht="12.75" customHeight="1" x14ac:dyDescent="0.2">
      <c r="B27" s="1168">
        <v>13</v>
      </c>
      <c r="C27" s="1195" t="s">
        <v>1104</v>
      </c>
      <c r="D27" s="1224"/>
      <c r="E27" s="1224"/>
      <c r="F27" s="1224"/>
    </row>
    <row r="28" spans="2:6" ht="12.75" customHeight="1" x14ac:dyDescent="0.2">
      <c r="B28" s="1168"/>
      <c r="C28" s="1195" t="s">
        <v>1105</v>
      </c>
      <c r="D28" s="1224"/>
      <c r="E28" s="1224"/>
      <c r="F28" s="1224"/>
    </row>
    <row r="29" spans="2:6" ht="12.75" customHeight="1" x14ac:dyDescent="0.2">
      <c r="B29" s="1168">
        <v>14</v>
      </c>
      <c r="C29" s="1195" t="s">
        <v>1106</v>
      </c>
      <c r="D29" s="1171"/>
      <c r="E29" s="1171"/>
      <c r="F29" s="1171"/>
    </row>
    <row r="30" spans="2:6" ht="12.75" customHeight="1" x14ac:dyDescent="0.2">
      <c r="B30" s="1168">
        <v>15</v>
      </c>
      <c r="C30" s="1195" t="s">
        <v>976</v>
      </c>
      <c r="D30" s="1224"/>
      <c r="E30" s="1224"/>
      <c r="F30" s="1224"/>
    </row>
    <row r="31" spans="2:6" ht="12.75" customHeight="1" x14ac:dyDescent="0.2">
      <c r="B31" s="1168">
        <v>16</v>
      </c>
      <c r="C31" s="1195" t="s">
        <v>1107</v>
      </c>
      <c r="D31" s="1171"/>
      <c r="E31" s="1171"/>
      <c r="F31" s="1171"/>
    </row>
    <row r="32" spans="2:6" ht="12.75" customHeight="1" x14ac:dyDescent="0.2">
      <c r="B32" s="1168">
        <v>17</v>
      </c>
      <c r="C32" s="1225" t="s">
        <v>1108</v>
      </c>
      <c r="D32" s="1222">
        <v>64308</v>
      </c>
      <c r="E32" s="1222">
        <v>-29230</v>
      </c>
      <c r="F32" s="1222">
        <v>-93538</v>
      </c>
    </row>
    <row r="33" spans="2:6" ht="12.75" customHeight="1" x14ac:dyDescent="0.2">
      <c r="B33" s="1168">
        <v>18</v>
      </c>
      <c r="C33" s="1226" t="s">
        <v>1102</v>
      </c>
      <c r="D33" s="1224"/>
      <c r="E33" s="1224"/>
      <c r="F33" s="1224"/>
    </row>
    <row r="34" spans="2:6" ht="12.75" customHeight="1" x14ac:dyDescent="0.2">
      <c r="B34" s="1168">
        <v>19</v>
      </c>
      <c r="C34" s="1195" t="s">
        <v>976</v>
      </c>
      <c r="D34" s="1224"/>
      <c r="E34" s="1224"/>
      <c r="F34" s="1224"/>
    </row>
    <row r="35" spans="2:6" ht="12.75" customHeight="1" x14ac:dyDescent="0.2">
      <c r="B35" s="1168">
        <v>20</v>
      </c>
      <c r="C35" s="1195" t="s">
        <v>1109</v>
      </c>
      <c r="D35" s="1171">
        <v>64308</v>
      </c>
      <c r="E35" s="1170">
        <v>-29230</v>
      </c>
      <c r="F35" s="1170">
        <v>-93538</v>
      </c>
    </row>
    <row r="36" spans="2:6" ht="12.75" customHeight="1" x14ac:dyDescent="0.2">
      <c r="B36" s="1168">
        <v>21</v>
      </c>
      <c r="C36" s="1225" t="s">
        <v>976</v>
      </c>
      <c r="D36" s="1224"/>
      <c r="E36" s="1224"/>
      <c r="F36" s="1224"/>
    </row>
    <row r="37" spans="2:6" ht="13.5" customHeight="1" thickBot="1" x14ac:dyDescent="0.25">
      <c r="B37" s="1227">
        <v>22</v>
      </c>
      <c r="C37" s="1228" t="s">
        <v>1110</v>
      </c>
      <c r="D37" s="1229">
        <v>55453197</v>
      </c>
      <c r="E37" s="1230">
        <v>59371329</v>
      </c>
      <c r="F37" s="1230">
        <v>58612092</v>
      </c>
    </row>
    <row r="38" spans="2:6" ht="13.5" customHeight="1" thickTop="1" x14ac:dyDescent="0.2">
      <c r="B38" s="1231">
        <v>23</v>
      </c>
      <c r="C38" s="1195" t="s">
        <v>1111</v>
      </c>
      <c r="D38" s="1171"/>
      <c r="E38" s="1171">
        <v>0</v>
      </c>
      <c r="F38" s="1171">
        <v>0</v>
      </c>
    </row>
    <row r="39" spans="2:6" ht="13.5" customHeight="1" thickBot="1" x14ac:dyDescent="0.25">
      <c r="B39" s="1227">
        <v>24</v>
      </c>
      <c r="C39" s="1228" t="s">
        <v>1112</v>
      </c>
      <c r="D39" s="1229">
        <v>55453197</v>
      </c>
      <c r="E39" s="1230">
        <v>59371329</v>
      </c>
      <c r="F39" s="1230">
        <v>58612092</v>
      </c>
    </row>
    <row r="40" spans="2:6" ht="12.75" customHeight="1" thickTop="1" x14ac:dyDescent="0.2">
      <c r="B40" s="1232"/>
      <c r="C40" s="1232"/>
      <c r="D40" s="1232"/>
      <c r="E40" s="1232"/>
      <c r="F40" s="1232"/>
    </row>
    <row r="41" spans="2:6" ht="12.75" customHeight="1" x14ac:dyDescent="0.2">
      <c r="B41" s="52"/>
      <c r="C41" s="52"/>
      <c r="D41" s="52"/>
      <c r="E41" s="52"/>
      <c r="F41" s="52"/>
    </row>
    <row r="42" spans="2:6" ht="12.75" customHeight="1" x14ac:dyDescent="0.2"/>
    <row r="43" spans="2:6" ht="12.75" customHeight="1" x14ac:dyDescent="0.2">
      <c r="B43" s="1179" t="s">
        <v>149</v>
      </c>
      <c r="C43" s="1180" t="s">
        <v>977</v>
      </c>
    </row>
    <row r="44" spans="2:6" ht="12.75" customHeight="1" x14ac:dyDescent="0.2">
      <c r="B44" s="1181"/>
      <c r="C44" s="1180" t="s">
        <v>978</v>
      </c>
    </row>
    <row r="45" spans="2:6" ht="12.75" customHeight="1" x14ac:dyDescent="0.2">
      <c r="B45" s="1181"/>
      <c r="C45" s="1180" t="s">
        <v>979</v>
      </c>
    </row>
    <row r="46" spans="2:6" ht="12.75" customHeight="1" x14ac:dyDescent="0.2"/>
  </sheetData>
  <mergeCells count="4">
    <mergeCell ref="B10:B11"/>
    <mergeCell ref="C10:C11"/>
    <mergeCell ref="D10:D11"/>
    <mergeCell ref="E10:F10"/>
  </mergeCells>
  <phoneticPr fontId="0" type="noConversion"/>
  <hyperlinks>
    <hyperlink ref="A1" location="Inhalt!A1" display="Inhalt"/>
  </hyperlinks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blackAndWhite="1" r:id="rId1"/>
  <headerFooter alignWithMargins="0">
    <oddFooter>&amp;L&amp;8Datei:&amp;F&amp;C&amp;8K5&amp;R&amp;7Seite:&amp;P von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>
    <pageSetUpPr fitToPage="1"/>
  </sheetPr>
  <dimension ref="A1:F57"/>
  <sheetViews>
    <sheetView zoomScale="75" zoomScaleNormal="75" workbookViewId="0"/>
  </sheetViews>
  <sheetFormatPr baseColWidth="10" defaultRowHeight="12.75" x14ac:dyDescent="0.2"/>
  <cols>
    <col min="1" max="2" width="11.42578125" style="38"/>
    <col min="3" max="3" width="51" style="38" customWidth="1"/>
    <col min="4" max="5" width="19.42578125" style="38" customWidth="1"/>
    <col min="6" max="6" width="25.140625" style="38" customWidth="1"/>
    <col min="7" max="16384" width="11.42578125" style="38"/>
  </cols>
  <sheetData>
    <row r="1" spans="1:6" ht="45" customHeight="1" x14ac:dyDescent="0.2">
      <c r="A1" s="1186" t="s">
        <v>157</v>
      </c>
    </row>
    <row r="2" spans="1:6" ht="12.75" customHeight="1" x14ac:dyDescent="0.2">
      <c r="B2" s="1150" t="s">
        <v>112</v>
      </c>
      <c r="C2" s="1151"/>
      <c r="E2" s="1153"/>
      <c r="F2" s="1154" t="s">
        <v>761</v>
      </c>
    </row>
    <row r="3" spans="1:6" ht="12.75" customHeight="1" x14ac:dyDescent="0.2">
      <c r="B3" s="1155" t="s">
        <v>154</v>
      </c>
      <c r="C3" s="1156"/>
      <c r="E3" s="1153"/>
      <c r="F3" s="1157"/>
    </row>
    <row r="4" spans="1:6" ht="12.75" customHeight="1" x14ac:dyDescent="0.2">
      <c r="B4" s="1155" t="s">
        <v>155</v>
      </c>
      <c r="C4" s="1156"/>
      <c r="E4" s="1153"/>
      <c r="F4" s="1154" t="s">
        <v>763</v>
      </c>
    </row>
    <row r="5" spans="1:6" ht="12.75" customHeight="1" x14ac:dyDescent="0.2">
      <c r="B5" s="1158" t="s">
        <v>156</v>
      </c>
      <c r="C5" s="1159"/>
      <c r="E5" s="1153"/>
      <c r="F5" s="1160">
        <v>43304</v>
      </c>
    </row>
    <row r="6" spans="1:6" ht="12.75" customHeight="1" x14ac:dyDescent="0.2">
      <c r="E6" s="1153"/>
      <c r="F6" s="1153"/>
    </row>
    <row r="7" spans="1:6" ht="12.75" customHeight="1" x14ac:dyDescent="0.2"/>
    <row r="8" spans="1:6" ht="12.75" customHeight="1" x14ac:dyDescent="0.2">
      <c r="B8" s="1161" t="s">
        <v>1113</v>
      </c>
      <c r="C8" s="1161" t="s">
        <v>1114</v>
      </c>
      <c r="F8" s="38" t="s">
        <v>1000</v>
      </c>
    </row>
    <row r="9" spans="1:6" ht="12.75" customHeight="1" x14ac:dyDescent="0.2"/>
    <row r="10" spans="1:6" ht="14.25" customHeight="1" x14ac:dyDescent="0.2">
      <c r="B10" s="1419" t="s">
        <v>952</v>
      </c>
      <c r="C10" s="1419" t="s">
        <v>1089</v>
      </c>
      <c r="D10" s="1419" t="s">
        <v>1090</v>
      </c>
      <c r="E10" s="1419" t="s">
        <v>956</v>
      </c>
      <c r="F10" s="1419"/>
    </row>
    <row r="11" spans="1:6" ht="27" customHeight="1" x14ac:dyDescent="0.2">
      <c r="B11" s="1419"/>
      <c r="C11" s="1419"/>
      <c r="D11" s="1419"/>
      <c r="E11" s="1201" t="s">
        <v>120</v>
      </c>
      <c r="F11" s="1201" t="s">
        <v>1091</v>
      </c>
    </row>
    <row r="12" spans="1:6" ht="12.75" customHeight="1" x14ac:dyDescent="0.2">
      <c r="B12" s="1182"/>
      <c r="C12" s="1182">
        <v>1</v>
      </c>
      <c r="D12" s="1182">
        <v>2</v>
      </c>
      <c r="E12" s="1182">
        <v>3</v>
      </c>
      <c r="F12" s="1182">
        <v>4</v>
      </c>
    </row>
    <row r="13" spans="1:6" ht="12.75" customHeight="1" x14ac:dyDescent="0.2">
      <c r="B13" s="1164">
        <v>1</v>
      </c>
      <c r="C13" s="1194" t="s">
        <v>1115</v>
      </c>
      <c r="D13" s="1167">
        <v>16233707</v>
      </c>
      <c r="E13" s="1233">
        <v>17776712</v>
      </c>
      <c r="F13" s="1166">
        <v>17121740</v>
      </c>
    </row>
    <row r="14" spans="1:6" ht="12.75" customHeight="1" x14ac:dyDescent="0.2">
      <c r="B14" s="1168"/>
      <c r="C14" s="1195" t="s">
        <v>1116</v>
      </c>
      <c r="D14" s="1224"/>
      <c r="E14" s="1224"/>
      <c r="F14" s="1224"/>
    </row>
    <row r="15" spans="1:6" ht="14.25" customHeight="1" x14ac:dyDescent="0.2">
      <c r="B15" s="1168">
        <v>2</v>
      </c>
      <c r="C15" s="1195" t="s">
        <v>1117</v>
      </c>
      <c r="D15" s="1171">
        <v>1460</v>
      </c>
      <c r="E15" s="1171">
        <v>1834</v>
      </c>
      <c r="F15" s="1171">
        <v>1834</v>
      </c>
    </row>
    <row r="16" spans="1:6" ht="12.75" customHeight="1" x14ac:dyDescent="0.2">
      <c r="B16" s="1168">
        <v>3</v>
      </c>
      <c r="C16" s="1195" t="s">
        <v>976</v>
      </c>
      <c r="D16" s="1224"/>
      <c r="E16" s="1224"/>
      <c r="F16" s="1224"/>
    </row>
    <row r="17" spans="2:6" ht="12.75" customHeight="1" x14ac:dyDescent="0.2">
      <c r="B17" s="1177">
        <v>4</v>
      </c>
      <c r="C17" s="1196" t="s">
        <v>1118</v>
      </c>
      <c r="D17" s="1234"/>
      <c r="E17" s="1234"/>
      <c r="F17" s="1234"/>
    </row>
    <row r="18" spans="2:6" ht="12.75" customHeight="1" x14ac:dyDescent="0.2">
      <c r="B18" s="1168">
        <v>5</v>
      </c>
      <c r="C18" s="1195" t="s">
        <v>1101</v>
      </c>
      <c r="D18" s="1171">
        <v>16232247</v>
      </c>
      <c r="E18" s="1170">
        <v>17774878</v>
      </c>
      <c r="F18" s="1170">
        <v>17119906</v>
      </c>
    </row>
    <row r="19" spans="2:6" ht="12.75" customHeight="1" x14ac:dyDescent="0.2">
      <c r="B19" s="1177">
        <v>6</v>
      </c>
      <c r="C19" s="1235" t="s">
        <v>1102</v>
      </c>
      <c r="D19" s="1236"/>
      <c r="E19" s="1236"/>
      <c r="F19" s="1236"/>
    </row>
    <row r="20" spans="2:6" ht="12.75" customHeight="1" x14ac:dyDescent="0.2">
      <c r="B20" s="1168">
        <v>7</v>
      </c>
      <c r="C20" s="1225" t="s">
        <v>1103</v>
      </c>
      <c r="D20" s="1171">
        <v>16232247</v>
      </c>
      <c r="E20" s="1170">
        <v>17774878</v>
      </c>
      <c r="F20" s="1170">
        <v>17119906</v>
      </c>
    </row>
    <row r="21" spans="2:6" ht="14.25" customHeight="1" x14ac:dyDescent="0.2">
      <c r="B21" s="1177">
        <v>8</v>
      </c>
      <c r="C21" s="1196" t="s">
        <v>1119</v>
      </c>
      <c r="D21" s="1234">
        <v>97177</v>
      </c>
      <c r="E21" s="1189">
        <v>106615</v>
      </c>
      <c r="F21" s="1189">
        <v>106615</v>
      </c>
    </row>
    <row r="22" spans="2:6" ht="12.75" customHeight="1" x14ac:dyDescent="0.2">
      <c r="B22" s="1168">
        <v>9</v>
      </c>
      <c r="C22" s="1195" t="s">
        <v>1120</v>
      </c>
      <c r="D22" s="1171">
        <v>16135070</v>
      </c>
      <c r="E22" s="1170">
        <v>17668263</v>
      </c>
      <c r="F22" s="1170">
        <v>17013291</v>
      </c>
    </row>
    <row r="23" spans="2:6" ht="25.5" customHeight="1" x14ac:dyDescent="0.2">
      <c r="B23" s="1168">
        <v>10</v>
      </c>
      <c r="C23" s="1195" t="s">
        <v>1121</v>
      </c>
      <c r="D23" s="1171">
        <v>18733</v>
      </c>
      <c r="E23" s="1171">
        <v>-8694</v>
      </c>
      <c r="F23" s="1171">
        <v>-27108</v>
      </c>
    </row>
    <row r="24" spans="2:6" ht="12.75" customHeight="1" x14ac:dyDescent="0.2">
      <c r="B24" s="1177">
        <v>11</v>
      </c>
      <c r="C24" s="1196" t="s">
        <v>976</v>
      </c>
      <c r="D24" s="1236"/>
      <c r="E24" s="1236"/>
      <c r="F24" s="1236"/>
    </row>
    <row r="25" spans="2:6" ht="12.75" customHeight="1" x14ac:dyDescent="0.2">
      <c r="B25" s="1168">
        <v>12</v>
      </c>
      <c r="C25" s="1225" t="s">
        <v>1122</v>
      </c>
      <c r="D25" s="1171">
        <v>16153803</v>
      </c>
      <c r="E25" s="1170">
        <v>17659569</v>
      </c>
      <c r="F25" s="1170">
        <v>16986183</v>
      </c>
    </row>
    <row r="26" spans="2:6" ht="41.25" customHeight="1" x14ac:dyDescent="0.2">
      <c r="B26" s="1237">
        <v>13</v>
      </c>
      <c r="C26" s="1238" t="s">
        <v>1123</v>
      </c>
      <c r="D26" s="1239">
        <v>499349</v>
      </c>
      <c r="E26" s="1239">
        <v>535502</v>
      </c>
      <c r="F26" s="1239">
        <v>515128</v>
      </c>
    </row>
    <row r="27" spans="2:6" ht="12.75" customHeight="1" x14ac:dyDescent="0.2">
      <c r="B27" s="1237" t="s">
        <v>1124</v>
      </c>
      <c r="C27" s="1238" t="s">
        <v>1111</v>
      </c>
      <c r="D27" s="1239"/>
      <c r="E27" s="1239"/>
      <c r="F27" s="1239"/>
    </row>
    <row r="28" spans="2:6" ht="12.75" customHeight="1" x14ac:dyDescent="0.2">
      <c r="B28" s="1237" t="s">
        <v>1125</v>
      </c>
      <c r="C28" s="1238" t="s">
        <v>1126</v>
      </c>
      <c r="D28" s="1239"/>
      <c r="E28" s="1240" t="s">
        <v>101</v>
      </c>
      <c r="F28" s="1240" t="s">
        <v>101</v>
      </c>
    </row>
    <row r="29" spans="2:6" ht="12.75" customHeight="1" x14ac:dyDescent="0.2">
      <c r="B29" s="1168">
        <v>14</v>
      </c>
      <c r="C29" s="1195" t="s">
        <v>1127</v>
      </c>
      <c r="D29" s="1171">
        <v>15654454</v>
      </c>
      <c r="E29" s="1170">
        <v>17124067</v>
      </c>
      <c r="F29" s="1170">
        <v>16471055</v>
      </c>
    </row>
    <row r="30" spans="2:6" ht="14.25" customHeight="1" x14ac:dyDescent="0.2">
      <c r="B30" s="1177">
        <v>15</v>
      </c>
      <c r="C30" s="1196" t="s">
        <v>1128</v>
      </c>
      <c r="D30" s="1234">
        <v>188126</v>
      </c>
      <c r="E30" s="1189">
        <v>193126</v>
      </c>
      <c r="F30" s="1170">
        <v>193126</v>
      </c>
    </row>
    <row r="31" spans="2:6" ht="13.5" customHeight="1" thickBot="1" x14ac:dyDescent="0.25">
      <c r="B31" s="1241">
        <v>16</v>
      </c>
      <c r="C31" s="1242" t="s">
        <v>1129</v>
      </c>
      <c r="D31" s="1243">
        <v>83.21</v>
      </c>
      <c r="E31" s="1244">
        <v>88.67</v>
      </c>
      <c r="F31" s="1244">
        <v>85.29</v>
      </c>
    </row>
    <row r="32" spans="2:6" ht="13.5" customHeight="1" thickTop="1" x14ac:dyDescent="0.2">
      <c r="B32" s="1245"/>
      <c r="C32" s="1245"/>
      <c r="D32" s="1246"/>
      <c r="E32" s="1246"/>
      <c r="F32" s="1247"/>
    </row>
    <row r="33" spans="2:6" ht="12.75" customHeight="1" x14ac:dyDescent="0.2">
      <c r="B33" s="1164"/>
      <c r="C33" s="1194" t="s">
        <v>767</v>
      </c>
      <c r="D33" s="1248"/>
      <c r="E33" s="1248"/>
      <c r="F33" s="1248"/>
    </row>
    <row r="34" spans="2:6" ht="12.75" customHeight="1" x14ac:dyDescent="0.2">
      <c r="B34" s="1168">
        <v>17</v>
      </c>
      <c r="C34" s="1195" t="s">
        <v>1130</v>
      </c>
      <c r="D34" s="1176">
        <v>83.11</v>
      </c>
      <c r="E34" s="1175">
        <v>88.71</v>
      </c>
      <c r="F34" s="1175">
        <v>85.43</v>
      </c>
    </row>
    <row r="35" spans="2:6" ht="12.75" customHeight="1" x14ac:dyDescent="0.2">
      <c r="B35" s="1168">
        <v>18</v>
      </c>
      <c r="C35" s="1195" t="s">
        <v>1131</v>
      </c>
      <c r="D35" s="1176">
        <v>80.91</v>
      </c>
      <c r="E35" s="1175">
        <v>86.44</v>
      </c>
      <c r="F35" s="1175">
        <v>83.26</v>
      </c>
    </row>
    <row r="36" spans="2:6" ht="12.75" customHeight="1" x14ac:dyDescent="0.2">
      <c r="B36" s="1168"/>
      <c r="C36" s="1226" t="s">
        <v>1132</v>
      </c>
      <c r="D36" s="1224"/>
      <c r="E36" s="1224"/>
      <c r="F36" s="1224"/>
    </row>
    <row r="37" spans="2:6" ht="12.75" customHeight="1" x14ac:dyDescent="0.2">
      <c r="B37" s="1168">
        <v>19</v>
      </c>
      <c r="C37" s="1195" t="s">
        <v>1133</v>
      </c>
      <c r="D37" s="1171"/>
      <c r="E37" s="1171"/>
      <c r="F37" s="1171"/>
    </row>
    <row r="38" spans="2:6" ht="12.75" customHeight="1" x14ac:dyDescent="0.2">
      <c r="B38" s="1168"/>
      <c r="C38" s="1195" t="s">
        <v>1134</v>
      </c>
      <c r="D38" s="1224"/>
      <c r="E38" s="1224"/>
      <c r="F38" s="1224"/>
    </row>
    <row r="39" spans="2:6" ht="12.75" customHeight="1" x14ac:dyDescent="0.2">
      <c r="B39" s="1168">
        <v>20</v>
      </c>
      <c r="C39" s="1195" t="s">
        <v>1135</v>
      </c>
      <c r="D39" s="1171">
        <v>1350</v>
      </c>
      <c r="E39" s="1171">
        <v>1386</v>
      </c>
      <c r="F39" s="1171">
        <v>1435</v>
      </c>
    </row>
    <row r="40" spans="2:6" ht="12.75" customHeight="1" x14ac:dyDescent="0.2">
      <c r="B40" s="1168">
        <v>21</v>
      </c>
      <c r="C40" s="1195" t="s">
        <v>1136</v>
      </c>
      <c r="D40" s="1171"/>
      <c r="E40" s="1171"/>
      <c r="F40" s="1171"/>
    </row>
    <row r="41" spans="2:6" ht="12.75" customHeight="1" x14ac:dyDescent="0.2">
      <c r="B41" s="1168"/>
      <c r="C41" s="1195" t="s">
        <v>1137</v>
      </c>
      <c r="D41" s="1224"/>
      <c r="E41" s="1224"/>
      <c r="F41" s="1224"/>
    </row>
    <row r="42" spans="2:6" ht="12.75" customHeight="1" x14ac:dyDescent="0.2">
      <c r="B42" s="1177">
        <v>22</v>
      </c>
      <c r="C42" s="1196" t="s">
        <v>1138</v>
      </c>
      <c r="D42" s="1234">
        <v>1296</v>
      </c>
      <c r="E42" s="1234">
        <v>1330</v>
      </c>
      <c r="F42" s="1234">
        <v>1390</v>
      </c>
    </row>
    <row r="43" spans="2:6" ht="12.75" customHeight="1" x14ac:dyDescent="0.2">
      <c r="B43" s="1197"/>
      <c r="C43" s="52"/>
      <c r="D43" s="1197"/>
      <c r="E43" s="1197"/>
      <c r="F43" s="1197"/>
    </row>
    <row r="44" spans="2:6" ht="12.75" customHeight="1" x14ac:dyDescent="0.2">
      <c r="B44" s="1179" t="s">
        <v>149</v>
      </c>
      <c r="C44" s="1180" t="s">
        <v>977</v>
      </c>
    </row>
    <row r="45" spans="2:6" ht="12.75" customHeight="1" x14ac:dyDescent="0.2">
      <c r="B45" s="1179"/>
      <c r="C45" s="1180" t="s">
        <v>978</v>
      </c>
    </row>
    <row r="46" spans="2:6" ht="12.75" customHeight="1" x14ac:dyDescent="0.2">
      <c r="B46" s="1179"/>
      <c r="C46" s="1180" t="s">
        <v>979</v>
      </c>
    </row>
    <row r="47" spans="2:6" ht="12.75" customHeight="1" x14ac:dyDescent="0.2">
      <c r="B47" s="1179" t="s">
        <v>1139</v>
      </c>
      <c r="C47" s="1180" t="s">
        <v>1140</v>
      </c>
    </row>
    <row r="48" spans="2:6" ht="12.75" customHeight="1" x14ac:dyDescent="0.2">
      <c r="B48" s="1179" t="s">
        <v>1141</v>
      </c>
      <c r="C48" s="1180" t="s">
        <v>1142</v>
      </c>
    </row>
    <row r="49" spans="2:6" ht="12.75" customHeight="1" x14ac:dyDescent="0.2">
      <c r="B49" s="1179"/>
      <c r="C49" s="1180" t="s">
        <v>1143</v>
      </c>
    </row>
    <row r="50" spans="2:6" ht="12.75" customHeight="1" x14ac:dyDescent="0.2">
      <c r="B50" s="1179" t="s">
        <v>1144</v>
      </c>
      <c r="C50" s="1180" t="s">
        <v>1145</v>
      </c>
    </row>
    <row r="51" spans="2:6" ht="12.75" customHeight="1" x14ac:dyDescent="0.2">
      <c r="B51" s="1179"/>
      <c r="C51" s="1180" t="s">
        <v>1146</v>
      </c>
    </row>
    <row r="52" spans="2:6" ht="12.75" customHeight="1" x14ac:dyDescent="0.2">
      <c r="B52" s="1179"/>
      <c r="C52" s="1180" t="s">
        <v>1147</v>
      </c>
    </row>
    <row r="53" spans="2:6" ht="12.75" customHeight="1" x14ac:dyDescent="0.2">
      <c r="B53" s="1179" t="s">
        <v>1148</v>
      </c>
      <c r="C53" s="1180" t="s">
        <v>1149</v>
      </c>
    </row>
    <row r="54" spans="2:6" ht="12.75" customHeight="1" x14ac:dyDescent="0.2"/>
    <row r="55" spans="2:6" ht="12.75" customHeight="1" x14ac:dyDescent="0.2">
      <c r="C55" s="1249" t="s">
        <v>1028</v>
      </c>
      <c r="D55" s="1197"/>
      <c r="E55" s="1197"/>
      <c r="F55" s="1197"/>
    </row>
    <row r="56" spans="2:6" ht="12.75" customHeight="1" x14ac:dyDescent="0.2">
      <c r="B56" s="1182" t="s">
        <v>1150</v>
      </c>
      <c r="C56" s="1183" t="s">
        <v>1151</v>
      </c>
      <c r="D56" s="1250"/>
      <c r="E56" s="1250">
        <v>0</v>
      </c>
      <c r="F56" s="1250">
        <v>0</v>
      </c>
    </row>
    <row r="57" spans="2:6" ht="12.75" customHeight="1" x14ac:dyDescent="0.2">
      <c r="B57" s="1182" t="s">
        <v>1152</v>
      </c>
      <c r="C57" s="1183" t="s">
        <v>1153</v>
      </c>
      <c r="D57" s="1191"/>
      <c r="E57" s="1192">
        <v>42.84</v>
      </c>
      <c r="F57" s="1192">
        <v>41.21</v>
      </c>
    </row>
  </sheetData>
  <mergeCells count="4">
    <mergeCell ref="B10:B11"/>
    <mergeCell ref="C10:C11"/>
    <mergeCell ref="D10:D11"/>
    <mergeCell ref="E10:F10"/>
  </mergeCells>
  <phoneticPr fontId="0" type="noConversion"/>
  <hyperlinks>
    <hyperlink ref="A1" location="Inhalt!A1" display="Inhalt"/>
  </hyperlinks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blackAndWhite="1" r:id="rId1"/>
  <headerFooter alignWithMargins="0">
    <oddFooter>&amp;L&amp;8Datei:&amp;F&amp;C&amp;8K6&amp;R&amp;7Seite:&amp;P von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8">
    <pageSetUpPr fitToPage="1"/>
  </sheetPr>
  <dimension ref="A1:F75"/>
  <sheetViews>
    <sheetView topLeftCell="A7" zoomScale="75" zoomScaleNormal="75" workbookViewId="0">
      <selection activeCell="F52" sqref="F52"/>
    </sheetView>
  </sheetViews>
  <sheetFormatPr baseColWidth="10" defaultRowHeight="12.75" x14ac:dyDescent="0.2"/>
  <cols>
    <col min="1" max="2" width="11.42578125" style="38"/>
    <col min="3" max="3" width="53.85546875" style="38" customWidth="1"/>
    <col min="4" max="6" width="19.42578125" style="38" customWidth="1"/>
    <col min="7" max="16384" width="11.42578125" style="38"/>
  </cols>
  <sheetData>
    <row r="1" spans="1:6" ht="45" customHeight="1" x14ac:dyDescent="0.2">
      <c r="A1" s="1186" t="s">
        <v>157</v>
      </c>
    </row>
    <row r="2" spans="1:6" ht="12.75" customHeight="1" x14ac:dyDescent="0.2">
      <c r="B2" s="1150" t="s">
        <v>112</v>
      </c>
      <c r="C2" s="1151"/>
      <c r="E2" s="1153"/>
      <c r="F2" s="1154" t="s">
        <v>761</v>
      </c>
    </row>
    <row r="3" spans="1:6" ht="12.75" customHeight="1" x14ac:dyDescent="0.2">
      <c r="B3" s="1155" t="s">
        <v>154</v>
      </c>
      <c r="C3" s="1156"/>
      <c r="E3" s="1153"/>
      <c r="F3" s="1157"/>
    </row>
    <row r="4" spans="1:6" ht="12.75" customHeight="1" x14ac:dyDescent="0.2">
      <c r="B4" s="1155" t="s">
        <v>155</v>
      </c>
      <c r="C4" s="1156"/>
      <c r="E4" s="1153"/>
      <c r="F4" s="1154" t="s">
        <v>763</v>
      </c>
    </row>
    <row r="5" spans="1:6" ht="12.75" customHeight="1" x14ac:dyDescent="0.2">
      <c r="B5" s="1158" t="s">
        <v>156</v>
      </c>
      <c r="C5" s="1159"/>
      <c r="E5" s="1153"/>
      <c r="F5" s="1160">
        <v>43304</v>
      </c>
    </row>
    <row r="6" spans="1:6" ht="12.75" customHeight="1" x14ac:dyDescent="0.2">
      <c r="E6" s="1153"/>
      <c r="F6" s="1153"/>
    </row>
    <row r="7" spans="1:6" ht="12.75" customHeight="1" x14ac:dyDescent="0.2"/>
    <row r="8" spans="1:6" ht="12.75" customHeight="1" x14ac:dyDescent="0.2">
      <c r="B8" s="1161" t="s">
        <v>1154</v>
      </c>
      <c r="C8" s="1161" t="s">
        <v>1155</v>
      </c>
    </row>
    <row r="9" spans="1:6" ht="12.75" customHeight="1" x14ac:dyDescent="0.2">
      <c r="B9" s="1161"/>
      <c r="C9" s="1161"/>
    </row>
    <row r="10" spans="1:6" ht="12.75" customHeight="1" x14ac:dyDescent="0.2">
      <c r="B10" s="1251"/>
      <c r="C10" s="1277" t="s">
        <v>1156</v>
      </c>
      <c r="E10" s="1212" t="s">
        <v>1157</v>
      </c>
      <c r="F10" s="38" t="s">
        <v>1202</v>
      </c>
    </row>
    <row r="11" spans="1:6" ht="12.75" customHeight="1" x14ac:dyDescent="0.2">
      <c r="B11" s="1161"/>
    </row>
    <row r="12" spans="1:6" ht="12.75" customHeight="1" x14ac:dyDescent="0.2">
      <c r="B12" s="1161"/>
    </row>
    <row r="13" spans="1:6" ht="12.75" customHeight="1" x14ac:dyDescent="0.2">
      <c r="B13" s="1161"/>
      <c r="C13" s="1252" t="s">
        <v>293</v>
      </c>
      <c r="D13" s="1417" t="s">
        <v>1037</v>
      </c>
      <c r="E13" s="1418"/>
      <c r="F13" s="1418"/>
    </row>
    <row r="14" spans="1:6" ht="12.75" customHeight="1" x14ac:dyDescent="0.2"/>
    <row r="15" spans="1:6" ht="14.25" customHeight="1" x14ac:dyDescent="0.2">
      <c r="B15" s="1419" t="s">
        <v>952</v>
      </c>
      <c r="C15" s="1419" t="s">
        <v>1158</v>
      </c>
      <c r="D15" s="1419" t="s">
        <v>1090</v>
      </c>
      <c r="E15" s="1420" t="s">
        <v>956</v>
      </c>
      <c r="F15" s="1411"/>
    </row>
    <row r="16" spans="1:6" ht="27" customHeight="1" x14ac:dyDescent="0.2">
      <c r="B16" s="1419"/>
      <c r="C16" s="1419"/>
      <c r="D16" s="1419"/>
      <c r="E16" s="1201" t="s">
        <v>120</v>
      </c>
      <c r="F16" s="1201" t="s">
        <v>1091</v>
      </c>
    </row>
    <row r="17" spans="2:6" ht="12.75" customHeight="1" x14ac:dyDescent="0.2">
      <c r="B17" s="1182"/>
      <c r="C17" s="1182">
        <v>1</v>
      </c>
      <c r="D17" s="1182">
        <v>2</v>
      </c>
      <c r="E17" s="1182">
        <v>3</v>
      </c>
      <c r="F17" s="1182">
        <v>4</v>
      </c>
    </row>
    <row r="18" spans="2:6" ht="14.25" customHeight="1" x14ac:dyDescent="0.2">
      <c r="B18" s="1164"/>
      <c r="C18" s="1253" t="s">
        <v>1159</v>
      </c>
      <c r="D18" s="1254"/>
      <c r="E18" s="1164"/>
      <c r="F18" s="1164"/>
    </row>
    <row r="19" spans="2:6" ht="14.25" customHeight="1" x14ac:dyDescent="0.2">
      <c r="B19" s="1168">
        <v>1</v>
      </c>
      <c r="C19" s="1255" t="s">
        <v>1160</v>
      </c>
      <c r="D19" s="1256">
        <v>7157473</v>
      </c>
      <c r="E19" s="1171">
        <v>7520174</v>
      </c>
      <c r="F19" s="1171">
        <v>7178593</v>
      </c>
    </row>
    <row r="20" spans="2:6" ht="12.75" customHeight="1" x14ac:dyDescent="0.2">
      <c r="B20" s="1168">
        <v>2</v>
      </c>
      <c r="C20" s="1255" t="s">
        <v>1008</v>
      </c>
      <c r="D20" s="1256">
        <v>22810605</v>
      </c>
      <c r="E20" s="1171">
        <v>24478375</v>
      </c>
      <c r="F20" s="1171">
        <v>24343300</v>
      </c>
    </row>
    <row r="21" spans="2:6" ht="14.25" customHeight="1" x14ac:dyDescent="0.2">
      <c r="B21" s="1168">
        <v>3</v>
      </c>
      <c r="C21" s="1255" t="s">
        <v>1013</v>
      </c>
      <c r="D21" s="1256"/>
      <c r="E21" s="1171"/>
      <c r="F21" s="1171"/>
    </row>
    <row r="22" spans="2:6" ht="12.75" customHeight="1" x14ac:dyDescent="0.2">
      <c r="B22" s="1168">
        <v>4</v>
      </c>
      <c r="C22" s="1255" t="s">
        <v>1053</v>
      </c>
      <c r="D22" s="1256">
        <v>2427960</v>
      </c>
      <c r="E22" s="1171">
        <v>2661244</v>
      </c>
      <c r="F22" s="1171">
        <v>2617340</v>
      </c>
    </row>
    <row r="23" spans="2:6" ht="14.25" customHeight="1" x14ac:dyDescent="0.2">
      <c r="B23" s="1168">
        <v>5</v>
      </c>
      <c r="C23" s="1255" t="s">
        <v>1161</v>
      </c>
      <c r="D23" s="1256"/>
      <c r="E23" s="1171"/>
      <c r="F23" s="1222"/>
    </row>
    <row r="24" spans="2:6" ht="14.25" customHeight="1" x14ac:dyDescent="0.2">
      <c r="B24" s="1168">
        <v>6</v>
      </c>
      <c r="C24" s="1255" t="s">
        <v>1162</v>
      </c>
      <c r="D24" s="1256"/>
      <c r="E24" s="1171"/>
      <c r="F24" s="1171"/>
    </row>
    <row r="25" spans="2:6" ht="14.25" customHeight="1" x14ac:dyDescent="0.2">
      <c r="B25" s="1168"/>
      <c r="C25" s="1257" t="s">
        <v>1163</v>
      </c>
      <c r="D25" s="1258"/>
      <c r="E25" s="1224"/>
      <c r="F25" s="1224"/>
    </row>
    <row r="26" spans="2:6" ht="14.25" customHeight="1" x14ac:dyDescent="0.2">
      <c r="B26" s="1168">
        <v>7</v>
      </c>
      <c r="C26" s="1255" t="s">
        <v>1164</v>
      </c>
      <c r="D26" s="1258"/>
      <c r="E26" s="1224"/>
      <c r="F26" s="1224"/>
    </row>
    <row r="27" spans="2:6" ht="12.75" customHeight="1" x14ac:dyDescent="0.2">
      <c r="B27" s="1168">
        <v>8</v>
      </c>
      <c r="C27" s="1255" t="s">
        <v>1165</v>
      </c>
      <c r="D27" s="1256"/>
      <c r="E27" s="1171">
        <v>0</v>
      </c>
      <c r="F27" s="1171">
        <v>0</v>
      </c>
    </row>
    <row r="28" spans="2:6" ht="12.75" customHeight="1" x14ac:dyDescent="0.2">
      <c r="B28" s="1168">
        <v>9</v>
      </c>
      <c r="C28" s="1255" t="s">
        <v>1166</v>
      </c>
      <c r="D28" s="1256">
        <v>2344746</v>
      </c>
      <c r="E28" s="1171">
        <v>2504423</v>
      </c>
      <c r="F28" s="1171">
        <v>2456568</v>
      </c>
    </row>
    <row r="29" spans="2:6" ht="14.25" customHeight="1" x14ac:dyDescent="0.2">
      <c r="B29" s="1168">
        <v>10</v>
      </c>
      <c r="C29" s="1255" t="s">
        <v>1167</v>
      </c>
      <c r="D29" s="1256">
        <v>4566563</v>
      </c>
      <c r="E29" s="1171">
        <v>4934327</v>
      </c>
      <c r="F29" s="1171">
        <v>5125871</v>
      </c>
    </row>
    <row r="30" spans="2:6" ht="12.75" customHeight="1" x14ac:dyDescent="0.2">
      <c r="B30" s="1168">
        <v>11</v>
      </c>
      <c r="C30" s="1257" t="s">
        <v>1102</v>
      </c>
      <c r="D30" s="1258"/>
      <c r="E30" s="1224"/>
      <c r="F30" s="1224"/>
    </row>
    <row r="31" spans="2:6" ht="12.75" customHeight="1" x14ac:dyDescent="0.2">
      <c r="B31" s="1182">
        <v>12</v>
      </c>
      <c r="C31" s="1259" t="s">
        <v>1168</v>
      </c>
      <c r="D31" s="1209">
        <v>39307347</v>
      </c>
      <c r="E31" s="1184">
        <v>42098543</v>
      </c>
      <c r="F31" s="1184">
        <v>41721672</v>
      </c>
    </row>
    <row r="32" spans="2:6" ht="12.75" customHeight="1" x14ac:dyDescent="0.2">
      <c r="B32" s="1168"/>
      <c r="C32" s="1255" t="s">
        <v>1094</v>
      </c>
      <c r="D32" s="1258"/>
      <c r="E32" s="1224"/>
      <c r="F32" s="1224"/>
    </row>
    <row r="33" spans="2:6" ht="14.25" customHeight="1" x14ac:dyDescent="0.2">
      <c r="B33" s="1168">
        <v>13</v>
      </c>
      <c r="C33" s="1255" t="s">
        <v>1169</v>
      </c>
      <c r="D33" s="1256">
        <v>3408</v>
      </c>
      <c r="E33" s="1256">
        <v>4279</v>
      </c>
      <c r="F33" s="1171">
        <v>4279</v>
      </c>
    </row>
    <row r="34" spans="2:6" ht="12.75" customHeight="1" x14ac:dyDescent="0.2">
      <c r="B34" s="1168">
        <v>14</v>
      </c>
      <c r="C34" s="1255" t="s">
        <v>976</v>
      </c>
      <c r="D34" s="1258"/>
      <c r="E34" s="1224"/>
      <c r="F34" s="1224"/>
    </row>
    <row r="35" spans="2:6" ht="12.75" customHeight="1" x14ac:dyDescent="0.2">
      <c r="B35" s="1168">
        <v>15</v>
      </c>
      <c r="C35" s="1255" t="s">
        <v>1170</v>
      </c>
      <c r="D35" s="1256"/>
      <c r="E35" s="1171"/>
      <c r="F35" s="1171"/>
    </row>
    <row r="36" spans="2:6" ht="12.75" customHeight="1" x14ac:dyDescent="0.2">
      <c r="B36" s="1168">
        <v>16</v>
      </c>
      <c r="C36" s="1255" t="s">
        <v>1171</v>
      </c>
      <c r="D36" s="1256">
        <v>44922</v>
      </c>
      <c r="E36" s="1171">
        <v>21843</v>
      </c>
      <c r="F36" s="1171">
        <v>21843</v>
      </c>
    </row>
    <row r="37" spans="2:6" ht="12.75" customHeight="1" x14ac:dyDescent="0.2">
      <c r="B37" s="1177">
        <v>17</v>
      </c>
      <c r="C37" s="1260" t="s">
        <v>1098</v>
      </c>
      <c r="D37" s="1261">
        <v>5199</v>
      </c>
      <c r="E37" s="1234">
        <v>3211</v>
      </c>
      <c r="F37" s="1234">
        <v>3211</v>
      </c>
    </row>
    <row r="38" spans="2:6" ht="12.75" customHeight="1" x14ac:dyDescent="0.2">
      <c r="B38" s="1168">
        <v>18</v>
      </c>
      <c r="C38" s="1255" t="s">
        <v>1101</v>
      </c>
      <c r="D38" s="1256">
        <v>39253818</v>
      </c>
      <c r="E38" s="1262">
        <v>42069210</v>
      </c>
      <c r="F38" s="1262">
        <v>41692339</v>
      </c>
    </row>
    <row r="39" spans="2:6" ht="12.75" customHeight="1" x14ac:dyDescent="0.2">
      <c r="B39" s="1168">
        <v>19</v>
      </c>
      <c r="C39" s="1257" t="s">
        <v>1102</v>
      </c>
      <c r="D39" s="1258"/>
      <c r="E39" s="1224"/>
      <c r="F39" s="1224"/>
    </row>
    <row r="40" spans="2:6" ht="12.75" customHeight="1" x14ac:dyDescent="0.2">
      <c r="B40" s="1177">
        <v>20</v>
      </c>
      <c r="C40" s="1263" t="s">
        <v>1102</v>
      </c>
      <c r="D40" s="1264"/>
      <c r="E40" s="1236"/>
      <c r="F40" s="1236"/>
    </row>
    <row r="41" spans="2:6" ht="12.75" customHeight="1" x14ac:dyDescent="0.2">
      <c r="B41" s="1168">
        <v>21</v>
      </c>
      <c r="C41" s="1255" t="s">
        <v>1103</v>
      </c>
      <c r="D41" s="1256">
        <v>39253818</v>
      </c>
      <c r="E41" s="1262">
        <v>42069210</v>
      </c>
      <c r="F41" s="1262">
        <f>F38</f>
        <v>41692339</v>
      </c>
    </row>
    <row r="42" spans="2:6" ht="14.25" customHeight="1" x14ac:dyDescent="0.2">
      <c r="B42" s="1168">
        <v>22</v>
      </c>
      <c r="C42" s="1255" t="s">
        <v>1172</v>
      </c>
      <c r="D42" s="1256">
        <v>45575</v>
      </c>
      <c r="E42" s="1256">
        <v>-20702</v>
      </c>
      <c r="F42" s="1256">
        <v>-66246</v>
      </c>
    </row>
    <row r="43" spans="2:6" ht="12.75" customHeight="1" x14ac:dyDescent="0.2">
      <c r="B43" s="1168">
        <v>23</v>
      </c>
      <c r="C43" s="1255" t="s">
        <v>1173</v>
      </c>
      <c r="D43" s="1256">
        <v>1765524</v>
      </c>
      <c r="E43" s="1256">
        <v>1893348</v>
      </c>
      <c r="F43" s="1256">
        <v>1821314</v>
      </c>
    </row>
    <row r="44" spans="2:6" ht="12.75" customHeight="1" x14ac:dyDescent="0.2">
      <c r="B44" s="1168" t="s">
        <v>1174</v>
      </c>
      <c r="C44" s="1238" t="s">
        <v>1111</v>
      </c>
      <c r="D44" s="1256"/>
      <c r="E44" s="1256"/>
      <c r="F44" s="1265"/>
    </row>
    <row r="45" spans="2:6" ht="12.75" customHeight="1" x14ac:dyDescent="0.2">
      <c r="B45" s="1177" t="s">
        <v>1175</v>
      </c>
      <c r="C45" s="1266" t="s">
        <v>1126</v>
      </c>
      <c r="D45" s="1261"/>
      <c r="E45" s="1267" t="s">
        <v>101</v>
      </c>
      <c r="F45" s="1267" t="s">
        <v>101</v>
      </c>
    </row>
    <row r="46" spans="2:6" ht="12.75" customHeight="1" x14ac:dyDescent="0.2">
      <c r="B46" s="1168">
        <v>24</v>
      </c>
      <c r="C46" s="1255" t="s">
        <v>1176</v>
      </c>
      <c r="D46" s="1256">
        <v>37533869</v>
      </c>
      <c r="E46" s="1262">
        <v>40155160</v>
      </c>
      <c r="F46" s="1262">
        <v>39804779</v>
      </c>
    </row>
    <row r="47" spans="2:6" ht="14.25" customHeight="1" x14ac:dyDescent="0.2">
      <c r="B47" s="1177">
        <v>25</v>
      </c>
      <c r="C47" s="1260" t="s">
        <v>1177</v>
      </c>
      <c r="D47" s="1261">
        <v>188126</v>
      </c>
      <c r="E47" s="1267">
        <v>193126</v>
      </c>
      <c r="F47" s="1267">
        <v>193126</v>
      </c>
    </row>
    <row r="48" spans="2:6" ht="13.5" customHeight="1" thickBot="1" x14ac:dyDescent="0.25">
      <c r="B48" s="1241">
        <v>26</v>
      </c>
      <c r="C48" s="1268" t="s">
        <v>1178</v>
      </c>
      <c r="D48" s="1269">
        <v>199.51</v>
      </c>
      <c r="E48" s="1270">
        <v>207.92</v>
      </c>
      <c r="F48" s="1270">
        <v>206.11</v>
      </c>
    </row>
    <row r="49" spans="2:6" ht="13.5" customHeight="1" thickTop="1" x14ac:dyDescent="0.2">
      <c r="B49" s="1271"/>
      <c r="C49" s="1272"/>
      <c r="D49" s="1247"/>
      <c r="E49" s="1273"/>
      <c r="F49" s="1273"/>
    </row>
    <row r="50" spans="2:6" ht="12.75" customHeight="1" x14ac:dyDescent="0.2">
      <c r="B50" s="1195"/>
      <c r="C50" s="1194" t="s">
        <v>767</v>
      </c>
      <c r="D50" s="1258"/>
      <c r="E50" s="1224"/>
      <c r="F50" s="1224"/>
    </row>
    <row r="51" spans="2:6" ht="14.25" customHeight="1" x14ac:dyDescent="0.2">
      <c r="B51" s="1195"/>
      <c r="C51" s="1195" t="s">
        <v>1179</v>
      </c>
      <c r="D51" s="1205">
        <v>199.27</v>
      </c>
      <c r="E51" s="1213">
        <v>208.03</v>
      </c>
      <c r="F51" s="1213">
        <v>206.45</v>
      </c>
    </row>
    <row r="52" spans="2:6" ht="12.75" customHeight="1" x14ac:dyDescent="0.2">
      <c r="B52" s="1196"/>
      <c r="C52" s="1196" t="s">
        <v>1180</v>
      </c>
      <c r="D52" s="1274"/>
      <c r="E52" s="1274"/>
      <c r="F52" s="1274"/>
    </row>
    <row r="53" spans="2:6" ht="12.75" customHeight="1" x14ac:dyDescent="0.2">
      <c r="B53" s="52"/>
      <c r="C53" s="52"/>
      <c r="D53" s="1275"/>
      <c r="E53" s="1275"/>
      <c r="F53" s="1275"/>
    </row>
    <row r="54" spans="2:6" ht="12.75" customHeight="1" x14ac:dyDescent="0.2">
      <c r="B54" s="1179" t="s">
        <v>1181</v>
      </c>
      <c r="C54" s="1180" t="s">
        <v>1182</v>
      </c>
    </row>
    <row r="55" spans="2:6" ht="12.75" customHeight="1" x14ac:dyDescent="0.2">
      <c r="B55" s="1179" t="s">
        <v>149</v>
      </c>
      <c r="C55" s="1180" t="s">
        <v>977</v>
      </c>
    </row>
    <row r="56" spans="2:6" ht="12.75" customHeight="1" x14ac:dyDescent="0.2">
      <c r="B56" s="1179"/>
      <c r="C56" s="1180" t="s">
        <v>978</v>
      </c>
    </row>
    <row r="57" spans="2:6" ht="12.75" customHeight="1" x14ac:dyDescent="0.2">
      <c r="B57" s="1179"/>
      <c r="C57" s="1180" t="s">
        <v>979</v>
      </c>
    </row>
    <row r="58" spans="2:6" ht="12.75" customHeight="1" x14ac:dyDescent="0.2">
      <c r="B58" s="1179" t="s">
        <v>1024</v>
      </c>
      <c r="C58" s="1180" t="s">
        <v>1025</v>
      </c>
    </row>
    <row r="59" spans="2:6" ht="12.75" customHeight="1" x14ac:dyDescent="0.2">
      <c r="B59" s="1179"/>
      <c r="C59" s="1180" t="s">
        <v>1183</v>
      </c>
    </row>
    <row r="60" spans="2:6" ht="12.75" customHeight="1" x14ac:dyDescent="0.2">
      <c r="B60" s="1179" t="s">
        <v>1077</v>
      </c>
      <c r="C60" s="1180" t="s">
        <v>1184</v>
      </c>
    </row>
    <row r="61" spans="2:6" ht="12.75" customHeight="1" x14ac:dyDescent="0.2">
      <c r="B61" s="1179"/>
      <c r="C61" s="1180" t="s">
        <v>1185</v>
      </c>
    </row>
    <row r="62" spans="2:6" ht="12.75" customHeight="1" x14ac:dyDescent="0.2">
      <c r="B62" s="1179" t="s">
        <v>1080</v>
      </c>
      <c r="C62" s="1180" t="s">
        <v>1186</v>
      </c>
    </row>
    <row r="63" spans="2:6" ht="12.75" customHeight="1" x14ac:dyDescent="0.2">
      <c r="B63" s="1179"/>
      <c r="C63" s="1180" t="s">
        <v>1187</v>
      </c>
    </row>
    <row r="64" spans="2:6" ht="12.75" customHeight="1" x14ac:dyDescent="0.2">
      <c r="B64" s="1179" t="s">
        <v>1144</v>
      </c>
      <c r="C64" s="1180" t="s">
        <v>1145</v>
      </c>
    </row>
    <row r="65" spans="2:6" ht="12.75" customHeight="1" x14ac:dyDescent="0.2">
      <c r="B65" s="1179"/>
      <c r="C65" s="1180" t="s">
        <v>1146</v>
      </c>
    </row>
    <row r="66" spans="2:6" ht="12.75" customHeight="1" x14ac:dyDescent="0.2">
      <c r="B66" s="1179"/>
      <c r="C66" s="1180" t="s">
        <v>1188</v>
      </c>
    </row>
    <row r="67" spans="2:6" ht="12.75" customHeight="1" x14ac:dyDescent="0.2">
      <c r="B67" s="1179" t="s">
        <v>1148</v>
      </c>
      <c r="C67" s="1180" t="s">
        <v>1149</v>
      </c>
    </row>
    <row r="68" spans="2:6" ht="12.75" customHeight="1" x14ac:dyDescent="0.2">
      <c r="B68" s="1179" t="s">
        <v>1189</v>
      </c>
      <c r="C68" s="1180" t="s">
        <v>1190</v>
      </c>
    </row>
    <row r="69" spans="2:6" ht="12.75" customHeight="1" x14ac:dyDescent="0.2">
      <c r="B69" s="1179" t="s">
        <v>1191</v>
      </c>
      <c r="C69" s="1180" t="s">
        <v>1192</v>
      </c>
    </row>
    <row r="70" spans="2:6" ht="12.75" customHeight="1" x14ac:dyDescent="0.2">
      <c r="B70" s="1179"/>
      <c r="C70" s="1180" t="s">
        <v>1193</v>
      </c>
    </row>
    <row r="71" spans="2:6" ht="12.75" customHeight="1" x14ac:dyDescent="0.2">
      <c r="B71" s="1179" t="s">
        <v>1194</v>
      </c>
      <c r="C71" s="1180" t="s">
        <v>1195</v>
      </c>
    </row>
    <row r="72" spans="2:6" ht="12.75" customHeight="1" x14ac:dyDescent="0.2">
      <c r="B72" s="1179" t="s">
        <v>1196</v>
      </c>
      <c r="C72" s="1180" t="s">
        <v>1197</v>
      </c>
    </row>
    <row r="73" spans="2:6" ht="12.75" customHeight="1" x14ac:dyDescent="0.2">
      <c r="B73" s="1179" t="s">
        <v>1198</v>
      </c>
      <c r="C73" s="1180" t="s">
        <v>1199</v>
      </c>
    </row>
    <row r="74" spans="2:6" ht="12.75" customHeight="1" x14ac:dyDescent="0.2">
      <c r="B74" s="1179"/>
      <c r="C74" s="1180" t="s">
        <v>1200</v>
      </c>
    </row>
    <row r="75" spans="2:6" ht="12.75" customHeight="1" x14ac:dyDescent="0.2">
      <c r="B75" s="1179" t="s">
        <v>1201</v>
      </c>
      <c r="C75" s="1180" t="s">
        <v>976</v>
      </c>
      <c r="D75" s="1276"/>
      <c r="E75" s="1276"/>
      <c r="F75" s="1276"/>
    </row>
  </sheetData>
  <mergeCells count="5">
    <mergeCell ref="D13:F13"/>
    <mergeCell ref="B15:B16"/>
    <mergeCell ref="C15:C16"/>
    <mergeCell ref="D15:D16"/>
    <mergeCell ref="E15:F15"/>
  </mergeCells>
  <phoneticPr fontId="0" type="noConversion"/>
  <hyperlinks>
    <hyperlink ref="A1" location="Inhalt!A1" display="Inhalt"/>
  </hyperlinks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blackAndWhite="1" r:id="rId1"/>
  <headerFooter alignWithMargins="0">
    <oddFooter>&amp;L&amp;8 Datei:&amp;F&amp;C&amp;8K7&amp;R&amp;7Seite:&amp;P von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1"/>
  <dimension ref="A1:Q114"/>
  <sheetViews>
    <sheetView topLeftCell="A94" zoomScaleNormal="100" workbookViewId="0">
      <selection activeCell="Q54" sqref="Q54:Q89"/>
    </sheetView>
  </sheetViews>
  <sheetFormatPr baseColWidth="10" defaultRowHeight="12.75" x14ac:dyDescent="0.2"/>
  <cols>
    <col min="1" max="1" width="11.42578125" style="349" customWidth="1"/>
    <col min="2" max="2" width="4.7109375" style="350" customWidth="1"/>
    <col min="3" max="3" width="2.140625" style="351" customWidth="1"/>
    <col min="4" max="7" width="2.28515625" style="351" customWidth="1"/>
    <col min="8" max="8" width="2.42578125" style="351" customWidth="1"/>
    <col min="9" max="9" width="2.28515625" style="351" customWidth="1"/>
    <col min="10" max="10" width="2.42578125" style="351" customWidth="1"/>
    <col min="11" max="11" width="42.28515625" style="351" customWidth="1"/>
    <col min="12" max="13" width="11.28515625" style="351" customWidth="1"/>
    <col min="14" max="14" width="12.42578125" style="351" customWidth="1"/>
    <col min="15" max="15" width="12.28515625" style="351" customWidth="1"/>
    <col min="16" max="16" width="12.85546875" style="351" customWidth="1"/>
    <col min="17" max="17" width="13.85546875" style="351" customWidth="1"/>
    <col min="18" max="109" width="11.42578125" style="349"/>
    <col min="110" max="110" width="4.7109375" style="349" customWidth="1"/>
    <col min="111" max="115" width="2.28515625" style="349" customWidth="1"/>
    <col min="116" max="116" width="2.42578125" style="349" customWidth="1"/>
    <col min="117" max="117" width="2.28515625" style="349" customWidth="1"/>
    <col min="118" max="118" width="2.42578125" style="349" customWidth="1"/>
    <col min="119" max="119" width="42.42578125" style="349" customWidth="1"/>
    <col min="120" max="121" width="11.28515625" style="349" customWidth="1"/>
    <col min="122" max="122" width="12.42578125" style="349" customWidth="1"/>
    <col min="123" max="123" width="12.28515625" style="349" customWidth="1"/>
    <col min="124" max="124" width="11.85546875" style="349" customWidth="1"/>
    <col min="125" max="125" width="13.85546875" style="349" customWidth="1"/>
    <col min="126" max="365" width="11.42578125" style="349"/>
    <col min="366" max="366" width="4.7109375" style="349" customWidth="1"/>
    <col min="367" max="371" width="2.28515625" style="349" customWidth="1"/>
    <col min="372" max="372" width="2.42578125" style="349" customWidth="1"/>
    <col min="373" max="373" width="2.28515625" style="349" customWidth="1"/>
    <col min="374" max="374" width="2.42578125" style="349" customWidth="1"/>
    <col min="375" max="375" width="42.42578125" style="349" customWidth="1"/>
    <col min="376" max="377" width="11.28515625" style="349" customWidth="1"/>
    <col min="378" max="378" width="12.42578125" style="349" customWidth="1"/>
    <col min="379" max="379" width="12.28515625" style="349" customWidth="1"/>
    <col min="380" max="380" width="11.85546875" style="349" customWidth="1"/>
    <col min="381" max="381" width="13.85546875" style="349" customWidth="1"/>
    <col min="382" max="621" width="11.42578125" style="349"/>
    <col min="622" max="622" width="4.7109375" style="349" customWidth="1"/>
    <col min="623" max="627" width="2.28515625" style="349" customWidth="1"/>
    <col min="628" max="628" width="2.42578125" style="349" customWidth="1"/>
    <col min="629" max="629" width="2.28515625" style="349" customWidth="1"/>
    <col min="630" max="630" width="2.42578125" style="349" customWidth="1"/>
    <col min="631" max="631" width="42.42578125" style="349" customWidth="1"/>
    <col min="632" max="633" width="11.28515625" style="349" customWidth="1"/>
    <col min="634" max="634" width="12.42578125" style="349" customWidth="1"/>
    <col min="635" max="635" width="12.28515625" style="349" customWidth="1"/>
    <col min="636" max="636" width="11.85546875" style="349" customWidth="1"/>
    <col min="637" max="637" width="13.85546875" style="349" customWidth="1"/>
    <col min="638" max="877" width="11.42578125" style="349"/>
    <col min="878" max="878" width="4.7109375" style="349" customWidth="1"/>
    <col min="879" max="883" width="2.28515625" style="349" customWidth="1"/>
    <col min="884" max="884" width="2.42578125" style="349" customWidth="1"/>
    <col min="885" max="885" width="2.28515625" style="349" customWidth="1"/>
    <col min="886" max="886" width="2.42578125" style="349" customWidth="1"/>
    <col min="887" max="887" width="42.42578125" style="349" customWidth="1"/>
    <col min="888" max="889" width="11.28515625" style="349" customWidth="1"/>
    <col min="890" max="890" width="12.42578125" style="349" customWidth="1"/>
    <col min="891" max="891" width="12.28515625" style="349" customWidth="1"/>
    <col min="892" max="892" width="11.85546875" style="349" customWidth="1"/>
    <col min="893" max="893" width="13.85546875" style="349" customWidth="1"/>
    <col min="894" max="1133" width="11.42578125" style="349"/>
    <col min="1134" max="1134" width="4.7109375" style="349" customWidth="1"/>
    <col min="1135" max="1139" width="2.28515625" style="349" customWidth="1"/>
    <col min="1140" max="1140" width="2.42578125" style="349" customWidth="1"/>
    <col min="1141" max="1141" width="2.28515625" style="349" customWidth="1"/>
    <col min="1142" max="1142" width="2.42578125" style="349" customWidth="1"/>
    <col min="1143" max="1143" width="42.42578125" style="349" customWidth="1"/>
    <col min="1144" max="1145" width="11.28515625" style="349" customWidth="1"/>
    <col min="1146" max="1146" width="12.42578125" style="349" customWidth="1"/>
    <col min="1147" max="1147" width="12.28515625" style="349" customWidth="1"/>
    <col min="1148" max="1148" width="11.85546875" style="349" customWidth="1"/>
    <col min="1149" max="1149" width="13.85546875" style="349" customWidth="1"/>
    <col min="1150" max="1389" width="11.42578125" style="349"/>
    <col min="1390" max="1390" width="4.7109375" style="349" customWidth="1"/>
    <col min="1391" max="1395" width="2.28515625" style="349" customWidth="1"/>
    <col min="1396" max="1396" width="2.42578125" style="349" customWidth="1"/>
    <col min="1397" max="1397" width="2.28515625" style="349" customWidth="1"/>
    <col min="1398" max="1398" width="2.42578125" style="349" customWidth="1"/>
    <col min="1399" max="1399" width="42.42578125" style="349" customWidth="1"/>
    <col min="1400" max="1401" width="11.28515625" style="349" customWidth="1"/>
    <col min="1402" max="1402" width="12.42578125" style="349" customWidth="1"/>
    <col min="1403" max="1403" width="12.28515625" style="349" customWidth="1"/>
    <col min="1404" max="1404" width="11.85546875" style="349" customWidth="1"/>
    <col min="1405" max="1405" width="13.85546875" style="349" customWidth="1"/>
    <col min="1406" max="1645" width="11.42578125" style="349"/>
    <col min="1646" max="1646" width="4.7109375" style="349" customWidth="1"/>
    <col min="1647" max="1651" width="2.28515625" style="349" customWidth="1"/>
    <col min="1652" max="1652" width="2.42578125" style="349" customWidth="1"/>
    <col min="1653" max="1653" width="2.28515625" style="349" customWidth="1"/>
    <col min="1654" max="1654" width="2.42578125" style="349" customWidth="1"/>
    <col min="1655" max="1655" width="42.42578125" style="349" customWidth="1"/>
    <col min="1656" max="1657" width="11.28515625" style="349" customWidth="1"/>
    <col min="1658" max="1658" width="12.42578125" style="349" customWidth="1"/>
    <col min="1659" max="1659" width="12.28515625" style="349" customWidth="1"/>
    <col min="1660" max="1660" width="11.85546875" style="349" customWidth="1"/>
    <col min="1661" max="1661" width="13.85546875" style="349" customWidth="1"/>
    <col min="1662" max="1901" width="11.42578125" style="349"/>
    <col min="1902" max="1902" width="4.7109375" style="349" customWidth="1"/>
    <col min="1903" max="1907" width="2.28515625" style="349" customWidth="1"/>
    <col min="1908" max="1908" width="2.42578125" style="349" customWidth="1"/>
    <col min="1909" max="1909" width="2.28515625" style="349" customWidth="1"/>
    <col min="1910" max="1910" width="2.42578125" style="349" customWidth="1"/>
    <col min="1911" max="1911" width="42.42578125" style="349" customWidth="1"/>
    <col min="1912" max="1913" width="11.28515625" style="349" customWidth="1"/>
    <col min="1914" max="1914" width="12.42578125" style="349" customWidth="1"/>
    <col min="1915" max="1915" width="12.28515625" style="349" customWidth="1"/>
    <col min="1916" max="1916" width="11.85546875" style="349" customWidth="1"/>
    <col min="1917" max="1917" width="13.85546875" style="349" customWidth="1"/>
    <col min="1918" max="2157" width="11.42578125" style="349"/>
    <col min="2158" max="2158" width="4.7109375" style="349" customWidth="1"/>
    <col min="2159" max="2163" width="2.28515625" style="349" customWidth="1"/>
    <col min="2164" max="2164" width="2.42578125" style="349" customWidth="1"/>
    <col min="2165" max="2165" width="2.28515625" style="349" customWidth="1"/>
    <col min="2166" max="2166" width="2.42578125" style="349" customWidth="1"/>
    <col min="2167" max="2167" width="42.42578125" style="349" customWidth="1"/>
    <col min="2168" max="2169" width="11.28515625" style="349" customWidth="1"/>
    <col min="2170" max="2170" width="12.42578125" style="349" customWidth="1"/>
    <col min="2171" max="2171" width="12.28515625" style="349" customWidth="1"/>
    <col min="2172" max="2172" width="11.85546875" style="349" customWidth="1"/>
    <col min="2173" max="2173" width="13.85546875" style="349" customWidth="1"/>
    <col min="2174" max="2413" width="11.42578125" style="349"/>
    <col min="2414" max="2414" width="4.7109375" style="349" customWidth="1"/>
    <col min="2415" max="2419" width="2.28515625" style="349" customWidth="1"/>
    <col min="2420" max="2420" width="2.42578125" style="349" customWidth="1"/>
    <col min="2421" max="2421" width="2.28515625" style="349" customWidth="1"/>
    <col min="2422" max="2422" width="2.42578125" style="349" customWidth="1"/>
    <col min="2423" max="2423" width="42.42578125" style="349" customWidth="1"/>
    <col min="2424" max="2425" width="11.28515625" style="349" customWidth="1"/>
    <col min="2426" max="2426" width="12.42578125" style="349" customWidth="1"/>
    <col min="2427" max="2427" width="12.28515625" style="349" customWidth="1"/>
    <col min="2428" max="2428" width="11.85546875" style="349" customWidth="1"/>
    <col min="2429" max="2429" width="13.85546875" style="349" customWidth="1"/>
    <col min="2430" max="2669" width="11.42578125" style="349"/>
    <col min="2670" max="2670" width="4.7109375" style="349" customWidth="1"/>
    <col min="2671" max="2675" width="2.28515625" style="349" customWidth="1"/>
    <col min="2676" max="2676" width="2.42578125" style="349" customWidth="1"/>
    <col min="2677" max="2677" width="2.28515625" style="349" customWidth="1"/>
    <col min="2678" max="2678" width="2.42578125" style="349" customWidth="1"/>
    <col min="2679" max="2679" width="42.42578125" style="349" customWidth="1"/>
    <col min="2680" max="2681" width="11.28515625" style="349" customWidth="1"/>
    <col min="2682" max="2682" width="12.42578125" style="349" customWidth="1"/>
    <col min="2683" max="2683" width="12.28515625" style="349" customWidth="1"/>
    <col min="2684" max="2684" width="11.85546875" style="349" customWidth="1"/>
    <col min="2685" max="2685" width="13.85546875" style="349" customWidth="1"/>
    <col min="2686" max="2925" width="11.42578125" style="349"/>
    <col min="2926" max="2926" width="4.7109375" style="349" customWidth="1"/>
    <col min="2927" max="2931" width="2.28515625" style="349" customWidth="1"/>
    <col min="2932" max="2932" width="2.42578125" style="349" customWidth="1"/>
    <col min="2933" max="2933" width="2.28515625" style="349" customWidth="1"/>
    <col min="2934" max="2934" width="2.42578125" style="349" customWidth="1"/>
    <col min="2935" max="2935" width="42.42578125" style="349" customWidth="1"/>
    <col min="2936" max="2937" width="11.28515625" style="349" customWidth="1"/>
    <col min="2938" max="2938" width="12.42578125" style="349" customWidth="1"/>
    <col min="2939" max="2939" width="12.28515625" style="349" customWidth="1"/>
    <col min="2940" max="2940" width="11.85546875" style="349" customWidth="1"/>
    <col min="2941" max="2941" width="13.85546875" style="349" customWidth="1"/>
    <col min="2942" max="3181" width="11.42578125" style="349"/>
    <col min="3182" max="3182" width="4.7109375" style="349" customWidth="1"/>
    <col min="3183" max="3187" width="2.28515625" style="349" customWidth="1"/>
    <col min="3188" max="3188" width="2.42578125" style="349" customWidth="1"/>
    <col min="3189" max="3189" width="2.28515625" style="349" customWidth="1"/>
    <col min="3190" max="3190" width="2.42578125" style="349" customWidth="1"/>
    <col min="3191" max="3191" width="42.42578125" style="349" customWidth="1"/>
    <col min="3192" max="3193" width="11.28515625" style="349" customWidth="1"/>
    <col min="3194" max="3194" width="12.42578125" style="349" customWidth="1"/>
    <col min="3195" max="3195" width="12.28515625" style="349" customWidth="1"/>
    <col min="3196" max="3196" width="11.85546875" style="349" customWidth="1"/>
    <col min="3197" max="3197" width="13.85546875" style="349" customWidth="1"/>
    <col min="3198" max="3437" width="11.42578125" style="349"/>
    <col min="3438" max="3438" width="4.7109375" style="349" customWidth="1"/>
    <col min="3439" max="3443" width="2.28515625" style="349" customWidth="1"/>
    <col min="3444" max="3444" width="2.42578125" style="349" customWidth="1"/>
    <col min="3445" max="3445" width="2.28515625" style="349" customWidth="1"/>
    <col min="3446" max="3446" width="2.42578125" style="349" customWidth="1"/>
    <col min="3447" max="3447" width="42.42578125" style="349" customWidth="1"/>
    <col min="3448" max="3449" width="11.28515625" style="349" customWidth="1"/>
    <col min="3450" max="3450" width="12.42578125" style="349" customWidth="1"/>
    <col min="3451" max="3451" width="12.28515625" style="349" customWidth="1"/>
    <col min="3452" max="3452" width="11.85546875" style="349" customWidth="1"/>
    <col min="3453" max="3453" width="13.85546875" style="349" customWidth="1"/>
    <col min="3454" max="3693" width="11.42578125" style="349"/>
    <col min="3694" max="3694" width="4.7109375" style="349" customWidth="1"/>
    <col min="3695" max="3699" width="2.28515625" style="349" customWidth="1"/>
    <col min="3700" max="3700" width="2.42578125" style="349" customWidth="1"/>
    <col min="3701" max="3701" width="2.28515625" style="349" customWidth="1"/>
    <col min="3702" max="3702" width="2.42578125" style="349" customWidth="1"/>
    <col min="3703" max="3703" width="42.42578125" style="349" customWidth="1"/>
    <col min="3704" max="3705" width="11.28515625" style="349" customWidth="1"/>
    <col min="3706" max="3706" width="12.42578125" style="349" customWidth="1"/>
    <col min="3707" max="3707" width="12.28515625" style="349" customWidth="1"/>
    <col min="3708" max="3708" width="11.85546875" style="349" customWidth="1"/>
    <col min="3709" max="3709" width="13.85546875" style="349" customWidth="1"/>
    <col min="3710" max="3949" width="11.42578125" style="349"/>
    <col min="3950" max="3950" width="4.7109375" style="349" customWidth="1"/>
    <col min="3951" max="3955" width="2.28515625" style="349" customWidth="1"/>
    <col min="3956" max="3956" width="2.42578125" style="349" customWidth="1"/>
    <col min="3957" max="3957" width="2.28515625" style="349" customWidth="1"/>
    <col min="3958" max="3958" width="2.42578125" style="349" customWidth="1"/>
    <col min="3959" max="3959" width="42.42578125" style="349" customWidth="1"/>
    <col min="3960" max="3961" width="11.28515625" style="349" customWidth="1"/>
    <col min="3962" max="3962" width="12.42578125" style="349" customWidth="1"/>
    <col min="3963" max="3963" width="12.28515625" style="349" customWidth="1"/>
    <col min="3964" max="3964" width="11.85546875" style="349" customWidth="1"/>
    <col min="3965" max="3965" width="13.85546875" style="349" customWidth="1"/>
    <col min="3966" max="4205" width="11.42578125" style="349"/>
    <col min="4206" max="4206" width="4.7109375" style="349" customWidth="1"/>
    <col min="4207" max="4211" width="2.28515625" style="349" customWidth="1"/>
    <col min="4212" max="4212" width="2.42578125" style="349" customWidth="1"/>
    <col min="4213" max="4213" width="2.28515625" style="349" customWidth="1"/>
    <col min="4214" max="4214" width="2.42578125" style="349" customWidth="1"/>
    <col min="4215" max="4215" width="42.42578125" style="349" customWidth="1"/>
    <col min="4216" max="4217" width="11.28515625" style="349" customWidth="1"/>
    <col min="4218" max="4218" width="12.42578125" style="349" customWidth="1"/>
    <col min="4219" max="4219" width="12.28515625" style="349" customWidth="1"/>
    <col min="4220" max="4220" width="11.85546875" style="349" customWidth="1"/>
    <col min="4221" max="4221" width="13.85546875" style="349" customWidth="1"/>
    <col min="4222" max="4461" width="11.42578125" style="349"/>
    <col min="4462" max="4462" width="4.7109375" style="349" customWidth="1"/>
    <col min="4463" max="4467" width="2.28515625" style="349" customWidth="1"/>
    <col min="4468" max="4468" width="2.42578125" style="349" customWidth="1"/>
    <col min="4469" max="4469" width="2.28515625" style="349" customWidth="1"/>
    <col min="4470" max="4470" width="2.42578125" style="349" customWidth="1"/>
    <col min="4471" max="4471" width="42.42578125" style="349" customWidth="1"/>
    <col min="4472" max="4473" width="11.28515625" style="349" customWidth="1"/>
    <col min="4474" max="4474" width="12.42578125" style="349" customWidth="1"/>
    <col min="4475" max="4475" width="12.28515625" style="349" customWidth="1"/>
    <col min="4476" max="4476" width="11.85546875" style="349" customWidth="1"/>
    <col min="4477" max="4477" width="13.85546875" style="349" customWidth="1"/>
    <col min="4478" max="4717" width="11.42578125" style="349"/>
    <col min="4718" max="4718" width="4.7109375" style="349" customWidth="1"/>
    <col min="4719" max="4723" width="2.28515625" style="349" customWidth="1"/>
    <col min="4724" max="4724" width="2.42578125" style="349" customWidth="1"/>
    <col min="4725" max="4725" width="2.28515625" style="349" customWidth="1"/>
    <col min="4726" max="4726" width="2.42578125" style="349" customWidth="1"/>
    <col min="4727" max="4727" width="42.42578125" style="349" customWidth="1"/>
    <col min="4728" max="4729" width="11.28515625" style="349" customWidth="1"/>
    <col min="4730" max="4730" width="12.42578125" style="349" customWidth="1"/>
    <col min="4731" max="4731" width="12.28515625" style="349" customWidth="1"/>
    <col min="4732" max="4732" width="11.85546875" style="349" customWidth="1"/>
    <col min="4733" max="4733" width="13.85546875" style="349" customWidth="1"/>
    <col min="4734" max="4973" width="11.42578125" style="349"/>
    <col min="4974" max="4974" width="4.7109375" style="349" customWidth="1"/>
    <col min="4975" max="4979" width="2.28515625" style="349" customWidth="1"/>
    <col min="4980" max="4980" width="2.42578125" style="349" customWidth="1"/>
    <col min="4981" max="4981" width="2.28515625" style="349" customWidth="1"/>
    <col min="4982" max="4982" width="2.42578125" style="349" customWidth="1"/>
    <col min="4983" max="4983" width="42.42578125" style="349" customWidth="1"/>
    <col min="4984" max="4985" width="11.28515625" style="349" customWidth="1"/>
    <col min="4986" max="4986" width="12.42578125" style="349" customWidth="1"/>
    <col min="4987" max="4987" width="12.28515625" style="349" customWidth="1"/>
    <col min="4988" max="4988" width="11.85546875" style="349" customWidth="1"/>
    <col min="4989" max="4989" width="13.85546875" style="349" customWidth="1"/>
    <col min="4990" max="5229" width="11.42578125" style="349"/>
    <col min="5230" max="5230" width="4.7109375" style="349" customWidth="1"/>
    <col min="5231" max="5235" width="2.28515625" style="349" customWidth="1"/>
    <col min="5236" max="5236" width="2.42578125" style="349" customWidth="1"/>
    <col min="5237" max="5237" width="2.28515625" style="349" customWidth="1"/>
    <col min="5238" max="5238" width="2.42578125" style="349" customWidth="1"/>
    <col min="5239" max="5239" width="42.42578125" style="349" customWidth="1"/>
    <col min="5240" max="5241" width="11.28515625" style="349" customWidth="1"/>
    <col min="5242" max="5242" width="12.42578125" style="349" customWidth="1"/>
    <col min="5243" max="5243" width="12.28515625" style="349" customWidth="1"/>
    <col min="5244" max="5244" width="11.85546875" style="349" customWidth="1"/>
    <col min="5245" max="5245" width="13.85546875" style="349" customWidth="1"/>
    <col min="5246" max="5485" width="11.42578125" style="349"/>
    <col min="5486" max="5486" width="4.7109375" style="349" customWidth="1"/>
    <col min="5487" max="5491" width="2.28515625" style="349" customWidth="1"/>
    <col min="5492" max="5492" width="2.42578125" style="349" customWidth="1"/>
    <col min="5493" max="5493" width="2.28515625" style="349" customWidth="1"/>
    <col min="5494" max="5494" width="2.42578125" style="349" customWidth="1"/>
    <col min="5495" max="5495" width="42.42578125" style="349" customWidth="1"/>
    <col min="5496" max="5497" width="11.28515625" style="349" customWidth="1"/>
    <col min="5498" max="5498" width="12.42578125" style="349" customWidth="1"/>
    <col min="5499" max="5499" width="12.28515625" style="349" customWidth="1"/>
    <col min="5500" max="5500" width="11.85546875" style="349" customWidth="1"/>
    <col min="5501" max="5501" width="13.85546875" style="349" customWidth="1"/>
    <col min="5502" max="5741" width="11.42578125" style="349"/>
    <col min="5742" max="5742" width="4.7109375" style="349" customWidth="1"/>
    <col min="5743" max="5747" width="2.28515625" style="349" customWidth="1"/>
    <col min="5748" max="5748" width="2.42578125" style="349" customWidth="1"/>
    <col min="5749" max="5749" width="2.28515625" style="349" customWidth="1"/>
    <col min="5750" max="5750" width="2.42578125" style="349" customWidth="1"/>
    <col min="5751" max="5751" width="42.42578125" style="349" customWidth="1"/>
    <col min="5752" max="5753" width="11.28515625" style="349" customWidth="1"/>
    <col min="5754" max="5754" width="12.42578125" style="349" customWidth="1"/>
    <col min="5755" max="5755" width="12.28515625" style="349" customWidth="1"/>
    <col min="5756" max="5756" width="11.85546875" style="349" customWidth="1"/>
    <col min="5757" max="5757" width="13.85546875" style="349" customWidth="1"/>
    <col min="5758" max="5997" width="11.42578125" style="349"/>
    <col min="5998" max="5998" width="4.7109375" style="349" customWidth="1"/>
    <col min="5999" max="6003" width="2.28515625" style="349" customWidth="1"/>
    <col min="6004" max="6004" width="2.42578125" style="349" customWidth="1"/>
    <col min="6005" max="6005" width="2.28515625" style="349" customWidth="1"/>
    <col min="6006" max="6006" width="2.42578125" style="349" customWidth="1"/>
    <col min="6007" max="6007" width="42.42578125" style="349" customWidth="1"/>
    <col min="6008" max="6009" width="11.28515625" style="349" customWidth="1"/>
    <col min="6010" max="6010" width="12.42578125" style="349" customWidth="1"/>
    <col min="6011" max="6011" width="12.28515625" style="349" customWidth="1"/>
    <col min="6012" max="6012" width="11.85546875" style="349" customWidth="1"/>
    <col min="6013" max="6013" width="13.85546875" style="349" customWidth="1"/>
    <col min="6014" max="6253" width="11.42578125" style="349"/>
    <col min="6254" max="6254" width="4.7109375" style="349" customWidth="1"/>
    <col min="6255" max="6259" width="2.28515625" style="349" customWidth="1"/>
    <col min="6260" max="6260" width="2.42578125" style="349" customWidth="1"/>
    <col min="6261" max="6261" width="2.28515625" style="349" customWidth="1"/>
    <col min="6262" max="6262" width="2.42578125" style="349" customWidth="1"/>
    <col min="6263" max="6263" width="42.42578125" style="349" customWidth="1"/>
    <col min="6264" max="6265" width="11.28515625" style="349" customWidth="1"/>
    <col min="6266" max="6266" width="12.42578125" style="349" customWidth="1"/>
    <col min="6267" max="6267" width="12.28515625" style="349" customWidth="1"/>
    <col min="6268" max="6268" width="11.85546875" style="349" customWidth="1"/>
    <col min="6269" max="6269" width="13.85546875" style="349" customWidth="1"/>
    <col min="6270" max="6509" width="11.42578125" style="349"/>
    <col min="6510" max="6510" width="4.7109375" style="349" customWidth="1"/>
    <col min="6511" max="6515" width="2.28515625" style="349" customWidth="1"/>
    <col min="6516" max="6516" width="2.42578125" style="349" customWidth="1"/>
    <col min="6517" max="6517" width="2.28515625" style="349" customWidth="1"/>
    <col min="6518" max="6518" width="2.42578125" style="349" customWidth="1"/>
    <col min="6519" max="6519" width="42.42578125" style="349" customWidth="1"/>
    <col min="6520" max="6521" width="11.28515625" style="349" customWidth="1"/>
    <col min="6522" max="6522" width="12.42578125" style="349" customWidth="1"/>
    <col min="6523" max="6523" width="12.28515625" style="349" customWidth="1"/>
    <col min="6524" max="6524" width="11.85546875" style="349" customWidth="1"/>
    <col min="6525" max="6525" width="13.85546875" style="349" customWidth="1"/>
    <col min="6526" max="6765" width="11.42578125" style="349"/>
    <col min="6766" max="6766" width="4.7109375" style="349" customWidth="1"/>
    <col min="6767" max="6771" width="2.28515625" style="349" customWidth="1"/>
    <col min="6772" max="6772" width="2.42578125" style="349" customWidth="1"/>
    <col min="6773" max="6773" width="2.28515625" style="349" customWidth="1"/>
    <col min="6774" max="6774" width="2.42578125" style="349" customWidth="1"/>
    <col min="6775" max="6775" width="42.42578125" style="349" customWidth="1"/>
    <col min="6776" max="6777" width="11.28515625" style="349" customWidth="1"/>
    <col min="6778" max="6778" width="12.42578125" style="349" customWidth="1"/>
    <col min="6779" max="6779" width="12.28515625" style="349" customWidth="1"/>
    <col min="6780" max="6780" width="11.85546875" style="349" customWidth="1"/>
    <col min="6781" max="6781" width="13.85546875" style="349" customWidth="1"/>
    <col min="6782" max="7021" width="11.42578125" style="349"/>
    <col min="7022" max="7022" width="4.7109375" style="349" customWidth="1"/>
    <col min="7023" max="7027" width="2.28515625" style="349" customWidth="1"/>
    <col min="7028" max="7028" width="2.42578125" style="349" customWidth="1"/>
    <col min="7029" max="7029" width="2.28515625" style="349" customWidth="1"/>
    <col min="7030" max="7030" width="2.42578125" style="349" customWidth="1"/>
    <col min="7031" max="7031" width="42.42578125" style="349" customWidth="1"/>
    <col min="7032" max="7033" width="11.28515625" style="349" customWidth="1"/>
    <col min="7034" max="7034" width="12.42578125" style="349" customWidth="1"/>
    <col min="7035" max="7035" width="12.28515625" style="349" customWidth="1"/>
    <col min="7036" max="7036" width="11.85546875" style="349" customWidth="1"/>
    <col min="7037" max="7037" width="13.85546875" style="349" customWidth="1"/>
    <col min="7038" max="7277" width="11.42578125" style="349"/>
    <col min="7278" max="7278" width="4.7109375" style="349" customWidth="1"/>
    <col min="7279" max="7283" width="2.28515625" style="349" customWidth="1"/>
    <col min="7284" max="7284" width="2.42578125" style="349" customWidth="1"/>
    <col min="7285" max="7285" width="2.28515625" style="349" customWidth="1"/>
    <col min="7286" max="7286" width="2.42578125" style="349" customWidth="1"/>
    <col min="7287" max="7287" width="42.42578125" style="349" customWidth="1"/>
    <col min="7288" max="7289" width="11.28515625" style="349" customWidth="1"/>
    <col min="7290" max="7290" width="12.42578125" style="349" customWidth="1"/>
    <col min="7291" max="7291" width="12.28515625" style="349" customWidth="1"/>
    <col min="7292" max="7292" width="11.85546875" style="349" customWidth="1"/>
    <col min="7293" max="7293" width="13.85546875" style="349" customWidth="1"/>
    <col min="7294" max="7533" width="11.42578125" style="349"/>
    <col min="7534" max="7534" width="4.7109375" style="349" customWidth="1"/>
    <col min="7535" max="7539" width="2.28515625" style="349" customWidth="1"/>
    <col min="7540" max="7540" width="2.42578125" style="349" customWidth="1"/>
    <col min="7541" max="7541" width="2.28515625" style="349" customWidth="1"/>
    <col min="7542" max="7542" width="2.42578125" style="349" customWidth="1"/>
    <col min="7543" max="7543" width="42.42578125" style="349" customWidth="1"/>
    <col min="7544" max="7545" width="11.28515625" style="349" customWidth="1"/>
    <col min="7546" max="7546" width="12.42578125" style="349" customWidth="1"/>
    <col min="7547" max="7547" width="12.28515625" style="349" customWidth="1"/>
    <col min="7548" max="7548" width="11.85546875" style="349" customWidth="1"/>
    <col min="7549" max="7549" width="13.85546875" style="349" customWidth="1"/>
    <col min="7550" max="7789" width="11.42578125" style="349"/>
    <col min="7790" max="7790" width="4.7109375" style="349" customWidth="1"/>
    <col min="7791" max="7795" width="2.28515625" style="349" customWidth="1"/>
    <col min="7796" max="7796" width="2.42578125" style="349" customWidth="1"/>
    <col min="7797" max="7797" width="2.28515625" style="349" customWidth="1"/>
    <col min="7798" max="7798" width="2.42578125" style="349" customWidth="1"/>
    <col min="7799" max="7799" width="42.42578125" style="349" customWidth="1"/>
    <col min="7800" max="7801" width="11.28515625" style="349" customWidth="1"/>
    <col min="7802" max="7802" width="12.42578125" style="349" customWidth="1"/>
    <col min="7803" max="7803" width="12.28515625" style="349" customWidth="1"/>
    <col min="7804" max="7804" width="11.85546875" style="349" customWidth="1"/>
    <col min="7805" max="7805" width="13.85546875" style="349" customWidth="1"/>
    <col min="7806" max="8045" width="11.42578125" style="349"/>
    <col min="8046" max="8046" width="4.7109375" style="349" customWidth="1"/>
    <col min="8047" max="8051" width="2.28515625" style="349" customWidth="1"/>
    <col min="8052" max="8052" width="2.42578125" style="349" customWidth="1"/>
    <col min="8053" max="8053" width="2.28515625" style="349" customWidth="1"/>
    <col min="8054" max="8054" width="2.42578125" style="349" customWidth="1"/>
    <col min="8055" max="8055" width="42.42578125" style="349" customWidth="1"/>
    <col min="8056" max="8057" width="11.28515625" style="349" customWidth="1"/>
    <col min="8058" max="8058" width="12.42578125" style="349" customWidth="1"/>
    <col min="8059" max="8059" width="12.28515625" style="349" customWidth="1"/>
    <col min="8060" max="8060" width="11.85546875" style="349" customWidth="1"/>
    <col min="8061" max="8061" width="13.85546875" style="349" customWidth="1"/>
    <col min="8062" max="8301" width="11.42578125" style="349"/>
    <col min="8302" max="8302" width="4.7109375" style="349" customWidth="1"/>
    <col min="8303" max="8307" width="2.28515625" style="349" customWidth="1"/>
    <col min="8308" max="8308" width="2.42578125" style="349" customWidth="1"/>
    <col min="8309" max="8309" width="2.28515625" style="349" customWidth="1"/>
    <col min="8310" max="8310" width="2.42578125" style="349" customWidth="1"/>
    <col min="8311" max="8311" width="42.42578125" style="349" customWidth="1"/>
    <col min="8312" max="8313" width="11.28515625" style="349" customWidth="1"/>
    <col min="8314" max="8314" width="12.42578125" style="349" customWidth="1"/>
    <col min="8315" max="8315" width="12.28515625" style="349" customWidth="1"/>
    <col min="8316" max="8316" width="11.85546875" style="349" customWidth="1"/>
    <col min="8317" max="8317" width="13.85546875" style="349" customWidth="1"/>
    <col min="8318" max="8557" width="11.42578125" style="349"/>
    <col min="8558" max="8558" width="4.7109375" style="349" customWidth="1"/>
    <col min="8559" max="8563" width="2.28515625" style="349" customWidth="1"/>
    <col min="8564" max="8564" width="2.42578125" style="349" customWidth="1"/>
    <col min="8565" max="8565" width="2.28515625" style="349" customWidth="1"/>
    <col min="8566" max="8566" width="2.42578125" style="349" customWidth="1"/>
    <col min="8567" max="8567" width="42.42578125" style="349" customWidth="1"/>
    <col min="8568" max="8569" width="11.28515625" style="349" customWidth="1"/>
    <col min="8570" max="8570" width="12.42578125" style="349" customWidth="1"/>
    <col min="8571" max="8571" width="12.28515625" style="349" customWidth="1"/>
    <col min="8572" max="8572" width="11.85546875" style="349" customWidth="1"/>
    <col min="8573" max="8573" width="13.85546875" style="349" customWidth="1"/>
    <col min="8574" max="8813" width="11.42578125" style="349"/>
    <col min="8814" max="8814" width="4.7109375" style="349" customWidth="1"/>
    <col min="8815" max="8819" width="2.28515625" style="349" customWidth="1"/>
    <col min="8820" max="8820" width="2.42578125" style="349" customWidth="1"/>
    <col min="8821" max="8821" width="2.28515625" style="349" customWidth="1"/>
    <col min="8822" max="8822" width="2.42578125" style="349" customWidth="1"/>
    <col min="8823" max="8823" width="42.42578125" style="349" customWidth="1"/>
    <col min="8824" max="8825" width="11.28515625" style="349" customWidth="1"/>
    <col min="8826" max="8826" width="12.42578125" style="349" customWidth="1"/>
    <col min="8827" max="8827" width="12.28515625" style="349" customWidth="1"/>
    <col min="8828" max="8828" width="11.85546875" style="349" customWidth="1"/>
    <col min="8829" max="8829" width="13.85546875" style="349" customWidth="1"/>
    <col min="8830" max="9069" width="11.42578125" style="349"/>
    <col min="9070" max="9070" width="4.7109375" style="349" customWidth="1"/>
    <col min="9071" max="9075" width="2.28515625" style="349" customWidth="1"/>
    <col min="9076" max="9076" width="2.42578125" style="349" customWidth="1"/>
    <col min="9077" max="9077" width="2.28515625" style="349" customWidth="1"/>
    <col min="9078" max="9078" width="2.42578125" style="349" customWidth="1"/>
    <col min="9079" max="9079" width="42.42578125" style="349" customWidth="1"/>
    <col min="9080" max="9081" width="11.28515625" style="349" customWidth="1"/>
    <col min="9082" max="9082" width="12.42578125" style="349" customWidth="1"/>
    <col min="9083" max="9083" width="12.28515625" style="349" customWidth="1"/>
    <col min="9084" max="9084" width="11.85546875" style="349" customWidth="1"/>
    <col min="9085" max="9085" width="13.85546875" style="349" customWidth="1"/>
    <col min="9086" max="9325" width="11.42578125" style="349"/>
    <col min="9326" max="9326" width="4.7109375" style="349" customWidth="1"/>
    <col min="9327" max="9331" width="2.28515625" style="349" customWidth="1"/>
    <col min="9332" max="9332" width="2.42578125" style="349" customWidth="1"/>
    <col min="9333" max="9333" width="2.28515625" style="349" customWidth="1"/>
    <col min="9334" max="9334" width="2.42578125" style="349" customWidth="1"/>
    <col min="9335" max="9335" width="42.42578125" style="349" customWidth="1"/>
    <col min="9336" max="9337" width="11.28515625" style="349" customWidth="1"/>
    <col min="9338" max="9338" width="12.42578125" style="349" customWidth="1"/>
    <col min="9339" max="9339" width="12.28515625" style="349" customWidth="1"/>
    <col min="9340" max="9340" width="11.85546875" style="349" customWidth="1"/>
    <col min="9341" max="9341" width="13.85546875" style="349" customWidth="1"/>
    <col min="9342" max="9581" width="11.42578125" style="349"/>
    <col min="9582" max="9582" width="4.7109375" style="349" customWidth="1"/>
    <col min="9583" max="9587" width="2.28515625" style="349" customWidth="1"/>
    <col min="9588" max="9588" width="2.42578125" style="349" customWidth="1"/>
    <col min="9589" max="9589" width="2.28515625" style="349" customWidth="1"/>
    <col min="9590" max="9590" width="2.42578125" style="349" customWidth="1"/>
    <col min="9591" max="9591" width="42.42578125" style="349" customWidth="1"/>
    <col min="9592" max="9593" width="11.28515625" style="349" customWidth="1"/>
    <col min="9594" max="9594" width="12.42578125" style="349" customWidth="1"/>
    <col min="9595" max="9595" width="12.28515625" style="349" customWidth="1"/>
    <col min="9596" max="9596" width="11.85546875" style="349" customWidth="1"/>
    <col min="9597" max="9597" width="13.85546875" style="349" customWidth="1"/>
    <col min="9598" max="9837" width="11.42578125" style="349"/>
    <col min="9838" max="9838" width="4.7109375" style="349" customWidth="1"/>
    <col min="9839" max="9843" width="2.28515625" style="349" customWidth="1"/>
    <col min="9844" max="9844" width="2.42578125" style="349" customWidth="1"/>
    <col min="9845" max="9845" width="2.28515625" style="349" customWidth="1"/>
    <col min="9846" max="9846" width="2.42578125" style="349" customWidth="1"/>
    <col min="9847" max="9847" width="42.42578125" style="349" customWidth="1"/>
    <col min="9848" max="9849" width="11.28515625" style="349" customWidth="1"/>
    <col min="9850" max="9850" width="12.42578125" style="349" customWidth="1"/>
    <col min="9851" max="9851" width="12.28515625" style="349" customWidth="1"/>
    <col min="9852" max="9852" width="11.85546875" style="349" customWidth="1"/>
    <col min="9853" max="9853" width="13.85546875" style="349" customWidth="1"/>
    <col min="9854" max="10093" width="11.42578125" style="349"/>
    <col min="10094" max="10094" width="4.7109375" style="349" customWidth="1"/>
    <col min="10095" max="10099" width="2.28515625" style="349" customWidth="1"/>
    <col min="10100" max="10100" width="2.42578125" style="349" customWidth="1"/>
    <col min="10101" max="10101" width="2.28515625" style="349" customWidth="1"/>
    <col min="10102" max="10102" width="2.42578125" style="349" customWidth="1"/>
    <col min="10103" max="10103" width="42.42578125" style="349" customWidth="1"/>
    <col min="10104" max="10105" width="11.28515625" style="349" customWidth="1"/>
    <col min="10106" max="10106" width="12.42578125" style="349" customWidth="1"/>
    <col min="10107" max="10107" width="12.28515625" style="349" customWidth="1"/>
    <col min="10108" max="10108" width="11.85546875" style="349" customWidth="1"/>
    <col min="10109" max="10109" width="13.85546875" style="349" customWidth="1"/>
    <col min="10110" max="10349" width="11.42578125" style="349"/>
    <col min="10350" max="10350" width="4.7109375" style="349" customWidth="1"/>
    <col min="10351" max="10355" width="2.28515625" style="349" customWidth="1"/>
    <col min="10356" max="10356" width="2.42578125" style="349" customWidth="1"/>
    <col min="10357" max="10357" width="2.28515625" style="349" customWidth="1"/>
    <col min="10358" max="10358" width="2.42578125" style="349" customWidth="1"/>
    <col min="10359" max="10359" width="42.42578125" style="349" customWidth="1"/>
    <col min="10360" max="10361" width="11.28515625" style="349" customWidth="1"/>
    <col min="10362" max="10362" width="12.42578125" style="349" customWidth="1"/>
    <col min="10363" max="10363" width="12.28515625" style="349" customWidth="1"/>
    <col min="10364" max="10364" width="11.85546875" style="349" customWidth="1"/>
    <col min="10365" max="10365" width="13.85546875" style="349" customWidth="1"/>
    <col min="10366" max="10605" width="11.42578125" style="349"/>
    <col min="10606" max="10606" width="4.7109375" style="349" customWidth="1"/>
    <col min="10607" max="10611" width="2.28515625" style="349" customWidth="1"/>
    <col min="10612" max="10612" width="2.42578125" style="349" customWidth="1"/>
    <col min="10613" max="10613" width="2.28515625" style="349" customWidth="1"/>
    <col min="10614" max="10614" width="2.42578125" style="349" customWidth="1"/>
    <col min="10615" max="10615" width="42.42578125" style="349" customWidth="1"/>
    <col min="10616" max="10617" width="11.28515625" style="349" customWidth="1"/>
    <col min="10618" max="10618" width="12.42578125" style="349" customWidth="1"/>
    <col min="10619" max="10619" width="12.28515625" style="349" customWidth="1"/>
    <col min="10620" max="10620" width="11.85546875" style="349" customWidth="1"/>
    <col min="10621" max="10621" width="13.85546875" style="349" customWidth="1"/>
    <col min="10622" max="10861" width="11.42578125" style="349"/>
    <col min="10862" max="10862" width="4.7109375" style="349" customWidth="1"/>
    <col min="10863" max="10867" width="2.28515625" style="349" customWidth="1"/>
    <col min="10868" max="10868" width="2.42578125" style="349" customWidth="1"/>
    <col min="10869" max="10869" width="2.28515625" style="349" customWidth="1"/>
    <col min="10870" max="10870" width="2.42578125" style="349" customWidth="1"/>
    <col min="10871" max="10871" width="42.42578125" style="349" customWidth="1"/>
    <col min="10872" max="10873" width="11.28515625" style="349" customWidth="1"/>
    <col min="10874" max="10874" width="12.42578125" style="349" customWidth="1"/>
    <col min="10875" max="10875" width="12.28515625" style="349" customWidth="1"/>
    <col min="10876" max="10876" width="11.85546875" style="349" customWidth="1"/>
    <col min="10877" max="10877" width="13.85546875" style="349" customWidth="1"/>
    <col min="10878" max="11117" width="11.42578125" style="349"/>
    <col min="11118" max="11118" width="4.7109375" style="349" customWidth="1"/>
    <col min="11119" max="11123" width="2.28515625" style="349" customWidth="1"/>
    <col min="11124" max="11124" width="2.42578125" style="349" customWidth="1"/>
    <col min="11125" max="11125" width="2.28515625" style="349" customWidth="1"/>
    <col min="11126" max="11126" width="2.42578125" style="349" customWidth="1"/>
    <col min="11127" max="11127" width="42.42578125" style="349" customWidth="1"/>
    <col min="11128" max="11129" width="11.28515625" style="349" customWidth="1"/>
    <col min="11130" max="11130" width="12.42578125" style="349" customWidth="1"/>
    <col min="11131" max="11131" width="12.28515625" style="349" customWidth="1"/>
    <col min="11132" max="11132" width="11.85546875" style="349" customWidth="1"/>
    <col min="11133" max="11133" width="13.85546875" style="349" customWidth="1"/>
    <col min="11134" max="11373" width="11.42578125" style="349"/>
    <col min="11374" max="11374" width="4.7109375" style="349" customWidth="1"/>
    <col min="11375" max="11379" width="2.28515625" style="349" customWidth="1"/>
    <col min="11380" max="11380" width="2.42578125" style="349" customWidth="1"/>
    <col min="11381" max="11381" width="2.28515625" style="349" customWidth="1"/>
    <col min="11382" max="11382" width="2.42578125" style="349" customWidth="1"/>
    <col min="11383" max="11383" width="42.42578125" style="349" customWidth="1"/>
    <col min="11384" max="11385" width="11.28515625" style="349" customWidth="1"/>
    <col min="11386" max="11386" width="12.42578125" style="349" customWidth="1"/>
    <col min="11387" max="11387" width="12.28515625" style="349" customWidth="1"/>
    <col min="11388" max="11388" width="11.85546875" style="349" customWidth="1"/>
    <col min="11389" max="11389" width="13.85546875" style="349" customWidth="1"/>
    <col min="11390" max="11629" width="11.42578125" style="349"/>
    <col min="11630" max="11630" width="4.7109375" style="349" customWidth="1"/>
    <col min="11631" max="11635" width="2.28515625" style="349" customWidth="1"/>
    <col min="11636" max="11636" width="2.42578125" style="349" customWidth="1"/>
    <col min="11637" max="11637" width="2.28515625" style="349" customWidth="1"/>
    <col min="11638" max="11638" width="2.42578125" style="349" customWidth="1"/>
    <col min="11639" max="11639" width="42.42578125" style="349" customWidth="1"/>
    <col min="11640" max="11641" width="11.28515625" style="349" customWidth="1"/>
    <col min="11642" max="11642" width="12.42578125" style="349" customWidth="1"/>
    <col min="11643" max="11643" width="12.28515625" style="349" customWidth="1"/>
    <col min="11644" max="11644" width="11.85546875" style="349" customWidth="1"/>
    <col min="11645" max="11645" width="13.85546875" style="349" customWidth="1"/>
    <col min="11646" max="11885" width="11.42578125" style="349"/>
    <col min="11886" max="11886" width="4.7109375" style="349" customWidth="1"/>
    <col min="11887" max="11891" width="2.28515625" style="349" customWidth="1"/>
    <col min="11892" max="11892" width="2.42578125" style="349" customWidth="1"/>
    <col min="11893" max="11893" width="2.28515625" style="349" customWidth="1"/>
    <col min="11894" max="11894" width="2.42578125" style="349" customWidth="1"/>
    <col min="11895" max="11895" width="42.42578125" style="349" customWidth="1"/>
    <col min="11896" max="11897" width="11.28515625" style="349" customWidth="1"/>
    <col min="11898" max="11898" width="12.42578125" style="349" customWidth="1"/>
    <col min="11899" max="11899" width="12.28515625" style="349" customWidth="1"/>
    <col min="11900" max="11900" width="11.85546875" style="349" customWidth="1"/>
    <col min="11901" max="11901" width="13.85546875" style="349" customWidth="1"/>
    <col min="11902" max="12141" width="11.42578125" style="349"/>
    <col min="12142" max="12142" width="4.7109375" style="349" customWidth="1"/>
    <col min="12143" max="12147" width="2.28515625" style="349" customWidth="1"/>
    <col min="12148" max="12148" width="2.42578125" style="349" customWidth="1"/>
    <col min="12149" max="12149" width="2.28515625" style="349" customWidth="1"/>
    <col min="12150" max="12150" width="2.42578125" style="349" customWidth="1"/>
    <col min="12151" max="12151" width="42.42578125" style="349" customWidth="1"/>
    <col min="12152" max="12153" width="11.28515625" style="349" customWidth="1"/>
    <col min="12154" max="12154" width="12.42578125" style="349" customWidth="1"/>
    <col min="12155" max="12155" width="12.28515625" style="349" customWidth="1"/>
    <col min="12156" max="12156" width="11.85546875" style="349" customWidth="1"/>
    <col min="12157" max="12157" width="13.85546875" style="349" customWidth="1"/>
    <col min="12158" max="12397" width="11.42578125" style="349"/>
    <col min="12398" max="12398" width="4.7109375" style="349" customWidth="1"/>
    <col min="12399" max="12403" width="2.28515625" style="349" customWidth="1"/>
    <col min="12404" max="12404" width="2.42578125" style="349" customWidth="1"/>
    <col min="12405" max="12405" width="2.28515625" style="349" customWidth="1"/>
    <col min="12406" max="12406" width="2.42578125" style="349" customWidth="1"/>
    <col min="12407" max="12407" width="42.42578125" style="349" customWidth="1"/>
    <col min="12408" max="12409" width="11.28515625" style="349" customWidth="1"/>
    <col min="12410" max="12410" width="12.42578125" style="349" customWidth="1"/>
    <col min="12411" max="12411" width="12.28515625" style="349" customWidth="1"/>
    <col min="12412" max="12412" width="11.85546875" style="349" customWidth="1"/>
    <col min="12413" max="12413" width="13.85546875" style="349" customWidth="1"/>
    <col min="12414" max="12653" width="11.42578125" style="349"/>
    <col min="12654" max="12654" width="4.7109375" style="349" customWidth="1"/>
    <col min="12655" max="12659" width="2.28515625" style="349" customWidth="1"/>
    <col min="12660" max="12660" width="2.42578125" style="349" customWidth="1"/>
    <col min="12661" max="12661" width="2.28515625" style="349" customWidth="1"/>
    <col min="12662" max="12662" width="2.42578125" style="349" customWidth="1"/>
    <col min="12663" max="12663" width="42.42578125" style="349" customWidth="1"/>
    <col min="12664" max="12665" width="11.28515625" style="349" customWidth="1"/>
    <col min="12666" max="12666" width="12.42578125" style="349" customWidth="1"/>
    <col min="12667" max="12667" width="12.28515625" style="349" customWidth="1"/>
    <col min="12668" max="12668" width="11.85546875" style="349" customWidth="1"/>
    <col min="12669" max="12669" width="13.85546875" style="349" customWidth="1"/>
    <col min="12670" max="12909" width="11.42578125" style="349"/>
    <col min="12910" max="12910" width="4.7109375" style="349" customWidth="1"/>
    <col min="12911" max="12915" width="2.28515625" style="349" customWidth="1"/>
    <col min="12916" max="12916" width="2.42578125" style="349" customWidth="1"/>
    <col min="12917" max="12917" width="2.28515625" style="349" customWidth="1"/>
    <col min="12918" max="12918" width="2.42578125" style="349" customWidth="1"/>
    <col min="12919" max="12919" width="42.42578125" style="349" customWidth="1"/>
    <col min="12920" max="12921" width="11.28515625" style="349" customWidth="1"/>
    <col min="12922" max="12922" width="12.42578125" style="349" customWidth="1"/>
    <col min="12923" max="12923" width="12.28515625" style="349" customWidth="1"/>
    <col min="12924" max="12924" width="11.85546875" style="349" customWidth="1"/>
    <col min="12925" max="12925" width="13.85546875" style="349" customWidth="1"/>
    <col min="12926" max="13165" width="11.42578125" style="349"/>
    <col min="13166" max="13166" width="4.7109375" style="349" customWidth="1"/>
    <col min="13167" max="13171" width="2.28515625" style="349" customWidth="1"/>
    <col min="13172" max="13172" width="2.42578125" style="349" customWidth="1"/>
    <col min="13173" max="13173" width="2.28515625" style="349" customWidth="1"/>
    <col min="13174" max="13174" width="2.42578125" style="349" customWidth="1"/>
    <col min="13175" max="13175" width="42.42578125" style="349" customWidth="1"/>
    <col min="13176" max="13177" width="11.28515625" style="349" customWidth="1"/>
    <col min="13178" max="13178" width="12.42578125" style="349" customWidth="1"/>
    <col min="13179" max="13179" width="12.28515625" style="349" customWidth="1"/>
    <col min="13180" max="13180" width="11.85546875" style="349" customWidth="1"/>
    <col min="13181" max="13181" width="13.85546875" style="349" customWidth="1"/>
    <col min="13182" max="13421" width="11.42578125" style="349"/>
    <col min="13422" max="13422" width="4.7109375" style="349" customWidth="1"/>
    <col min="13423" max="13427" width="2.28515625" style="349" customWidth="1"/>
    <col min="13428" max="13428" width="2.42578125" style="349" customWidth="1"/>
    <col min="13429" max="13429" width="2.28515625" style="349" customWidth="1"/>
    <col min="13430" max="13430" width="2.42578125" style="349" customWidth="1"/>
    <col min="13431" max="13431" width="42.42578125" style="349" customWidth="1"/>
    <col min="13432" max="13433" width="11.28515625" style="349" customWidth="1"/>
    <col min="13434" max="13434" width="12.42578125" style="349" customWidth="1"/>
    <col min="13435" max="13435" width="12.28515625" style="349" customWidth="1"/>
    <col min="13436" max="13436" width="11.85546875" style="349" customWidth="1"/>
    <col min="13437" max="13437" width="13.85546875" style="349" customWidth="1"/>
    <col min="13438" max="13677" width="11.42578125" style="349"/>
    <col min="13678" max="13678" width="4.7109375" style="349" customWidth="1"/>
    <col min="13679" max="13683" width="2.28515625" style="349" customWidth="1"/>
    <col min="13684" max="13684" width="2.42578125" style="349" customWidth="1"/>
    <col min="13685" max="13685" width="2.28515625" style="349" customWidth="1"/>
    <col min="13686" max="13686" width="2.42578125" style="349" customWidth="1"/>
    <col min="13687" max="13687" width="42.42578125" style="349" customWidth="1"/>
    <col min="13688" max="13689" width="11.28515625" style="349" customWidth="1"/>
    <col min="13690" max="13690" width="12.42578125" style="349" customWidth="1"/>
    <col min="13691" max="13691" width="12.28515625" style="349" customWidth="1"/>
    <col min="13692" max="13692" width="11.85546875" style="349" customWidth="1"/>
    <col min="13693" max="13693" width="13.85546875" style="349" customWidth="1"/>
    <col min="13694" max="13933" width="11.42578125" style="349"/>
    <col min="13934" max="13934" width="4.7109375" style="349" customWidth="1"/>
    <col min="13935" max="13939" width="2.28515625" style="349" customWidth="1"/>
    <col min="13940" max="13940" width="2.42578125" style="349" customWidth="1"/>
    <col min="13941" max="13941" width="2.28515625" style="349" customWidth="1"/>
    <col min="13942" max="13942" width="2.42578125" style="349" customWidth="1"/>
    <col min="13943" max="13943" width="42.42578125" style="349" customWidth="1"/>
    <col min="13944" max="13945" width="11.28515625" style="349" customWidth="1"/>
    <col min="13946" max="13946" width="12.42578125" style="349" customWidth="1"/>
    <col min="13947" max="13947" width="12.28515625" style="349" customWidth="1"/>
    <col min="13948" max="13948" width="11.85546875" style="349" customWidth="1"/>
    <col min="13949" max="13949" width="13.85546875" style="349" customWidth="1"/>
    <col min="13950" max="14189" width="11.42578125" style="349"/>
    <col min="14190" max="14190" width="4.7109375" style="349" customWidth="1"/>
    <col min="14191" max="14195" width="2.28515625" style="349" customWidth="1"/>
    <col min="14196" max="14196" width="2.42578125" style="349" customWidth="1"/>
    <col min="14197" max="14197" width="2.28515625" style="349" customWidth="1"/>
    <col min="14198" max="14198" width="2.42578125" style="349" customWidth="1"/>
    <col min="14199" max="14199" width="42.42578125" style="349" customWidth="1"/>
    <col min="14200" max="14201" width="11.28515625" style="349" customWidth="1"/>
    <col min="14202" max="14202" width="12.42578125" style="349" customWidth="1"/>
    <col min="14203" max="14203" width="12.28515625" style="349" customWidth="1"/>
    <col min="14204" max="14204" width="11.85546875" style="349" customWidth="1"/>
    <col min="14205" max="14205" width="13.85546875" style="349" customWidth="1"/>
    <col min="14206" max="14445" width="11.42578125" style="349"/>
    <col min="14446" max="14446" width="4.7109375" style="349" customWidth="1"/>
    <col min="14447" max="14451" width="2.28515625" style="349" customWidth="1"/>
    <col min="14452" max="14452" width="2.42578125" style="349" customWidth="1"/>
    <col min="14453" max="14453" width="2.28515625" style="349" customWidth="1"/>
    <col min="14454" max="14454" width="2.42578125" style="349" customWidth="1"/>
    <col min="14455" max="14455" width="42.42578125" style="349" customWidth="1"/>
    <col min="14456" max="14457" width="11.28515625" style="349" customWidth="1"/>
    <col min="14458" max="14458" width="12.42578125" style="349" customWidth="1"/>
    <col min="14459" max="14459" width="12.28515625" style="349" customWidth="1"/>
    <col min="14460" max="14460" width="11.85546875" style="349" customWidth="1"/>
    <col min="14461" max="14461" width="13.85546875" style="349" customWidth="1"/>
    <col min="14462" max="14701" width="11.42578125" style="349"/>
    <col min="14702" max="14702" width="4.7109375" style="349" customWidth="1"/>
    <col min="14703" max="14707" width="2.28515625" style="349" customWidth="1"/>
    <col min="14708" max="14708" width="2.42578125" style="349" customWidth="1"/>
    <col min="14709" max="14709" width="2.28515625" style="349" customWidth="1"/>
    <col min="14710" max="14710" width="2.42578125" style="349" customWidth="1"/>
    <col min="14711" max="14711" width="42.42578125" style="349" customWidth="1"/>
    <col min="14712" max="14713" width="11.28515625" style="349" customWidth="1"/>
    <col min="14714" max="14714" width="12.42578125" style="349" customWidth="1"/>
    <col min="14715" max="14715" width="12.28515625" style="349" customWidth="1"/>
    <col min="14716" max="14716" width="11.85546875" style="349" customWidth="1"/>
    <col min="14717" max="14717" width="13.85546875" style="349" customWidth="1"/>
    <col min="14718" max="14957" width="11.42578125" style="349"/>
    <col min="14958" max="14958" width="4.7109375" style="349" customWidth="1"/>
    <col min="14959" max="14963" width="2.28515625" style="349" customWidth="1"/>
    <col min="14964" max="14964" width="2.42578125" style="349" customWidth="1"/>
    <col min="14965" max="14965" width="2.28515625" style="349" customWidth="1"/>
    <col min="14966" max="14966" width="2.42578125" style="349" customWidth="1"/>
    <col min="14967" max="14967" width="42.42578125" style="349" customWidth="1"/>
    <col min="14968" max="14969" width="11.28515625" style="349" customWidth="1"/>
    <col min="14970" max="14970" width="12.42578125" style="349" customWidth="1"/>
    <col min="14971" max="14971" width="12.28515625" style="349" customWidth="1"/>
    <col min="14972" max="14972" width="11.85546875" style="349" customWidth="1"/>
    <col min="14973" max="14973" width="13.85546875" style="349" customWidth="1"/>
    <col min="14974" max="15213" width="11.42578125" style="349"/>
    <col min="15214" max="15214" width="4.7109375" style="349" customWidth="1"/>
    <col min="15215" max="15219" width="2.28515625" style="349" customWidth="1"/>
    <col min="15220" max="15220" width="2.42578125" style="349" customWidth="1"/>
    <col min="15221" max="15221" width="2.28515625" style="349" customWidth="1"/>
    <col min="15222" max="15222" width="2.42578125" style="349" customWidth="1"/>
    <col min="15223" max="15223" width="42.42578125" style="349" customWidth="1"/>
    <col min="15224" max="15225" width="11.28515625" style="349" customWidth="1"/>
    <col min="15226" max="15226" width="12.42578125" style="349" customWidth="1"/>
    <col min="15227" max="15227" width="12.28515625" style="349" customWidth="1"/>
    <col min="15228" max="15228" width="11.85546875" style="349" customWidth="1"/>
    <col min="15229" max="15229" width="13.85546875" style="349" customWidth="1"/>
    <col min="15230" max="15469" width="11.42578125" style="349"/>
    <col min="15470" max="15470" width="4.7109375" style="349" customWidth="1"/>
    <col min="15471" max="15475" width="2.28515625" style="349" customWidth="1"/>
    <col min="15476" max="15476" width="2.42578125" style="349" customWidth="1"/>
    <col min="15477" max="15477" width="2.28515625" style="349" customWidth="1"/>
    <col min="15478" max="15478" width="2.42578125" style="349" customWidth="1"/>
    <col min="15479" max="15479" width="42.42578125" style="349" customWidth="1"/>
    <col min="15480" max="15481" width="11.28515625" style="349" customWidth="1"/>
    <col min="15482" max="15482" width="12.42578125" style="349" customWidth="1"/>
    <col min="15483" max="15483" width="12.28515625" style="349" customWidth="1"/>
    <col min="15484" max="15484" width="11.85546875" style="349" customWidth="1"/>
    <col min="15485" max="15485" width="13.85546875" style="349" customWidth="1"/>
    <col min="15486" max="16384" width="11.42578125" style="349"/>
  </cols>
  <sheetData>
    <row r="1" spans="1:17" ht="45" customHeight="1" x14ac:dyDescent="0.2">
      <c r="A1" s="163" t="s">
        <v>157</v>
      </c>
      <c r="K1" s="349"/>
      <c r="L1" s="349"/>
      <c r="M1" s="349"/>
      <c r="N1" s="349"/>
      <c r="O1" s="349"/>
      <c r="P1" s="349"/>
      <c r="Q1" s="349"/>
    </row>
    <row r="2" spans="1:17" ht="12.75" customHeight="1" x14ac:dyDescent="0.2">
      <c r="B2" s="352"/>
      <c r="C2" s="353"/>
      <c r="D2" s="354"/>
      <c r="E2" s="355"/>
      <c r="F2" s="354"/>
      <c r="G2" s="354"/>
      <c r="H2" s="355"/>
      <c r="I2" s="354"/>
      <c r="J2" s="354"/>
      <c r="K2" s="356"/>
      <c r="L2" s="357"/>
      <c r="M2" s="357"/>
      <c r="N2" s="357"/>
      <c r="O2" s="357"/>
      <c r="P2" s="357"/>
      <c r="Q2" s="358"/>
    </row>
    <row r="3" spans="1:17" ht="15.75" customHeight="1" x14ac:dyDescent="0.25">
      <c r="B3" s="359" t="s">
        <v>281</v>
      </c>
      <c r="C3" s="360"/>
      <c r="D3" s="361"/>
      <c r="E3" s="362"/>
      <c r="F3" s="362"/>
      <c r="G3" s="362"/>
      <c r="H3" s="363"/>
      <c r="I3" s="364"/>
      <c r="J3" s="364"/>
      <c r="K3" s="365"/>
      <c r="L3" s="366"/>
      <c r="M3" s="366"/>
      <c r="N3" s="366"/>
      <c r="O3" s="367"/>
      <c r="P3" s="364" t="s">
        <v>114</v>
      </c>
      <c r="Q3" s="368">
        <v>43304</v>
      </c>
    </row>
    <row r="4" spans="1:17" ht="3" customHeight="1" x14ac:dyDescent="0.25">
      <c r="B4" s="359"/>
      <c r="C4" s="360"/>
      <c r="D4" s="361"/>
      <c r="E4" s="362"/>
      <c r="F4" s="362"/>
      <c r="G4" s="362"/>
      <c r="H4" s="363"/>
      <c r="I4" s="364"/>
      <c r="J4" s="364"/>
      <c r="K4" s="365"/>
      <c r="L4" s="366"/>
      <c r="M4" s="366"/>
      <c r="N4" s="366"/>
      <c r="O4" s="367"/>
      <c r="P4" s="364"/>
      <c r="Q4" s="368"/>
    </row>
    <row r="5" spans="1:17" ht="14.25" customHeight="1" x14ac:dyDescent="0.2">
      <c r="B5" s="369"/>
      <c r="C5" s="370"/>
      <c r="D5" s="370"/>
      <c r="E5" s="370"/>
      <c r="F5" s="370"/>
      <c r="G5" s="370"/>
      <c r="H5" s="370"/>
      <c r="I5" s="370"/>
      <c r="J5" s="370"/>
      <c r="K5" s="371"/>
      <c r="L5" s="372"/>
      <c r="M5" s="372"/>
      <c r="N5" s="372"/>
      <c r="O5" s="372"/>
      <c r="P5" s="372"/>
      <c r="Q5" s="373"/>
    </row>
    <row r="6" spans="1:17" ht="6" hidden="1" customHeight="1" x14ac:dyDescent="0.2">
      <c r="B6" s="369"/>
      <c r="C6" s="370"/>
      <c r="D6" s="370"/>
      <c r="E6" s="370"/>
      <c r="F6" s="370"/>
      <c r="G6" s="370"/>
      <c r="H6" s="370"/>
      <c r="I6" s="370"/>
      <c r="J6" s="370"/>
      <c r="K6" s="371"/>
      <c r="L6" s="372"/>
      <c r="M6" s="372"/>
      <c r="N6" s="372"/>
      <c r="O6" s="372"/>
      <c r="P6" s="372"/>
      <c r="Q6" s="373"/>
    </row>
    <row r="7" spans="1:17" ht="38.25" customHeight="1" x14ac:dyDescent="0.2">
      <c r="B7" s="1346" t="s">
        <v>282</v>
      </c>
      <c r="C7" s="1347"/>
      <c r="D7" s="1347"/>
      <c r="E7" s="1347"/>
      <c r="F7" s="1347"/>
      <c r="G7" s="1347"/>
      <c r="H7" s="1347"/>
      <c r="I7" s="1347"/>
      <c r="J7" s="1347"/>
      <c r="K7" s="1347"/>
      <c r="L7" s="1347"/>
      <c r="M7" s="1347"/>
      <c r="N7" s="1347"/>
      <c r="O7" s="1347"/>
      <c r="P7" s="1347"/>
      <c r="Q7" s="1348"/>
    </row>
    <row r="8" spans="1:17" ht="1.5" hidden="1" customHeight="1" x14ac:dyDescent="0.2">
      <c r="B8" s="374"/>
      <c r="C8" s="375"/>
      <c r="D8" s="375"/>
      <c r="E8" s="375"/>
      <c r="F8" s="375"/>
      <c r="G8" s="375"/>
      <c r="H8" s="375"/>
      <c r="I8" s="375"/>
      <c r="J8" s="375"/>
      <c r="K8" s="376"/>
      <c r="L8" s="376"/>
      <c r="M8" s="376"/>
      <c r="N8" s="376"/>
      <c r="O8" s="376"/>
      <c r="P8" s="376"/>
      <c r="Q8" s="377"/>
    </row>
    <row r="9" spans="1:17" ht="12.75" customHeight="1" x14ac:dyDescent="0.2">
      <c r="B9" s="378" t="s">
        <v>283</v>
      </c>
      <c r="C9" s="379" t="s">
        <v>142</v>
      </c>
      <c r="D9" s="380"/>
      <c r="E9" s="380"/>
      <c r="F9" s="380">
        <v>2</v>
      </c>
      <c r="G9" s="380"/>
      <c r="H9" s="380"/>
      <c r="I9" s="380"/>
      <c r="J9" s="380"/>
      <c r="K9" s="381">
        <v>3</v>
      </c>
      <c r="L9" s="382"/>
      <c r="M9" s="382"/>
      <c r="N9" s="383"/>
      <c r="O9" s="384">
        <v>4</v>
      </c>
      <c r="P9" s="385">
        <v>5</v>
      </c>
      <c r="Q9" s="384">
        <v>6</v>
      </c>
    </row>
    <row r="10" spans="1:17" ht="66.75" customHeight="1" x14ac:dyDescent="0.2">
      <c r="B10" s="386"/>
      <c r="C10" s="387" t="s">
        <v>284</v>
      </c>
      <c r="D10" s="388"/>
      <c r="E10" s="388"/>
      <c r="F10" s="388"/>
      <c r="G10" s="388"/>
      <c r="H10" s="388"/>
      <c r="I10" s="388"/>
      <c r="J10" s="388"/>
      <c r="K10" s="1349" t="s">
        <v>285</v>
      </c>
      <c r="L10" s="1350"/>
      <c r="M10" s="1350"/>
      <c r="N10" s="1351"/>
      <c r="O10" s="389" t="s">
        <v>286</v>
      </c>
      <c r="P10" s="390" t="s">
        <v>287</v>
      </c>
      <c r="Q10" s="391" t="s">
        <v>288</v>
      </c>
    </row>
    <row r="11" spans="1:17" ht="24.75" customHeight="1" x14ac:dyDescent="0.2">
      <c r="B11" s="392" t="s">
        <v>161</v>
      </c>
      <c r="C11" s="1352" t="s">
        <v>289</v>
      </c>
      <c r="D11" s="1353"/>
      <c r="E11" s="1353"/>
      <c r="F11" s="1353"/>
      <c r="G11" s="1353"/>
      <c r="H11" s="1353"/>
      <c r="I11" s="1353"/>
      <c r="J11" s="1353"/>
      <c r="K11" s="1353"/>
      <c r="L11" s="393"/>
      <c r="M11" s="393"/>
      <c r="N11" s="394"/>
      <c r="O11" s="395"/>
      <c r="P11" s="396"/>
      <c r="Q11" s="397"/>
    </row>
    <row r="12" spans="1:17" ht="12.75" customHeight="1" x14ac:dyDescent="0.2">
      <c r="B12" s="386" t="s">
        <v>290</v>
      </c>
      <c r="C12" s="398" t="s">
        <v>291</v>
      </c>
      <c r="D12" s="399"/>
      <c r="E12" s="399"/>
      <c r="F12" s="399"/>
      <c r="G12" s="400"/>
      <c r="H12" s="400"/>
      <c r="I12" s="400"/>
      <c r="J12" s="400"/>
      <c r="K12" s="400"/>
      <c r="L12" s="401"/>
      <c r="M12" s="401"/>
      <c r="N12" s="402"/>
      <c r="O12" s="403"/>
      <c r="P12" s="403"/>
      <c r="Q12" s="404"/>
    </row>
    <row r="13" spans="1:17" ht="12.75" customHeight="1" x14ac:dyDescent="0.2">
      <c r="B13" s="386"/>
      <c r="C13" s="405" t="s">
        <v>292</v>
      </c>
      <c r="D13" s="406" t="s">
        <v>292</v>
      </c>
      <c r="E13" s="406" t="s">
        <v>292</v>
      </c>
      <c r="F13" s="406" t="s">
        <v>292</v>
      </c>
      <c r="G13" s="406" t="s">
        <v>292</v>
      </c>
      <c r="H13" s="406" t="s">
        <v>292</v>
      </c>
      <c r="I13" s="406" t="s">
        <v>292</v>
      </c>
      <c r="J13" s="407" t="s">
        <v>292</v>
      </c>
      <c r="K13" s="408"/>
      <c r="L13" s="409"/>
      <c r="M13" s="409"/>
      <c r="N13" s="410"/>
      <c r="O13" s="411"/>
      <c r="P13" s="411"/>
      <c r="Q13" s="412"/>
    </row>
    <row r="14" spans="1:17" ht="12.75" customHeight="1" x14ac:dyDescent="0.2">
      <c r="B14" s="386"/>
      <c r="C14" s="413" t="s">
        <v>101</v>
      </c>
      <c r="D14" s="414"/>
      <c r="E14" s="414"/>
      <c r="F14" s="414"/>
      <c r="G14" s="414"/>
      <c r="H14" s="414"/>
      <c r="I14" s="414"/>
      <c r="J14" s="415"/>
      <c r="K14" s="416" t="s">
        <v>293</v>
      </c>
      <c r="L14" s="417"/>
      <c r="M14" s="417"/>
      <c r="N14" s="418"/>
      <c r="O14" s="419" t="s">
        <v>101</v>
      </c>
      <c r="P14" s="420" t="s">
        <v>101</v>
      </c>
      <c r="Q14" s="421">
        <v>0</v>
      </c>
    </row>
    <row r="15" spans="1:17" ht="27.75" customHeight="1" x14ac:dyDescent="0.2">
      <c r="B15" s="386"/>
      <c r="C15" s="422"/>
      <c r="D15" s="423"/>
      <c r="E15" s="423"/>
      <c r="F15" s="423"/>
      <c r="G15" s="423"/>
      <c r="H15" s="423"/>
      <c r="I15" s="423"/>
      <c r="J15" s="423"/>
      <c r="K15" s="424" t="s">
        <v>101</v>
      </c>
      <c r="L15" s="425"/>
      <c r="M15" s="425"/>
      <c r="N15" s="426"/>
      <c r="O15" s="427"/>
      <c r="P15" s="428"/>
      <c r="Q15" s="429"/>
    </row>
    <row r="16" spans="1:17" ht="14.25" customHeight="1" x14ac:dyDescent="0.2">
      <c r="B16" s="386"/>
      <c r="C16" s="430"/>
      <c r="D16" s="408"/>
      <c r="E16" s="408"/>
      <c r="F16" s="408"/>
      <c r="G16" s="408"/>
      <c r="H16" s="408"/>
      <c r="I16" s="408"/>
      <c r="J16" s="408"/>
      <c r="K16" s="431" t="s">
        <v>294</v>
      </c>
      <c r="L16" s="432"/>
      <c r="M16" s="432"/>
      <c r="N16" s="433"/>
      <c r="O16" s="412"/>
      <c r="P16" s="434"/>
      <c r="Q16" s="412"/>
    </row>
    <row r="17" spans="1:17" ht="15.75" customHeight="1" x14ac:dyDescent="0.2">
      <c r="B17" s="386"/>
      <c r="C17" s="430"/>
      <c r="D17" s="408"/>
      <c r="E17" s="408"/>
      <c r="F17" s="408"/>
      <c r="G17" s="408"/>
      <c r="H17" s="408"/>
      <c r="I17" s="408"/>
      <c r="J17" s="408"/>
      <c r="K17" s="435" t="s">
        <v>101</v>
      </c>
      <c r="L17" s="436"/>
      <c r="M17" s="436"/>
      <c r="N17" s="437"/>
      <c r="O17" s="412"/>
      <c r="P17" s="434"/>
      <c r="Q17" s="412"/>
    </row>
    <row r="18" spans="1:17" ht="12.75" customHeight="1" x14ac:dyDescent="0.2">
      <c r="B18" s="386"/>
      <c r="C18" s="430"/>
      <c r="D18" s="408"/>
      <c r="E18" s="408"/>
      <c r="F18" s="408"/>
      <c r="G18" s="408"/>
      <c r="H18" s="408"/>
      <c r="I18" s="408"/>
      <c r="J18" s="408"/>
      <c r="K18" s="431" t="s">
        <v>295</v>
      </c>
      <c r="L18" s="432"/>
      <c r="M18" s="432"/>
      <c r="N18" s="433"/>
      <c r="O18" s="438"/>
      <c r="P18" s="439"/>
      <c r="Q18" s="438"/>
    </row>
    <row r="19" spans="1:17" ht="12.75" customHeight="1" x14ac:dyDescent="0.2">
      <c r="B19" s="386"/>
      <c r="C19" s="440"/>
      <c r="D19" s="441"/>
      <c r="E19" s="441"/>
      <c r="F19" s="441"/>
      <c r="G19" s="441"/>
      <c r="H19" s="441"/>
      <c r="I19" s="441"/>
      <c r="J19" s="441"/>
      <c r="K19" s="442" t="s">
        <v>101</v>
      </c>
      <c r="L19" s="443"/>
      <c r="M19" s="443"/>
      <c r="N19" s="444"/>
      <c r="O19" s="445"/>
      <c r="P19" s="446"/>
      <c r="Q19" s="445"/>
    </row>
    <row r="20" spans="1:17" ht="12.75" customHeight="1" x14ac:dyDescent="0.2">
      <c r="B20" s="386"/>
      <c r="C20" s="413" t="s">
        <v>101</v>
      </c>
      <c r="D20" s="414"/>
      <c r="E20" s="414"/>
      <c r="F20" s="414"/>
      <c r="G20" s="414"/>
      <c r="H20" s="414"/>
      <c r="I20" s="414"/>
      <c r="J20" s="415"/>
      <c r="K20" s="416" t="s">
        <v>293</v>
      </c>
      <c r="L20" s="417"/>
      <c r="M20" s="417"/>
      <c r="N20" s="418"/>
      <c r="O20" s="419" t="s">
        <v>101</v>
      </c>
      <c r="P20" s="420" t="s">
        <v>101</v>
      </c>
      <c r="Q20" s="421">
        <v>0</v>
      </c>
    </row>
    <row r="21" spans="1:17" ht="27.75" customHeight="1" x14ac:dyDescent="0.2">
      <c r="B21" s="386"/>
      <c r="C21" s="422"/>
      <c r="D21" s="423"/>
      <c r="E21" s="423"/>
      <c r="F21" s="423"/>
      <c r="G21" s="423"/>
      <c r="H21" s="423"/>
      <c r="I21" s="423"/>
      <c r="J21" s="423"/>
      <c r="K21" s="424" t="s">
        <v>101</v>
      </c>
      <c r="L21" s="425"/>
      <c r="M21" s="425"/>
      <c r="N21" s="426"/>
      <c r="O21" s="427"/>
      <c r="P21" s="428"/>
      <c r="Q21" s="429"/>
    </row>
    <row r="22" spans="1:17" ht="12.75" customHeight="1" x14ac:dyDescent="0.2">
      <c r="B22" s="386"/>
      <c r="C22" s="430"/>
      <c r="D22" s="408"/>
      <c r="E22" s="408"/>
      <c r="F22" s="408"/>
      <c r="G22" s="408"/>
      <c r="H22" s="408"/>
      <c r="I22" s="408"/>
      <c r="J22" s="408"/>
      <c r="K22" s="431" t="s">
        <v>294</v>
      </c>
      <c r="L22" s="432"/>
      <c r="M22" s="432"/>
      <c r="N22" s="433"/>
      <c r="O22" s="412"/>
      <c r="P22" s="434"/>
      <c r="Q22" s="412"/>
    </row>
    <row r="23" spans="1:17" ht="12.75" customHeight="1" x14ac:dyDescent="0.2">
      <c r="B23" s="386"/>
      <c r="C23" s="430"/>
      <c r="D23" s="408"/>
      <c r="E23" s="408"/>
      <c r="F23" s="408"/>
      <c r="G23" s="408"/>
      <c r="H23" s="408"/>
      <c r="I23" s="408"/>
      <c r="J23" s="408"/>
      <c r="K23" s="435" t="s">
        <v>101</v>
      </c>
      <c r="L23" s="436"/>
      <c r="M23" s="436"/>
      <c r="N23" s="437"/>
      <c r="O23" s="412"/>
      <c r="P23" s="434"/>
      <c r="Q23" s="412"/>
    </row>
    <row r="24" spans="1:17" ht="12.75" customHeight="1" x14ac:dyDescent="0.2">
      <c r="B24" s="386"/>
      <c r="C24" s="430"/>
      <c r="D24" s="408"/>
      <c r="E24" s="408"/>
      <c r="F24" s="408"/>
      <c r="G24" s="408"/>
      <c r="H24" s="408"/>
      <c r="I24" s="408"/>
      <c r="J24" s="408"/>
      <c r="K24" s="431" t="s">
        <v>295</v>
      </c>
      <c r="L24" s="432"/>
      <c r="M24" s="432"/>
      <c r="N24" s="433"/>
      <c r="O24" s="438"/>
      <c r="P24" s="439"/>
      <c r="Q24" s="438"/>
    </row>
    <row r="25" spans="1:17" ht="12.75" customHeight="1" x14ac:dyDescent="0.2">
      <c r="B25" s="386"/>
      <c r="C25" s="440"/>
      <c r="D25" s="441"/>
      <c r="E25" s="441"/>
      <c r="F25" s="441"/>
      <c r="G25" s="441"/>
      <c r="H25" s="441"/>
      <c r="I25" s="441"/>
      <c r="J25" s="441"/>
      <c r="K25" s="442" t="s">
        <v>101</v>
      </c>
      <c r="L25" s="443"/>
      <c r="M25" s="443"/>
      <c r="N25" s="444"/>
      <c r="O25" s="445"/>
      <c r="P25" s="446"/>
      <c r="Q25" s="445"/>
    </row>
    <row r="26" spans="1:17" ht="12.75" customHeight="1" x14ac:dyDescent="0.2">
      <c r="B26" s="386" t="s">
        <v>296</v>
      </c>
      <c r="C26" s="447" t="s">
        <v>297</v>
      </c>
      <c r="D26" s="400"/>
      <c r="E26" s="400"/>
      <c r="F26" s="400"/>
      <c r="G26" s="400"/>
      <c r="H26" s="400"/>
      <c r="I26" s="400"/>
      <c r="J26" s="400"/>
      <c r="K26" s="448"/>
      <c r="L26" s="409"/>
      <c r="M26" s="409"/>
      <c r="N26" s="409"/>
      <c r="O26" s="449"/>
      <c r="P26" s="449"/>
      <c r="Q26" s="450"/>
    </row>
    <row r="27" spans="1:17" ht="12.75" customHeight="1" x14ac:dyDescent="0.2">
      <c r="B27" s="386"/>
      <c r="C27" s="405" t="s">
        <v>298</v>
      </c>
      <c r="D27" s="406">
        <v>9</v>
      </c>
      <c r="E27" s="406" t="s">
        <v>292</v>
      </c>
      <c r="F27" s="406" t="s">
        <v>292</v>
      </c>
      <c r="G27" s="406" t="s">
        <v>292</v>
      </c>
      <c r="H27" s="406" t="s">
        <v>292</v>
      </c>
      <c r="I27" s="406" t="s">
        <v>292</v>
      </c>
      <c r="J27" s="407" t="s">
        <v>292</v>
      </c>
      <c r="K27" s="408"/>
      <c r="L27" s="393"/>
      <c r="M27" s="393"/>
      <c r="N27" s="393"/>
      <c r="O27" s="408"/>
      <c r="P27" s="408"/>
      <c r="Q27" s="438"/>
    </row>
    <row r="28" spans="1:17" ht="12.75" customHeight="1" x14ac:dyDescent="0.2">
      <c r="B28" s="386"/>
      <c r="C28" s="413" t="s">
        <v>313</v>
      </c>
      <c r="D28" s="414"/>
      <c r="E28" s="414"/>
      <c r="F28" s="414"/>
      <c r="G28" s="414"/>
      <c r="H28" s="414"/>
      <c r="I28" s="414"/>
      <c r="J28" s="415"/>
      <c r="K28" s="416" t="s">
        <v>293</v>
      </c>
      <c r="L28" s="417"/>
      <c r="M28" s="417"/>
      <c r="N28" s="418"/>
      <c r="O28" s="419">
        <v>295</v>
      </c>
      <c r="P28" s="420">
        <v>41</v>
      </c>
      <c r="Q28" s="421">
        <v>12095</v>
      </c>
    </row>
    <row r="29" spans="1:17" ht="27.75" customHeight="1" x14ac:dyDescent="0.2">
      <c r="B29" s="386"/>
      <c r="C29" s="451"/>
      <c r="D29" s="355"/>
      <c r="E29" s="355"/>
      <c r="F29" s="355"/>
      <c r="G29" s="355"/>
      <c r="H29" s="355"/>
      <c r="I29" s="355"/>
      <c r="J29" s="355"/>
      <c r="K29" s="452" t="s">
        <v>314</v>
      </c>
      <c r="L29" s="425"/>
      <c r="M29" s="425"/>
      <c r="N29" s="426"/>
      <c r="O29" s="427"/>
      <c r="P29" s="428"/>
      <c r="Q29" s="427"/>
    </row>
    <row r="30" spans="1:17" ht="12.75" customHeight="1" x14ac:dyDescent="0.2">
      <c r="A30" s="351"/>
      <c r="B30" s="386"/>
      <c r="C30" s="430"/>
      <c r="D30" s="408"/>
      <c r="E30" s="408"/>
      <c r="F30" s="408"/>
      <c r="G30" s="408"/>
      <c r="H30" s="408"/>
      <c r="I30" s="408"/>
      <c r="J30" s="408"/>
      <c r="K30" s="453" t="s">
        <v>294</v>
      </c>
      <c r="L30" s="432"/>
      <c r="M30" s="432"/>
      <c r="N30" s="433"/>
      <c r="O30" s="412"/>
      <c r="P30" s="434"/>
      <c r="Q30" s="412"/>
    </row>
    <row r="31" spans="1:17" ht="12.75" customHeight="1" x14ac:dyDescent="0.2">
      <c r="A31" s="351"/>
      <c r="B31" s="386"/>
      <c r="C31" s="454"/>
      <c r="D31" s="455"/>
      <c r="E31" s="455"/>
      <c r="F31" s="455"/>
      <c r="G31" s="455"/>
      <c r="H31" s="455"/>
      <c r="I31" s="455"/>
      <c r="J31" s="455"/>
      <c r="K31" s="456" t="s">
        <v>101</v>
      </c>
      <c r="L31" s="457"/>
      <c r="M31" s="457"/>
      <c r="N31" s="458"/>
      <c r="O31" s="427"/>
      <c r="P31" s="428"/>
      <c r="Q31" s="427"/>
    </row>
    <row r="32" spans="1:17" ht="12.75" customHeight="1" x14ac:dyDescent="0.2">
      <c r="A32" s="351"/>
      <c r="B32" s="386"/>
      <c r="C32" s="430"/>
      <c r="D32" s="408"/>
      <c r="E32" s="408"/>
      <c r="F32" s="408"/>
      <c r="G32" s="408"/>
      <c r="H32" s="408"/>
      <c r="I32" s="408"/>
      <c r="J32" s="408"/>
      <c r="K32" s="459" t="s">
        <v>295</v>
      </c>
      <c r="L32" s="460"/>
      <c r="M32" s="460"/>
      <c r="N32" s="461"/>
      <c r="O32" s="438"/>
      <c r="P32" s="439"/>
      <c r="Q32" s="438"/>
    </row>
    <row r="33" spans="1:17" ht="12.75" customHeight="1" x14ac:dyDescent="0.2">
      <c r="A33" s="351"/>
      <c r="B33" s="386"/>
      <c r="C33" s="440"/>
      <c r="D33" s="441"/>
      <c r="E33" s="441"/>
      <c r="F33" s="441"/>
      <c r="G33" s="441"/>
      <c r="H33" s="441"/>
      <c r="I33" s="441"/>
      <c r="J33" s="441"/>
      <c r="K33" s="462" t="s">
        <v>101</v>
      </c>
      <c r="L33" s="463"/>
      <c r="M33" s="463"/>
      <c r="N33" s="464"/>
      <c r="O33" s="445"/>
      <c r="P33" s="446"/>
      <c r="Q33" s="445"/>
    </row>
    <row r="34" spans="1:17" ht="12.75" customHeight="1" x14ac:dyDescent="0.2">
      <c r="A34" s="351"/>
      <c r="B34" s="386"/>
      <c r="C34" s="413" t="s">
        <v>315</v>
      </c>
      <c r="D34" s="414"/>
      <c r="E34" s="414"/>
      <c r="F34" s="414"/>
      <c r="G34" s="414"/>
      <c r="H34" s="414"/>
      <c r="I34" s="414"/>
      <c r="J34" s="415"/>
      <c r="K34" s="416" t="s">
        <v>293</v>
      </c>
      <c r="L34" s="417"/>
      <c r="M34" s="417"/>
      <c r="N34" s="418"/>
      <c r="O34" s="419">
        <v>200</v>
      </c>
      <c r="P34" s="420">
        <v>469</v>
      </c>
      <c r="Q34" s="421">
        <v>93800</v>
      </c>
    </row>
    <row r="35" spans="1:17" ht="27.75" customHeight="1" x14ac:dyDescent="0.2">
      <c r="A35" s="351"/>
      <c r="B35" s="386"/>
      <c r="C35" s="451"/>
      <c r="D35" s="355"/>
      <c r="E35" s="355"/>
      <c r="F35" s="355"/>
      <c r="G35" s="355"/>
      <c r="H35" s="355"/>
      <c r="I35" s="355"/>
      <c r="J35" s="355"/>
      <c r="K35" s="452" t="s">
        <v>316</v>
      </c>
      <c r="L35" s="425"/>
      <c r="M35" s="425"/>
      <c r="N35" s="426"/>
      <c r="O35" s="427"/>
      <c r="P35" s="428"/>
      <c r="Q35" s="427"/>
    </row>
    <row r="36" spans="1:17" ht="15.95" customHeight="1" x14ac:dyDescent="0.2">
      <c r="A36" s="351"/>
      <c r="B36" s="386"/>
      <c r="C36" s="430"/>
      <c r="D36" s="408"/>
      <c r="E36" s="408"/>
      <c r="F36" s="408"/>
      <c r="G36" s="408"/>
      <c r="H36" s="408"/>
      <c r="I36" s="408"/>
      <c r="J36" s="408"/>
      <c r="K36" s="453" t="s">
        <v>294</v>
      </c>
      <c r="L36" s="432"/>
      <c r="M36" s="432"/>
      <c r="N36" s="433"/>
      <c r="O36" s="412"/>
      <c r="P36" s="434"/>
      <c r="Q36" s="412"/>
    </row>
    <row r="37" spans="1:17" ht="12.75" customHeight="1" x14ac:dyDescent="0.2">
      <c r="A37" s="351"/>
      <c r="B37" s="386"/>
      <c r="C37" s="454"/>
      <c r="D37" s="455"/>
      <c r="E37" s="455"/>
      <c r="F37" s="455"/>
      <c r="G37" s="455"/>
      <c r="H37" s="455"/>
      <c r="I37" s="455"/>
      <c r="J37" s="455"/>
      <c r="K37" s="456" t="s">
        <v>101</v>
      </c>
      <c r="L37" s="457"/>
      <c r="M37" s="457"/>
      <c r="N37" s="458"/>
      <c r="O37" s="427"/>
      <c r="P37" s="428"/>
      <c r="Q37" s="427"/>
    </row>
    <row r="38" spans="1:17" ht="12.75" customHeight="1" x14ac:dyDescent="0.2">
      <c r="A38" s="351"/>
      <c r="B38" s="386"/>
      <c r="C38" s="430"/>
      <c r="D38" s="408"/>
      <c r="E38" s="408"/>
      <c r="F38" s="408"/>
      <c r="G38" s="408"/>
      <c r="H38" s="408"/>
      <c r="I38" s="408"/>
      <c r="J38" s="408"/>
      <c r="K38" s="459" t="s">
        <v>295</v>
      </c>
      <c r="L38" s="460"/>
      <c r="M38" s="460"/>
      <c r="N38" s="461"/>
      <c r="O38" s="438"/>
      <c r="P38" s="439"/>
      <c r="Q38" s="438"/>
    </row>
    <row r="39" spans="1:17" ht="12.75" customHeight="1" x14ac:dyDescent="0.2">
      <c r="A39" s="351"/>
      <c r="B39" s="386"/>
      <c r="C39" s="440"/>
      <c r="D39" s="441"/>
      <c r="E39" s="441"/>
      <c r="F39" s="441"/>
      <c r="G39" s="441"/>
      <c r="H39" s="441"/>
      <c r="I39" s="441"/>
      <c r="J39" s="441"/>
      <c r="K39" s="462" t="s">
        <v>101</v>
      </c>
      <c r="L39" s="463"/>
      <c r="M39" s="463"/>
      <c r="N39" s="464"/>
      <c r="O39" s="445"/>
      <c r="P39" s="446"/>
      <c r="Q39" s="445"/>
    </row>
    <row r="40" spans="1:17" ht="12.75" customHeight="1" x14ac:dyDescent="0.2">
      <c r="A40" s="351"/>
      <c r="B40" s="386"/>
      <c r="C40" s="413" t="s">
        <v>317</v>
      </c>
      <c r="D40" s="414"/>
      <c r="E40" s="414"/>
      <c r="F40" s="414"/>
      <c r="G40" s="414"/>
      <c r="H40" s="414"/>
      <c r="I40" s="414"/>
      <c r="J40" s="415"/>
      <c r="K40" s="416" t="s">
        <v>293</v>
      </c>
      <c r="L40" s="417"/>
      <c r="M40" s="417"/>
      <c r="N40" s="418"/>
      <c r="O40" s="419">
        <v>3.62</v>
      </c>
      <c r="P40" s="420">
        <v>25880</v>
      </c>
      <c r="Q40" s="421">
        <v>93685.6</v>
      </c>
    </row>
    <row r="41" spans="1:17" ht="27.75" customHeight="1" x14ac:dyDescent="0.2">
      <c r="A41" s="351"/>
      <c r="B41" s="386"/>
      <c r="C41" s="451"/>
      <c r="D41" s="355"/>
      <c r="E41" s="355"/>
      <c r="F41" s="355"/>
      <c r="G41" s="355"/>
      <c r="H41" s="355"/>
      <c r="I41" s="355"/>
      <c r="J41" s="355"/>
      <c r="K41" s="452" t="s">
        <v>318</v>
      </c>
      <c r="L41" s="425"/>
      <c r="M41" s="425"/>
      <c r="N41" s="426"/>
      <c r="O41" s="427"/>
      <c r="P41" s="428"/>
      <c r="Q41" s="427"/>
    </row>
    <row r="42" spans="1:17" ht="15.95" customHeight="1" x14ac:dyDescent="0.2">
      <c r="A42" s="351"/>
      <c r="B42" s="386"/>
      <c r="C42" s="430"/>
      <c r="D42" s="408"/>
      <c r="E42" s="408"/>
      <c r="F42" s="408"/>
      <c r="G42" s="408"/>
      <c r="H42" s="408"/>
      <c r="I42" s="408"/>
      <c r="J42" s="408"/>
      <c r="K42" s="453" t="s">
        <v>294</v>
      </c>
      <c r="L42" s="432"/>
      <c r="M42" s="432"/>
      <c r="N42" s="433"/>
      <c r="O42" s="412"/>
      <c r="P42" s="434"/>
      <c r="Q42" s="412"/>
    </row>
    <row r="43" spans="1:17" ht="12.75" customHeight="1" x14ac:dyDescent="0.2">
      <c r="A43" s="351"/>
      <c r="B43" s="386"/>
      <c r="C43" s="454"/>
      <c r="D43" s="455"/>
      <c r="E43" s="455"/>
      <c r="F43" s="455"/>
      <c r="G43" s="455"/>
      <c r="H43" s="455"/>
      <c r="I43" s="455"/>
      <c r="J43" s="455"/>
      <c r="K43" s="456" t="s">
        <v>101</v>
      </c>
      <c r="L43" s="457"/>
      <c r="M43" s="457"/>
      <c r="N43" s="458"/>
      <c r="O43" s="427"/>
      <c r="P43" s="428"/>
      <c r="Q43" s="427"/>
    </row>
    <row r="44" spans="1:17" ht="12.75" customHeight="1" x14ac:dyDescent="0.2">
      <c r="A44" s="351"/>
      <c r="B44" s="386"/>
      <c r="C44" s="430"/>
      <c r="D44" s="408"/>
      <c r="E44" s="408"/>
      <c r="F44" s="408"/>
      <c r="G44" s="408"/>
      <c r="H44" s="408"/>
      <c r="I44" s="408"/>
      <c r="J44" s="408"/>
      <c r="K44" s="459" t="s">
        <v>295</v>
      </c>
      <c r="L44" s="460"/>
      <c r="M44" s="460"/>
      <c r="N44" s="461"/>
      <c r="O44" s="438"/>
      <c r="P44" s="439"/>
      <c r="Q44" s="438"/>
    </row>
    <row r="45" spans="1:17" ht="12.75" customHeight="1" x14ac:dyDescent="0.2">
      <c r="A45" s="351"/>
      <c r="B45" s="386"/>
      <c r="C45" s="440"/>
      <c r="D45" s="441"/>
      <c r="E45" s="441"/>
      <c r="F45" s="441"/>
      <c r="G45" s="441"/>
      <c r="H45" s="441"/>
      <c r="I45" s="441"/>
      <c r="J45" s="441"/>
      <c r="K45" s="462" t="s">
        <v>101</v>
      </c>
      <c r="L45" s="463"/>
      <c r="M45" s="463"/>
      <c r="N45" s="464"/>
      <c r="O45" s="445"/>
      <c r="P45" s="446"/>
      <c r="Q45" s="445"/>
    </row>
    <row r="46" spans="1:17" ht="12.75" customHeight="1" x14ac:dyDescent="0.2">
      <c r="A46" s="351"/>
      <c r="B46" s="386"/>
      <c r="C46" s="413" t="s">
        <v>101</v>
      </c>
      <c r="D46" s="414"/>
      <c r="E46" s="414"/>
      <c r="F46" s="414"/>
      <c r="G46" s="414"/>
      <c r="H46" s="414"/>
      <c r="I46" s="414"/>
      <c r="J46" s="415"/>
      <c r="K46" s="416" t="s">
        <v>293</v>
      </c>
      <c r="L46" s="417"/>
      <c r="M46" s="417"/>
      <c r="N46" s="418"/>
      <c r="O46" s="419" t="s">
        <v>101</v>
      </c>
      <c r="P46" s="420" t="s">
        <v>101</v>
      </c>
      <c r="Q46" s="421">
        <v>0</v>
      </c>
    </row>
    <row r="47" spans="1:17" ht="27.75" customHeight="1" x14ac:dyDescent="0.2">
      <c r="A47" s="351"/>
      <c r="B47" s="386"/>
      <c r="C47" s="451"/>
      <c r="D47" s="355"/>
      <c r="E47" s="355"/>
      <c r="F47" s="355"/>
      <c r="G47" s="355"/>
      <c r="H47" s="355"/>
      <c r="I47" s="355"/>
      <c r="J47" s="355"/>
      <c r="K47" s="452" t="s">
        <v>101</v>
      </c>
      <c r="L47" s="425"/>
      <c r="M47" s="425"/>
      <c r="N47" s="426"/>
      <c r="O47" s="427"/>
      <c r="P47" s="428"/>
      <c r="Q47" s="427"/>
    </row>
    <row r="48" spans="1:17" ht="15.95" customHeight="1" x14ac:dyDescent="0.2">
      <c r="A48" s="351"/>
      <c r="B48" s="386"/>
      <c r="C48" s="430"/>
      <c r="D48" s="408"/>
      <c r="E48" s="408"/>
      <c r="F48" s="408"/>
      <c r="G48" s="408"/>
      <c r="H48" s="408"/>
      <c r="I48" s="408"/>
      <c r="J48" s="408"/>
      <c r="K48" s="453" t="s">
        <v>294</v>
      </c>
      <c r="L48" s="432"/>
      <c r="M48" s="432"/>
      <c r="N48" s="433"/>
      <c r="O48" s="412"/>
      <c r="P48" s="434"/>
      <c r="Q48" s="412"/>
    </row>
    <row r="49" spans="1:17" ht="12.75" customHeight="1" x14ac:dyDescent="0.2">
      <c r="A49" s="351"/>
      <c r="B49" s="386"/>
      <c r="C49" s="454"/>
      <c r="D49" s="455"/>
      <c r="E49" s="455"/>
      <c r="F49" s="455"/>
      <c r="G49" s="455"/>
      <c r="H49" s="455"/>
      <c r="I49" s="455"/>
      <c r="J49" s="455"/>
      <c r="K49" s="456" t="s">
        <v>101</v>
      </c>
      <c r="L49" s="457"/>
      <c r="M49" s="457"/>
      <c r="N49" s="458"/>
      <c r="O49" s="427"/>
      <c r="P49" s="428"/>
      <c r="Q49" s="427"/>
    </row>
    <row r="50" spans="1:17" ht="12.75" customHeight="1" x14ac:dyDescent="0.2">
      <c r="A50" s="351"/>
      <c r="B50" s="386"/>
      <c r="C50" s="430"/>
      <c r="D50" s="408"/>
      <c r="E50" s="408"/>
      <c r="F50" s="408"/>
      <c r="G50" s="408"/>
      <c r="H50" s="408"/>
      <c r="I50" s="408"/>
      <c r="J50" s="408"/>
      <c r="K50" s="459" t="s">
        <v>295</v>
      </c>
      <c r="L50" s="460"/>
      <c r="M50" s="460"/>
      <c r="N50" s="461"/>
      <c r="O50" s="438"/>
      <c r="P50" s="439"/>
      <c r="Q50" s="438"/>
    </row>
    <row r="51" spans="1:17" ht="12.75" customHeight="1" x14ac:dyDescent="0.2">
      <c r="A51" s="351"/>
      <c r="B51" s="386"/>
      <c r="C51" s="440"/>
      <c r="D51" s="441"/>
      <c r="E51" s="441"/>
      <c r="F51" s="441"/>
      <c r="G51" s="441"/>
      <c r="H51" s="441"/>
      <c r="I51" s="441"/>
      <c r="J51" s="441"/>
      <c r="K51" s="462" t="s">
        <v>101</v>
      </c>
      <c r="L51" s="463"/>
      <c r="M51" s="463"/>
      <c r="N51" s="464"/>
      <c r="O51" s="445"/>
      <c r="P51" s="446"/>
      <c r="Q51" s="445"/>
    </row>
    <row r="52" spans="1:17" ht="12.75" customHeight="1" x14ac:dyDescent="0.2">
      <c r="A52" s="351"/>
      <c r="B52" s="386" t="s">
        <v>299</v>
      </c>
      <c r="C52" s="447" t="s">
        <v>300</v>
      </c>
      <c r="D52" s="400"/>
      <c r="E52" s="400"/>
      <c r="F52" s="400"/>
      <c r="G52" s="400"/>
      <c r="H52" s="400"/>
      <c r="I52" s="400"/>
      <c r="J52" s="400"/>
      <c r="K52" s="448"/>
      <c r="L52" s="465"/>
      <c r="M52" s="465"/>
      <c r="N52" s="465"/>
      <c r="O52" s="449"/>
      <c r="P52" s="449"/>
      <c r="Q52" s="450"/>
    </row>
    <row r="53" spans="1:17" ht="12.75" customHeight="1" x14ac:dyDescent="0.2">
      <c r="A53" s="351"/>
      <c r="B53" s="386"/>
      <c r="C53" s="405" t="s">
        <v>292</v>
      </c>
      <c r="D53" s="406" t="s">
        <v>292</v>
      </c>
      <c r="E53" s="406" t="s">
        <v>292</v>
      </c>
      <c r="F53" s="406" t="s">
        <v>292</v>
      </c>
      <c r="G53" s="406" t="s">
        <v>292</v>
      </c>
      <c r="H53" s="406" t="s">
        <v>292</v>
      </c>
      <c r="I53" s="406" t="s">
        <v>292</v>
      </c>
      <c r="J53" s="407" t="s">
        <v>292</v>
      </c>
      <c r="K53" s="408"/>
      <c r="L53" s="393"/>
      <c r="M53" s="393"/>
      <c r="N53" s="393"/>
      <c r="O53" s="408"/>
      <c r="P53" s="408"/>
      <c r="Q53" s="438"/>
    </row>
    <row r="54" spans="1:17" ht="12.75" customHeight="1" x14ac:dyDescent="0.2">
      <c r="A54" s="351"/>
      <c r="B54" s="386"/>
      <c r="C54" s="413" t="s">
        <v>319</v>
      </c>
      <c r="D54" s="414"/>
      <c r="E54" s="414"/>
      <c r="F54" s="414"/>
      <c r="G54" s="414"/>
      <c r="H54" s="414"/>
      <c r="I54" s="414"/>
      <c r="J54" s="415"/>
      <c r="K54" s="416" t="s">
        <v>293</v>
      </c>
      <c r="L54" s="417"/>
      <c r="M54" s="417"/>
      <c r="N54" s="418"/>
      <c r="O54" s="419">
        <v>250</v>
      </c>
      <c r="P54" s="420">
        <v>121</v>
      </c>
      <c r="Q54" s="421">
        <v>30250</v>
      </c>
    </row>
    <row r="55" spans="1:17" ht="27.75" customHeight="1" x14ac:dyDescent="0.2">
      <c r="A55" s="351"/>
      <c r="B55" s="386"/>
      <c r="C55" s="466"/>
      <c r="D55" s="355"/>
      <c r="E55" s="355"/>
      <c r="F55" s="355"/>
      <c r="G55" s="355"/>
      <c r="H55" s="355"/>
      <c r="I55" s="355"/>
      <c r="J55" s="355"/>
      <c r="K55" s="424" t="s">
        <v>320</v>
      </c>
      <c r="L55" s="425"/>
      <c r="M55" s="425"/>
      <c r="N55" s="426"/>
      <c r="O55" s="427"/>
      <c r="P55" s="428"/>
      <c r="Q55" s="427"/>
    </row>
    <row r="56" spans="1:17" ht="12.75" customHeight="1" x14ac:dyDescent="0.2">
      <c r="A56" s="351"/>
      <c r="B56" s="386"/>
      <c r="C56" s="430"/>
      <c r="D56" s="408"/>
      <c r="E56" s="408"/>
      <c r="F56" s="408"/>
      <c r="G56" s="408"/>
      <c r="H56" s="408"/>
      <c r="I56" s="408"/>
      <c r="J56" s="408"/>
      <c r="K56" s="431" t="s">
        <v>294</v>
      </c>
      <c r="L56" s="432"/>
      <c r="M56" s="432"/>
      <c r="N56" s="433"/>
      <c r="O56" s="412"/>
      <c r="P56" s="434"/>
      <c r="Q56" s="412"/>
    </row>
    <row r="57" spans="1:17" ht="12.75" customHeight="1" x14ac:dyDescent="0.2">
      <c r="A57" s="351"/>
      <c r="B57" s="386"/>
      <c r="C57" s="454"/>
      <c r="D57" s="455"/>
      <c r="E57" s="455"/>
      <c r="F57" s="455"/>
      <c r="G57" s="455"/>
      <c r="H57" s="455"/>
      <c r="I57" s="455"/>
      <c r="J57" s="455"/>
      <c r="K57" s="435" t="s">
        <v>101</v>
      </c>
      <c r="L57" s="436"/>
      <c r="M57" s="436"/>
      <c r="N57" s="437"/>
      <c r="O57" s="427"/>
      <c r="P57" s="428"/>
      <c r="Q57" s="427"/>
    </row>
    <row r="58" spans="1:17" ht="12.75" customHeight="1" x14ac:dyDescent="0.2">
      <c r="A58" s="351"/>
      <c r="B58" s="386"/>
      <c r="C58" s="430"/>
      <c r="D58" s="408"/>
      <c r="E58" s="408"/>
      <c r="F58" s="408"/>
      <c r="G58" s="408"/>
      <c r="H58" s="408"/>
      <c r="I58" s="408"/>
      <c r="J58" s="408"/>
      <c r="K58" s="467" t="s">
        <v>295</v>
      </c>
      <c r="L58" s="460"/>
      <c r="M58" s="460"/>
      <c r="N58" s="461"/>
      <c r="O58" s="438"/>
      <c r="P58" s="439"/>
      <c r="Q58" s="438"/>
    </row>
    <row r="59" spans="1:17" ht="12.75" customHeight="1" x14ac:dyDescent="0.2">
      <c r="A59" s="351"/>
      <c r="B59" s="386"/>
      <c r="C59" s="440"/>
      <c r="D59" s="441"/>
      <c r="E59" s="441"/>
      <c r="F59" s="441"/>
      <c r="G59" s="441"/>
      <c r="H59" s="441"/>
      <c r="I59" s="441"/>
      <c r="J59" s="441"/>
      <c r="K59" s="442" t="s">
        <v>101</v>
      </c>
      <c r="L59" s="443"/>
      <c r="M59" s="443"/>
      <c r="N59" s="444"/>
      <c r="O59" s="445"/>
      <c r="P59" s="446"/>
      <c r="Q59" s="445"/>
    </row>
    <row r="60" spans="1:17" ht="12.75" customHeight="1" x14ac:dyDescent="0.2">
      <c r="A60" s="351"/>
      <c r="B60" s="386"/>
      <c r="C60" s="413" t="s">
        <v>321</v>
      </c>
      <c r="D60" s="414"/>
      <c r="E60" s="414"/>
      <c r="F60" s="414"/>
      <c r="G60" s="414"/>
      <c r="H60" s="414"/>
      <c r="I60" s="414"/>
      <c r="J60" s="415"/>
      <c r="K60" s="416" t="s">
        <v>293</v>
      </c>
      <c r="L60" s="417"/>
      <c r="M60" s="417"/>
      <c r="N60" s="418"/>
      <c r="O60" s="419">
        <v>250</v>
      </c>
      <c r="P60" s="420">
        <v>26</v>
      </c>
      <c r="Q60" s="421">
        <v>6500</v>
      </c>
    </row>
    <row r="61" spans="1:17" ht="27.75" customHeight="1" x14ac:dyDescent="0.2">
      <c r="A61" s="351"/>
      <c r="B61" s="386"/>
      <c r="C61" s="466"/>
      <c r="D61" s="355"/>
      <c r="E61" s="355"/>
      <c r="F61" s="355"/>
      <c r="G61" s="355"/>
      <c r="H61" s="355"/>
      <c r="I61" s="355"/>
      <c r="J61" s="355"/>
      <c r="K61" s="424" t="s">
        <v>322</v>
      </c>
      <c r="L61" s="425"/>
      <c r="M61" s="425"/>
      <c r="N61" s="426"/>
      <c r="O61" s="427"/>
      <c r="P61" s="428"/>
      <c r="Q61" s="427"/>
    </row>
    <row r="62" spans="1:17" ht="12.75" customHeight="1" x14ac:dyDescent="0.2">
      <c r="A62" s="351"/>
      <c r="B62" s="386"/>
      <c r="C62" s="430"/>
      <c r="D62" s="408"/>
      <c r="E62" s="408"/>
      <c r="F62" s="408"/>
      <c r="G62" s="408"/>
      <c r="H62" s="408"/>
      <c r="I62" s="408"/>
      <c r="J62" s="408"/>
      <c r="K62" s="431" t="s">
        <v>294</v>
      </c>
      <c r="L62" s="432"/>
      <c r="M62" s="432"/>
      <c r="N62" s="433"/>
      <c r="O62" s="412"/>
      <c r="P62" s="434"/>
      <c r="Q62" s="412"/>
    </row>
    <row r="63" spans="1:17" ht="12.75" customHeight="1" x14ac:dyDescent="0.2">
      <c r="A63" s="351"/>
      <c r="B63" s="386"/>
      <c r="C63" s="454"/>
      <c r="D63" s="455"/>
      <c r="E63" s="455"/>
      <c r="F63" s="455"/>
      <c r="G63" s="455"/>
      <c r="H63" s="455"/>
      <c r="I63" s="455"/>
      <c r="J63" s="455"/>
      <c r="K63" s="435" t="s">
        <v>101</v>
      </c>
      <c r="L63" s="436"/>
      <c r="M63" s="436"/>
      <c r="N63" s="437"/>
      <c r="O63" s="427"/>
      <c r="P63" s="428"/>
      <c r="Q63" s="427"/>
    </row>
    <row r="64" spans="1:17" ht="12.75" customHeight="1" x14ac:dyDescent="0.2">
      <c r="A64" s="351"/>
      <c r="B64" s="386"/>
      <c r="C64" s="430"/>
      <c r="D64" s="408"/>
      <c r="E64" s="408"/>
      <c r="F64" s="408"/>
      <c r="G64" s="408"/>
      <c r="H64" s="408"/>
      <c r="I64" s="408"/>
      <c r="J64" s="408"/>
      <c r="K64" s="467" t="s">
        <v>295</v>
      </c>
      <c r="L64" s="460"/>
      <c r="M64" s="460"/>
      <c r="N64" s="461"/>
      <c r="O64" s="438"/>
      <c r="P64" s="439"/>
      <c r="Q64" s="438"/>
    </row>
    <row r="65" spans="1:17" ht="12.75" customHeight="1" x14ac:dyDescent="0.2">
      <c r="A65" s="351"/>
      <c r="B65" s="386"/>
      <c r="C65" s="440"/>
      <c r="D65" s="441"/>
      <c r="E65" s="441"/>
      <c r="F65" s="441"/>
      <c r="G65" s="441"/>
      <c r="H65" s="441"/>
      <c r="I65" s="441"/>
      <c r="J65" s="441"/>
      <c r="K65" s="442" t="s">
        <v>101</v>
      </c>
      <c r="L65" s="443"/>
      <c r="M65" s="443"/>
      <c r="N65" s="444"/>
      <c r="O65" s="445"/>
      <c r="P65" s="446"/>
      <c r="Q65" s="445"/>
    </row>
    <row r="66" spans="1:17" ht="12.75" customHeight="1" x14ac:dyDescent="0.2">
      <c r="A66" s="351"/>
      <c r="B66" s="386"/>
      <c r="C66" s="413" t="s">
        <v>323</v>
      </c>
      <c r="D66" s="414"/>
      <c r="E66" s="414"/>
      <c r="F66" s="414"/>
      <c r="G66" s="414"/>
      <c r="H66" s="414"/>
      <c r="I66" s="414"/>
      <c r="J66" s="415"/>
      <c r="K66" s="416" t="s">
        <v>293</v>
      </c>
      <c r="L66" s="417"/>
      <c r="M66" s="417"/>
      <c r="N66" s="418"/>
      <c r="O66" s="419">
        <v>250</v>
      </c>
      <c r="P66" s="420">
        <v>70</v>
      </c>
      <c r="Q66" s="421">
        <v>17500</v>
      </c>
    </row>
    <row r="67" spans="1:17" ht="27.75" customHeight="1" x14ac:dyDescent="0.2">
      <c r="A67" s="351"/>
      <c r="B67" s="386"/>
      <c r="C67" s="466"/>
      <c r="D67" s="355"/>
      <c r="E67" s="355"/>
      <c r="F67" s="355"/>
      <c r="G67" s="355"/>
      <c r="H67" s="355"/>
      <c r="I67" s="355"/>
      <c r="J67" s="355"/>
      <c r="K67" s="424" t="s">
        <v>324</v>
      </c>
      <c r="L67" s="425"/>
      <c r="M67" s="425"/>
      <c r="N67" s="426"/>
      <c r="O67" s="427"/>
      <c r="P67" s="428"/>
      <c r="Q67" s="427"/>
    </row>
    <row r="68" spans="1:17" ht="12.75" customHeight="1" x14ac:dyDescent="0.2">
      <c r="A68" s="351"/>
      <c r="B68" s="386"/>
      <c r="C68" s="430"/>
      <c r="D68" s="408"/>
      <c r="E68" s="408"/>
      <c r="F68" s="408"/>
      <c r="G68" s="408"/>
      <c r="H68" s="408"/>
      <c r="I68" s="408"/>
      <c r="J68" s="408"/>
      <c r="K68" s="431" t="s">
        <v>294</v>
      </c>
      <c r="L68" s="432"/>
      <c r="M68" s="432"/>
      <c r="N68" s="433"/>
      <c r="O68" s="412"/>
      <c r="P68" s="434"/>
      <c r="Q68" s="412"/>
    </row>
    <row r="69" spans="1:17" ht="12.75" customHeight="1" x14ac:dyDescent="0.2">
      <c r="A69" s="351"/>
      <c r="B69" s="386"/>
      <c r="C69" s="454"/>
      <c r="D69" s="455"/>
      <c r="E69" s="455"/>
      <c r="F69" s="455"/>
      <c r="G69" s="455"/>
      <c r="H69" s="455"/>
      <c r="I69" s="455"/>
      <c r="J69" s="455"/>
      <c r="K69" s="435" t="s">
        <v>101</v>
      </c>
      <c r="L69" s="436"/>
      <c r="M69" s="436"/>
      <c r="N69" s="437"/>
      <c r="O69" s="427"/>
      <c r="P69" s="428"/>
      <c r="Q69" s="427"/>
    </row>
    <row r="70" spans="1:17" ht="12.75" customHeight="1" x14ac:dyDescent="0.2">
      <c r="A70" s="351"/>
      <c r="B70" s="386"/>
      <c r="C70" s="430"/>
      <c r="D70" s="408"/>
      <c r="E70" s="408"/>
      <c r="F70" s="408"/>
      <c r="G70" s="408"/>
      <c r="H70" s="408"/>
      <c r="I70" s="408"/>
      <c r="J70" s="408"/>
      <c r="K70" s="467" t="s">
        <v>295</v>
      </c>
      <c r="L70" s="460"/>
      <c r="M70" s="460"/>
      <c r="N70" s="461"/>
      <c r="O70" s="438"/>
      <c r="P70" s="439"/>
      <c r="Q70" s="438"/>
    </row>
    <row r="71" spans="1:17" ht="12.75" customHeight="1" x14ac:dyDescent="0.2">
      <c r="A71" s="351"/>
      <c r="B71" s="386"/>
      <c r="C71" s="440"/>
      <c r="D71" s="441"/>
      <c r="E71" s="441"/>
      <c r="F71" s="441"/>
      <c r="G71" s="441"/>
      <c r="H71" s="441"/>
      <c r="I71" s="441"/>
      <c r="J71" s="441"/>
      <c r="K71" s="442" t="s">
        <v>101</v>
      </c>
      <c r="L71" s="443"/>
      <c r="M71" s="443"/>
      <c r="N71" s="444"/>
      <c r="O71" s="445"/>
      <c r="P71" s="446"/>
      <c r="Q71" s="445"/>
    </row>
    <row r="72" spans="1:17" ht="12.75" customHeight="1" x14ac:dyDescent="0.2">
      <c r="A72" s="351"/>
      <c r="B72" s="386"/>
      <c r="C72" s="413" t="s">
        <v>325</v>
      </c>
      <c r="D72" s="414"/>
      <c r="E72" s="414"/>
      <c r="F72" s="414"/>
      <c r="G72" s="414"/>
      <c r="H72" s="414"/>
      <c r="I72" s="414"/>
      <c r="J72" s="415"/>
      <c r="K72" s="416" t="s">
        <v>293</v>
      </c>
      <c r="L72" s="417"/>
      <c r="M72" s="417"/>
      <c r="N72" s="418"/>
      <c r="O72" s="419">
        <v>250</v>
      </c>
      <c r="P72" s="420">
        <v>25</v>
      </c>
      <c r="Q72" s="421">
        <v>6250</v>
      </c>
    </row>
    <row r="73" spans="1:17" ht="27.75" customHeight="1" x14ac:dyDescent="0.2">
      <c r="A73" s="351"/>
      <c r="B73" s="386"/>
      <c r="C73" s="466"/>
      <c r="D73" s="355"/>
      <c r="E73" s="355"/>
      <c r="F73" s="355"/>
      <c r="G73" s="355"/>
      <c r="H73" s="355"/>
      <c r="I73" s="355"/>
      <c r="J73" s="355"/>
      <c r="K73" s="424" t="s">
        <v>326</v>
      </c>
      <c r="L73" s="425"/>
      <c r="M73" s="425"/>
      <c r="N73" s="426"/>
      <c r="O73" s="427"/>
      <c r="P73" s="428"/>
      <c r="Q73" s="427"/>
    </row>
    <row r="74" spans="1:17" ht="12.75" customHeight="1" x14ac:dyDescent="0.2">
      <c r="A74" s="351"/>
      <c r="B74" s="386"/>
      <c r="C74" s="430"/>
      <c r="D74" s="408"/>
      <c r="E74" s="408"/>
      <c r="F74" s="408"/>
      <c r="G74" s="408"/>
      <c r="H74" s="408"/>
      <c r="I74" s="408"/>
      <c r="J74" s="408"/>
      <c r="K74" s="431" t="s">
        <v>294</v>
      </c>
      <c r="L74" s="432"/>
      <c r="M74" s="432"/>
      <c r="N74" s="433"/>
      <c r="O74" s="412"/>
      <c r="P74" s="434"/>
      <c r="Q74" s="412"/>
    </row>
    <row r="75" spans="1:17" ht="12.75" customHeight="1" x14ac:dyDescent="0.2">
      <c r="A75" s="351"/>
      <c r="B75" s="386"/>
      <c r="C75" s="454"/>
      <c r="D75" s="455"/>
      <c r="E75" s="455"/>
      <c r="F75" s="455"/>
      <c r="G75" s="455"/>
      <c r="H75" s="455"/>
      <c r="I75" s="455"/>
      <c r="J75" s="455"/>
      <c r="K75" s="435" t="s">
        <v>101</v>
      </c>
      <c r="L75" s="436"/>
      <c r="M75" s="436"/>
      <c r="N75" s="437"/>
      <c r="O75" s="427"/>
      <c r="P75" s="428"/>
      <c r="Q75" s="427"/>
    </row>
    <row r="76" spans="1:17" ht="12.75" customHeight="1" x14ac:dyDescent="0.2">
      <c r="A76" s="351"/>
      <c r="B76" s="386"/>
      <c r="C76" s="430"/>
      <c r="D76" s="408"/>
      <c r="E76" s="408"/>
      <c r="F76" s="408"/>
      <c r="G76" s="408"/>
      <c r="H76" s="408"/>
      <c r="I76" s="408"/>
      <c r="J76" s="408"/>
      <c r="K76" s="467" t="s">
        <v>295</v>
      </c>
      <c r="L76" s="460"/>
      <c r="M76" s="460"/>
      <c r="N76" s="461"/>
      <c r="O76" s="438"/>
      <c r="P76" s="439"/>
      <c r="Q76" s="438"/>
    </row>
    <row r="77" spans="1:17" ht="12.75" customHeight="1" x14ac:dyDescent="0.2">
      <c r="A77" s="351"/>
      <c r="B77" s="386"/>
      <c r="C77" s="440"/>
      <c r="D77" s="441"/>
      <c r="E77" s="441"/>
      <c r="F77" s="441"/>
      <c r="G77" s="441"/>
      <c r="H77" s="441"/>
      <c r="I77" s="441"/>
      <c r="J77" s="441"/>
      <c r="K77" s="442" t="s">
        <v>101</v>
      </c>
      <c r="L77" s="443"/>
      <c r="M77" s="443"/>
      <c r="N77" s="444"/>
      <c r="O77" s="445"/>
      <c r="P77" s="446"/>
      <c r="Q77" s="445"/>
    </row>
    <row r="78" spans="1:17" ht="12.75" customHeight="1" x14ac:dyDescent="0.2">
      <c r="A78" s="351"/>
      <c r="B78" s="386"/>
      <c r="C78" s="413" t="s">
        <v>327</v>
      </c>
      <c r="D78" s="414"/>
      <c r="E78" s="414"/>
      <c r="F78" s="414"/>
      <c r="G78" s="414"/>
      <c r="H78" s="414"/>
      <c r="I78" s="414"/>
      <c r="J78" s="415"/>
      <c r="K78" s="416" t="s">
        <v>293</v>
      </c>
      <c r="L78" s="417"/>
      <c r="M78" s="417"/>
      <c r="N78" s="418"/>
      <c r="O78" s="419">
        <v>180</v>
      </c>
      <c r="P78" s="420">
        <v>36</v>
      </c>
      <c r="Q78" s="421">
        <v>6480</v>
      </c>
    </row>
    <row r="79" spans="1:17" ht="27.75" customHeight="1" x14ac:dyDescent="0.2">
      <c r="A79" s="351"/>
      <c r="B79" s="386"/>
      <c r="C79" s="466"/>
      <c r="D79" s="355"/>
      <c r="E79" s="355"/>
      <c r="F79" s="355"/>
      <c r="G79" s="355"/>
      <c r="H79" s="355"/>
      <c r="I79" s="355"/>
      <c r="J79" s="355"/>
      <c r="K79" s="424" t="s">
        <v>328</v>
      </c>
      <c r="L79" s="425"/>
      <c r="M79" s="425"/>
      <c r="N79" s="426"/>
      <c r="O79" s="427"/>
      <c r="P79" s="428"/>
      <c r="Q79" s="427"/>
    </row>
    <row r="80" spans="1:17" ht="12.75" customHeight="1" x14ac:dyDescent="0.2">
      <c r="A80" s="351"/>
      <c r="B80" s="386"/>
      <c r="C80" s="430"/>
      <c r="D80" s="408"/>
      <c r="E80" s="408"/>
      <c r="F80" s="408"/>
      <c r="G80" s="408"/>
      <c r="H80" s="408"/>
      <c r="I80" s="408"/>
      <c r="J80" s="408"/>
      <c r="K80" s="431" t="s">
        <v>294</v>
      </c>
      <c r="L80" s="432"/>
      <c r="M80" s="432"/>
      <c r="N80" s="433"/>
      <c r="O80" s="412"/>
      <c r="P80" s="434"/>
      <c r="Q80" s="412"/>
    </row>
    <row r="81" spans="1:17" ht="12.75" customHeight="1" x14ac:dyDescent="0.2">
      <c r="A81" s="351"/>
      <c r="B81" s="386"/>
      <c r="C81" s="454"/>
      <c r="D81" s="455"/>
      <c r="E81" s="455"/>
      <c r="F81" s="455"/>
      <c r="G81" s="455"/>
      <c r="H81" s="455"/>
      <c r="I81" s="455"/>
      <c r="J81" s="455"/>
      <c r="K81" s="435" t="s">
        <v>101</v>
      </c>
      <c r="L81" s="436"/>
      <c r="M81" s="436"/>
      <c r="N81" s="437"/>
      <c r="O81" s="427"/>
      <c r="P81" s="428"/>
      <c r="Q81" s="427"/>
    </row>
    <row r="82" spans="1:17" ht="12.75" customHeight="1" x14ac:dyDescent="0.2">
      <c r="A82" s="351"/>
      <c r="B82" s="386"/>
      <c r="C82" s="430"/>
      <c r="D82" s="408"/>
      <c r="E82" s="408"/>
      <c r="F82" s="408"/>
      <c r="G82" s="408"/>
      <c r="H82" s="408"/>
      <c r="I82" s="408"/>
      <c r="J82" s="408"/>
      <c r="K82" s="467" t="s">
        <v>295</v>
      </c>
      <c r="L82" s="460"/>
      <c r="M82" s="460"/>
      <c r="N82" s="461"/>
      <c r="O82" s="438"/>
      <c r="P82" s="439"/>
      <c r="Q82" s="438"/>
    </row>
    <row r="83" spans="1:17" ht="12.75" customHeight="1" x14ac:dyDescent="0.2">
      <c r="A83" s="351"/>
      <c r="B83" s="386"/>
      <c r="C83" s="440"/>
      <c r="D83" s="441"/>
      <c r="E83" s="441"/>
      <c r="F83" s="441"/>
      <c r="G83" s="441"/>
      <c r="H83" s="441"/>
      <c r="I83" s="441"/>
      <c r="J83" s="441"/>
      <c r="K83" s="442" t="s">
        <v>101</v>
      </c>
      <c r="L83" s="443"/>
      <c r="M83" s="443"/>
      <c r="N83" s="444"/>
      <c r="O83" s="445"/>
      <c r="P83" s="446"/>
      <c r="Q83" s="445"/>
    </row>
    <row r="84" spans="1:17" ht="12.75" customHeight="1" x14ac:dyDescent="0.2">
      <c r="A84" s="351"/>
      <c r="B84" s="386"/>
      <c r="C84" s="413" t="s">
        <v>101</v>
      </c>
      <c r="D84" s="414"/>
      <c r="E84" s="414"/>
      <c r="F84" s="414"/>
      <c r="G84" s="414"/>
      <c r="H84" s="414"/>
      <c r="I84" s="414"/>
      <c r="J84" s="415"/>
      <c r="K84" s="416" t="s">
        <v>293</v>
      </c>
      <c r="L84" s="417"/>
      <c r="M84" s="417"/>
      <c r="N84" s="418"/>
      <c r="O84" s="419" t="s">
        <v>101</v>
      </c>
      <c r="P84" s="420" t="s">
        <v>101</v>
      </c>
      <c r="Q84" s="421">
        <v>0</v>
      </c>
    </row>
    <row r="85" spans="1:17" ht="27.75" customHeight="1" x14ac:dyDescent="0.2">
      <c r="A85" s="351"/>
      <c r="B85" s="386"/>
      <c r="C85" s="466"/>
      <c r="D85" s="355"/>
      <c r="E85" s="355"/>
      <c r="F85" s="355"/>
      <c r="G85" s="355"/>
      <c r="H85" s="355"/>
      <c r="I85" s="355"/>
      <c r="J85" s="355"/>
      <c r="K85" s="424" t="s">
        <v>101</v>
      </c>
      <c r="L85" s="425"/>
      <c r="M85" s="425"/>
      <c r="N85" s="426"/>
      <c r="O85" s="427"/>
      <c r="P85" s="428"/>
      <c r="Q85" s="427"/>
    </row>
    <row r="86" spans="1:17" ht="12.75" customHeight="1" x14ac:dyDescent="0.2">
      <c r="A86" s="351"/>
      <c r="B86" s="386"/>
      <c r="C86" s="430"/>
      <c r="D86" s="408"/>
      <c r="E86" s="408"/>
      <c r="F86" s="408"/>
      <c r="G86" s="408"/>
      <c r="H86" s="408"/>
      <c r="I86" s="408"/>
      <c r="J86" s="408"/>
      <c r="K86" s="431" t="s">
        <v>294</v>
      </c>
      <c r="L86" s="432"/>
      <c r="M86" s="432"/>
      <c r="N86" s="433"/>
      <c r="O86" s="412"/>
      <c r="P86" s="434"/>
      <c r="Q86" s="412"/>
    </row>
    <row r="87" spans="1:17" ht="12.75" customHeight="1" x14ac:dyDescent="0.2">
      <c r="A87" s="351"/>
      <c r="B87" s="386"/>
      <c r="C87" s="454"/>
      <c r="D87" s="455"/>
      <c r="E87" s="455"/>
      <c r="F87" s="455"/>
      <c r="G87" s="455"/>
      <c r="H87" s="455"/>
      <c r="I87" s="455"/>
      <c r="J87" s="455"/>
      <c r="K87" s="435" t="s">
        <v>101</v>
      </c>
      <c r="L87" s="436"/>
      <c r="M87" s="436"/>
      <c r="N87" s="437"/>
      <c r="O87" s="427"/>
      <c r="P87" s="428"/>
      <c r="Q87" s="427"/>
    </row>
    <row r="88" spans="1:17" ht="12.75" customHeight="1" x14ac:dyDescent="0.2">
      <c r="A88" s="351"/>
      <c r="B88" s="386"/>
      <c r="C88" s="430"/>
      <c r="D88" s="408"/>
      <c r="E88" s="408"/>
      <c r="F88" s="408"/>
      <c r="G88" s="408"/>
      <c r="H88" s="408"/>
      <c r="I88" s="408"/>
      <c r="J88" s="408"/>
      <c r="K88" s="467" t="s">
        <v>295</v>
      </c>
      <c r="L88" s="460"/>
      <c r="M88" s="460"/>
      <c r="N88" s="461"/>
      <c r="O88" s="438"/>
      <c r="P88" s="439"/>
      <c r="Q88" s="438"/>
    </row>
    <row r="89" spans="1:17" ht="12.75" customHeight="1" x14ac:dyDescent="0.2">
      <c r="A89" s="351"/>
      <c r="B89" s="386"/>
      <c r="C89" s="440"/>
      <c r="D89" s="441"/>
      <c r="E89" s="441"/>
      <c r="F89" s="441"/>
      <c r="G89" s="441"/>
      <c r="H89" s="441"/>
      <c r="I89" s="441"/>
      <c r="J89" s="441"/>
      <c r="K89" s="442" t="s">
        <v>101</v>
      </c>
      <c r="L89" s="443"/>
      <c r="M89" s="443"/>
      <c r="N89" s="444"/>
      <c r="O89" s="445"/>
      <c r="P89" s="446"/>
      <c r="Q89" s="445"/>
    </row>
    <row r="90" spans="1:17" ht="12.75" customHeight="1" x14ac:dyDescent="0.2">
      <c r="A90" s="351"/>
      <c r="B90" s="386"/>
      <c r="C90" s="468"/>
      <c r="D90" s="469"/>
      <c r="E90" s="469"/>
      <c r="F90" s="469"/>
      <c r="G90" s="469"/>
      <c r="H90" s="469"/>
      <c r="I90" s="469"/>
      <c r="J90" s="469"/>
      <c r="K90" s="470"/>
      <c r="L90" s="409"/>
      <c r="M90" s="409"/>
      <c r="N90" s="409"/>
      <c r="O90" s="469"/>
      <c r="P90" s="471"/>
      <c r="Q90" s="471"/>
    </row>
    <row r="91" spans="1:17" ht="12.75" customHeight="1" x14ac:dyDescent="0.2">
      <c r="A91" s="351"/>
      <c r="B91" s="369" t="s">
        <v>301</v>
      </c>
      <c r="C91" s="447" t="s">
        <v>302</v>
      </c>
      <c r="D91" s="472"/>
      <c r="E91" s="472"/>
      <c r="F91" s="472"/>
      <c r="G91" s="472"/>
      <c r="H91" s="472"/>
      <c r="I91" s="472"/>
      <c r="J91" s="472"/>
      <c r="K91" s="472"/>
      <c r="L91" s="401"/>
      <c r="M91" s="401"/>
      <c r="N91" s="401"/>
      <c r="O91" s="472"/>
      <c r="P91" s="473"/>
      <c r="Q91" s="474">
        <v>266560.59999999998</v>
      </c>
    </row>
    <row r="92" spans="1:17" ht="12.75" customHeight="1" x14ac:dyDescent="0.2">
      <c r="A92" s="351"/>
      <c r="B92" s="475"/>
      <c r="C92" s="322"/>
      <c r="D92" s="476"/>
      <c r="E92" s="476"/>
      <c r="F92" s="476"/>
      <c r="G92" s="476"/>
      <c r="H92" s="476"/>
      <c r="I92" s="476"/>
      <c r="J92" s="476"/>
      <c r="K92" s="476"/>
      <c r="L92" s="322"/>
      <c r="M92" s="322"/>
      <c r="N92" s="322"/>
      <c r="O92" s="476"/>
      <c r="P92" s="477"/>
      <c r="Q92" s="478"/>
    </row>
    <row r="93" spans="1:17" ht="12.75" customHeight="1" x14ac:dyDescent="0.2">
      <c r="A93" s="351"/>
      <c r="B93" s="479" t="s">
        <v>164</v>
      </c>
      <c r="C93" s="480" t="s">
        <v>303</v>
      </c>
      <c r="D93" s="481"/>
      <c r="E93" s="481"/>
      <c r="F93" s="481"/>
      <c r="G93" s="481"/>
      <c r="H93" s="481"/>
      <c r="I93" s="481"/>
      <c r="J93" s="481"/>
      <c r="K93" s="481"/>
      <c r="L93" s="481"/>
      <c r="M93" s="482"/>
      <c r="N93" s="482"/>
      <c r="O93" s="483"/>
      <c r="P93" s="484"/>
      <c r="Q93" s="485"/>
    </row>
    <row r="94" spans="1:17" ht="12.75" customHeight="1" x14ac:dyDescent="0.2">
      <c r="A94" s="351"/>
      <c r="B94" s="386"/>
      <c r="C94" s="405" t="s">
        <v>292</v>
      </c>
      <c r="D94" s="406" t="s">
        <v>292</v>
      </c>
      <c r="E94" s="406" t="s">
        <v>292</v>
      </c>
      <c r="F94" s="406" t="s">
        <v>292</v>
      </c>
      <c r="G94" s="406" t="s">
        <v>292</v>
      </c>
      <c r="H94" s="406" t="s">
        <v>292</v>
      </c>
      <c r="I94" s="406" t="s">
        <v>292</v>
      </c>
      <c r="J94" s="407" t="s">
        <v>292</v>
      </c>
      <c r="K94" s="408"/>
      <c r="L94" s="393"/>
      <c r="M94" s="393"/>
      <c r="N94" s="393"/>
      <c r="O94" s="408"/>
      <c r="P94" s="408"/>
      <c r="Q94" s="438"/>
    </row>
    <row r="95" spans="1:17" ht="12.75" customHeight="1" x14ac:dyDescent="0.2">
      <c r="A95" s="351"/>
      <c r="B95" s="386"/>
      <c r="C95" s="413" t="s">
        <v>101</v>
      </c>
      <c r="D95" s="414"/>
      <c r="E95" s="414"/>
      <c r="F95" s="414"/>
      <c r="G95" s="414"/>
      <c r="H95" s="414"/>
      <c r="I95" s="414"/>
      <c r="J95" s="415"/>
      <c r="K95" s="416" t="s">
        <v>293</v>
      </c>
      <c r="L95" s="417"/>
      <c r="M95" s="417"/>
      <c r="N95" s="418"/>
      <c r="O95" s="419" t="s">
        <v>101</v>
      </c>
      <c r="P95" s="420" t="s">
        <v>101</v>
      </c>
      <c r="Q95" s="421">
        <v>0</v>
      </c>
    </row>
    <row r="96" spans="1:17" ht="27.75" customHeight="1" x14ac:dyDescent="0.2">
      <c r="A96" s="351"/>
      <c r="B96" s="386"/>
      <c r="C96" s="466"/>
      <c r="D96" s="355"/>
      <c r="E96" s="355"/>
      <c r="F96" s="355"/>
      <c r="G96" s="355"/>
      <c r="H96" s="355"/>
      <c r="I96" s="355"/>
      <c r="J96" s="355"/>
      <c r="K96" s="424" t="s">
        <v>101</v>
      </c>
      <c r="L96" s="425"/>
      <c r="M96" s="425"/>
      <c r="N96" s="426"/>
      <c r="O96" s="427"/>
      <c r="P96" s="428"/>
      <c r="Q96" s="427"/>
    </row>
    <row r="97" spans="1:17" ht="12.75" customHeight="1" x14ac:dyDescent="0.2">
      <c r="A97" s="351"/>
      <c r="B97" s="386"/>
      <c r="C97" s="430"/>
      <c r="D97" s="408"/>
      <c r="E97" s="408"/>
      <c r="F97" s="408"/>
      <c r="G97" s="408"/>
      <c r="H97" s="408"/>
      <c r="I97" s="408"/>
      <c r="J97" s="408"/>
      <c r="K97" s="431" t="s">
        <v>294</v>
      </c>
      <c r="L97" s="432"/>
      <c r="M97" s="432"/>
      <c r="N97" s="433"/>
      <c r="O97" s="412"/>
      <c r="P97" s="434"/>
      <c r="Q97" s="412"/>
    </row>
    <row r="98" spans="1:17" ht="12.75" customHeight="1" x14ac:dyDescent="0.2">
      <c r="A98" s="351"/>
      <c r="B98" s="386"/>
      <c r="C98" s="454"/>
      <c r="D98" s="455"/>
      <c r="E98" s="455"/>
      <c r="F98" s="455"/>
      <c r="G98" s="455"/>
      <c r="H98" s="455"/>
      <c r="I98" s="455"/>
      <c r="J98" s="455"/>
      <c r="K98" s="435" t="s">
        <v>101</v>
      </c>
      <c r="L98" s="436"/>
      <c r="M98" s="436"/>
      <c r="N98" s="437"/>
      <c r="O98" s="427"/>
      <c r="P98" s="428"/>
      <c r="Q98" s="427"/>
    </row>
    <row r="99" spans="1:17" ht="12.75" customHeight="1" x14ac:dyDescent="0.2">
      <c r="A99" s="351"/>
      <c r="B99" s="386"/>
      <c r="C99" s="430"/>
      <c r="D99" s="408"/>
      <c r="E99" s="408"/>
      <c r="F99" s="408"/>
      <c r="G99" s="408"/>
      <c r="H99" s="408"/>
      <c r="I99" s="408"/>
      <c r="J99" s="408"/>
      <c r="K99" s="467" t="s">
        <v>295</v>
      </c>
      <c r="L99" s="460"/>
      <c r="M99" s="460"/>
      <c r="N99" s="461"/>
      <c r="O99" s="438"/>
      <c r="P99" s="439"/>
      <c r="Q99" s="438"/>
    </row>
    <row r="100" spans="1:17" ht="12.75" customHeight="1" x14ac:dyDescent="0.2">
      <c r="A100" s="351"/>
      <c r="B100" s="386"/>
      <c r="C100" s="440"/>
      <c r="D100" s="441"/>
      <c r="E100" s="441"/>
      <c r="F100" s="441"/>
      <c r="G100" s="441"/>
      <c r="H100" s="441"/>
      <c r="I100" s="441"/>
      <c r="J100" s="441"/>
      <c r="K100" s="442" t="s">
        <v>101</v>
      </c>
      <c r="L100" s="443"/>
      <c r="M100" s="443"/>
      <c r="N100" s="444"/>
      <c r="O100" s="445"/>
      <c r="P100" s="446"/>
      <c r="Q100" s="445"/>
    </row>
    <row r="101" spans="1:17" ht="12.75" customHeight="1" x14ac:dyDescent="0.2">
      <c r="A101" s="351"/>
      <c r="B101" s="386"/>
      <c r="C101" s="413" t="s">
        <v>101</v>
      </c>
      <c r="D101" s="414"/>
      <c r="E101" s="414"/>
      <c r="F101" s="414"/>
      <c r="G101" s="414"/>
      <c r="H101" s="414"/>
      <c r="I101" s="414"/>
      <c r="J101" s="415"/>
      <c r="K101" s="416" t="s">
        <v>293</v>
      </c>
      <c r="L101" s="417"/>
      <c r="M101" s="417"/>
      <c r="N101" s="418"/>
      <c r="O101" s="419" t="s">
        <v>101</v>
      </c>
      <c r="P101" s="420" t="s">
        <v>101</v>
      </c>
      <c r="Q101" s="421">
        <v>0</v>
      </c>
    </row>
    <row r="102" spans="1:17" ht="12.75" customHeight="1" x14ac:dyDescent="0.2">
      <c r="A102" s="351"/>
      <c r="B102" s="386"/>
      <c r="C102" s="466"/>
      <c r="D102" s="355"/>
      <c r="E102" s="355"/>
      <c r="F102" s="355"/>
      <c r="G102" s="355"/>
      <c r="H102" s="355"/>
      <c r="I102" s="355"/>
      <c r="J102" s="355"/>
      <c r="K102" s="424" t="s">
        <v>101</v>
      </c>
      <c r="L102" s="425"/>
      <c r="M102" s="425"/>
      <c r="N102" s="426"/>
      <c r="O102" s="427"/>
      <c r="P102" s="428"/>
      <c r="Q102" s="427"/>
    </row>
    <row r="103" spans="1:17" ht="12.75" customHeight="1" x14ac:dyDescent="0.2">
      <c r="A103" s="351"/>
      <c r="B103" s="386"/>
      <c r="C103" s="430"/>
      <c r="D103" s="408"/>
      <c r="E103" s="408"/>
      <c r="F103" s="408"/>
      <c r="G103" s="408"/>
      <c r="H103" s="408"/>
      <c r="I103" s="408"/>
      <c r="J103" s="408"/>
      <c r="K103" s="431" t="s">
        <v>294</v>
      </c>
      <c r="L103" s="432"/>
      <c r="M103" s="432"/>
      <c r="N103" s="433"/>
      <c r="O103" s="412"/>
      <c r="P103" s="434"/>
      <c r="Q103" s="412"/>
    </row>
    <row r="104" spans="1:17" ht="12.75" customHeight="1" x14ac:dyDescent="0.2">
      <c r="A104" s="351"/>
      <c r="B104" s="386"/>
      <c r="C104" s="454"/>
      <c r="D104" s="455"/>
      <c r="E104" s="455"/>
      <c r="F104" s="455"/>
      <c r="G104" s="455"/>
      <c r="H104" s="455"/>
      <c r="I104" s="455"/>
      <c r="J104" s="455"/>
      <c r="K104" s="435" t="s">
        <v>101</v>
      </c>
      <c r="L104" s="436"/>
      <c r="M104" s="436"/>
      <c r="N104" s="437"/>
      <c r="O104" s="427"/>
      <c r="P104" s="428"/>
      <c r="Q104" s="427"/>
    </row>
    <row r="105" spans="1:17" ht="12.75" customHeight="1" x14ac:dyDescent="0.2">
      <c r="A105" s="351"/>
      <c r="B105" s="386"/>
      <c r="C105" s="430"/>
      <c r="D105" s="408"/>
      <c r="E105" s="408"/>
      <c r="F105" s="408"/>
      <c r="G105" s="408"/>
      <c r="H105" s="408"/>
      <c r="I105" s="408"/>
      <c r="J105" s="408"/>
      <c r="K105" s="467" t="s">
        <v>295</v>
      </c>
      <c r="L105" s="460"/>
      <c r="M105" s="460"/>
      <c r="N105" s="461"/>
      <c r="O105" s="438"/>
      <c r="P105" s="439"/>
      <c r="Q105" s="438"/>
    </row>
    <row r="106" spans="1:17" ht="12.75" customHeight="1" x14ac:dyDescent="0.2">
      <c r="A106" s="351"/>
      <c r="B106" s="386"/>
      <c r="C106" s="440"/>
      <c r="D106" s="441"/>
      <c r="E106" s="441"/>
      <c r="F106" s="441"/>
      <c r="G106" s="441"/>
      <c r="H106" s="441"/>
      <c r="I106" s="441"/>
      <c r="J106" s="441"/>
      <c r="K106" s="442" t="s">
        <v>101</v>
      </c>
      <c r="L106" s="443"/>
      <c r="M106" s="443"/>
      <c r="N106" s="444"/>
      <c r="O106" s="445"/>
      <c r="P106" s="446"/>
      <c r="Q106" s="445"/>
    </row>
    <row r="107" spans="1:17" ht="12.75" customHeight="1" x14ac:dyDescent="0.2">
      <c r="A107" s="351"/>
      <c r="B107" s="486"/>
      <c r="C107" s="487"/>
      <c r="D107" s="488"/>
      <c r="E107" s="488"/>
      <c r="F107" s="488"/>
      <c r="G107" s="488"/>
      <c r="H107" s="488"/>
      <c r="I107" s="488"/>
      <c r="J107" s="488"/>
      <c r="K107" s="488"/>
      <c r="L107" s="487"/>
      <c r="M107" s="487"/>
      <c r="N107" s="487"/>
      <c r="O107" s="488"/>
      <c r="P107" s="489"/>
      <c r="Q107" s="490"/>
    </row>
    <row r="108" spans="1:17" ht="12.75" customHeight="1" x14ac:dyDescent="0.2">
      <c r="A108" s="351"/>
      <c r="B108" s="479" t="s">
        <v>167</v>
      </c>
      <c r="C108" s="480" t="s">
        <v>304</v>
      </c>
      <c r="D108" s="481"/>
      <c r="E108" s="481"/>
      <c r="F108" s="481"/>
      <c r="G108" s="481"/>
      <c r="H108" s="481"/>
      <c r="I108" s="481"/>
      <c r="J108" s="481"/>
      <c r="K108" s="481"/>
      <c r="L108" s="481"/>
      <c r="M108" s="482"/>
      <c r="N108" s="482"/>
      <c r="O108" s="483"/>
      <c r="P108" s="484"/>
      <c r="Q108" s="485"/>
    </row>
    <row r="109" spans="1:17" ht="12.75" customHeight="1" x14ac:dyDescent="0.2">
      <c r="A109" s="351"/>
      <c r="B109" s="491"/>
      <c r="C109" s="492"/>
      <c r="D109" s="488"/>
      <c r="E109" s="488"/>
      <c r="F109" s="488"/>
      <c r="G109" s="488"/>
      <c r="H109" s="488"/>
      <c r="I109" s="488"/>
      <c r="J109" s="488"/>
      <c r="K109" s="488"/>
      <c r="L109" s="487"/>
      <c r="M109" s="487"/>
      <c r="N109" s="487"/>
      <c r="O109" s="488"/>
      <c r="P109" s="489"/>
      <c r="Q109" s="490"/>
    </row>
    <row r="110" spans="1:17" ht="12.75" customHeight="1" x14ac:dyDescent="0.2">
      <c r="A110" s="351"/>
      <c r="B110" s="493" t="s">
        <v>305</v>
      </c>
      <c r="C110" s="494" t="s">
        <v>306</v>
      </c>
      <c r="D110" s="476"/>
      <c r="E110" s="476"/>
      <c r="F110" s="476"/>
      <c r="G110" s="476"/>
      <c r="H110" s="476"/>
      <c r="I110" s="476"/>
      <c r="J110" s="476"/>
      <c r="K110" s="476"/>
      <c r="L110" s="322"/>
      <c r="M110" s="322"/>
      <c r="N110" s="495" t="s">
        <v>307</v>
      </c>
      <c r="O110" s="476"/>
      <c r="P110" s="496">
        <v>43344</v>
      </c>
      <c r="Q110" s="497"/>
    </row>
    <row r="111" spans="1:17" ht="12.75" customHeight="1" x14ac:dyDescent="0.2">
      <c r="A111" s="351"/>
      <c r="B111" s="493"/>
      <c r="C111" s="498" t="s">
        <v>308</v>
      </c>
      <c r="D111" s="476"/>
      <c r="E111" s="476"/>
      <c r="F111" s="476"/>
      <c r="G111" s="476"/>
      <c r="H111" s="476"/>
      <c r="I111" s="476"/>
      <c r="J111" s="476"/>
      <c r="K111" s="477"/>
      <c r="L111" s="499"/>
      <c r="M111"/>
      <c r="N111" s="500"/>
      <c r="O111" s="500"/>
      <c r="P111"/>
      <c r="Q111" s="501">
        <v>296.7</v>
      </c>
    </row>
    <row r="112" spans="1:17" ht="12.75" customHeight="1" x14ac:dyDescent="0.2">
      <c r="A112" s="351"/>
      <c r="B112" s="493" t="s">
        <v>309</v>
      </c>
      <c r="C112" s="494" t="s">
        <v>310</v>
      </c>
      <c r="D112" s="476"/>
      <c r="E112" s="476"/>
      <c r="F112" s="476"/>
      <c r="G112" s="476"/>
      <c r="H112" s="476"/>
      <c r="I112" s="476"/>
      <c r="J112" s="476"/>
      <c r="K112" s="476"/>
      <c r="L112" s="502"/>
      <c r="M112" s="502"/>
      <c r="N112" s="322"/>
      <c r="O112" s="476"/>
      <c r="P112" s="477"/>
      <c r="Q112" s="501">
        <v>280.05</v>
      </c>
    </row>
    <row r="113" spans="1:17" ht="12.75" customHeight="1" x14ac:dyDescent="0.2">
      <c r="A113" s="351"/>
      <c r="B113" s="493" t="s">
        <v>311</v>
      </c>
      <c r="C113" s="494" t="s">
        <v>312</v>
      </c>
      <c r="D113" s="476"/>
      <c r="E113" s="476"/>
      <c r="F113" s="476"/>
      <c r="G113" s="476"/>
      <c r="H113" s="476"/>
      <c r="I113" s="476"/>
      <c r="J113" s="476"/>
      <c r="K113" s="476"/>
      <c r="L113" s="322"/>
      <c r="M113" s="322"/>
      <c r="N113" s="322"/>
      <c r="O113" s="476"/>
      <c r="P113" s="477"/>
      <c r="Q113" s="501">
        <v>279.61</v>
      </c>
    </row>
    <row r="114" spans="1:17" ht="12.75" customHeight="1" x14ac:dyDescent="0.2">
      <c r="A114" s="351"/>
      <c r="B114" s="503"/>
      <c r="C114" s="504"/>
      <c r="D114" s="505"/>
      <c r="E114" s="505"/>
      <c r="F114" s="505"/>
      <c r="G114" s="505"/>
      <c r="H114" s="505"/>
      <c r="I114" s="505"/>
      <c r="J114" s="505"/>
      <c r="K114" s="505"/>
      <c r="L114" s="506"/>
      <c r="M114" s="506"/>
      <c r="N114" s="506"/>
      <c r="O114" s="505"/>
      <c r="P114" s="507"/>
      <c r="Q114" s="508"/>
    </row>
  </sheetData>
  <mergeCells count="3">
    <mergeCell ref="B7:Q7"/>
    <mergeCell ref="K10:N10"/>
    <mergeCell ref="C11:K11"/>
  </mergeCells>
  <hyperlinks>
    <hyperlink ref="A1" location="Inhalt!A1" display="Inhalt"/>
  </hyperlinks>
  <printOptions horizontalCentered="1"/>
  <pageMargins left="0.78740157480314965" right="0.27559055118110237" top="0.78740157480314965" bottom="0.70866141732283472" header="0.51181102362204722" footer="0.51181102362204722"/>
  <pageSetup paperSize="9" scale="53" orientation="portrait" blackAndWhite="1" r:id="rId1"/>
  <headerFooter>
    <oddHeader xml:space="preserve">&amp;R&amp;"Arial,Fett"Anlage PEPP4;2018
</oddHeader>
    <oddFooter>&amp;L&amp;8BKG-ARGE 2018/Gemeinsame Hinweise/&amp;F/Stand: 10.012018&amp;R&amp;7Seite:&amp;P von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43"/>
  <sheetViews>
    <sheetView zoomScaleNormal="100" workbookViewId="0">
      <selection activeCell="P32" sqref="P32"/>
    </sheetView>
  </sheetViews>
  <sheetFormatPr baseColWidth="10" defaultRowHeight="12.75" x14ac:dyDescent="0.2"/>
  <cols>
    <col min="1" max="2" width="2.7109375" style="1287" customWidth="1"/>
    <col min="3" max="3" width="14.42578125" style="1287" customWidth="1"/>
    <col min="4" max="4" width="12.28515625" style="1287" customWidth="1"/>
    <col min="5" max="5" width="4" style="1287" customWidth="1"/>
    <col min="6" max="6" width="2.7109375" style="1287" customWidth="1"/>
    <col min="7" max="7" width="20.5703125" style="1287" customWidth="1"/>
    <col min="8" max="8" width="22.42578125" style="1287" customWidth="1"/>
    <col min="9" max="9" width="2.7109375" style="1287" customWidth="1"/>
    <col min="10" max="10" width="14.42578125" style="1287" customWidth="1"/>
    <col min="11" max="11" width="2.7109375" style="1287" customWidth="1"/>
    <col min="12" max="12" width="15.5703125" style="1287" customWidth="1"/>
  </cols>
  <sheetData>
    <row r="2" spans="2:12" x14ac:dyDescent="0.2">
      <c r="B2" s="1288" t="s">
        <v>1203</v>
      </c>
    </row>
    <row r="4" spans="2:12" x14ac:dyDescent="0.2">
      <c r="B4" s="1287" t="s">
        <v>1204</v>
      </c>
      <c r="D4" s="1289">
        <v>2018</v>
      </c>
      <c r="G4" s="1287" t="s">
        <v>1205</v>
      </c>
      <c r="H4" s="1445" t="s">
        <v>1206</v>
      </c>
      <c r="I4" s="1445"/>
      <c r="J4" s="1445"/>
      <c r="K4" s="1287" t="s">
        <v>1207</v>
      </c>
      <c r="L4" s="1290">
        <v>260912070</v>
      </c>
    </row>
    <row r="5" spans="2:12" x14ac:dyDescent="0.2">
      <c r="H5" s="1445" t="s">
        <v>1208</v>
      </c>
      <c r="I5" s="1445"/>
      <c r="J5" s="1445"/>
    </row>
    <row r="6" spans="2:12" x14ac:dyDescent="0.2">
      <c r="H6" s="1445" t="s">
        <v>1209</v>
      </c>
      <c r="I6" s="1445"/>
      <c r="J6" s="1445"/>
    </row>
    <row r="7" spans="2:12" x14ac:dyDescent="0.2">
      <c r="H7" s="1291"/>
      <c r="I7" s="1291"/>
      <c r="J7" s="1291"/>
    </row>
    <row r="8" spans="2:12" ht="15.75" x14ac:dyDescent="0.25">
      <c r="B8" s="794" t="s">
        <v>551</v>
      </c>
      <c r="C8" s="1287" t="s">
        <v>1210</v>
      </c>
      <c r="F8" s="794"/>
      <c r="G8" s="1287" t="s">
        <v>1211</v>
      </c>
    </row>
    <row r="9" spans="2:12" x14ac:dyDescent="0.2">
      <c r="B9" s="1292"/>
    </row>
    <row r="10" spans="2:12" ht="15.75" x14ac:dyDescent="0.25">
      <c r="B10" s="1287" t="s">
        <v>1212</v>
      </c>
      <c r="G10" s="1293">
        <v>212789</v>
      </c>
      <c r="H10" s="1287" t="s">
        <v>1213</v>
      </c>
      <c r="I10" s="794" t="s">
        <v>142</v>
      </c>
      <c r="J10" s="1287" t="s">
        <v>1214</v>
      </c>
      <c r="K10" s="794" t="s">
        <v>551</v>
      </c>
      <c r="L10" s="1287" t="s">
        <v>1215</v>
      </c>
    </row>
    <row r="12" spans="2:12" ht="63.75" x14ac:dyDescent="0.2">
      <c r="B12" s="1446" t="s">
        <v>1003</v>
      </c>
      <c r="C12" s="1447"/>
      <c r="D12" s="1448"/>
      <c r="E12" s="1294" t="s">
        <v>1216</v>
      </c>
      <c r="F12" s="1449" t="s">
        <v>1217</v>
      </c>
      <c r="G12" s="1450"/>
      <c r="H12" s="1294" t="s">
        <v>1218</v>
      </c>
      <c r="I12" s="1449" t="s">
        <v>1219</v>
      </c>
      <c r="J12" s="1450"/>
      <c r="K12" s="1449" t="s">
        <v>1220</v>
      </c>
      <c r="L12" s="1450"/>
    </row>
    <row r="13" spans="2:12" x14ac:dyDescent="0.2">
      <c r="B13" s="1451"/>
      <c r="C13" s="1452"/>
      <c r="D13" s="1453"/>
      <c r="E13" s="1295"/>
      <c r="F13" s="1451">
        <v>1</v>
      </c>
      <c r="G13" s="1453"/>
      <c r="H13" s="1296">
        <v>2</v>
      </c>
      <c r="I13" s="1451">
        <v>3</v>
      </c>
      <c r="J13" s="1453"/>
      <c r="K13" s="1451">
        <v>4</v>
      </c>
      <c r="L13" s="1453"/>
    </row>
    <row r="14" spans="2:12" x14ac:dyDescent="0.2">
      <c r="B14" s="1424" t="s">
        <v>1007</v>
      </c>
      <c r="C14" s="1425"/>
      <c r="D14" s="1426"/>
      <c r="E14" s="1296">
        <v>1</v>
      </c>
      <c r="F14" s="1424" t="s">
        <v>1221</v>
      </c>
      <c r="G14" s="1426"/>
      <c r="H14" s="1297">
        <f>'[1]Anlage 1 Psych-PV 18 vereinbart'!K14</f>
        <v>71.95</v>
      </c>
      <c r="I14" s="1421">
        <f>H14</f>
        <v>71.95</v>
      </c>
      <c r="J14" s="1422"/>
      <c r="K14" s="1421">
        <v>99338.79</v>
      </c>
      <c r="L14" s="1422"/>
    </row>
    <row r="15" spans="2:12" ht="14.25" x14ac:dyDescent="0.2">
      <c r="B15" s="1424" t="s">
        <v>1008</v>
      </c>
      <c r="C15" s="1425"/>
      <c r="D15" s="1426"/>
      <c r="E15" s="1298">
        <v>2</v>
      </c>
      <c r="F15" s="1424" t="s">
        <v>1222</v>
      </c>
      <c r="G15" s="1426"/>
      <c r="H15" s="1297">
        <f>'[1]Anlage 1 Psych-PV 18 vereinbart'!K15</f>
        <v>400.79</v>
      </c>
      <c r="I15" s="1421">
        <f t="shared" ref="I15:I20" si="0">H15</f>
        <v>400.79</v>
      </c>
      <c r="J15" s="1422"/>
      <c r="K15" s="1421">
        <v>60738.29</v>
      </c>
      <c r="L15" s="1422"/>
    </row>
    <row r="16" spans="2:12" x14ac:dyDescent="0.2">
      <c r="B16" s="1434" t="s">
        <v>1223</v>
      </c>
      <c r="C16" s="1435"/>
      <c r="D16" s="1436"/>
      <c r="E16" s="1298">
        <v>3</v>
      </c>
      <c r="F16" s="1424" t="s">
        <v>1224</v>
      </c>
      <c r="G16" s="1426"/>
      <c r="H16" s="1297">
        <f>'[1]Anlage 1 Psych-PV 18 vereinbart'!K16</f>
        <v>13.76</v>
      </c>
      <c r="I16" s="1421">
        <f t="shared" si="0"/>
        <v>13.76</v>
      </c>
      <c r="J16" s="1422"/>
      <c r="K16" s="1421">
        <v>72924.86</v>
      </c>
      <c r="L16" s="1422"/>
    </row>
    <row r="17" spans="2:12" x14ac:dyDescent="0.2">
      <c r="B17" s="1437"/>
      <c r="C17" s="1438"/>
      <c r="D17" s="1439"/>
      <c r="E17" s="1298">
        <v>4</v>
      </c>
      <c r="F17" s="1424" t="s">
        <v>1225</v>
      </c>
      <c r="G17" s="1426"/>
      <c r="H17" s="1297">
        <f>'[1]Anlage 1 Psych-PV 18 vereinbart'!K17</f>
        <v>21.67</v>
      </c>
      <c r="I17" s="1421">
        <f t="shared" si="0"/>
        <v>21.67</v>
      </c>
      <c r="J17" s="1422"/>
      <c r="K17" s="1421">
        <v>68398.7</v>
      </c>
      <c r="L17" s="1422"/>
    </row>
    <row r="18" spans="2:12" x14ac:dyDescent="0.2">
      <c r="B18" s="1437"/>
      <c r="C18" s="1438"/>
      <c r="D18" s="1439"/>
      <c r="E18" s="1298">
        <v>5</v>
      </c>
      <c r="F18" s="1443" t="s">
        <v>1226</v>
      </c>
      <c r="G18" s="1444"/>
      <c r="H18" s="1297">
        <f>'[1]Anlage 1 Psych-PV 18 vereinbart'!K18</f>
        <v>9.74</v>
      </c>
      <c r="I18" s="1421">
        <f t="shared" si="0"/>
        <v>9.74</v>
      </c>
      <c r="J18" s="1422"/>
      <c r="K18" s="1421">
        <v>62995.31</v>
      </c>
      <c r="L18" s="1422"/>
    </row>
    <row r="19" spans="2:12" x14ac:dyDescent="0.2">
      <c r="B19" s="1440"/>
      <c r="C19" s="1441"/>
      <c r="D19" s="1442"/>
      <c r="E19" s="1298">
        <v>6</v>
      </c>
      <c r="F19" s="1443" t="s">
        <v>1227</v>
      </c>
      <c r="G19" s="1444"/>
      <c r="H19" s="1297"/>
      <c r="I19" s="1421">
        <f t="shared" si="0"/>
        <v>0</v>
      </c>
      <c r="J19" s="1422"/>
      <c r="K19" s="1421"/>
      <c r="L19" s="1422"/>
    </row>
    <row r="20" spans="2:12" x14ac:dyDescent="0.2">
      <c r="B20" s="1424" t="s">
        <v>1010</v>
      </c>
      <c r="C20" s="1425"/>
      <c r="D20" s="1426"/>
      <c r="E20" s="1298">
        <v>7</v>
      </c>
      <c r="F20" s="1424" t="s">
        <v>1228</v>
      </c>
      <c r="G20" s="1426"/>
      <c r="H20" s="1297">
        <f>'[1]Anlage 1 Psych-PV 18 vereinbart'!K20</f>
        <v>34.090000000000003</v>
      </c>
      <c r="I20" s="1421">
        <f t="shared" si="0"/>
        <v>34.090000000000003</v>
      </c>
      <c r="J20" s="1422"/>
      <c r="K20" s="1421">
        <v>59450.01</v>
      </c>
      <c r="L20" s="1422"/>
    </row>
    <row r="21" spans="2:12" x14ac:dyDescent="0.2">
      <c r="B21" s="1427"/>
      <c r="C21" s="1428"/>
      <c r="D21" s="1429"/>
      <c r="E21" s="1296">
        <v>8</v>
      </c>
      <c r="F21" s="1424" t="s">
        <v>1229</v>
      </c>
      <c r="G21" s="1426"/>
      <c r="H21" s="1299">
        <f>SUM(H14:H20)</f>
        <v>552</v>
      </c>
      <c r="I21" s="1430">
        <f t="shared" ref="I21" si="1">SUM(I14:I20)</f>
        <v>552</v>
      </c>
      <c r="J21" s="1431"/>
      <c r="K21" s="1432"/>
      <c r="L21" s="1433"/>
    </row>
    <row r="23" spans="2:12" x14ac:dyDescent="0.2">
      <c r="B23" s="1288" t="s">
        <v>1230</v>
      </c>
    </row>
    <row r="25" spans="2:12" x14ac:dyDescent="0.2">
      <c r="B25" s="1288" t="s">
        <v>1231</v>
      </c>
    </row>
    <row r="28" spans="2:12" x14ac:dyDescent="0.2">
      <c r="B28" s="1300" t="s">
        <v>1233</v>
      </c>
      <c r="C28" s="1300"/>
      <c r="D28" s="1300"/>
      <c r="I28" s="1300"/>
      <c r="J28" s="1300"/>
      <c r="K28" s="1300"/>
      <c r="L28" s="1300"/>
    </row>
    <row r="29" spans="2:12" x14ac:dyDescent="0.2">
      <c r="I29" s="1301" t="s">
        <v>1232</v>
      </c>
    </row>
    <row r="32" spans="2:12" x14ac:dyDescent="0.2">
      <c r="B32" s="1287" t="s">
        <v>1234</v>
      </c>
    </row>
    <row r="33" spans="2:12" x14ac:dyDescent="0.2">
      <c r="B33" s="1287" t="s">
        <v>1236</v>
      </c>
    </row>
    <row r="34" spans="2:12" x14ac:dyDescent="0.2">
      <c r="I34" s="1300"/>
      <c r="J34" s="1300"/>
      <c r="K34" s="1300"/>
      <c r="L34" s="1300"/>
    </row>
    <row r="35" spans="2:12" x14ac:dyDescent="0.2">
      <c r="I35" s="1302" t="s">
        <v>1235</v>
      </c>
    </row>
    <row r="36" spans="2:12" x14ac:dyDescent="0.2">
      <c r="I36" s="1302" t="s">
        <v>1237</v>
      </c>
    </row>
    <row r="37" spans="2:12" ht="53.25" customHeight="1" x14ac:dyDescent="0.2">
      <c r="I37" s="1300"/>
      <c r="J37" s="1300"/>
      <c r="K37" s="1300"/>
      <c r="L37" s="1300"/>
    </row>
    <row r="38" spans="2:12" ht="62.25" customHeight="1" x14ac:dyDescent="0.2">
      <c r="I38" s="1423" t="s">
        <v>1238</v>
      </c>
      <c r="J38" s="1423"/>
      <c r="K38" s="1423"/>
      <c r="L38" s="1423"/>
    </row>
    <row r="39" spans="2:12" ht="62.25" customHeight="1" x14ac:dyDescent="0.2">
      <c r="I39" s="1305"/>
      <c r="J39" s="1305"/>
      <c r="K39" s="1305"/>
      <c r="L39" s="1305"/>
    </row>
    <row r="41" spans="2:12" x14ac:dyDescent="0.2">
      <c r="B41" s="1303" t="s">
        <v>1239</v>
      </c>
    </row>
    <row r="42" spans="2:12" x14ac:dyDescent="0.2">
      <c r="B42" s="1304" t="s">
        <v>1240</v>
      </c>
    </row>
    <row r="43" spans="2:12" x14ac:dyDescent="0.2">
      <c r="B43" s="1304" t="s">
        <v>1241</v>
      </c>
    </row>
  </sheetData>
  <mergeCells count="41">
    <mergeCell ref="B14:D14"/>
    <mergeCell ref="F14:G14"/>
    <mergeCell ref="I14:J14"/>
    <mergeCell ref="K14:L14"/>
    <mergeCell ref="H4:J4"/>
    <mergeCell ref="H5:J5"/>
    <mergeCell ref="H6:J6"/>
    <mergeCell ref="B12:D12"/>
    <mergeCell ref="F12:G12"/>
    <mergeCell ref="I12:J12"/>
    <mergeCell ref="K12:L12"/>
    <mergeCell ref="B13:D13"/>
    <mergeCell ref="F13:G13"/>
    <mergeCell ref="I13:J13"/>
    <mergeCell ref="K13:L13"/>
    <mergeCell ref="B15:D15"/>
    <mergeCell ref="F15:G15"/>
    <mergeCell ref="I15:J15"/>
    <mergeCell ref="K15:L15"/>
    <mergeCell ref="B16:D19"/>
    <mergeCell ref="F16:G16"/>
    <mergeCell ref="I16:J16"/>
    <mergeCell ref="K16:L16"/>
    <mergeCell ref="F17:G17"/>
    <mergeCell ref="I17:J17"/>
    <mergeCell ref="K17:L17"/>
    <mergeCell ref="F18:G18"/>
    <mergeCell ref="I18:J18"/>
    <mergeCell ref="K18:L18"/>
    <mergeCell ref="F19:G19"/>
    <mergeCell ref="I19:J19"/>
    <mergeCell ref="K19:L19"/>
    <mergeCell ref="I38:L38"/>
    <mergeCell ref="B20:D20"/>
    <mergeCell ref="F20:G20"/>
    <mergeCell ref="I20:J20"/>
    <mergeCell ref="K20:L20"/>
    <mergeCell ref="B21:D21"/>
    <mergeCell ref="F21:G21"/>
    <mergeCell ref="I21:J21"/>
    <mergeCell ref="K21:L21"/>
  </mergeCells>
  <pageMargins left="0.7" right="0.7" top="0.78740157499999996" bottom="0.78740157499999996" header="0.3" footer="0.3"/>
  <pageSetup paperSize="9" scale="72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0">
    <pageSetUpPr fitToPage="1"/>
  </sheetPr>
  <dimension ref="A1:J191"/>
  <sheetViews>
    <sheetView zoomScaleNormal="100" workbookViewId="0"/>
  </sheetViews>
  <sheetFormatPr baseColWidth="10" defaultRowHeight="14.25" x14ac:dyDescent="0.2"/>
  <cols>
    <col min="1" max="1" width="11.42578125" style="510" customWidth="1"/>
    <col min="2" max="2" width="7.5703125" style="510" customWidth="1"/>
    <col min="3" max="3" width="12" style="510" customWidth="1"/>
    <col min="4" max="4" width="18.42578125" style="510" customWidth="1"/>
    <col min="5" max="5" width="13.42578125" style="510" customWidth="1"/>
    <col min="6" max="6" width="9.42578125" style="510" customWidth="1"/>
    <col min="7" max="7" width="34" style="510" customWidth="1"/>
    <col min="8" max="8" width="20.7109375" style="510" customWidth="1"/>
    <col min="9" max="9" width="23.5703125" style="510" customWidth="1"/>
    <col min="10" max="10" width="13.42578125" style="510" customWidth="1"/>
    <col min="11" max="16384" width="11.42578125" style="510"/>
  </cols>
  <sheetData>
    <row r="1" spans="1:10" ht="45" customHeight="1" x14ac:dyDescent="0.2">
      <c r="A1" s="163" t="s">
        <v>157</v>
      </c>
    </row>
    <row r="2" spans="1:10" ht="10.5" customHeight="1" x14ac:dyDescent="0.2">
      <c r="B2" s="511"/>
      <c r="C2" s="512"/>
      <c r="D2" s="513"/>
      <c r="E2" s="514"/>
      <c r="F2" s="515"/>
      <c r="G2" s="515"/>
      <c r="H2" s="515"/>
      <c r="I2" s="516"/>
      <c r="J2" s="517"/>
    </row>
    <row r="3" spans="1:10" s="525" customFormat="1" ht="15.75" customHeight="1" x14ac:dyDescent="0.2">
      <c r="A3" s="510"/>
      <c r="B3" s="518" t="s">
        <v>281</v>
      </c>
      <c r="C3" s="519"/>
      <c r="D3" s="520"/>
      <c r="E3" s="521"/>
      <c r="F3" s="522"/>
      <c r="G3" s="522"/>
      <c r="H3" s="522"/>
      <c r="I3" s="523" t="s">
        <v>114</v>
      </c>
      <c r="J3" s="524">
        <v>43304</v>
      </c>
    </row>
    <row r="4" spans="1:10" ht="9.75" customHeight="1" thickBot="1" x14ac:dyDescent="0.25">
      <c r="B4" s="526"/>
      <c r="C4" s="519"/>
      <c r="D4" s="519"/>
      <c r="E4" s="519"/>
      <c r="F4" s="519"/>
      <c r="G4" s="519"/>
      <c r="H4" s="519"/>
      <c r="I4" s="519"/>
      <c r="J4" s="527"/>
    </row>
    <row r="5" spans="1:10" ht="15.75" customHeight="1" thickBot="1" x14ac:dyDescent="0.25">
      <c r="B5" s="1363" t="s">
        <v>329</v>
      </c>
      <c r="C5" s="1364"/>
      <c r="D5" s="1364"/>
      <c r="E5" s="1364"/>
      <c r="F5" s="1364"/>
      <c r="G5" s="1364"/>
      <c r="H5" s="1364"/>
      <c r="I5" s="1364"/>
      <c r="J5" s="1365"/>
    </row>
    <row r="6" spans="1:10" ht="8.25" customHeight="1" x14ac:dyDescent="0.2">
      <c r="B6" s="528"/>
      <c r="C6" s="529"/>
      <c r="D6" s="529"/>
      <c r="E6" s="529"/>
      <c r="F6" s="529"/>
      <c r="G6" s="529"/>
      <c r="H6" s="529"/>
      <c r="I6" s="529"/>
      <c r="J6" s="530"/>
    </row>
    <row r="7" spans="1:10" ht="18" customHeight="1" x14ac:dyDescent="0.2">
      <c r="B7" s="531" t="s">
        <v>330</v>
      </c>
      <c r="C7" s="529"/>
      <c r="D7" s="532"/>
      <c r="E7" s="532"/>
      <c r="F7" s="532"/>
      <c r="G7" s="532"/>
      <c r="H7" s="532"/>
      <c r="I7" s="532"/>
      <c r="J7" s="533"/>
    </row>
    <row r="8" spans="1:10" ht="18" customHeight="1" x14ac:dyDescent="0.2">
      <c r="B8" s="531" t="s">
        <v>331</v>
      </c>
      <c r="C8" s="534"/>
      <c r="D8" s="534"/>
      <c r="E8" s="534"/>
      <c r="F8" s="534"/>
      <c r="G8" s="534"/>
      <c r="H8" s="534"/>
      <c r="I8" s="534"/>
      <c r="J8" s="535"/>
    </row>
    <row r="9" spans="1:10" ht="14.25" customHeight="1" x14ac:dyDescent="0.2">
      <c r="B9" s="536"/>
      <c r="C9" s="537"/>
      <c r="D9" s="537"/>
      <c r="E9" s="537"/>
      <c r="F9" s="537"/>
      <c r="G9" s="537"/>
      <c r="H9" s="537"/>
      <c r="I9" s="537"/>
      <c r="J9" s="538"/>
    </row>
    <row r="10" spans="1:10" ht="5.25" customHeight="1" x14ac:dyDescent="0.2">
      <c r="B10" s="539"/>
      <c r="C10" s="540"/>
      <c r="D10" s="541"/>
      <c r="E10" s="541"/>
      <c r="F10" s="541"/>
      <c r="G10" s="541"/>
      <c r="H10" s="540"/>
      <c r="I10" s="542"/>
      <c r="J10" s="543"/>
    </row>
    <row r="11" spans="1:10" ht="14.25" customHeight="1" x14ac:dyDescent="0.2">
      <c r="B11" s="544" t="s">
        <v>161</v>
      </c>
      <c r="C11" s="545" t="s">
        <v>332</v>
      </c>
      <c r="D11" s="546"/>
      <c r="E11" s="541"/>
      <c r="F11" s="541"/>
      <c r="G11" s="541"/>
      <c r="H11" s="1366" t="s">
        <v>333</v>
      </c>
      <c r="I11" s="1367"/>
      <c r="J11" s="547" t="s">
        <v>334</v>
      </c>
    </row>
    <row r="12" spans="1:10" ht="14.25" customHeight="1" x14ac:dyDescent="0.2">
      <c r="B12" s="544"/>
      <c r="C12" s="548"/>
      <c r="D12" s="545"/>
      <c r="E12" s="541"/>
      <c r="F12" s="541"/>
      <c r="G12" s="541"/>
      <c r="H12" s="549" t="s">
        <v>335</v>
      </c>
      <c r="I12" s="550" t="s">
        <v>336</v>
      </c>
      <c r="J12" s="551" t="s">
        <v>336</v>
      </c>
    </row>
    <row r="13" spans="1:10" ht="15" customHeight="1" x14ac:dyDescent="0.2">
      <c r="B13" s="544" t="s">
        <v>290</v>
      </c>
      <c r="C13" s="545" t="s">
        <v>337</v>
      </c>
      <c r="D13" s="552"/>
      <c r="E13" s="553"/>
      <c r="F13" s="553"/>
      <c r="G13" s="553"/>
      <c r="H13" s="554" t="s">
        <v>338</v>
      </c>
      <c r="I13" s="555">
        <v>55453196</v>
      </c>
      <c r="J13" s="547"/>
    </row>
    <row r="14" spans="1:10" ht="14.25" customHeight="1" x14ac:dyDescent="0.2">
      <c r="B14" s="544"/>
      <c r="C14" s="552" t="s">
        <v>339</v>
      </c>
      <c r="D14" s="545"/>
      <c r="E14" s="541"/>
      <c r="F14" s="541"/>
      <c r="G14" s="541"/>
      <c r="H14" s="556"/>
      <c r="I14" s="557"/>
      <c r="J14" s="547"/>
    </row>
    <row r="15" spans="1:10" ht="15" customHeight="1" x14ac:dyDescent="0.2">
      <c r="B15" s="544" t="s">
        <v>296</v>
      </c>
      <c r="C15" s="545" t="s">
        <v>340</v>
      </c>
      <c r="D15" s="545"/>
      <c r="E15" s="553"/>
      <c r="F15" s="553"/>
      <c r="G15" s="553"/>
      <c r="H15" s="558" t="s">
        <v>341</v>
      </c>
      <c r="I15" s="555">
        <v>55189839</v>
      </c>
      <c r="J15" s="559">
        <v>55164541</v>
      </c>
    </row>
    <row r="16" spans="1:10" ht="3.75" customHeight="1" x14ac:dyDescent="0.2">
      <c r="B16" s="560"/>
      <c r="C16" s="552"/>
      <c r="D16" s="545"/>
      <c r="E16" s="541"/>
      <c r="F16" s="541"/>
      <c r="G16" s="541"/>
      <c r="H16" s="558"/>
      <c r="I16" s="561"/>
      <c r="J16" s="562"/>
    </row>
    <row r="17" spans="2:10" ht="14.25" customHeight="1" x14ac:dyDescent="0.2">
      <c r="B17" s="560" t="s">
        <v>342</v>
      </c>
      <c r="C17" s="552" t="s">
        <v>343</v>
      </c>
      <c r="D17" s="546"/>
      <c r="E17" s="541"/>
      <c r="F17" s="541"/>
      <c r="G17" s="541"/>
      <c r="H17" s="558" t="s">
        <v>344</v>
      </c>
      <c r="I17" s="563">
        <v>55189839</v>
      </c>
      <c r="J17" s="564">
        <v>55164541</v>
      </c>
    </row>
    <row r="18" spans="2:10" ht="14.25" customHeight="1" x14ac:dyDescent="0.2">
      <c r="B18" s="560" t="s">
        <v>345</v>
      </c>
      <c r="C18" s="552" t="s">
        <v>346</v>
      </c>
      <c r="D18" s="546"/>
      <c r="E18" s="541"/>
      <c r="F18" s="541"/>
      <c r="G18" s="541"/>
      <c r="H18" s="558" t="s">
        <v>347</v>
      </c>
      <c r="I18" s="565">
        <v>202158.97260000001</v>
      </c>
      <c r="J18" s="566">
        <v>201889.44560000001</v>
      </c>
    </row>
    <row r="19" spans="2:10" ht="14.25" customHeight="1" x14ac:dyDescent="0.2">
      <c r="B19" s="560" t="s">
        <v>348</v>
      </c>
      <c r="C19" s="552" t="s">
        <v>349</v>
      </c>
      <c r="D19" s="546"/>
      <c r="E19" s="567"/>
      <c r="F19" s="541"/>
      <c r="G19" s="541"/>
      <c r="H19" s="568" t="s">
        <v>350</v>
      </c>
      <c r="I19" s="569">
        <v>207660</v>
      </c>
      <c r="J19" s="570">
        <v>207499</v>
      </c>
    </row>
    <row r="20" spans="2:10" ht="14.25" customHeight="1" x14ac:dyDescent="0.2">
      <c r="B20" s="560" t="s">
        <v>351</v>
      </c>
      <c r="C20" s="552" t="s">
        <v>352</v>
      </c>
      <c r="D20" s="546"/>
      <c r="E20" s="567"/>
      <c r="F20" s="541"/>
      <c r="G20" s="541"/>
      <c r="H20" s="558" t="s">
        <v>353</v>
      </c>
      <c r="I20" s="571">
        <v>273</v>
      </c>
      <c r="J20" s="572"/>
    </row>
    <row r="21" spans="2:10" ht="5.25" customHeight="1" x14ac:dyDescent="0.2">
      <c r="B21" s="560"/>
      <c r="C21" s="552"/>
      <c r="D21" s="546"/>
      <c r="E21" s="567"/>
      <c r="F21" s="541"/>
      <c r="G21" s="541"/>
      <c r="H21" s="558"/>
      <c r="I21" s="573"/>
      <c r="J21" s="572"/>
    </row>
    <row r="22" spans="2:10" ht="14.25" customHeight="1" x14ac:dyDescent="0.2">
      <c r="B22" s="560"/>
      <c r="C22" s="552" t="s">
        <v>354</v>
      </c>
      <c r="D22" s="546"/>
      <c r="E22" s="567"/>
      <c r="F22" s="541"/>
      <c r="G22" s="541"/>
      <c r="H22" s="558"/>
      <c r="I22" s="573"/>
      <c r="J22" s="572"/>
    </row>
    <row r="23" spans="2:10" ht="14.25" customHeight="1" x14ac:dyDescent="0.2">
      <c r="B23" s="560" t="s">
        <v>355</v>
      </c>
      <c r="C23" s="552" t="s">
        <v>356</v>
      </c>
      <c r="D23" s="546"/>
      <c r="E23" s="541"/>
      <c r="F23" s="541"/>
      <c r="G23" s="541"/>
      <c r="H23" s="558" t="s">
        <v>357</v>
      </c>
      <c r="I23" s="574"/>
      <c r="J23" s="575">
        <v>48706</v>
      </c>
    </row>
    <row r="24" spans="2:10" ht="14.25" customHeight="1" x14ac:dyDescent="0.2">
      <c r="B24" s="560" t="s">
        <v>358</v>
      </c>
      <c r="C24" s="552" t="s">
        <v>359</v>
      </c>
      <c r="D24" s="546"/>
      <c r="E24" s="541"/>
      <c r="F24" s="541"/>
      <c r="G24" s="543"/>
      <c r="H24" s="576"/>
      <c r="I24" s="577"/>
      <c r="J24" s="575">
        <v>55269591</v>
      </c>
    </row>
    <row r="25" spans="2:10" ht="14.25" customHeight="1" x14ac:dyDescent="0.2">
      <c r="B25" s="560" t="s">
        <v>361</v>
      </c>
      <c r="C25" s="552" t="s">
        <v>362</v>
      </c>
      <c r="D25" s="546"/>
      <c r="E25" s="541"/>
      <c r="F25" s="541"/>
      <c r="G25" s="541"/>
      <c r="H25" s="576" t="s">
        <v>363</v>
      </c>
      <c r="I25" s="578"/>
      <c r="J25" s="575">
        <v>-153756</v>
      </c>
    </row>
    <row r="26" spans="2:10" ht="14.25" customHeight="1" x14ac:dyDescent="0.2">
      <c r="B26" s="560" t="s">
        <v>364</v>
      </c>
      <c r="C26" s="552" t="s">
        <v>365</v>
      </c>
      <c r="D26" s="546"/>
      <c r="E26" s="541"/>
      <c r="F26" s="541"/>
      <c r="G26" s="541"/>
      <c r="H26" s="579"/>
      <c r="I26" s="574"/>
      <c r="J26" s="575">
        <v>0</v>
      </c>
    </row>
    <row r="27" spans="2:10" ht="4.5" customHeight="1" x14ac:dyDescent="0.2">
      <c r="B27" s="560"/>
      <c r="C27" s="552"/>
      <c r="D27" s="546"/>
      <c r="E27" s="541"/>
      <c r="F27" s="541"/>
      <c r="G27" s="541"/>
      <c r="H27" s="558"/>
      <c r="I27" s="577"/>
      <c r="J27" s="580"/>
    </row>
    <row r="28" spans="2:10" ht="14.25" customHeight="1" x14ac:dyDescent="0.2">
      <c r="B28" s="581"/>
      <c r="C28" s="582" t="s">
        <v>366</v>
      </c>
      <c r="D28" s="583"/>
      <c r="E28" s="584"/>
      <c r="F28" s="584"/>
      <c r="G28" s="584"/>
      <c r="H28" s="558"/>
      <c r="I28" s="577"/>
      <c r="J28" s="580"/>
    </row>
    <row r="29" spans="2:10" ht="14.25" customHeight="1" x14ac:dyDescent="0.2">
      <c r="B29" s="581" t="s">
        <v>367</v>
      </c>
      <c r="C29" s="582" t="s">
        <v>368</v>
      </c>
      <c r="D29" s="583"/>
      <c r="E29" s="585"/>
      <c r="F29" s="584"/>
      <c r="G29" s="584"/>
      <c r="H29" s="558"/>
      <c r="I29" s="586"/>
      <c r="J29" s="572"/>
    </row>
    <row r="30" spans="2:10" ht="14.25" customHeight="1" x14ac:dyDescent="0.2">
      <c r="B30" s="581" t="s">
        <v>369</v>
      </c>
      <c r="C30" s="582" t="s">
        <v>346</v>
      </c>
      <c r="D30" s="583"/>
      <c r="E30" s="585"/>
      <c r="F30" s="584"/>
      <c r="G30" s="584"/>
      <c r="H30" s="558"/>
      <c r="I30" s="587"/>
      <c r="J30" s="588"/>
    </row>
    <row r="31" spans="2:10" ht="14.25" customHeight="1" x14ac:dyDescent="0.2">
      <c r="B31" s="581" t="s">
        <v>370</v>
      </c>
      <c r="C31" s="582" t="s">
        <v>371</v>
      </c>
      <c r="D31" s="583"/>
      <c r="E31" s="585"/>
      <c r="F31" s="584"/>
      <c r="G31" s="584"/>
      <c r="H31" s="558"/>
      <c r="I31" s="589"/>
      <c r="J31" s="572"/>
    </row>
    <row r="32" spans="2:10" ht="5.25" customHeight="1" x14ac:dyDescent="0.2">
      <c r="B32" s="560"/>
      <c r="C32" s="552"/>
      <c r="D32" s="546"/>
      <c r="E32" s="541"/>
      <c r="F32" s="541"/>
      <c r="G32" s="541"/>
      <c r="H32" s="558"/>
      <c r="I32" s="574" t="s">
        <v>142</v>
      </c>
      <c r="J32" s="572"/>
    </row>
    <row r="33" spans="2:10" ht="14.25" customHeight="1" x14ac:dyDescent="0.2">
      <c r="B33" s="560" t="s">
        <v>372</v>
      </c>
      <c r="C33" s="552" t="s">
        <v>373</v>
      </c>
      <c r="D33" s="546"/>
      <c r="E33" s="541"/>
      <c r="F33" s="541"/>
      <c r="G33" s="541"/>
      <c r="H33" s="558" t="s">
        <v>374</v>
      </c>
      <c r="I33" s="563" t="s">
        <v>142</v>
      </c>
      <c r="J33" s="564">
        <v>0</v>
      </c>
    </row>
    <row r="34" spans="2:10" ht="6" customHeight="1" x14ac:dyDescent="0.2">
      <c r="B34" s="560"/>
      <c r="C34" s="552"/>
      <c r="D34" s="546"/>
      <c r="E34" s="541"/>
      <c r="F34" s="541"/>
      <c r="G34" s="541"/>
      <c r="H34" s="558"/>
      <c r="I34" s="577"/>
      <c r="J34" s="580"/>
    </row>
    <row r="35" spans="2:10" ht="14.25" customHeight="1" x14ac:dyDescent="0.2">
      <c r="B35" s="560"/>
      <c r="C35" s="552" t="s">
        <v>354</v>
      </c>
      <c r="D35" s="546"/>
      <c r="E35" s="541"/>
      <c r="F35" s="541"/>
      <c r="G35" s="541"/>
      <c r="H35" s="558"/>
      <c r="I35" s="577"/>
      <c r="J35" s="580"/>
    </row>
    <row r="36" spans="2:10" ht="14.25" customHeight="1" x14ac:dyDescent="0.2">
      <c r="B36" s="560" t="s">
        <v>375</v>
      </c>
      <c r="C36" s="552" t="s">
        <v>376</v>
      </c>
      <c r="D36" s="546"/>
      <c r="E36" s="541"/>
      <c r="F36" s="541"/>
      <c r="G36" s="541"/>
      <c r="H36" s="558"/>
      <c r="I36" s="574"/>
      <c r="J36" s="575"/>
    </row>
    <row r="37" spans="2:10" ht="5.25" customHeight="1" x14ac:dyDescent="0.2">
      <c r="B37" s="560"/>
      <c r="C37" s="552"/>
      <c r="D37" s="546"/>
      <c r="E37" s="541"/>
      <c r="F37" s="541"/>
      <c r="G37" s="541"/>
      <c r="H37" s="558"/>
      <c r="I37" s="574"/>
      <c r="J37" s="580"/>
    </row>
    <row r="38" spans="2:10" ht="14.25" customHeight="1" x14ac:dyDescent="0.2">
      <c r="B38" s="581"/>
      <c r="C38" s="582" t="s">
        <v>366</v>
      </c>
      <c r="D38" s="583"/>
      <c r="E38" s="584"/>
      <c r="F38" s="584"/>
      <c r="G38" s="584"/>
      <c r="H38" s="558"/>
      <c r="I38" s="574"/>
      <c r="J38" s="580"/>
    </row>
    <row r="39" spans="2:10" ht="14.25" customHeight="1" x14ac:dyDescent="0.2">
      <c r="B39" s="581" t="s">
        <v>377</v>
      </c>
      <c r="C39" s="582" t="s">
        <v>378</v>
      </c>
      <c r="D39" s="583"/>
      <c r="E39" s="584"/>
      <c r="F39" s="584"/>
      <c r="G39" s="584"/>
      <c r="H39" s="558"/>
      <c r="I39" s="577"/>
      <c r="J39" s="580"/>
    </row>
    <row r="40" spans="2:10" ht="4.5" customHeight="1" x14ac:dyDescent="0.2">
      <c r="B40" s="581"/>
      <c r="C40" s="582"/>
      <c r="D40" s="583"/>
      <c r="E40" s="584"/>
      <c r="F40" s="584"/>
      <c r="G40" s="584"/>
      <c r="H40" s="558"/>
      <c r="I40" s="574"/>
      <c r="J40" s="572"/>
    </row>
    <row r="41" spans="2:10" ht="15" customHeight="1" x14ac:dyDescent="0.25">
      <c r="B41" s="544" t="s">
        <v>379</v>
      </c>
      <c r="C41" s="545" t="s">
        <v>380</v>
      </c>
      <c r="D41" s="590"/>
      <c r="E41" s="553"/>
      <c r="F41" s="541"/>
      <c r="G41" s="541"/>
      <c r="H41" s="558" t="s">
        <v>381</v>
      </c>
      <c r="I41" s="555">
        <v>263357</v>
      </c>
      <c r="J41" s="559">
        <v>252515</v>
      </c>
    </row>
    <row r="42" spans="2:10" ht="3.75" customHeight="1" x14ac:dyDescent="0.2">
      <c r="B42" s="560"/>
      <c r="C42" s="552"/>
      <c r="D42" s="546"/>
      <c r="E42" s="541"/>
      <c r="F42" s="541"/>
      <c r="G42" s="541"/>
      <c r="H42" s="558"/>
      <c r="I42" s="591"/>
      <c r="J42" s="580"/>
    </row>
    <row r="43" spans="2:10" ht="14.25" customHeight="1" x14ac:dyDescent="0.2">
      <c r="B43" s="581" t="s">
        <v>382</v>
      </c>
      <c r="C43" s="582" t="s">
        <v>383</v>
      </c>
      <c r="D43" s="582"/>
      <c r="E43" s="584"/>
      <c r="F43" s="584"/>
      <c r="G43" s="584"/>
      <c r="H43" s="558"/>
      <c r="I43" s="563"/>
      <c r="J43" s="564">
        <v>0</v>
      </c>
    </row>
    <row r="44" spans="2:10" ht="6" customHeight="1" x14ac:dyDescent="0.2">
      <c r="B44" s="581"/>
      <c r="C44" s="582"/>
      <c r="D44" s="582"/>
      <c r="E44" s="541"/>
      <c r="F44" s="541"/>
      <c r="G44" s="541"/>
      <c r="H44" s="558"/>
      <c r="I44" s="577"/>
      <c r="J44" s="580"/>
    </row>
    <row r="45" spans="2:10" ht="14.25" customHeight="1" x14ac:dyDescent="0.2">
      <c r="B45" s="581"/>
      <c r="C45" s="582" t="s">
        <v>384</v>
      </c>
      <c r="D45" s="582"/>
      <c r="E45" s="541"/>
      <c r="F45" s="541"/>
      <c r="G45" s="541"/>
      <c r="H45" s="558"/>
      <c r="I45" s="577"/>
      <c r="J45" s="580"/>
    </row>
    <row r="46" spans="2:10" ht="14.25" customHeight="1" x14ac:dyDescent="0.2">
      <c r="B46" s="581" t="s">
        <v>385</v>
      </c>
      <c r="C46" s="582" t="s">
        <v>386</v>
      </c>
      <c r="D46" s="582"/>
      <c r="E46" s="541"/>
      <c r="F46" s="541"/>
      <c r="G46" s="543"/>
      <c r="H46" s="592"/>
      <c r="I46" s="577"/>
      <c r="J46" s="593"/>
    </row>
    <row r="47" spans="2:10" ht="14.25" customHeight="1" x14ac:dyDescent="0.2">
      <c r="B47" s="581" t="s">
        <v>387</v>
      </c>
      <c r="C47" s="582" t="s">
        <v>362</v>
      </c>
      <c r="D47" s="582"/>
      <c r="E47" s="594"/>
      <c r="F47" s="594"/>
      <c r="G47" s="594"/>
      <c r="H47" s="595" t="s">
        <v>388</v>
      </c>
      <c r="I47" s="578"/>
      <c r="J47" s="593"/>
    </row>
    <row r="48" spans="2:10" ht="14.25" customHeight="1" x14ac:dyDescent="0.2">
      <c r="B48" s="581" t="s">
        <v>389</v>
      </c>
      <c r="C48" s="582" t="s">
        <v>390</v>
      </c>
      <c r="D48" s="582"/>
      <c r="E48" s="541"/>
      <c r="F48" s="541"/>
      <c r="G48" s="541"/>
      <c r="H48" s="579"/>
      <c r="I48" s="574"/>
      <c r="J48" s="593"/>
    </row>
    <row r="49" spans="2:10" ht="5.25" customHeight="1" x14ac:dyDescent="0.2">
      <c r="B49" s="581"/>
      <c r="C49" s="552"/>
      <c r="D49" s="546"/>
      <c r="E49" s="541"/>
      <c r="F49" s="541"/>
      <c r="G49" s="541"/>
      <c r="H49" s="579"/>
      <c r="I49" s="596"/>
      <c r="J49" s="580"/>
    </row>
    <row r="50" spans="2:10" ht="14.25" customHeight="1" x14ac:dyDescent="0.2">
      <c r="B50" s="581"/>
      <c r="C50" s="582" t="s">
        <v>366</v>
      </c>
      <c r="D50" s="583"/>
      <c r="E50" s="584"/>
      <c r="F50" s="584"/>
      <c r="G50" s="584"/>
      <c r="H50" s="579"/>
      <c r="I50" s="596"/>
      <c r="J50" s="580"/>
    </row>
    <row r="51" spans="2:10" ht="14.25" customHeight="1" x14ac:dyDescent="0.2">
      <c r="B51" s="581" t="s">
        <v>391</v>
      </c>
      <c r="C51" s="582" t="s">
        <v>392</v>
      </c>
      <c r="D51" s="583"/>
      <c r="E51" s="584"/>
      <c r="F51" s="584"/>
      <c r="G51" s="584"/>
      <c r="H51" s="579"/>
      <c r="I51" s="591"/>
      <c r="J51" s="580"/>
    </row>
    <row r="52" spans="2:10" ht="6" customHeight="1" x14ac:dyDescent="0.2">
      <c r="B52" s="560"/>
      <c r="C52" s="552"/>
      <c r="D52" s="546"/>
      <c r="E52" s="541"/>
      <c r="F52" s="541"/>
      <c r="G52" s="541"/>
      <c r="H52" s="558"/>
      <c r="I52" s="591"/>
      <c r="J52" s="580"/>
    </row>
    <row r="53" spans="2:10" ht="14.25" customHeight="1" x14ac:dyDescent="0.2">
      <c r="B53" s="560" t="s">
        <v>393</v>
      </c>
      <c r="C53" s="552" t="s">
        <v>394</v>
      </c>
      <c r="D53" s="546"/>
      <c r="E53" s="541"/>
      <c r="F53" s="541"/>
      <c r="G53" s="541"/>
      <c r="H53" s="558"/>
      <c r="I53" s="597">
        <v>176887</v>
      </c>
      <c r="J53" s="564">
        <v>185175</v>
      </c>
    </row>
    <row r="54" spans="2:10" ht="4.5" customHeight="1" x14ac:dyDescent="0.2">
      <c r="B54" s="560"/>
      <c r="C54" s="552"/>
      <c r="D54" s="546"/>
      <c r="E54" s="541"/>
      <c r="F54" s="541"/>
      <c r="G54" s="541"/>
      <c r="H54" s="558"/>
      <c r="I54" s="591"/>
      <c r="J54" s="580"/>
    </row>
    <row r="55" spans="2:10" ht="14.25" customHeight="1" x14ac:dyDescent="0.2">
      <c r="B55" s="560"/>
      <c r="C55" s="552" t="s">
        <v>354</v>
      </c>
      <c r="D55" s="546"/>
      <c r="E55" s="541"/>
      <c r="F55" s="541"/>
      <c r="G55" s="541"/>
      <c r="H55" s="558"/>
      <c r="I55" s="591"/>
      <c r="J55" s="580"/>
    </row>
    <row r="56" spans="2:10" ht="14.25" customHeight="1" x14ac:dyDescent="0.2">
      <c r="B56" s="560" t="s">
        <v>395</v>
      </c>
      <c r="C56" s="552" t="s">
        <v>396</v>
      </c>
      <c r="D56" s="546"/>
      <c r="E56" s="541"/>
      <c r="F56" s="541"/>
      <c r="G56" s="541"/>
      <c r="H56" s="558"/>
      <c r="I56" s="574"/>
      <c r="J56" s="575">
        <v>219713</v>
      </c>
    </row>
    <row r="57" spans="2:10" ht="14.25" customHeight="1" x14ac:dyDescent="0.2">
      <c r="B57" s="560" t="s">
        <v>397</v>
      </c>
      <c r="C57" s="552" t="s">
        <v>362</v>
      </c>
      <c r="D57" s="546"/>
      <c r="E57" s="541"/>
      <c r="F57" s="541"/>
      <c r="G57" s="541"/>
      <c r="H57" s="576" t="s">
        <v>398</v>
      </c>
      <c r="I57" s="574"/>
      <c r="J57" s="575">
        <v>-34538</v>
      </c>
    </row>
    <row r="58" spans="2:10" ht="14.25" customHeight="1" x14ac:dyDescent="0.2">
      <c r="B58" s="560" t="s">
        <v>399</v>
      </c>
      <c r="C58" s="598" t="s">
        <v>400</v>
      </c>
      <c r="D58" s="599"/>
      <c r="E58" s="541"/>
      <c r="F58" s="541"/>
      <c r="G58" s="543"/>
      <c r="H58" s="558"/>
      <c r="I58" s="574"/>
      <c r="J58" s="575"/>
    </row>
    <row r="59" spans="2:10" ht="4.5" customHeight="1" x14ac:dyDescent="0.2">
      <c r="B59" s="560"/>
      <c r="C59" s="598"/>
      <c r="D59" s="599"/>
      <c r="E59" s="541"/>
      <c r="F59" s="541"/>
      <c r="G59" s="541"/>
      <c r="H59" s="558"/>
      <c r="I59" s="596"/>
      <c r="J59" s="580"/>
    </row>
    <row r="60" spans="2:10" ht="14.25" customHeight="1" x14ac:dyDescent="0.2">
      <c r="B60" s="581"/>
      <c r="C60" s="600" t="s">
        <v>366</v>
      </c>
      <c r="D60" s="601"/>
      <c r="E60" s="584"/>
      <c r="F60" s="584"/>
      <c r="G60" s="584"/>
      <c r="H60" s="558"/>
      <c r="I60" s="596"/>
      <c r="J60" s="580"/>
    </row>
    <row r="61" spans="2:10" ht="14.25" customHeight="1" x14ac:dyDescent="0.2">
      <c r="B61" s="581" t="s">
        <v>401</v>
      </c>
      <c r="C61" s="600" t="s">
        <v>402</v>
      </c>
      <c r="D61" s="601"/>
      <c r="E61" s="584"/>
      <c r="F61" s="584"/>
      <c r="G61" s="584"/>
      <c r="H61" s="558"/>
      <c r="I61" s="591"/>
      <c r="J61" s="580"/>
    </row>
    <row r="62" spans="2:10" ht="14.25" customHeight="1" x14ac:dyDescent="0.2">
      <c r="B62" s="581"/>
      <c r="C62" s="582"/>
      <c r="D62" s="601"/>
      <c r="E62" s="584"/>
      <c r="F62" s="584"/>
      <c r="G62" s="584"/>
      <c r="H62" s="558"/>
      <c r="I62" s="591"/>
      <c r="J62" s="580"/>
    </row>
    <row r="63" spans="2:10" ht="14.25" customHeight="1" x14ac:dyDescent="0.2">
      <c r="B63" s="602" t="s">
        <v>403</v>
      </c>
      <c r="C63" s="603" t="s">
        <v>404</v>
      </c>
      <c r="D63" s="604"/>
      <c r="E63" s="605"/>
      <c r="F63" s="605"/>
      <c r="G63" s="605"/>
      <c r="H63" s="606"/>
      <c r="I63" s="607">
        <v>86470</v>
      </c>
      <c r="J63" s="608">
        <v>67340</v>
      </c>
    </row>
    <row r="64" spans="2:10" ht="6" customHeight="1" x14ac:dyDescent="0.2">
      <c r="B64" s="602"/>
      <c r="C64" s="603"/>
      <c r="D64" s="609"/>
      <c r="E64" s="610"/>
      <c r="F64" s="610"/>
      <c r="G64" s="610"/>
      <c r="H64" s="606"/>
      <c r="I64" s="611"/>
      <c r="J64" s="612"/>
    </row>
    <row r="65" spans="2:10" ht="14.25" customHeight="1" x14ac:dyDescent="0.2">
      <c r="B65" s="602"/>
      <c r="C65" s="603" t="s">
        <v>354</v>
      </c>
      <c r="D65" s="609"/>
      <c r="E65" s="610"/>
      <c r="F65" s="610"/>
      <c r="G65" s="610"/>
      <c r="H65" s="606"/>
      <c r="I65" s="611"/>
      <c r="J65" s="612"/>
    </row>
    <row r="66" spans="2:10" ht="14.25" customHeight="1" x14ac:dyDescent="0.2">
      <c r="B66" s="602" t="s">
        <v>405</v>
      </c>
      <c r="C66" s="603" t="s">
        <v>359</v>
      </c>
      <c r="D66" s="609"/>
      <c r="E66" s="610"/>
      <c r="F66" s="610"/>
      <c r="G66" s="613"/>
      <c r="H66" s="614"/>
      <c r="I66" s="611"/>
      <c r="J66" s="615">
        <v>67340</v>
      </c>
    </row>
    <row r="67" spans="2:10" ht="14.25" customHeight="1" x14ac:dyDescent="0.2">
      <c r="B67" s="602" t="s">
        <v>406</v>
      </c>
      <c r="C67" s="616" t="s">
        <v>362</v>
      </c>
      <c r="D67" s="617"/>
      <c r="E67" s="618"/>
      <c r="F67" s="618"/>
      <c r="G67" s="619"/>
      <c r="H67" s="576" t="s">
        <v>407</v>
      </c>
      <c r="I67" s="620"/>
      <c r="J67" s="615"/>
    </row>
    <row r="68" spans="2:10" ht="14.25" customHeight="1" x14ac:dyDescent="0.2">
      <c r="B68" s="602" t="s">
        <v>408</v>
      </c>
      <c r="C68" s="603" t="s">
        <v>409</v>
      </c>
      <c r="D68" s="609"/>
      <c r="E68" s="610"/>
      <c r="F68" s="610"/>
      <c r="G68" s="610"/>
      <c r="H68" s="621"/>
      <c r="I68" s="622"/>
      <c r="J68" s="615"/>
    </row>
    <row r="69" spans="2:10" ht="5.25" customHeight="1" x14ac:dyDescent="0.2">
      <c r="B69" s="602"/>
      <c r="C69" s="603"/>
      <c r="D69" s="609"/>
      <c r="E69" s="610"/>
      <c r="F69" s="610"/>
      <c r="G69" s="610"/>
      <c r="H69" s="621"/>
      <c r="I69" s="623"/>
      <c r="J69" s="612"/>
    </row>
    <row r="70" spans="2:10" ht="14.25" customHeight="1" x14ac:dyDescent="0.2">
      <c r="B70" s="624"/>
      <c r="C70" s="625" t="s">
        <v>366</v>
      </c>
      <c r="D70" s="626"/>
      <c r="E70" s="627"/>
      <c r="F70" s="627"/>
      <c r="G70" s="627"/>
      <c r="H70" s="621"/>
      <c r="I70" s="623"/>
      <c r="J70" s="612"/>
    </row>
    <row r="71" spans="2:10" ht="14.25" customHeight="1" x14ac:dyDescent="0.2">
      <c r="B71" s="624" t="s">
        <v>410</v>
      </c>
      <c r="C71" s="625" t="s">
        <v>392</v>
      </c>
      <c r="D71" s="626"/>
      <c r="E71" s="627"/>
      <c r="F71" s="627"/>
      <c r="G71" s="627"/>
      <c r="H71" s="621"/>
      <c r="I71" s="628"/>
      <c r="J71" s="612"/>
    </row>
    <row r="72" spans="2:10" ht="11.25" customHeight="1" x14ac:dyDescent="0.2">
      <c r="B72" s="629"/>
      <c r="C72" s="630"/>
      <c r="D72" s="631"/>
      <c r="E72" s="631"/>
      <c r="F72" s="631"/>
      <c r="G72" s="631"/>
      <c r="H72" s="632"/>
      <c r="I72" s="537"/>
      <c r="J72" s="633"/>
    </row>
    <row r="73" spans="2:10" ht="11.25" customHeight="1" x14ac:dyDescent="0.2">
      <c r="B73" s="634"/>
      <c r="C73" s="635"/>
      <c r="D73" s="636"/>
      <c r="E73" s="635"/>
      <c r="F73" s="635"/>
      <c r="G73" s="635"/>
      <c r="H73" s="635"/>
      <c r="I73" s="635"/>
      <c r="J73" s="637"/>
    </row>
    <row r="74" spans="2:10" ht="14.25" customHeight="1" x14ac:dyDescent="0.2">
      <c r="B74" s="544" t="s">
        <v>164</v>
      </c>
      <c r="C74" s="545"/>
      <c r="D74" s="545" t="s">
        <v>411</v>
      </c>
      <c r="E74" s="594"/>
      <c r="F74" s="594"/>
      <c r="G74" s="594"/>
      <c r="H74" s="541"/>
      <c r="I74" s="541"/>
      <c r="J74" s="638"/>
    </row>
    <row r="75" spans="2:10" ht="6" customHeight="1" x14ac:dyDescent="0.2">
      <c r="B75" s="639"/>
      <c r="C75" s="640"/>
      <c r="D75" s="594"/>
      <c r="E75" s="594"/>
      <c r="F75" s="594"/>
      <c r="G75" s="594"/>
      <c r="H75" s="541"/>
      <c r="I75" s="541"/>
      <c r="J75" s="638"/>
    </row>
    <row r="76" spans="2:10" ht="14.25" customHeight="1" x14ac:dyDescent="0.2">
      <c r="B76" s="639" t="s">
        <v>255</v>
      </c>
      <c r="C76" s="640"/>
      <c r="D76" s="594" t="s">
        <v>337</v>
      </c>
      <c r="E76" s="594"/>
      <c r="F76" s="594"/>
      <c r="G76" s="594"/>
      <c r="H76" s="641">
        <v>55453196</v>
      </c>
      <c r="I76" s="642" t="s">
        <v>412</v>
      </c>
      <c r="J76" s="638"/>
    </row>
    <row r="77" spans="2:10" ht="25.5" customHeight="1" x14ac:dyDescent="0.2">
      <c r="B77" s="639" t="s">
        <v>259</v>
      </c>
      <c r="C77" s="643" t="s">
        <v>263</v>
      </c>
      <c r="D77" s="594" t="s">
        <v>413</v>
      </c>
      <c r="E77" s="594"/>
      <c r="F77" s="594"/>
      <c r="G77" s="594"/>
      <c r="H77" s="641">
        <v>55417056</v>
      </c>
      <c r="I77" s="644" t="s">
        <v>414</v>
      </c>
      <c r="J77" s="638"/>
    </row>
    <row r="78" spans="2:10" ht="14.25" customHeight="1" x14ac:dyDescent="0.2">
      <c r="B78" s="639" t="s">
        <v>262</v>
      </c>
      <c r="C78" s="640"/>
      <c r="D78" s="594" t="s">
        <v>415</v>
      </c>
      <c r="E78" s="594"/>
      <c r="F78" s="594"/>
      <c r="G78" s="594"/>
      <c r="H78" s="645">
        <v>36140</v>
      </c>
      <c r="I78" s="644" t="s">
        <v>416</v>
      </c>
      <c r="J78" s="638"/>
    </row>
    <row r="79" spans="2:10" ht="61.5" customHeight="1" x14ac:dyDescent="0.2">
      <c r="B79" s="581" t="s">
        <v>266</v>
      </c>
      <c r="C79" s="646" t="s">
        <v>263</v>
      </c>
      <c r="D79" s="582" t="s">
        <v>417</v>
      </c>
      <c r="E79" s="582"/>
      <c r="F79" s="582"/>
      <c r="G79" s="582"/>
      <c r="H79" s="647">
        <v>0</v>
      </c>
      <c r="I79" s="648" t="s">
        <v>418</v>
      </c>
      <c r="J79" s="638"/>
    </row>
    <row r="80" spans="2:10" ht="14.25" customHeight="1" x14ac:dyDescent="0.2">
      <c r="B80" s="639" t="s">
        <v>269</v>
      </c>
      <c r="C80" s="640"/>
      <c r="D80" s="594" t="s">
        <v>419</v>
      </c>
      <c r="E80" s="594"/>
      <c r="F80" s="594"/>
      <c r="G80" s="594"/>
      <c r="H80" s="645">
        <v>36140</v>
      </c>
      <c r="I80" s="644" t="s">
        <v>420</v>
      </c>
      <c r="J80" s="638"/>
    </row>
    <row r="81" spans="2:10" ht="14.25" customHeight="1" x14ac:dyDescent="0.2">
      <c r="B81" s="639"/>
      <c r="C81" s="640"/>
      <c r="D81" s="594"/>
      <c r="E81" s="594"/>
      <c r="F81" s="594"/>
      <c r="G81" s="594"/>
      <c r="H81" s="649"/>
      <c r="I81" s="644"/>
      <c r="J81" s="638"/>
    </row>
    <row r="82" spans="2:10" ht="14.25" customHeight="1" x14ac:dyDescent="0.2">
      <c r="B82" s="650" t="s">
        <v>167</v>
      </c>
      <c r="C82" s="545"/>
      <c r="D82" s="545" t="s">
        <v>421</v>
      </c>
      <c r="E82" s="541"/>
      <c r="F82" s="541"/>
      <c r="G82" s="541"/>
      <c r="H82" s="541"/>
      <c r="I82" s="651"/>
      <c r="J82" s="638"/>
    </row>
    <row r="83" spans="2:10" ht="5.25" customHeight="1" x14ac:dyDescent="0.2">
      <c r="B83" s="544"/>
      <c r="C83" s="548"/>
      <c r="D83" s="546"/>
      <c r="E83" s="541"/>
      <c r="F83" s="541"/>
      <c r="G83" s="541"/>
      <c r="H83" s="652"/>
      <c r="I83" s="653"/>
      <c r="J83" s="638"/>
    </row>
    <row r="84" spans="2:10" ht="14.25" customHeight="1" x14ac:dyDescent="0.2">
      <c r="B84" s="560" t="s">
        <v>305</v>
      </c>
      <c r="C84" s="548"/>
      <c r="D84" s="552" t="s">
        <v>422</v>
      </c>
      <c r="E84" s="654" t="s">
        <v>423</v>
      </c>
      <c r="F84" s="654"/>
      <c r="G84" s="655" t="s">
        <v>424</v>
      </c>
      <c r="H84" s="645">
        <v>36140</v>
      </c>
      <c r="I84" s="651"/>
      <c r="J84" s="638"/>
    </row>
    <row r="85" spans="2:10" ht="5.25" customHeight="1" x14ac:dyDescent="0.2">
      <c r="B85" s="560"/>
      <c r="C85" s="548"/>
      <c r="D85" s="546"/>
      <c r="E85" s="594"/>
      <c r="F85" s="594"/>
      <c r="G85" s="594"/>
      <c r="H85" s="594"/>
      <c r="I85" s="651"/>
      <c r="J85" s="638"/>
    </row>
    <row r="86" spans="2:10" ht="14.25" customHeight="1" x14ac:dyDescent="0.2">
      <c r="B86" s="560" t="s">
        <v>309</v>
      </c>
      <c r="C86" s="548"/>
      <c r="D86" s="552" t="s">
        <v>425</v>
      </c>
      <c r="E86" s="155"/>
      <c r="F86" s="155"/>
      <c r="G86" s="655" t="s">
        <v>426</v>
      </c>
      <c r="H86" s="656">
        <v>0</v>
      </c>
      <c r="I86" s="654" t="s">
        <v>427</v>
      </c>
      <c r="J86" s="657">
        <v>0</v>
      </c>
    </row>
    <row r="87" spans="2:10" ht="5.25" customHeight="1" x14ac:dyDescent="0.2">
      <c r="B87" s="639"/>
      <c r="C87" s="548"/>
      <c r="D87" s="541"/>
      <c r="E87" s="541"/>
      <c r="F87" s="541"/>
      <c r="G87" s="541"/>
      <c r="H87" s="541"/>
      <c r="I87" s="541"/>
      <c r="J87" s="638"/>
    </row>
    <row r="88" spans="2:10" ht="5.25" customHeight="1" x14ac:dyDescent="0.2">
      <c r="B88" s="639"/>
      <c r="C88" s="541"/>
      <c r="D88" s="541"/>
      <c r="E88" s="541"/>
      <c r="F88" s="541"/>
      <c r="G88" s="541"/>
      <c r="H88" s="541"/>
      <c r="I88" s="541"/>
      <c r="J88" s="638"/>
    </row>
    <row r="89" spans="2:10" ht="14.25" customHeight="1" x14ac:dyDescent="0.2">
      <c r="B89" s="650" t="s">
        <v>169</v>
      </c>
      <c r="C89" s="545"/>
      <c r="D89" s="545" t="s">
        <v>428</v>
      </c>
      <c r="E89" s="541"/>
      <c r="F89" s="541"/>
      <c r="G89" s="541"/>
      <c r="H89" s="541"/>
      <c r="I89" s="541"/>
      <c r="J89" s="638"/>
    </row>
    <row r="90" spans="2:10" ht="4.5" customHeight="1" x14ac:dyDescent="0.2">
      <c r="B90" s="650"/>
      <c r="C90" s="545"/>
      <c r="D90" s="545"/>
      <c r="E90" s="541"/>
      <c r="F90" s="541"/>
      <c r="G90" s="541"/>
      <c r="H90" s="541"/>
      <c r="I90" s="541"/>
      <c r="J90" s="638"/>
    </row>
    <row r="91" spans="2:10" ht="14.25" customHeight="1" x14ac:dyDescent="0.2">
      <c r="B91" s="560" t="s">
        <v>215</v>
      </c>
      <c r="C91" s="541"/>
      <c r="D91" s="552" t="s">
        <v>429</v>
      </c>
      <c r="E91" s="654" t="s">
        <v>430</v>
      </c>
      <c r="F91" s="546"/>
      <c r="G91" s="541"/>
      <c r="H91" s="658">
        <v>0</v>
      </c>
      <c r="I91" s="541"/>
      <c r="J91" s="638"/>
    </row>
    <row r="92" spans="2:10" ht="6.75" customHeight="1" x14ac:dyDescent="0.2">
      <c r="B92" s="560"/>
      <c r="C92" s="541"/>
      <c r="D92" s="552"/>
      <c r="E92" s="654"/>
      <c r="F92" s="546"/>
      <c r="G92" s="541"/>
      <c r="H92" s="659"/>
      <c r="I92" s="541"/>
      <c r="J92" s="638"/>
    </row>
    <row r="93" spans="2:10" ht="14.25" customHeight="1" x14ac:dyDescent="0.2">
      <c r="B93" s="560" t="s">
        <v>431</v>
      </c>
      <c r="C93" s="541"/>
      <c r="D93" s="660" t="s">
        <v>432</v>
      </c>
      <c r="E93" s="661"/>
      <c r="F93" s="662"/>
      <c r="G93" s="663"/>
      <c r="H93" s="658">
        <v>0</v>
      </c>
      <c r="I93" s="654"/>
      <c r="J93" s="638"/>
    </row>
    <row r="94" spans="2:10" ht="8.25" customHeight="1" x14ac:dyDescent="0.2">
      <c r="B94" s="560"/>
      <c r="C94" s="541"/>
      <c r="D94" s="552"/>
      <c r="E94" s="654"/>
      <c r="F94" s="546"/>
      <c r="G94" s="541"/>
      <c r="H94" s="541"/>
      <c r="I94" s="654"/>
      <c r="J94" s="638"/>
    </row>
    <row r="95" spans="2:10" ht="14.25" customHeight="1" x14ac:dyDescent="0.2">
      <c r="B95" s="560" t="s">
        <v>433</v>
      </c>
      <c r="C95" s="541"/>
      <c r="D95" s="660" t="s">
        <v>434</v>
      </c>
      <c r="E95" s="662"/>
      <c r="F95" s="663"/>
      <c r="G95" s="663"/>
      <c r="H95" s="658">
        <v>0</v>
      </c>
      <c r="I95" s="654"/>
      <c r="J95" s="638"/>
    </row>
    <row r="96" spans="2:10" ht="6.75" customHeight="1" x14ac:dyDescent="0.2">
      <c r="B96" s="544"/>
      <c r="C96" s="541"/>
      <c r="D96" s="594"/>
      <c r="E96" s="546"/>
      <c r="F96" s="541"/>
      <c r="G96" s="541"/>
      <c r="H96" s="546"/>
      <c r="I96" s="541"/>
      <c r="J96" s="638"/>
    </row>
    <row r="97" spans="2:10" ht="14.25" customHeight="1" x14ac:dyDescent="0.2">
      <c r="B97" s="560" t="s">
        <v>217</v>
      </c>
      <c r="C97" s="545"/>
      <c r="D97" s="664" t="s">
        <v>435</v>
      </c>
      <c r="E97" s="664"/>
      <c r="F97" s="664"/>
      <c r="G97" s="664"/>
      <c r="H97" s="541"/>
      <c r="I97" s="541"/>
      <c r="J97" s="638"/>
    </row>
    <row r="98" spans="2:10" ht="2.25" customHeight="1" x14ac:dyDescent="0.2">
      <c r="B98" s="544"/>
      <c r="C98" s="545"/>
      <c r="D98" s="664"/>
      <c r="E98" s="664"/>
      <c r="F98" s="664"/>
      <c r="G98" s="664"/>
      <c r="H98" s="541"/>
      <c r="I98" s="541"/>
      <c r="J98" s="638"/>
    </row>
    <row r="99" spans="2:10" ht="39.75" customHeight="1" x14ac:dyDescent="0.2">
      <c r="B99" s="560" t="s">
        <v>436</v>
      </c>
      <c r="C99" s="545"/>
      <c r="D99" s="594" t="s">
        <v>437</v>
      </c>
      <c r="E99" s="594"/>
      <c r="F99" s="594"/>
      <c r="G99" s="594"/>
      <c r="H99" s="665">
        <v>0</v>
      </c>
      <c r="I99" s="666" t="s">
        <v>438</v>
      </c>
      <c r="J99" s="638"/>
    </row>
    <row r="100" spans="2:10" ht="33.75" customHeight="1" x14ac:dyDescent="0.2">
      <c r="B100" s="560" t="s">
        <v>439</v>
      </c>
      <c r="C100" s="545"/>
      <c r="D100" s="594" t="s">
        <v>440</v>
      </c>
      <c r="E100" s="594"/>
      <c r="F100" s="594"/>
      <c r="G100" s="594"/>
      <c r="H100" s="665">
        <v>0</v>
      </c>
      <c r="I100" s="666" t="s">
        <v>441</v>
      </c>
      <c r="J100" s="638"/>
    </row>
    <row r="101" spans="2:10" ht="4.5" customHeight="1" x14ac:dyDescent="0.2">
      <c r="B101" s="560"/>
      <c r="C101" s="545"/>
      <c r="D101" s="594"/>
      <c r="E101" s="594"/>
      <c r="F101" s="594"/>
      <c r="G101" s="594"/>
      <c r="H101" s="667"/>
      <c r="I101" s="666"/>
      <c r="J101" s="638"/>
    </row>
    <row r="102" spans="2:10" ht="14.25" customHeight="1" x14ac:dyDescent="0.2">
      <c r="B102" s="560" t="s">
        <v>442</v>
      </c>
      <c r="C102" s="545"/>
      <c r="D102" s="594" t="s">
        <v>443</v>
      </c>
      <c r="E102" s="594"/>
      <c r="F102" s="541"/>
      <c r="G102" s="668"/>
      <c r="H102" s="669">
        <v>0</v>
      </c>
      <c r="I102" s="654" t="s">
        <v>444</v>
      </c>
      <c r="J102" s="638"/>
    </row>
    <row r="103" spans="2:10" ht="6" customHeight="1" x14ac:dyDescent="0.2">
      <c r="B103" s="560"/>
      <c r="C103" s="545"/>
      <c r="D103" s="594"/>
      <c r="E103" s="594"/>
      <c r="F103" s="541"/>
      <c r="G103" s="668"/>
      <c r="H103" s="668"/>
      <c r="I103" s="654"/>
      <c r="J103" s="638"/>
    </row>
    <row r="104" spans="2:10" ht="15" customHeight="1" x14ac:dyDescent="0.2">
      <c r="B104" s="560" t="s">
        <v>445</v>
      </c>
      <c r="C104" s="545"/>
      <c r="D104" s="552" t="s">
        <v>446</v>
      </c>
      <c r="E104" s="594"/>
      <c r="F104" s="541"/>
      <c r="G104" s="655"/>
      <c r="H104" s="641">
        <v>0</v>
      </c>
      <c r="I104" s="670" t="s">
        <v>447</v>
      </c>
      <c r="J104" s="657">
        <v>0</v>
      </c>
    </row>
    <row r="105" spans="2:10" ht="7.5" customHeight="1" x14ac:dyDescent="0.2">
      <c r="B105" s="560"/>
      <c r="C105" s="545"/>
      <c r="D105" s="552"/>
      <c r="E105" s="594"/>
      <c r="F105" s="541"/>
      <c r="G105" s="655"/>
      <c r="H105" s="655"/>
      <c r="I105" s="671"/>
      <c r="J105" s="638"/>
    </row>
    <row r="106" spans="2:10" ht="15" customHeight="1" x14ac:dyDescent="0.2">
      <c r="B106" s="560" t="s">
        <v>448</v>
      </c>
      <c r="C106" s="545"/>
      <c r="D106" s="552" t="s">
        <v>449</v>
      </c>
      <c r="E106" s="594"/>
      <c r="F106" s="541"/>
      <c r="G106" s="655"/>
      <c r="H106" s="641">
        <v>0</v>
      </c>
      <c r="I106" s="670" t="s">
        <v>450</v>
      </c>
      <c r="J106" s="657">
        <v>0</v>
      </c>
    </row>
    <row r="107" spans="2:10" ht="9" customHeight="1" x14ac:dyDescent="0.2">
      <c r="B107" s="672"/>
      <c r="C107" s="673"/>
      <c r="D107" s="674"/>
      <c r="E107" s="675"/>
      <c r="F107" s="537"/>
      <c r="G107" s="676"/>
      <c r="H107" s="674"/>
      <c r="I107" s="677"/>
      <c r="J107" s="678"/>
    </row>
    <row r="108" spans="2:10" ht="14.25" customHeight="1" x14ac:dyDescent="0.2">
      <c r="B108" s="634"/>
      <c r="C108" s="679"/>
      <c r="D108" s="680"/>
      <c r="E108" s="681"/>
      <c r="F108" s="635"/>
      <c r="G108" s="682"/>
      <c r="H108" s="683"/>
      <c r="I108" s="683"/>
      <c r="J108" s="637"/>
    </row>
    <row r="109" spans="2:10" ht="14.25" customHeight="1" x14ac:dyDescent="0.2">
      <c r="B109" s="560" t="s">
        <v>219</v>
      </c>
      <c r="C109" s="545"/>
      <c r="D109" s="664" t="s">
        <v>451</v>
      </c>
      <c r="E109" s="594"/>
      <c r="F109" s="541"/>
      <c r="G109" s="668"/>
      <c r="H109" s="641">
        <v>0</v>
      </c>
      <c r="I109" s="654"/>
      <c r="J109" s="638"/>
    </row>
    <row r="110" spans="2:10" ht="8.25" customHeight="1" x14ac:dyDescent="0.2">
      <c r="B110" s="560"/>
      <c r="C110" s="545"/>
      <c r="D110" s="664"/>
      <c r="E110" s="594"/>
      <c r="F110" s="541"/>
      <c r="G110" s="668"/>
      <c r="H110" s="668"/>
      <c r="I110" s="654"/>
      <c r="J110" s="638"/>
    </row>
    <row r="111" spans="2:10" ht="14.25" customHeight="1" x14ac:dyDescent="0.2">
      <c r="B111" s="560" t="s">
        <v>452</v>
      </c>
      <c r="C111" s="545"/>
      <c r="D111" s="552" t="s">
        <v>453</v>
      </c>
      <c r="E111" s="594"/>
      <c r="F111" s="541"/>
      <c r="G111" s="668"/>
      <c r="H111" s="641">
        <v>0</v>
      </c>
      <c r="I111" s="654"/>
      <c r="J111" s="638"/>
    </row>
    <row r="112" spans="2:10" ht="9" customHeight="1" x14ac:dyDescent="0.2">
      <c r="B112" s="560"/>
      <c r="C112" s="545"/>
      <c r="D112" s="552"/>
      <c r="E112" s="594"/>
      <c r="F112" s="541"/>
      <c r="G112" s="668"/>
      <c r="H112" s="668"/>
      <c r="I112" s="654"/>
      <c r="J112" s="638"/>
    </row>
    <row r="113" spans="2:10" ht="14.25" customHeight="1" x14ac:dyDescent="0.2">
      <c r="B113" s="560" t="s">
        <v>454</v>
      </c>
      <c r="C113" s="545"/>
      <c r="D113" s="552" t="s">
        <v>455</v>
      </c>
      <c r="E113" s="594"/>
      <c r="F113" s="541"/>
      <c r="G113" s="668"/>
      <c r="H113" s="641">
        <v>0</v>
      </c>
      <c r="I113" s="654"/>
      <c r="J113" s="638"/>
    </row>
    <row r="114" spans="2:10" ht="14.25" customHeight="1" x14ac:dyDescent="0.2">
      <c r="B114" s="672"/>
      <c r="C114" s="684"/>
      <c r="D114" s="684"/>
      <c r="E114" s="685"/>
      <c r="F114" s="686"/>
      <c r="G114" s="686"/>
      <c r="H114" s="686"/>
      <c r="I114" s="686"/>
      <c r="J114" s="633"/>
    </row>
    <row r="115" spans="2:10" ht="14.25" customHeight="1" x14ac:dyDescent="0.2">
      <c r="B115" s="634" t="s">
        <v>221</v>
      </c>
      <c r="C115" s="679"/>
      <c r="D115" s="687" t="s">
        <v>456</v>
      </c>
      <c r="E115" s="681"/>
      <c r="F115" s="681"/>
      <c r="G115" s="681"/>
      <c r="H115" s="682"/>
      <c r="I115" s="681"/>
      <c r="J115" s="688"/>
    </row>
    <row r="116" spans="2:10" ht="14.25" customHeight="1" x14ac:dyDescent="0.2">
      <c r="B116" s="560" t="s">
        <v>457</v>
      </c>
      <c r="C116" s="545"/>
      <c r="D116" s="689" t="s">
        <v>458</v>
      </c>
      <c r="E116" s="690">
        <v>0</v>
      </c>
      <c r="F116" s="654" t="s">
        <v>459</v>
      </c>
      <c r="G116" s="594"/>
      <c r="H116" s="594"/>
      <c r="I116" s="594"/>
      <c r="J116" s="580"/>
    </row>
    <row r="117" spans="2:10" ht="14.25" customHeight="1" x14ac:dyDescent="0.2">
      <c r="B117" s="560" t="s">
        <v>460</v>
      </c>
      <c r="C117" s="691" t="s">
        <v>263</v>
      </c>
      <c r="D117" s="689" t="s">
        <v>461</v>
      </c>
      <c r="E117" s="690">
        <v>0</v>
      </c>
      <c r="F117" s="654" t="s">
        <v>462</v>
      </c>
      <c r="G117" s="594"/>
      <c r="H117" s="594"/>
      <c r="I117" s="594"/>
      <c r="J117" s="580"/>
    </row>
    <row r="118" spans="2:10" ht="14.25" customHeight="1" x14ac:dyDescent="0.2">
      <c r="B118" s="560" t="s">
        <v>463</v>
      </c>
      <c r="C118" s="545"/>
      <c r="D118" s="689" t="s">
        <v>464</v>
      </c>
      <c r="E118" s="690">
        <v>0</v>
      </c>
      <c r="F118" s="654" t="s">
        <v>465</v>
      </c>
      <c r="G118" s="594"/>
      <c r="H118" s="594"/>
      <c r="I118" s="594"/>
      <c r="J118" s="580"/>
    </row>
    <row r="119" spans="2:10" ht="14.25" customHeight="1" x14ac:dyDescent="0.2">
      <c r="B119" s="560"/>
      <c r="C119" s="545"/>
      <c r="D119" s="155"/>
      <c r="E119" s="594"/>
      <c r="F119" s="594"/>
      <c r="G119" s="594"/>
      <c r="H119" s="594"/>
      <c r="I119" s="594"/>
      <c r="J119" s="580"/>
    </row>
    <row r="120" spans="2:10" ht="14.25" customHeight="1" x14ac:dyDescent="0.2">
      <c r="B120" s="560"/>
      <c r="C120" s="545"/>
      <c r="D120" s="692" t="s">
        <v>466</v>
      </c>
      <c r="E120" s="594"/>
      <c r="F120" s="594"/>
      <c r="G120" s="655" t="s">
        <v>467</v>
      </c>
      <c r="H120" s="594"/>
      <c r="I120" s="594"/>
      <c r="J120" s="580"/>
    </row>
    <row r="121" spans="2:10" ht="14.25" customHeight="1" x14ac:dyDescent="0.2">
      <c r="B121" s="560"/>
      <c r="C121" s="545"/>
      <c r="D121" s="693" t="s">
        <v>468</v>
      </c>
      <c r="E121" s="594"/>
      <c r="F121" s="594"/>
      <c r="G121" s="694" t="s">
        <v>469</v>
      </c>
      <c r="H121" s="594"/>
      <c r="I121" s="594"/>
      <c r="J121" s="580"/>
    </row>
    <row r="122" spans="2:10" ht="14.25" customHeight="1" x14ac:dyDescent="0.2">
      <c r="B122" s="560"/>
      <c r="C122" s="545"/>
      <c r="D122" s="692" t="s">
        <v>470</v>
      </c>
      <c r="E122" s="594"/>
      <c r="F122" s="594"/>
      <c r="G122" s="655"/>
      <c r="H122" s="594"/>
      <c r="I122" s="654"/>
      <c r="J122" s="580"/>
    </row>
    <row r="123" spans="2:10" ht="14.25" customHeight="1" x14ac:dyDescent="0.2">
      <c r="B123" s="560"/>
      <c r="C123" s="545"/>
      <c r="D123" s="692"/>
      <c r="E123" s="594"/>
      <c r="F123" s="594"/>
      <c r="G123" s="655"/>
      <c r="H123" s="655"/>
      <c r="I123" s="654"/>
      <c r="J123" s="580"/>
    </row>
    <row r="124" spans="2:10" ht="14.25" customHeight="1" x14ac:dyDescent="0.2">
      <c r="B124" s="560" t="s">
        <v>471</v>
      </c>
      <c r="C124" s="545"/>
      <c r="D124" s="552" t="s">
        <v>446</v>
      </c>
      <c r="E124" s="594"/>
      <c r="F124" s="594"/>
      <c r="G124" s="655"/>
      <c r="H124" s="641">
        <v>0</v>
      </c>
      <c r="I124" s="670" t="s">
        <v>447</v>
      </c>
      <c r="J124" s="657">
        <v>0</v>
      </c>
    </row>
    <row r="125" spans="2:10" ht="4.5" customHeight="1" x14ac:dyDescent="0.2">
      <c r="B125" s="560"/>
      <c r="C125" s="545"/>
      <c r="D125" s="552"/>
      <c r="E125" s="594"/>
      <c r="F125" s="594"/>
      <c r="G125" s="655"/>
      <c r="H125" s="655"/>
      <c r="I125" s="671"/>
      <c r="J125" s="638"/>
    </row>
    <row r="126" spans="2:10" ht="14.25" customHeight="1" x14ac:dyDescent="0.2">
      <c r="B126" s="560" t="s">
        <v>472</v>
      </c>
      <c r="C126" s="545"/>
      <c r="D126" s="552" t="s">
        <v>449</v>
      </c>
      <c r="E126" s="594"/>
      <c r="F126" s="594"/>
      <c r="G126" s="655"/>
      <c r="H126" s="641">
        <v>0</v>
      </c>
      <c r="I126" s="670" t="s">
        <v>450</v>
      </c>
      <c r="J126" s="657">
        <v>0</v>
      </c>
    </row>
    <row r="127" spans="2:10" ht="14.25" customHeight="1" x14ac:dyDescent="0.2">
      <c r="B127" s="560"/>
      <c r="C127" s="545"/>
      <c r="D127" s="692"/>
      <c r="E127" s="594"/>
      <c r="F127" s="594"/>
      <c r="G127" s="655"/>
      <c r="H127" s="695"/>
      <c r="I127" s="594"/>
      <c r="J127" s="580"/>
    </row>
    <row r="128" spans="2:10" ht="14.25" customHeight="1" x14ac:dyDescent="0.2">
      <c r="B128" s="560" t="s">
        <v>473</v>
      </c>
      <c r="C128" s="545"/>
      <c r="D128" s="692" t="s">
        <v>474</v>
      </c>
      <c r="E128" s="696">
        <v>0</v>
      </c>
      <c r="F128" s="594"/>
      <c r="G128" s="655"/>
      <c r="H128" s="695"/>
      <c r="I128" s="594"/>
      <c r="J128" s="580"/>
    </row>
    <row r="129" spans="2:10" ht="14.25" customHeight="1" x14ac:dyDescent="0.2">
      <c r="B129" s="560"/>
      <c r="C129" s="545"/>
      <c r="D129" s="692"/>
      <c r="E129" s="594"/>
      <c r="F129" s="594"/>
      <c r="G129" s="655"/>
      <c r="H129" s="695"/>
      <c r="I129" s="594"/>
      <c r="J129" s="580"/>
    </row>
    <row r="130" spans="2:10" ht="14.25" customHeight="1" x14ac:dyDescent="0.2">
      <c r="B130" s="560" t="s">
        <v>225</v>
      </c>
      <c r="C130" s="545"/>
      <c r="D130" s="697" t="s">
        <v>475</v>
      </c>
      <c r="E130" s="594"/>
      <c r="F130" s="594"/>
      <c r="G130" s="594"/>
      <c r="H130" s="594"/>
      <c r="I130" s="594"/>
      <c r="J130" s="580"/>
    </row>
    <row r="131" spans="2:10" ht="14.25" customHeight="1" x14ac:dyDescent="0.2">
      <c r="B131" s="544"/>
      <c r="C131" s="552"/>
      <c r="D131" s="698"/>
      <c r="E131" s="594"/>
      <c r="F131" s="594"/>
      <c r="G131" s="594"/>
      <c r="H131" s="594"/>
      <c r="I131" s="695"/>
      <c r="J131" s="580"/>
    </row>
    <row r="132" spans="2:10" ht="14.25" customHeight="1" x14ac:dyDescent="0.2">
      <c r="B132" s="560" t="s">
        <v>476</v>
      </c>
      <c r="C132" s="552"/>
      <c r="D132" s="594" t="s">
        <v>477</v>
      </c>
      <c r="E132" s="594"/>
      <c r="F132" s="699">
        <v>0</v>
      </c>
      <c r="G132" s="654" t="s">
        <v>478</v>
      </c>
      <c r="H132" s="594"/>
      <c r="I132" s="695"/>
      <c r="J132" s="580"/>
    </row>
    <row r="133" spans="2:10" ht="14.25" customHeight="1" x14ac:dyDescent="0.2">
      <c r="B133" s="560" t="s">
        <v>479</v>
      </c>
      <c r="C133" s="552"/>
      <c r="D133" s="1368" t="s">
        <v>480</v>
      </c>
      <c r="E133" s="1368"/>
      <c r="F133" s="699">
        <v>0</v>
      </c>
      <c r="G133" s="654" t="s">
        <v>478</v>
      </c>
      <c r="H133" s="594"/>
      <c r="I133" s="594"/>
      <c r="J133" s="580"/>
    </row>
    <row r="134" spans="2:10" ht="14.25" customHeight="1" x14ac:dyDescent="0.2">
      <c r="B134" s="560" t="s">
        <v>481</v>
      </c>
      <c r="C134" s="552"/>
      <c r="D134" s="700" t="s">
        <v>464</v>
      </c>
      <c r="E134" s="700"/>
      <c r="F134" s="699">
        <v>0</v>
      </c>
      <c r="G134" s="701" t="s">
        <v>482</v>
      </c>
      <c r="H134" s="655"/>
      <c r="I134" s="594"/>
      <c r="J134" s="580"/>
    </row>
    <row r="135" spans="2:10" ht="14.25" customHeight="1" x14ac:dyDescent="0.2">
      <c r="B135" s="560"/>
      <c r="C135" s="545"/>
      <c r="D135" s="594"/>
      <c r="E135" s="594"/>
      <c r="F135" s="659"/>
      <c r="G135" s="702"/>
      <c r="H135" s="702"/>
      <c r="I135" s="594"/>
      <c r="J135" s="580"/>
    </row>
    <row r="136" spans="2:10" ht="14.25" customHeight="1" x14ac:dyDescent="0.2">
      <c r="B136" s="560"/>
      <c r="C136" s="545"/>
      <c r="D136" s="701" t="s">
        <v>483</v>
      </c>
      <c r="E136" s="594"/>
      <c r="F136" s="659"/>
      <c r="G136" s="703"/>
      <c r="H136" s="594"/>
      <c r="I136" s="594"/>
      <c r="J136" s="580"/>
    </row>
    <row r="137" spans="2:10" ht="14.25" customHeight="1" x14ac:dyDescent="0.2">
      <c r="B137" s="560"/>
      <c r="C137" s="545"/>
      <c r="D137" s="701" t="s">
        <v>484</v>
      </c>
      <c r="E137" s="594"/>
      <c r="F137" s="659"/>
      <c r="G137" s="594"/>
      <c r="H137" s="594"/>
      <c r="I137" s="594"/>
      <c r="J137" s="580"/>
    </row>
    <row r="138" spans="2:10" ht="14.25" customHeight="1" x14ac:dyDescent="0.2">
      <c r="B138" s="560"/>
      <c r="C138" s="545"/>
      <c r="D138" s="545"/>
      <c r="E138" s="594"/>
      <c r="F138" s="649"/>
      <c r="G138" s="594"/>
      <c r="H138" s="594"/>
      <c r="I138" s="594"/>
      <c r="J138" s="580"/>
    </row>
    <row r="139" spans="2:10" ht="14.25" customHeight="1" x14ac:dyDescent="0.2">
      <c r="B139" s="560" t="s">
        <v>485</v>
      </c>
      <c r="C139" s="545"/>
      <c r="D139" s="692" t="s">
        <v>486</v>
      </c>
      <c r="E139" s="546"/>
      <c r="F139" s="699">
        <v>0</v>
      </c>
      <c r="G139" s="594"/>
      <c r="H139" s="594"/>
      <c r="I139" s="594"/>
      <c r="J139" s="580"/>
    </row>
    <row r="140" spans="2:10" ht="14.25" customHeight="1" x14ac:dyDescent="0.2">
      <c r="B140" s="560" t="s">
        <v>487</v>
      </c>
      <c r="C140" s="545"/>
      <c r="D140" s="552" t="s">
        <v>458</v>
      </c>
      <c r="E140" s="704"/>
      <c r="F140" s="690">
        <v>0</v>
      </c>
      <c r="G140" s="594"/>
      <c r="H140" s="594"/>
      <c r="I140" s="594"/>
      <c r="J140" s="580"/>
    </row>
    <row r="141" spans="2:10" ht="14.25" customHeight="1" x14ac:dyDescent="0.2">
      <c r="B141" s="560"/>
      <c r="C141" s="545"/>
      <c r="D141" s="552" t="s">
        <v>488</v>
      </c>
      <c r="E141" s="704"/>
      <c r="F141" s="705">
        <v>0</v>
      </c>
      <c r="G141" s="594"/>
      <c r="H141" s="594"/>
      <c r="I141" s="594"/>
      <c r="J141" s="580"/>
    </row>
    <row r="142" spans="2:10" ht="14.25" customHeight="1" x14ac:dyDescent="0.2">
      <c r="B142" s="560" t="s">
        <v>489</v>
      </c>
      <c r="C142" s="545"/>
      <c r="D142" s="546"/>
      <c r="E142" s="704"/>
      <c r="F142" s="641">
        <v>0</v>
      </c>
      <c r="G142" s="701" t="s">
        <v>490</v>
      </c>
      <c r="H142" s="594"/>
      <c r="I142" s="594"/>
      <c r="J142" s="580"/>
    </row>
    <row r="143" spans="2:10" ht="14.25" customHeight="1" x14ac:dyDescent="0.2">
      <c r="B143" s="560"/>
      <c r="C143" s="545"/>
      <c r="D143" s="552"/>
      <c r="E143" s="594"/>
      <c r="F143" s="594"/>
      <c r="G143" s="655"/>
      <c r="H143" s="594"/>
      <c r="I143" s="654"/>
      <c r="J143" s="580"/>
    </row>
    <row r="144" spans="2:10" ht="14.25" customHeight="1" x14ac:dyDescent="0.2">
      <c r="B144" s="560" t="s">
        <v>491</v>
      </c>
      <c r="C144" s="545"/>
      <c r="D144" s="552" t="s">
        <v>453</v>
      </c>
      <c r="E144" s="594"/>
      <c r="F144" s="594"/>
      <c r="G144" s="655"/>
      <c r="H144" s="641">
        <v>0</v>
      </c>
      <c r="I144" s="670" t="s">
        <v>447</v>
      </c>
      <c r="J144" s="657">
        <v>0</v>
      </c>
    </row>
    <row r="145" spans="2:10" ht="14.25" customHeight="1" x14ac:dyDescent="0.2">
      <c r="B145" s="560"/>
      <c r="C145" s="545"/>
      <c r="D145" s="552"/>
      <c r="E145" s="594"/>
      <c r="F145" s="594"/>
      <c r="G145" s="594"/>
      <c r="H145" s="594"/>
      <c r="I145" s="671"/>
      <c r="J145" s="580"/>
    </row>
    <row r="146" spans="2:10" ht="14.25" customHeight="1" x14ac:dyDescent="0.2">
      <c r="B146" s="560" t="s">
        <v>492</v>
      </c>
      <c r="C146" s="545"/>
      <c r="D146" s="552" t="s">
        <v>455</v>
      </c>
      <c r="E146" s="594"/>
      <c r="F146" s="594"/>
      <c r="G146" s="655"/>
      <c r="H146" s="641">
        <v>0</v>
      </c>
      <c r="I146" s="670" t="s">
        <v>450</v>
      </c>
      <c r="J146" s="657">
        <v>0</v>
      </c>
    </row>
    <row r="147" spans="2:10" ht="14.25" customHeight="1" x14ac:dyDescent="0.2">
      <c r="B147" s="560"/>
      <c r="C147" s="545"/>
      <c r="D147" s="552"/>
      <c r="E147" s="594"/>
      <c r="F147" s="594"/>
      <c r="G147" s="655"/>
      <c r="H147" s="594"/>
      <c r="I147" s="654"/>
      <c r="J147" s="580"/>
    </row>
    <row r="148" spans="2:10" ht="14.25" customHeight="1" x14ac:dyDescent="0.2">
      <c r="B148" s="560" t="s">
        <v>227</v>
      </c>
      <c r="C148" s="545"/>
      <c r="D148" s="545" t="s">
        <v>493</v>
      </c>
      <c r="E148" s="594"/>
      <c r="F148" s="594"/>
      <c r="G148" s="594"/>
      <c r="H148" s="594"/>
      <c r="I148" s="594"/>
      <c r="J148" s="580"/>
    </row>
    <row r="149" spans="2:10" ht="14.25" customHeight="1" x14ac:dyDescent="0.2">
      <c r="B149" s="560"/>
      <c r="C149" s="545"/>
      <c r="D149" s="552"/>
      <c r="E149" s="594"/>
      <c r="F149" s="594"/>
      <c r="G149" s="552"/>
      <c r="H149" s="594"/>
      <c r="I149" s="594"/>
      <c r="J149" s="580"/>
    </row>
    <row r="150" spans="2:10" ht="14.25" customHeight="1" x14ac:dyDescent="0.2">
      <c r="B150" s="560" t="s">
        <v>494</v>
      </c>
      <c r="C150" s="545"/>
      <c r="D150" s="552" t="s">
        <v>495</v>
      </c>
      <c r="E150" s="641">
        <v>0</v>
      </c>
      <c r="F150" s="546"/>
      <c r="G150" s="654"/>
      <c r="H150" s="594"/>
      <c r="I150" s="594"/>
      <c r="J150" s="580"/>
    </row>
    <row r="151" spans="2:10" ht="14.25" customHeight="1" x14ac:dyDescent="0.2">
      <c r="B151" s="560" t="s">
        <v>496</v>
      </c>
      <c r="C151" s="691" t="s">
        <v>263</v>
      </c>
      <c r="D151" s="552" t="s">
        <v>497</v>
      </c>
      <c r="E151" s="641">
        <v>0</v>
      </c>
      <c r="F151" s="546"/>
      <c r="G151" s="655"/>
      <c r="H151" s="695"/>
      <c r="I151" s="594"/>
      <c r="J151" s="580"/>
    </row>
    <row r="152" spans="2:10" ht="14.25" customHeight="1" x14ac:dyDescent="0.2">
      <c r="B152" s="560" t="s">
        <v>498</v>
      </c>
      <c r="C152" s="545"/>
      <c r="D152" s="700" t="s">
        <v>464</v>
      </c>
      <c r="E152" s="669">
        <v>0</v>
      </c>
      <c r="F152" s="546"/>
      <c r="G152" s="594"/>
      <c r="H152" s="706" t="s">
        <v>101</v>
      </c>
      <c r="I152" s="594"/>
      <c r="J152" s="580"/>
    </row>
    <row r="153" spans="2:10" ht="14.25" customHeight="1" x14ac:dyDescent="0.2">
      <c r="B153" s="560" t="s">
        <v>499</v>
      </c>
      <c r="C153" s="545"/>
      <c r="D153" s="552"/>
      <c r="E153" s="155"/>
      <c r="F153" s="155"/>
      <c r="G153" s="655" t="s">
        <v>500</v>
      </c>
      <c r="H153" s="707"/>
      <c r="I153" s="654" t="s">
        <v>501</v>
      </c>
      <c r="J153" s="580"/>
    </row>
    <row r="154" spans="2:10" ht="14.25" customHeight="1" x14ac:dyDescent="0.2">
      <c r="B154" s="560"/>
      <c r="C154" s="545"/>
      <c r="D154" s="552"/>
      <c r="E154" s="594"/>
      <c r="F154" s="594"/>
      <c r="G154" s="594"/>
      <c r="H154" s="708"/>
      <c r="I154" s="709"/>
      <c r="J154" s="580"/>
    </row>
    <row r="155" spans="2:10" ht="14.25" customHeight="1" x14ac:dyDescent="0.2">
      <c r="B155" s="560" t="s">
        <v>502</v>
      </c>
      <c r="C155" s="545"/>
      <c r="D155" s="552" t="s">
        <v>453</v>
      </c>
      <c r="E155" s="594"/>
      <c r="F155" s="594"/>
      <c r="G155" s="655"/>
      <c r="H155" s="641">
        <v>0</v>
      </c>
      <c r="I155" s="670" t="s">
        <v>447</v>
      </c>
      <c r="J155" s="657">
        <v>0</v>
      </c>
    </row>
    <row r="156" spans="2:10" ht="5.25" customHeight="1" x14ac:dyDescent="0.2">
      <c r="B156" s="560"/>
      <c r="C156" s="545"/>
      <c r="D156" s="552"/>
      <c r="E156" s="594"/>
      <c r="F156" s="594"/>
      <c r="G156" s="594"/>
      <c r="H156" s="594"/>
      <c r="I156" s="671"/>
      <c r="J156" s="580"/>
    </row>
    <row r="157" spans="2:10" ht="14.25" customHeight="1" x14ac:dyDescent="0.2">
      <c r="B157" s="560" t="s">
        <v>503</v>
      </c>
      <c r="C157" s="545"/>
      <c r="D157" s="552" t="s">
        <v>449</v>
      </c>
      <c r="E157" s="594"/>
      <c r="F157" s="594"/>
      <c r="G157" s="655"/>
      <c r="H157" s="641">
        <v>0</v>
      </c>
      <c r="I157" s="670" t="s">
        <v>450</v>
      </c>
      <c r="J157" s="657">
        <v>0</v>
      </c>
    </row>
    <row r="158" spans="2:10" ht="14.25" customHeight="1" x14ac:dyDescent="0.2">
      <c r="B158" s="560"/>
      <c r="C158" s="545"/>
      <c r="D158" s="552"/>
      <c r="E158" s="594"/>
      <c r="F158" s="594"/>
      <c r="G158" s="709"/>
      <c r="H158" s="709"/>
      <c r="I158" s="546"/>
      <c r="J158" s="580"/>
    </row>
    <row r="159" spans="2:10" ht="14.25" customHeight="1" x14ac:dyDescent="0.2">
      <c r="B159" s="560" t="s">
        <v>504</v>
      </c>
      <c r="C159" s="545"/>
      <c r="D159" s="545" t="s">
        <v>505</v>
      </c>
      <c r="E159" s="596"/>
      <c r="F159" s="594"/>
      <c r="G159" s="594"/>
      <c r="H159" s="594"/>
      <c r="I159" s="594"/>
      <c r="J159" s="580"/>
    </row>
    <row r="160" spans="2:10" ht="14.25" customHeight="1" x14ac:dyDescent="0.2">
      <c r="B160" s="560"/>
      <c r="C160" s="545"/>
      <c r="D160" s="552"/>
      <c r="E160" s="596"/>
      <c r="F160" s="594"/>
      <c r="G160" s="594"/>
      <c r="H160" s="594"/>
      <c r="I160" s="594"/>
      <c r="J160" s="580"/>
    </row>
    <row r="161" spans="2:10" ht="14.25" customHeight="1" x14ac:dyDescent="0.2">
      <c r="B161" s="560" t="s">
        <v>506</v>
      </c>
      <c r="C161" s="545"/>
      <c r="D161" s="552" t="s">
        <v>507</v>
      </c>
      <c r="E161" s="641">
        <v>0</v>
      </c>
      <c r="F161" s="594"/>
      <c r="G161" s="594"/>
      <c r="H161" s="594"/>
      <c r="I161" s="594"/>
      <c r="J161" s="580"/>
    </row>
    <row r="162" spans="2:10" ht="14.25" customHeight="1" x14ac:dyDescent="0.2">
      <c r="B162" s="560" t="s">
        <v>508</v>
      </c>
      <c r="C162" s="545"/>
      <c r="D162" s="552" t="s">
        <v>509</v>
      </c>
      <c r="E162" s="641">
        <v>0</v>
      </c>
      <c r="F162" s="552"/>
      <c r="G162" s="594"/>
      <c r="H162" s="594"/>
      <c r="I162" s="594"/>
      <c r="J162" s="580"/>
    </row>
    <row r="163" spans="2:10" ht="14.25" customHeight="1" x14ac:dyDescent="0.2">
      <c r="B163" s="560" t="s">
        <v>510</v>
      </c>
      <c r="C163" s="545"/>
      <c r="D163" s="552" t="s">
        <v>464</v>
      </c>
      <c r="E163" s="669">
        <v>0</v>
      </c>
      <c r="F163" s="552"/>
      <c r="G163" s="655"/>
      <c r="H163" s="594"/>
      <c r="I163" s="654" t="s">
        <v>511</v>
      </c>
      <c r="J163" s="657">
        <v>0</v>
      </c>
    </row>
    <row r="164" spans="2:10" ht="14.25" customHeight="1" x14ac:dyDescent="0.2">
      <c r="B164" s="560"/>
      <c r="C164" s="545"/>
      <c r="D164" s="552"/>
      <c r="E164" s="594"/>
      <c r="F164" s="552"/>
      <c r="G164" s="546"/>
      <c r="H164" s="594"/>
      <c r="I164" s="546"/>
      <c r="J164" s="580"/>
    </row>
    <row r="165" spans="2:10" ht="14.25" customHeight="1" x14ac:dyDescent="0.2">
      <c r="B165" s="710" t="s">
        <v>171</v>
      </c>
      <c r="C165" s="711"/>
      <c r="D165" s="711" t="s">
        <v>512</v>
      </c>
      <c r="E165" s="582"/>
      <c r="F165" s="582"/>
      <c r="G165" s="583"/>
      <c r="H165" s="712" t="s">
        <v>513</v>
      </c>
      <c r="I165" s="713">
        <v>0</v>
      </c>
      <c r="J165" s="714"/>
    </row>
    <row r="166" spans="2:10" ht="14.25" customHeight="1" x14ac:dyDescent="0.2">
      <c r="B166" s="710"/>
      <c r="C166" s="715"/>
      <c r="D166" s="715" t="s">
        <v>514</v>
      </c>
      <c r="E166" s="582"/>
      <c r="F166" s="582"/>
      <c r="G166" s="583"/>
      <c r="H166" s="582"/>
      <c r="I166" s="546"/>
      <c r="J166" s="580"/>
    </row>
    <row r="167" spans="2:10" ht="14.25" customHeight="1" x14ac:dyDescent="0.2">
      <c r="B167" s="544"/>
      <c r="C167" s="701"/>
      <c r="D167" s="546"/>
      <c r="E167" s="594"/>
      <c r="F167" s="552"/>
      <c r="G167" s="546"/>
      <c r="H167" s="594"/>
      <c r="I167" s="546"/>
      <c r="J167" s="580"/>
    </row>
    <row r="168" spans="2:10" ht="14.25" customHeight="1" x14ac:dyDescent="0.2">
      <c r="B168" s="544" t="s">
        <v>174</v>
      </c>
      <c r="C168" s="545"/>
      <c r="D168" s="545" t="s">
        <v>515</v>
      </c>
      <c r="E168" s="594"/>
      <c r="F168" s="594"/>
      <c r="G168" s="594"/>
      <c r="H168" s="594"/>
      <c r="I168" s="659"/>
      <c r="J168" s="716">
        <v>0</v>
      </c>
    </row>
    <row r="169" spans="2:10" ht="14.25" customHeight="1" x14ac:dyDescent="0.2">
      <c r="B169" s="672"/>
      <c r="C169" s="717"/>
      <c r="D169" s="717"/>
      <c r="E169" s="675"/>
      <c r="F169" s="675"/>
      <c r="G169" s="675"/>
      <c r="H169" s="675"/>
      <c r="I169" s="675"/>
      <c r="J169" s="718"/>
    </row>
    <row r="170" spans="2:10" ht="7.5" customHeight="1" x14ac:dyDescent="0.2">
      <c r="B170" s="719"/>
      <c r="C170" s="679"/>
      <c r="D170" s="720"/>
      <c r="E170" s="681"/>
      <c r="F170" s="681"/>
      <c r="G170" s="681"/>
      <c r="H170" s="681"/>
      <c r="I170" s="681"/>
      <c r="J170" s="721"/>
    </row>
    <row r="171" spans="2:10" ht="14.25" customHeight="1" x14ac:dyDescent="0.2">
      <c r="B171" s="722" t="s">
        <v>516</v>
      </c>
      <c r="C171" s="701" t="s">
        <v>517</v>
      </c>
      <c r="D171" s="552"/>
      <c r="E171" s="594"/>
      <c r="F171" s="594"/>
      <c r="G171" s="594"/>
      <c r="H171" s="594"/>
      <c r="I171" s="594"/>
      <c r="J171" s="591"/>
    </row>
    <row r="172" spans="2:10" ht="11.25" customHeight="1" x14ac:dyDescent="0.2">
      <c r="B172" s="722" t="s">
        <v>518</v>
      </c>
      <c r="C172" s="1369" t="s">
        <v>519</v>
      </c>
      <c r="D172" s="1369"/>
      <c r="E172" s="1369"/>
      <c r="F172" s="1369"/>
      <c r="G172" s="1369"/>
      <c r="H172" s="1369"/>
      <c r="I172" s="1369"/>
      <c r="J172" s="1369"/>
    </row>
    <row r="173" spans="2:10" ht="14.25" customHeight="1" x14ac:dyDescent="0.2">
      <c r="B173" s="722" t="s">
        <v>520</v>
      </c>
      <c r="C173" s="1370" t="s">
        <v>521</v>
      </c>
      <c r="D173" s="1370"/>
      <c r="E173" s="1370"/>
      <c r="F173" s="1370"/>
      <c r="G173" s="1370"/>
      <c r="H173" s="1370"/>
      <c r="I173" s="1370"/>
      <c r="J173" s="1370"/>
    </row>
    <row r="174" spans="2:10" ht="17.25" customHeight="1" x14ac:dyDescent="0.2">
      <c r="B174" s="722" t="s">
        <v>522</v>
      </c>
      <c r="C174" s="1371" t="s">
        <v>523</v>
      </c>
      <c r="D174" s="1371"/>
      <c r="E174" s="1371"/>
      <c r="F174" s="1371"/>
      <c r="G174" s="1371"/>
      <c r="H174" s="1371"/>
      <c r="I174" s="1371"/>
      <c r="J174" s="1371"/>
    </row>
    <row r="175" spans="2:10" ht="6.75" customHeight="1" x14ac:dyDescent="0.2">
      <c r="B175" s="723"/>
      <c r="C175" s="723"/>
      <c r="D175" s="723"/>
      <c r="E175" s="723"/>
      <c r="F175" s="723"/>
      <c r="G175" s="723"/>
      <c r="H175" s="723"/>
      <c r="I175" s="723"/>
      <c r="J175" s="723"/>
    </row>
    <row r="176" spans="2:10" ht="14.25" customHeight="1" x14ac:dyDescent="0.2">
      <c r="B176" s="1354" t="s">
        <v>524</v>
      </c>
      <c r="C176" s="1355"/>
      <c r="D176" s="1355"/>
      <c r="E176" s="1355"/>
      <c r="F176" s="1355"/>
      <c r="G176" s="1355"/>
      <c r="H176" s="1355"/>
      <c r="I176" s="1355"/>
      <c r="J176" s="1356"/>
    </row>
    <row r="177" spans="2:10" ht="14.25" customHeight="1" x14ac:dyDescent="0.2">
      <c r="B177" s="1357"/>
      <c r="C177" s="1358"/>
      <c r="D177" s="1358"/>
      <c r="E177" s="1358"/>
      <c r="F177" s="1358"/>
      <c r="G177" s="1358"/>
      <c r="H177" s="1358"/>
      <c r="I177" s="1358"/>
      <c r="J177" s="1359"/>
    </row>
    <row r="178" spans="2:10" ht="14.25" customHeight="1" x14ac:dyDescent="0.2">
      <c r="B178" s="1360"/>
      <c r="C178" s="1361"/>
      <c r="D178" s="1361"/>
      <c r="E178" s="1361"/>
      <c r="F178" s="1361"/>
      <c r="G178" s="1361"/>
      <c r="H178" s="1361"/>
      <c r="I178" s="1361"/>
      <c r="J178" s="1362"/>
    </row>
    <row r="179" spans="2:10" ht="14.25" customHeight="1" x14ac:dyDescent="0.2">
      <c r="B179" s="724"/>
      <c r="C179" s="725"/>
      <c r="D179" s="725"/>
      <c r="E179" s="725"/>
      <c r="F179" s="725"/>
      <c r="G179" s="725"/>
      <c r="H179" s="725"/>
      <c r="I179" s="725"/>
      <c r="J179" s="726"/>
    </row>
    <row r="180" spans="2:10" ht="14.25" customHeight="1" x14ac:dyDescent="0.2">
      <c r="B180" s="727"/>
      <c r="C180" s="599"/>
      <c r="D180" s="599"/>
      <c r="E180" s="599"/>
      <c r="F180" s="599"/>
      <c r="G180" s="599"/>
      <c r="H180" s="599"/>
      <c r="I180" s="599"/>
      <c r="J180" s="728"/>
    </row>
    <row r="181" spans="2:10" ht="14.25" customHeight="1" x14ac:dyDescent="0.2">
      <c r="B181" s="727"/>
      <c r="C181" s="599"/>
      <c r="D181" s="599"/>
      <c r="E181" s="599"/>
      <c r="F181" s="599"/>
      <c r="G181" s="599"/>
      <c r="H181" s="599"/>
      <c r="I181" s="599"/>
      <c r="J181" s="728"/>
    </row>
    <row r="182" spans="2:10" ht="14.25" customHeight="1" x14ac:dyDescent="0.2">
      <c r="B182" s="727"/>
      <c r="C182" s="599"/>
      <c r="D182" s="599"/>
      <c r="E182" s="599"/>
      <c r="F182" s="599"/>
      <c r="G182" s="599"/>
      <c r="H182" s="599"/>
      <c r="I182" s="599"/>
      <c r="J182" s="728"/>
    </row>
    <row r="183" spans="2:10" ht="14.25" customHeight="1" x14ac:dyDescent="0.2">
      <c r="B183" s="727"/>
      <c r="C183" s="599"/>
      <c r="D183" s="599"/>
      <c r="E183" s="599"/>
      <c r="F183" s="599"/>
      <c r="G183" s="599"/>
      <c r="H183" s="599"/>
      <c r="I183" s="599"/>
      <c r="J183" s="728"/>
    </row>
    <row r="184" spans="2:10" ht="14.25" customHeight="1" x14ac:dyDescent="0.2">
      <c r="B184" s="727"/>
      <c r="C184" s="599"/>
      <c r="D184" s="599"/>
      <c r="E184" s="599"/>
      <c r="F184" s="599"/>
      <c r="G184" s="599"/>
      <c r="H184" s="599"/>
      <c r="I184" s="599"/>
      <c r="J184" s="728"/>
    </row>
    <row r="185" spans="2:10" ht="14.25" customHeight="1" x14ac:dyDescent="0.2">
      <c r="B185" s="727"/>
      <c r="C185" s="599"/>
      <c r="D185" s="599"/>
      <c r="E185" s="599"/>
      <c r="F185" s="599"/>
      <c r="G185" s="599"/>
      <c r="H185" s="599"/>
      <c r="I185" s="599"/>
      <c r="J185" s="728"/>
    </row>
    <row r="186" spans="2:10" ht="14.25" customHeight="1" x14ac:dyDescent="0.2">
      <c r="B186" s="727"/>
      <c r="C186" s="599"/>
      <c r="D186" s="599"/>
      <c r="E186" s="599"/>
      <c r="F186" s="599"/>
      <c r="G186" s="599"/>
      <c r="H186" s="599"/>
      <c r="I186" s="599"/>
      <c r="J186" s="728"/>
    </row>
    <row r="187" spans="2:10" ht="14.25" customHeight="1" x14ac:dyDescent="0.2">
      <c r="B187" s="727"/>
      <c r="C187" s="599"/>
      <c r="D187" s="599"/>
      <c r="E187" s="599"/>
      <c r="F187" s="599"/>
      <c r="G187" s="599"/>
      <c r="H187" s="599"/>
      <c r="I187" s="599"/>
      <c r="J187" s="728"/>
    </row>
    <row r="188" spans="2:10" ht="14.25" customHeight="1" x14ac:dyDescent="0.2">
      <c r="B188" s="727"/>
      <c r="C188" s="599"/>
      <c r="D188" s="599"/>
      <c r="E188" s="599"/>
      <c r="F188" s="599"/>
      <c r="G188" s="599"/>
      <c r="H188" s="599"/>
      <c r="I188" s="599"/>
      <c r="J188" s="728"/>
    </row>
    <row r="189" spans="2:10" ht="14.25" customHeight="1" x14ac:dyDescent="0.2">
      <c r="B189" s="729"/>
      <c r="C189" s="730"/>
      <c r="D189" s="730"/>
      <c r="E189" s="730"/>
      <c r="F189" s="730"/>
      <c r="G189" s="730"/>
      <c r="H189" s="730"/>
      <c r="I189" s="730"/>
      <c r="J189" s="731"/>
    </row>
    <row r="190" spans="2:10" ht="14.25" customHeight="1" x14ac:dyDescent="0.2">
      <c r="B190" s="732" t="s">
        <v>525</v>
      </c>
      <c r="C190" s="733" t="s">
        <v>526</v>
      </c>
      <c r="D190" s="583"/>
      <c r="E190" s="583"/>
      <c r="F190" s="583"/>
      <c r="G190" s="583"/>
      <c r="H190" s="583"/>
      <c r="I190" s="583"/>
      <c r="J190" s="583"/>
    </row>
    <row r="191" spans="2:10" ht="14.25" customHeight="1" x14ac:dyDescent="0.2">
      <c r="B191" s="583"/>
      <c r="C191" s="733" t="s">
        <v>527</v>
      </c>
      <c r="D191" s="583"/>
      <c r="E191" s="583"/>
      <c r="F191" s="583"/>
      <c r="G191" s="583"/>
      <c r="H191" s="583"/>
      <c r="I191" s="583"/>
      <c r="J191" s="583"/>
    </row>
  </sheetData>
  <mergeCells count="7">
    <mergeCell ref="B176:J178"/>
    <mergeCell ref="B5:J5"/>
    <mergeCell ref="H11:I11"/>
    <mergeCell ref="D133:E133"/>
    <mergeCell ref="C172:J172"/>
    <mergeCell ref="C173:J173"/>
    <mergeCell ref="C174:J174"/>
  </mergeCells>
  <hyperlinks>
    <hyperlink ref="A1" location="Inhalt!A1" display="Inhalt"/>
  </hyperlinks>
  <printOptions horizontalCentered="1"/>
  <pageMargins left="0.19685039370078741" right="0.19685039370078741" top="0.78740157480314965" bottom="0.78740157480314965" header="0.31496062992125984" footer="0.31496062992125984"/>
  <pageSetup paperSize="9" fitToHeight="0" orientation="portrait" blackAndWhite="1" r:id="rId1"/>
  <headerFooter>
    <oddHeader>&amp;R&amp;"Arial,Fett"Anlage PEPP5.2;2018</oddHeader>
    <oddFooter>&amp;L&amp;8BKG-ARGE 2018/Gemeinsame Hinweise/&amp;F/Stand: 10.01.2018&amp;R&amp;7Seite:&amp;P von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3"/>
  <dimension ref="A1:L32"/>
  <sheetViews>
    <sheetView zoomScaleNormal="100" workbookViewId="0"/>
  </sheetViews>
  <sheetFormatPr baseColWidth="10" defaultRowHeight="12.75" x14ac:dyDescent="0.2"/>
  <cols>
    <col min="1" max="1" width="11.42578125" style="349" customWidth="1"/>
    <col min="2" max="2" width="11.42578125" style="349"/>
    <col min="3" max="3" width="5.42578125" style="349" customWidth="1"/>
    <col min="4" max="4" width="15.85546875" style="349" customWidth="1"/>
    <col min="5" max="5" width="15.28515625" style="349" customWidth="1"/>
    <col min="6" max="6" width="11.42578125" style="349"/>
    <col min="7" max="7" width="12.28515625" style="349" customWidth="1"/>
    <col min="8" max="9" width="11.42578125" style="349"/>
    <col min="10" max="10" width="14.85546875" style="349" bestFit="1" customWidth="1"/>
    <col min="11" max="11" width="4.7109375" style="349" customWidth="1"/>
    <col min="12" max="12" width="13.42578125" style="349" customWidth="1"/>
    <col min="13" max="16384" width="11.42578125" style="349"/>
  </cols>
  <sheetData>
    <row r="1" spans="1:12" ht="45" customHeight="1" x14ac:dyDescent="0.2">
      <c r="A1" s="163" t="s">
        <v>157</v>
      </c>
    </row>
    <row r="2" spans="1:12" ht="14.25" customHeight="1" x14ac:dyDescent="0.2">
      <c r="B2" s="734"/>
      <c r="C2" s="735"/>
      <c r="D2" s="735"/>
      <c r="E2" s="735"/>
      <c r="F2" s="735"/>
      <c r="G2" s="735"/>
      <c r="H2" s="735"/>
      <c r="I2" s="735"/>
      <c r="J2" s="735"/>
      <c r="K2" s="735"/>
      <c r="L2" s="736"/>
    </row>
    <row r="3" spans="1:12" s="740" customFormat="1" ht="15.75" customHeight="1" x14ac:dyDescent="0.2">
      <c r="A3" s="349"/>
      <c r="B3" s="518" t="s">
        <v>281</v>
      </c>
      <c r="C3" s="737"/>
      <c r="D3" s="738"/>
      <c r="E3" s="739"/>
      <c r="F3" s="739"/>
      <c r="G3" s="739"/>
      <c r="H3" s="739"/>
      <c r="I3" s="739"/>
      <c r="J3" s="739"/>
      <c r="K3" s="523" t="s">
        <v>114</v>
      </c>
      <c r="L3" s="524">
        <v>43304</v>
      </c>
    </row>
    <row r="4" spans="1:12" ht="12.75" customHeight="1" x14ac:dyDescent="0.2">
      <c r="B4" s="741"/>
      <c r="C4" s="742"/>
      <c r="D4" s="742"/>
      <c r="E4" s="742"/>
      <c r="F4" s="742"/>
      <c r="G4" s="742"/>
      <c r="H4" s="742"/>
      <c r="I4" s="742"/>
      <c r="J4" s="742"/>
      <c r="K4" s="742"/>
      <c r="L4" s="743"/>
    </row>
    <row r="5" spans="1:12" ht="29.25" customHeight="1" x14ac:dyDescent="0.25">
      <c r="B5" s="1372" t="s">
        <v>260</v>
      </c>
      <c r="C5" s="1373"/>
      <c r="D5" s="1373"/>
      <c r="E5" s="1373"/>
      <c r="F5" s="1373"/>
      <c r="G5" s="1373"/>
      <c r="H5" s="1373"/>
      <c r="I5" s="1373"/>
      <c r="J5" s="1373"/>
      <c r="K5" s="1373"/>
      <c r="L5" s="1374"/>
    </row>
    <row r="6" spans="1:12" ht="24.75" customHeight="1" x14ac:dyDescent="0.2">
      <c r="B6" s="1375" t="s">
        <v>331</v>
      </c>
      <c r="C6" s="1376"/>
      <c r="D6" s="1376"/>
      <c r="E6" s="1376"/>
      <c r="F6" s="1376"/>
      <c r="G6" s="1376"/>
      <c r="H6" s="1376"/>
      <c r="I6" s="1376"/>
      <c r="J6" s="1376"/>
      <c r="K6" s="1376"/>
      <c r="L6" s="1377"/>
    </row>
    <row r="7" spans="1:12" ht="18" customHeight="1" x14ac:dyDescent="0.2">
      <c r="B7" s="744"/>
      <c r="C7" s="745"/>
      <c r="D7" s="746"/>
      <c r="E7" s="747"/>
      <c r="F7" s="747"/>
      <c r="G7" s="747"/>
      <c r="H7" s="747"/>
      <c r="I7" s="747"/>
      <c r="J7" s="747"/>
      <c r="K7" s="747"/>
      <c r="L7" s="748"/>
    </row>
    <row r="8" spans="1:12" ht="18" customHeight="1" x14ac:dyDescent="0.2">
      <c r="B8" s="744" t="s">
        <v>161</v>
      </c>
      <c r="C8" s="745" t="s">
        <v>528</v>
      </c>
      <c r="D8" s="745"/>
      <c r="E8" s="747"/>
      <c r="F8" s="747"/>
      <c r="G8" s="747"/>
      <c r="H8" s="747"/>
      <c r="I8" s="747"/>
      <c r="J8" s="747"/>
      <c r="K8" s="747"/>
      <c r="L8" s="749"/>
    </row>
    <row r="9" spans="1:12" ht="12.75" customHeight="1" x14ac:dyDescent="0.2">
      <c r="B9" s="750"/>
      <c r="C9" s="751"/>
      <c r="D9" s="751"/>
      <c r="E9" s="751"/>
      <c r="F9" s="751"/>
      <c r="G9" s="751"/>
      <c r="H9" s="751"/>
      <c r="I9" s="751"/>
      <c r="J9" s="751"/>
      <c r="K9" s="751"/>
      <c r="L9" s="749"/>
    </row>
    <row r="10" spans="1:12" ht="12.75" customHeight="1" x14ac:dyDescent="0.2">
      <c r="B10" s="750" t="s">
        <v>290</v>
      </c>
      <c r="C10" s="751" t="s">
        <v>529</v>
      </c>
      <c r="D10" s="751"/>
      <c r="E10" s="751"/>
      <c r="F10" s="751"/>
      <c r="G10" s="751"/>
      <c r="H10" s="751"/>
      <c r="I10" s="751"/>
      <c r="J10" s="751"/>
      <c r="K10" s="751"/>
      <c r="L10" s="752">
        <v>-198777</v>
      </c>
    </row>
    <row r="11" spans="1:12" ht="12.75" customHeight="1" x14ac:dyDescent="0.2">
      <c r="B11" s="753"/>
      <c r="C11" s="754" t="s">
        <v>530</v>
      </c>
      <c r="D11" s="751"/>
      <c r="E11" s="751"/>
      <c r="F11" s="751"/>
      <c r="G11" s="751"/>
      <c r="H11" s="751"/>
      <c r="I11" s="751"/>
      <c r="J11" s="751"/>
      <c r="K11" s="751"/>
      <c r="L11" s="755"/>
    </row>
    <row r="12" spans="1:12" ht="12.75" customHeight="1" x14ac:dyDescent="0.2">
      <c r="B12" s="753"/>
      <c r="C12" s="754" t="s">
        <v>531</v>
      </c>
      <c r="D12" s="751"/>
      <c r="E12" s="751"/>
      <c r="F12" s="751"/>
      <c r="G12" s="751"/>
      <c r="H12" s="751"/>
      <c r="I12" s="751"/>
      <c r="J12" s="751"/>
      <c r="K12" s="751"/>
      <c r="L12" s="756"/>
    </row>
    <row r="13" spans="1:12" ht="12.75" customHeight="1" x14ac:dyDescent="0.2">
      <c r="B13" s="753"/>
      <c r="C13" s="754"/>
      <c r="D13" s="751"/>
      <c r="E13" s="751"/>
      <c r="F13" s="751"/>
      <c r="G13" s="751"/>
      <c r="H13" s="751"/>
      <c r="I13" s="751"/>
      <c r="J13" s="751"/>
      <c r="K13" s="751"/>
      <c r="L13" s="756"/>
    </row>
    <row r="14" spans="1:12" ht="12.75" customHeight="1" x14ac:dyDescent="0.2">
      <c r="B14" s="753" t="s">
        <v>532</v>
      </c>
      <c r="C14" s="603" t="s">
        <v>533</v>
      </c>
      <c r="D14" s="751"/>
      <c r="E14" s="751"/>
      <c r="F14" s="751"/>
      <c r="G14" s="751"/>
      <c r="H14" s="751"/>
      <c r="I14" s="751"/>
      <c r="J14" s="751"/>
      <c r="K14" s="751"/>
      <c r="L14" s="752">
        <v>-198777</v>
      </c>
    </row>
    <row r="15" spans="1:12" ht="12.75" customHeight="1" x14ac:dyDescent="0.2">
      <c r="B15" s="753"/>
      <c r="C15" s="603" t="s">
        <v>534</v>
      </c>
      <c r="D15" s="751"/>
      <c r="E15" s="751"/>
      <c r="F15" s="754"/>
      <c r="G15" s="751"/>
      <c r="H15" s="751"/>
      <c r="I15" s="751"/>
      <c r="J15" s="751"/>
      <c r="K15" s="751"/>
      <c r="L15" s="756"/>
    </row>
    <row r="16" spans="1:12" ht="12.75" customHeight="1" x14ac:dyDescent="0.2">
      <c r="B16" s="753"/>
      <c r="C16" s="603"/>
      <c r="D16" s="751"/>
      <c r="E16" s="751"/>
      <c r="F16" s="751"/>
      <c r="G16" s="751"/>
      <c r="H16" s="751"/>
      <c r="I16" s="751"/>
      <c r="J16" s="751"/>
      <c r="K16" s="751"/>
      <c r="L16" s="756"/>
    </row>
    <row r="17" spans="2:12" ht="12.75" customHeight="1" x14ac:dyDescent="0.2">
      <c r="B17" s="753" t="s">
        <v>296</v>
      </c>
      <c r="C17" s="603" t="s">
        <v>535</v>
      </c>
      <c r="D17" s="751"/>
      <c r="E17" s="751"/>
      <c r="F17" s="751"/>
      <c r="G17" s="751"/>
      <c r="H17" s="751"/>
      <c r="I17" s="751"/>
      <c r="J17" s="751"/>
      <c r="K17" s="751"/>
      <c r="L17" s="757">
        <v>0</v>
      </c>
    </row>
    <row r="18" spans="2:12" ht="12.75" customHeight="1" x14ac:dyDescent="0.2">
      <c r="B18" s="750"/>
      <c r="C18" s="751"/>
      <c r="D18" s="751"/>
      <c r="E18" s="751"/>
      <c r="F18" s="751"/>
      <c r="G18" s="751"/>
      <c r="H18" s="751"/>
      <c r="I18" s="751"/>
      <c r="J18" s="751"/>
      <c r="K18" s="751"/>
      <c r="L18" s="756"/>
    </row>
    <row r="19" spans="2:12" ht="12.75" customHeight="1" x14ac:dyDescent="0.2">
      <c r="B19" s="753" t="s">
        <v>164</v>
      </c>
      <c r="C19" s="745" t="s">
        <v>536</v>
      </c>
      <c r="D19" s="745"/>
      <c r="E19" s="751"/>
      <c r="F19" s="751"/>
      <c r="G19" s="751"/>
      <c r="H19" s="751"/>
      <c r="I19" s="751"/>
      <c r="J19" s="751"/>
      <c r="K19" s="751"/>
      <c r="L19" s="758"/>
    </row>
    <row r="20" spans="2:12" ht="12.75" customHeight="1" x14ac:dyDescent="0.2">
      <c r="B20" s="753"/>
      <c r="C20" s="759" t="s">
        <v>537</v>
      </c>
      <c r="D20" s="760"/>
      <c r="E20" s="745" t="s">
        <v>538</v>
      </c>
      <c r="F20" s="761"/>
      <c r="G20" s="761"/>
      <c r="H20" s="751"/>
      <c r="I20" s="751"/>
      <c r="J20" s="751"/>
      <c r="K20" s="751"/>
      <c r="L20" s="758"/>
    </row>
    <row r="21" spans="2:12" ht="12.75" customHeight="1" x14ac:dyDescent="0.2">
      <c r="B21" s="750"/>
      <c r="C21" s="751"/>
      <c r="D21" s="751"/>
      <c r="E21" s="751"/>
      <c r="F21" s="751"/>
      <c r="G21" s="751"/>
      <c r="H21" s="751"/>
      <c r="I21" s="751"/>
      <c r="J21" s="751"/>
      <c r="K21" s="751"/>
      <c r="L21" s="758"/>
    </row>
    <row r="22" spans="2:12" ht="12.75" customHeight="1" x14ac:dyDescent="0.2">
      <c r="B22" s="753" t="s">
        <v>255</v>
      </c>
      <c r="C22" s="751" t="s">
        <v>539</v>
      </c>
      <c r="D22" s="751"/>
      <c r="E22" s="751"/>
      <c r="F22" s="751"/>
      <c r="G22" s="751"/>
      <c r="H22" s="751"/>
      <c r="I22" s="751"/>
      <c r="J22" s="751"/>
      <c r="K22" s="751"/>
      <c r="L22" s="758"/>
    </row>
    <row r="23" spans="2:12" ht="12.75" customHeight="1" x14ac:dyDescent="0.2">
      <c r="B23" s="753"/>
      <c r="C23" s="751" t="s">
        <v>540</v>
      </c>
      <c r="D23" s="751"/>
      <c r="E23" s="751"/>
      <c r="F23" s="751"/>
      <c r="G23" s="751"/>
      <c r="H23" s="751"/>
      <c r="I23" s="751"/>
      <c r="J23" s="751"/>
      <c r="K23" s="751"/>
      <c r="L23" s="758"/>
    </row>
    <row r="24" spans="2:12" ht="12.75" customHeight="1" x14ac:dyDescent="0.2">
      <c r="B24" s="753"/>
      <c r="C24" s="751"/>
      <c r="D24" s="751"/>
      <c r="E24" s="751"/>
      <c r="F24" s="751"/>
      <c r="G24" s="751"/>
      <c r="H24" s="751"/>
      <c r="I24" s="751"/>
      <c r="J24" s="751"/>
      <c r="K24" s="751"/>
      <c r="L24" s="758"/>
    </row>
    <row r="25" spans="2:12" ht="25.5" customHeight="1" x14ac:dyDescent="0.2">
      <c r="B25" s="753" t="s">
        <v>541</v>
      </c>
      <c r="C25" s="1378" t="s">
        <v>542</v>
      </c>
      <c r="D25" s="1379"/>
      <c r="E25" s="762"/>
      <c r="F25" s="751" t="s">
        <v>543</v>
      </c>
      <c r="G25" s="761"/>
      <c r="H25" s="763"/>
      <c r="I25" s="751" t="s">
        <v>544</v>
      </c>
      <c r="J25" s="761"/>
      <c r="K25" s="761"/>
      <c r="L25" s="757" t="s">
        <v>101</v>
      </c>
    </row>
    <row r="26" spans="2:12" ht="12.75" customHeight="1" x14ac:dyDescent="0.2">
      <c r="B26" s="753"/>
      <c r="C26" s="764"/>
      <c r="D26" s="764"/>
      <c r="E26" s="765"/>
      <c r="F26" s="765"/>
      <c r="G26" s="751"/>
      <c r="H26" s="751"/>
      <c r="I26" s="751"/>
      <c r="J26" s="766"/>
      <c r="K26" s="751"/>
      <c r="L26" s="758"/>
    </row>
    <row r="27" spans="2:12" ht="12.75" customHeight="1" x14ac:dyDescent="0.2">
      <c r="B27" s="753" t="s">
        <v>167</v>
      </c>
      <c r="C27" s="745" t="s">
        <v>545</v>
      </c>
      <c r="D27" s="745"/>
      <c r="E27" s="751"/>
      <c r="F27" s="751"/>
      <c r="G27" s="754" t="s">
        <v>546</v>
      </c>
      <c r="H27" s="751"/>
      <c r="I27" s="751"/>
      <c r="J27" s="751"/>
      <c r="K27" s="751"/>
      <c r="L27" s="767">
        <v>0</v>
      </c>
    </row>
    <row r="28" spans="2:12" ht="12.75" customHeight="1" x14ac:dyDescent="0.2">
      <c r="B28" s="768"/>
      <c r="C28" s="769" t="s">
        <v>547</v>
      </c>
      <c r="D28" s="745"/>
      <c r="E28" s="751"/>
      <c r="F28" s="751"/>
      <c r="G28" s="754"/>
      <c r="H28" s="751"/>
      <c r="I28" s="751"/>
      <c r="J28" s="751"/>
      <c r="K28" s="751"/>
      <c r="L28" s="758"/>
    </row>
    <row r="29" spans="2:12" ht="12.75" customHeight="1" x14ac:dyDescent="0.2">
      <c r="B29" s="770"/>
      <c r="C29" s="771"/>
      <c r="D29" s="772"/>
      <c r="E29" s="772"/>
      <c r="F29" s="772"/>
      <c r="G29" s="772"/>
      <c r="H29" s="772"/>
      <c r="I29" s="772"/>
      <c r="J29" s="772"/>
      <c r="K29" s="772"/>
      <c r="L29" s="773"/>
    </row>
    <row r="30" spans="2:12" ht="12.75" customHeight="1" x14ac:dyDescent="0.2">
      <c r="B30" s="774" t="s">
        <v>516</v>
      </c>
      <c r="C30" s="775" t="s">
        <v>548</v>
      </c>
      <c r="D30" s="552"/>
      <c r="E30" s="552"/>
      <c r="F30" s="552"/>
      <c r="G30" s="552"/>
      <c r="H30" s="552"/>
      <c r="I30" s="552"/>
      <c r="J30" s="552"/>
      <c r="K30" s="552"/>
      <c r="L30" s="776"/>
    </row>
    <row r="31" spans="2:12" ht="12.75" customHeight="1" x14ac:dyDescent="0.2">
      <c r="B31" s="777" t="s">
        <v>518</v>
      </c>
      <c r="C31" s="701" t="s">
        <v>549</v>
      </c>
      <c r="D31" s="552"/>
      <c r="E31" s="552"/>
      <c r="F31" s="552"/>
      <c r="G31" s="552"/>
      <c r="H31" s="552"/>
      <c r="I31" s="552"/>
      <c r="J31" s="552"/>
      <c r="K31" s="552"/>
      <c r="L31" s="778"/>
    </row>
    <row r="32" spans="2:12" ht="12.75" customHeight="1" x14ac:dyDescent="0.2">
      <c r="B32" s="779"/>
      <c r="C32" s="780" t="s">
        <v>550</v>
      </c>
      <c r="D32" s="603"/>
      <c r="E32" s="603"/>
      <c r="F32" s="603"/>
      <c r="G32" s="603"/>
      <c r="H32" s="603"/>
      <c r="I32" s="603"/>
      <c r="J32" s="603"/>
      <c r="K32" s="603"/>
      <c r="L32" s="781"/>
    </row>
  </sheetData>
  <mergeCells count="3">
    <mergeCell ref="B5:L5"/>
    <mergeCell ref="B6:L6"/>
    <mergeCell ref="C25:D25"/>
  </mergeCells>
  <hyperlinks>
    <hyperlink ref="A1" location="Inhalt!A1" display="Inhalt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67" orientation="portrait" blackAndWhite="1" r:id="rId1"/>
  <headerFooter>
    <oddHeader>&amp;R&amp;"Arial,Fett"Anlage PEPP6;2018</oddHeader>
    <oddFooter>&amp;L&amp;8BKG 2018/Gemeinsame Hinweise/&amp;F/Stand: 10.01.2018&amp;R&amp;7Seite:&amp;P von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5">
    <pageSetUpPr fitToPage="1"/>
  </sheetPr>
  <dimension ref="A1:N174"/>
  <sheetViews>
    <sheetView topLeftCell="A14" zoomScale="91" zoomScaleNormal="91" workbookViewId="0">
      <selection activeCell="N43" sqref="N43"/>
    </sheetView>
  </sheetViews>
  <sheetFormatPr baseColWidth="10" defaultRowHeight="12.75" x14ac:dyDescent="0.2"/>
  <cols>
    <col min="1" max="1" width="4.85546875" style="351" customWidth="1"/>
    <col min="2" max="2" width="7.28515625" style="855" customWidth="1"/>
    <col min="3" max="3" width="12.42578125" style="351" customWidth="1"/>
    <col min="4" max="4" width="23" style="351" customWidth="1"/>
    <col min="5" max="5" width="12.140625" style="351" customWidth="1"/>
    <col min="6" max="6" width="11.7109375" style="351" customWidth="1"/>
    <col min="7" max="7" width="14.42578125" style="351" customWidth="1"/>
    <col min="8" max="8" width="15.42578125" style="351" customWidth="1"/>
    <col min="9" max="9" width="15.28515625" style="351" customWidth="1"/>
    <col min="10" max="10" width="15.85546875" style="351" customWidth="1"/>
    <col min="11" max="11" width="19.85546875" style="351" customWidth="1"/>
    <col min="12" max="13" width="11.42578125" style="351"/>
    <col min="14" max="14" width="20.5703125" style="351" customWidth="1"/>
    <col min="15" max="16384" width="11.42578125" style="351"/>
  </cols>
  <sheetData>
    <row r="1" spans="1:11" ht="45" customHeight="1" x14ac:dyDescent="0.2">
      <c r="A1" s="163" t="s">
        <v>157</v>
      </c>
    </row>
    <row r="2" spans="1:11" ht="12.75" customHeight="1" x14ac:dyDescent="0.2">
      <c r="B2" s="856"/>
      <c r="C2" s="355"/>
      <c r="D2" s="355"/>
      <c r="E2" s="355"/>
      <c r="F2" s="355"/>
      <c r="G2" s="355"/>
      <c r="H2" s="355"/>
      <c r="I2" s="355"/>
      <c r="J2" s="355"/>
      <c r="K2" s="857"/>
    </row>
    <row r="3" spans="1:11" ht="15.75" customHeight="1" x14ac:dyDescent="0.25">
      <c r="B3" s="858" t="s">
        <v>281</v>
      </c>
      <c r="C3" s="859"/>
      <c r="D3" s="860"/>
      <c r="E3" s="860"/>
      <c r="F3" s="860"/>
      <c r="G3" s="861"/>
      <c r="H3" s="861"/>
      <c r="I3" s="423"/>
      <c r="J3" s="862" t="s">
        <v>114</v>
      </c>
      <c r="K3" s="863">
        <v>43304</v>
      </c>
    </row>
    <row r="4" spans="1:11" ht="6" customHeight="1" x14ac:dyDescent="0.2">
      <c r="B4" s="864"/>
      <c r="C4" s="409"/>
      <c r="D4" s="423"/>
      <c r="E4" s="423"/>
      <c r="F4" s="423"/>
      <c r="G4" s="865"/>
      <c r="H4" s="865"/>
      <c r="I4" s="423"/>
      <c r="J4" s="409"/>
      <c r="K4" s="866"/>
    </row>
    <row r="5" spans="1:11" ht="3.75" customHeight="1" x14ac:dyDescent="0.35">
      <c r="B5" s="867"/>
      <c r="C5" s="868"/>
      <c r="D5" s="869"/>
      <c r="E5" s="869"/>
      <c r="F5" s="869"/>
      <c r="G5" s="401"/>
      <c r="H5" s="401"/>
      <c r="I5" s="401"/>
      <c r="J5" s="401"/>
      <c r="K5" s="870"/>
    </row>
    <row r="6" spans="1:11" ht="12.75" customHeight="1" x14ac:dyDescent="0.2">
      <c r="B6" s="871"/>
      <c r="C6" s="872"/>
      <c r="D6" s="872"/>
      <c r="E6" s="872"/>
      <c r="F6" s="872"/>
      <c r="G6" s="872"/>
      <c r="H6" s="872"/>
      <c r="I6" s="872"/>
      <c r="J6" s="872"/>
      <c r="K6" s="873"/>
    </row>
    <row r="7" spans="1:11" ht="15.75" customHeight="1" x14ac:dyDescent="0.25">
      <c r="B7" s="874" t="s">
        <v>621</v>
      </c>
      <c r="C7" s="875"/>
      <c r="D7" s="876"/>
      <c r="E7" s="876"/>
      <c r="F7" s="876"/>
      <c r="G7" s="876"/>
      <c r="H7" s="876"/>
      <c r="I7" s="876"/>
      <c r="J7" s="876"/>
      <c r="K7" s="877"/>
    </row>
    <row r="8" spans="1:11" ht="15.75" customHeight="1" x14ac:dyDescent="0.25">
      <c r="B8" s="874" t="s">
        <v>622</v>
      </c>
      <c r="C8" s="878"/>
      <c r="D8" s="876"/>
      <c r="E8" s="879"/>
      <c r="F8" s="879"/>
      <c r="G8" s="879"/>
      <c r="H8" s="879"/>
      <c r="I8" s="879"/>
      <c r="J8" s="879"/>
      <c r="K8" s="880"/>
    </row>
    <row r="9" spans="1:11" ht="15.75" customHeight="1" x14ac:dyDescent="0.25">
      <c r="B9" s="874" t="s">
        <v>623</v>
      </c>
      <c r="C9" s="878"/>
      <c r="D9" s="879"/>
      <c r="E9" s="879"/>
      <c r="F9" s="879"/>
      <c r="G9" s="879"/>
      <c r="H9" s="879"/>
      <c r="I9" s="879"/>
      <c r="J9" s="879"/>
      <c r="K9" s="880"/>
    </row>
    <row r="10" spans="1:11" ht="15.75" customHeight="1" x14ac:dyDescent="0.25">
      <c r="B10" s="881" t="s">
        <v>624</v>
      </c>
      <c r="C10" s="879"/>
      <c r="D10" s="879"/>
      <c r="E10" s="879"/>
      <c r="F10" s="879"/>
      <c r="G10" s="879"/>
      <c r="H10" s="879"/>
      <c r="I10" s="879"/>
      <c r="J10" s="879"/>
      <c r="K10" s="880"/>
    </row>
    <row r="11" spans="1:11" ht="12.75" customHeight="1" x14ac:dyDescent="0.2">
      <c r="B11" s="1383"/>
      <c r="C11" s="1384"/>
      <c r="D11" s="1384"/>
      <c r="E11" s="1384"/>
      <c r="F11" s="1384"/>
      <c r="G11" s="1384"/>
      <c r="H11" s="1384"/>
      <c r="I11" s="1384"/>
      <c r="J11" s="1384"/>
      <c r="K11" s="1385"/>
    </row>
    <row r="12" spans="1:11" s="884" customFormat="1" ht="9.75" customHeight="1" x14ac:dyDescent="0.2">
      <c r="A12" s="351"/>
      <c r="B12" s="882"/>
      <c r="C12" s="367"/>
      <c r="D12" s="322"/>
      <c r="E12" s="322"/>
      <c r="F12" s="322"/>
      <c r="G12" s="322"/>
      <c r="H12" s="322"/>
      <c r="I12" s="322"/>
      <c r="J12" s="322"/>
      <c r="K12" s="883"/>
    </row>
    <row r="13" spans="1:11" s="884" customFormat="1" ht="0.75" hidden="1" customHeight="1" x14ac:dyDescent="0.2">
      <c r="A13" s="351"/>
      <c r="B13" s="882"/>
      <c r="C13" s="367"/>
      <c r="D13" s="322"/>
      <c r="E13" s="322"/>
      <c r="F13" s="322"/>
      <c r="G13" s="322"/>
      <c r="H13" s="322"/>
      <c r="I13" s="322"/>
      <c r="J13" s="322"/>
      <c r="K13" s="885"/>
    </row>
    <row r="14" spans="1:11" s="884" customFormat="1" ht="15" customHeight="1" x14ac:dyDescent="0.2">
      <c r="A14" s="351"/>
      <c r="B14" s="882" t="s">
        <v>161</v>
      </c>
      <c r="C14" s="502" t="s">
        <v>625</v>
      </c>
      <c r="D14" s="322"/>
      <c r="E14" s="322"/>
      <c r="F14" s="322"/>
      <c r="G14" s="322"/>
      <c r="H14" s="322"/>
      <c r="I14" s="322"/>
      <c r="J14" s="322"/>
      <c r="K14" s="886">
        <v>1157080</v>
      </c>
    </row>
    <row r="15" spans="1:11" s="884" customFormat="1" ht="15" customHeight="1" x14ac:dyDescent="0.2">
      <c r="A15" s="351"/>
      <c r="B15" s="882"/>
      <c r="C15" s="887" t="s">
        <v>626</v>
      </c>
      <c r="D15" s="322"/>
      <c r="E15" s="322"/>
      <c r="F15" s="322"/>
      <c r="G15" s="322"/>
      <c r="H15" s="322"/>
      <c r="I15" s="322"/>
      <c r="J15" s="322"/>
      <c r="K15" s="888"/>
    </row>
    <row r="16" spans="1:11" s="884" customFormat="1" ht="15" customHeight="1" x14ac:dyDescent="0.2">
      <c r="A16" s="351"/>
      <c r="B16" s="882" t="s">
        <v>164</v>
      </c>
      <c r="C16" s="502" t="s">
        <v>627</v>
      </c>
      <c r="D16" s="322"/>
      <c r="E16" s="322"/>
      <c r="F16" s="322"/>
      <c r="G16" s="322"/>
      <c r="H16" s="322"/>
      <c r="I16" s="322"/>
      <c r="J16" s="322"/>
      <c r="K16" s="886">
        <v>-16750</v>
      </c>
    </row>
    <row r="17" spans="1:11" s="884" customFormat="1" ht="15" customHeight="1" x14ac:dyDescent="0.2">
      <c r="A17" s="351"/>
      <c r="B17" s="882"/>
      <c r="C17" s="887" t="s">
        <v>628</v>
      </c>
      <c r="D17" s="322"/>
      <c r="E17" s="322"/>
      <c r="F17" s="322"/>
      <c r="G17" s="322"/>
      <c r="H17" s="322"/>
      <c r="I17" s="322"/>
      <c r="J17" s="322"/>
      <c r="K17" s="888"/>
    </row>
    <row r="18" spans="1:11" s="884" customFormat="1" ht="15" customHeight="1" x14ac:dyDescent="0.2">
      <c r="A18" s="351"/>
      <c r="B18" s="882" t="s">
        <v>167</v>
      </c>
      <c r="C18" s="502" t="s">
        <v>629</v>
      </c>
      <c r="D18" s="322"/>
      <c r="E18" s="322"/>
      <c r="F18" s="322"/>
      <c r="G18" s="322"/>
      <c r="H18" s="322"/>
      <c r="I18" s="322"/>
      <c r="J18" s="322"/>
      <c r="K18" s="886">
        <v>0</v>
      </c>
    </row>
    <row r="19" spans="1:11" s="884" customFormat="1" ht="15" customHeight="1" x14ac:dyDescent="0.2">
      <c r="A19" s="351"/>
      <c r="B19" s="882"/>
      <c r="C19" s="887" t="s">
        <v>630</v>
      </c>
      <c r="D19" s="322"/>
      <c r="E19" s="322"/>
      <c r="F19" s="322"/>
      <c r="G19" s="322"/>
      <c r="H19" s="322"/>
      <c r="I19" s="322"/>
      <c r="J19" s="322"/>
      <c r="K19" s="888"/>
    </row>
    <row r="20" spans="1:11" s="884" customFormat="1" ht="15" customHeight="1" x14ac:dyDescent="0.2">
      <c r="A20" s="351"/>
      <c r="B20" s="882" t="s">
        <v>169</v>
      </c>
      <c r="C20" s="502" t="s">
        <v>631</v>
      </c>
      <c r="D20" s="322"/>
      <c r="E20" s="322"/>
      <c r="F20" s="322"/>
      <c r="G20" s="322"/>
      <c r="H20" s="322"/>
      <c r="I20" s="322"/>
      <c r="J20" s="322"/>
      <c r="K20" s="886">
        <v>48706</v>
      </c>
    </row>
    <row r="21" spans="1:11" s="884" customFormat="1" ht="15" customHeight="1" x14ac:dyDescent="0.2">
      <c r="A21" s="351"/>
      <c r="B21" s="882"/>
      <c r="C21" s="887" t="s">
        <v>632</v>
      </c>
      <c r="D21" s="322"/>
      <c r="E21" s="322"/>
      <c r="F21" s="322"/>
      <c r="G21" s="322"/>
      <c r="H21" s="322"/>
      <c r="I21" s="322"/>
      <c r="J21" s="322"/>
      <c r="K21" s="885"/>
    </row>
    <row r="22" spans="1:11" s="884" customFormat="1" ht="15" customHeight="1" x14ac:dyDescent="0.2">
      <c r="A22" s="351"/>
      <c r="B22" s="882" t="s">
        <v>171</v>
      </c>
      <c r="C22" s="889" t="s">
        <v>633</v>
      </c>
      <c r="D22" s="322"/>
      <c r="E22" s="322"/>
      <c r="F22" s="322"/>
      <c r="G22" s="322"/>
      <c r="H22" s="322"/>
      <c r="I22" s="322"/>
      <c r="J22" s="322"/>
      <c r="K22" s="890">
        <v>1189036</v>
      </c>
    </row>
    <row r="23" spans="1:11" s="884" customFormat="1" ht="15" customHeight="1" x14ac:dyDescent="0.2">
      <c r="A23" s="351"/>
      <c r="B23" s="891"/>
      <c r="C23" s="892" t="s">
        <v>634</v>
      </c>
      <c r="D23" s="506"/>
      <c r="E23" s="506"/>
      <c r="F23" s="506"/>
      <c r="G23" s="506"/>
      <c r="H23" s="506"/>
      <c r="I23" s="506"/>
      <c r="J23" s="506"/>
      <c r="K23" s="893"/>
    </row>
    <row r="24" spans="1:11" s="884" customFormat="1" ht="3.75" customHeight="1" x14ac:dyDescent="0.2">
      <c r="A24" s="351"/>
      <c r="B24" s="894"/>
      <c r="C24" s="895"/>
      <c r="D24" s="896"/>
      <c r="E24" s="322"/>
      <c r="F24" s="322"/>
      <c r="G24" s="322"/>
      <c r="H24" s="322"/>
      <c r="I24" s="322"/>
      <c r="J24" s="322"/>
      <c r="K24" s="897"/>
    </row>
    <row r="25" spans="1:11" s="884" customFormat="1" ht="3.75" customHeight="1" x14ac:dyDescent="0.2">
      <c r="A25" s="351"/>
      <c r="B25" s="894"/>
      <c r="C25" s="898"/>
      <c r="D25" s="899"/>
      <c r="E25" s="322"/>
      <c r="F25" s="322"/>
      <c r="G25" s="322"/>
      <c r="H25" s="322"/>
      <c r="I25" s="322"/>
      <c r="J25" s="322"/>
      <c r="K25" s="897"/>
    </row>
    <row r="26" spans="1:11" s="884" customFormat="1" ht="8.25" customHeight="1" x14ac:dyDescent="0.2">
      <c r="A26" s="351"/>
      <c r="B26" s="900"/>
      <c r="C26" s="901"/>
      <c r="D26" s="487"/>
      <c r="E26" s="487"/>
      <c r="F26" s="487"/>
      <c r="G26" s="487"/>
      <c r="H26" s="487"/>
      <c r="I26" s="487"/>
      <c r="J26" s="487"/>
      <c r="K26" s="902"/>
    </row>
    <row r="27" spans="1:11" s="855" customFormat="1" ht="12.75" customHeight="1" x14ac:dyDescent="0.2">
      <c r="A27" s="351"/>
      <c r="B27" s="882" t="s">
        <v>174</v>
      </c>
      <c r="C27" s="889" t="s">
        <v>635</v>
      </c>
      <c r="D27" s="889"/>
      <c r="E27" s="903"/>
      <c r="F27" s="889"/>
      <c r="G27" s="889"/>
      <c r="H27" s="889"/>
      <c r="I27" s="889"/>
      <c r="J27" s="889"/>
      <c r="K27" s="885"/>
    </row>
    <row r="28" spans="1:11" s="910" customFormat="1" ht="15" customHeight="1" x14ac:dyDescent="0.25">
      <c r="A28" s="351"/>
      <c r="B28" s="904"/>
      <c r="C28" s="905"/>
      <c r="D28" s="906"/>
      <c r="E28" s="907"/>
      <c r="F28" s="905"/>
      <c r="G28" s="908"/>
      <c r="H28" s="908"/>
      <c r="I28" s="905"/>
      <c r="J28" s="905"/>
      <c r="K28" s="909"/>
    </row>
    <row r="29" spans="1:11" s="855" customFormat="1" ht="14.25" customHeight="1" x14ac:dyDescent="0.2">
      <c r="A29" s="351"/>
      <c r="B29" s="911" t="s">
        <v>176</v>
      </c>
      <c r="C29" s="502" t="s">
        <v>636</v>
      </c>
      <c r="D29" s="897"/>
      <c r="E29" s="912"/>
      <c r="F29" s="913"/>
      <c r="G29" s="914"/>
      <c r="H29" s="914"/>
      <c r="I29" s="889"/>
      <c r="J29" s="889"/>
      <c r="K29" s="885"/>
    </row>
    <row r="30" spans="1:11" s="855" customFormat="1" ht="14.25" customHeight="1" x14ac:dyDescent="0.2">
      <c r="A30" s="351"/>
      <c r="B30" s="911"/>
      <c r="C30" s="502"/>
      <c r="D30" s="897"/>
      <c r="E30" s="912"/>
      <c r="F30" s="913"/>
      <c r="G30" s="914"/>
      <c r="H30" s="914"/>
      <c r="I30" s="889"/>
      <c r="J30" s="889"/>
      <c r="K30" s="885"/>
    </row>
    <row r="31" spans="1:11" s="855" customFormat="1" ht="14.25" customHeight="1" x14ac:dyDescent="0.2">
      <c r="A31" s="351"/>
      <c r="B31" s="911"/>
      <c r="C31" s="502"/>
      <c r="D31" s="915" t="s">
        <v>637</v>
      </c>
      <c r="E31" s="916">
        <v>43343</v>
      </c>
      <c r="F31" s="913" t="s">
        <v>516</v>
      </c>
      <c r="G31" s="914"/>
      <c r="H31" s="914"/>
      <c r="I31" s="889"/>
      <c r="J31" s="889"/>
      <c r="K31" s="885"/>
    </row>
    <row r="32" spans="1:11" s="855" customFormat="1" ht="14.25" customHeight="1" x14ac:dyDescent="0.2">
      <c r="A32" s="351"/>
      <c r="B32" s="911"/>
      <c r="C32" s="502"/>
      <c r="D32" s="915"/>
      <c r="E32" s="913"/>
      <c r="F32" s="913"/>
      <c r="G32" s="914"/>
      <c r="H32" s="914"/>
      <c r="I32" s="889"/>
      <c r="J32" s="889"/>
      <c r="K32" s="885"/>
    </row>
    <row r="33" spans="1:14" s="855" customFormat="1" ht="12.75" customHeight="1" x14ac:dyDescent="0.2">
      <c r="A33" s="351"/>
      <c r="B33" s="911" t="s">
        <v>179</v>
      </c>
      <c r="C33" s="502" t="s">
        <v>638</v>
      </c>
      <c r="D33" s="322"/>
      <c r="E33" s="322"/>
      <c r="F33" s="322"/>
      <c r="G33" s="889"/>
      <c r="H33" s="889"/>
      <c r="I33" s="889"/>
      <c r="J33" s="889"/>
      <c r="K33" s="885"/>
    </row>
    <row r="34" spans="1:14" s="855" customFormat="1" ht="14.25" customHeight="1" x14ac:dyDescent="0.2">
      <c r="A34" s="351"/>
      <c r="B34" s="911"/>
      <c r="C34" s="502" t="s">
        <v>639</v>
      </c>
      <c r="D34" s="322"/>
      <c r="E34" s="322"/>
      <c r="F34" s="322"/>
      <c r="G34" s="917"/>
      <c r="H34" s="917"/>
      <c r="I34" s="918"/>
      <c r="J34" s="919">
        <v>139113.88219999999</v>
      </c>
      <c r="K34" s="885"/>
      <c r="N34" s="855" t="s">
        <v>142</v>
      </c>
    </row>
    <row r="35" spans="1:14" s="855" customFormat="1" ht="12.75" customHeight="1" x14ac:dyDescent="0.2">
      <c r="A35" s="351"/>
      <c r="B35" s="911"/>
      <c r="C35" s="502"/>
      <c r="D35" s="322"/>
      <c r="E35" s="322"/>
      <c r="F35" s="322"/>
      <c r="G35" s="914"/>
      <c r="H35" s="914"/>
      <c r="I35" s="889"/>
      <c r="J35" s="889"/>
      <c r="K35" s="885"/>
    </row>
    <row r="36" spans="1:14" s="855" customFormat="1" ht="12.75" customHeight="1" x14ac:dyDescent="0.2">
      <c r="A36" s="351"/>
      <c r="B36" s="911" t="s">
        <v>640</v>
      </c>
      <c r="C36" s="502" t="s">
        <v>641</v>
      </c>
      <c r="D36" s="322"/>
      <c r="E36" s="322"/>
      <c r="F36" s="322"/>
      <c r="G36" s="918"/>
      <c r="H36" s="920"/>
      <c r="I36" s="921">
        <v>141859</v>
      </c>
      <c r="J36" s="889"/>
      <c r="K36" s="885"/>
    </row>
    <row r="37" spans="1:14" s="855" customFormat="1" ht="12.75" customHeight="1" x14ac:dyDescent="0.2">
      <c r="A37" s="351"/>
      <c r="B37" s="911"/>
      <c r="C37" s="502"/>
      <c r="D37" s="322"/>
      <c r="E37" s="322"/>
      <c r="F37" s="322"/>
      <c r="G37" s="920"/>
      <c r="H37" s="920"/>
      <c r="I37" s="889"/>
      <c r="J37" s="889"/>
      <c r="K37" s="885"/>
    </row>
    <row r="38" spans="1:14" s="855" customFormat="1" ht="12.75" customHeight="1" x14ac:dyDescent="0.2">
      <c r="A38" s="351"/>
      <c r="B38" s="911" t="s">
        <v>185</v>
      </c>
      <c r="C38" s="502" t="s">
        <v>642</v>
      </c>
      <c r="D38" s="322"/>
      <c r="E38" s="322"/>
      <c r="F38" s="322"/>
      <c r="G38" s="918"/>
      <c r="H38" s="922"/>
      <c r="I38" s="923">
        <v>268.98</v>
      </c>
      <c r="J38" s="889"/>
      <c r="K38" s="885"/>
    </row>
    <row r="39" spans="1:14" s="855" customFormat="1" ht="12.75" customHeight="1" x14ac:dyDescent="0.2">
      <c r="A39" s="351"/>
      <c r="B39" s="911"/>
      <c r="C39" s="502" t="s">
        <v>643</v>
      </c>
      <c r="D39" s="322"/>
      <c r="E39" s="322"/>
      <c r="F39" s="322"/>
      <c r="G39" s="918"/>
      <c r="H39" s="922"/>
      <c r="I39" s="924">
        <v>272.68</v>
      </c>
      <c r="J39" s="889"/>
      <c r="K39" s="885"/>
    </row>
    <row r="40" spans="1:14" s="855" customFormat="1" ht="12.75" customHeight="1" x14ac:dyDescent="0.2">
      <c r="A40" s="351"/>
      <c r="B40" s="911"/>
      <c r="C40" s="502"/>
      <c r="D40" s="322"/>
      <c r="E40" s="322"/>
      <c r="F40" s="322"/>
      <c r="G40" s="925"/>
      <c r="H40" s="925"/>
      <c r="I40" s="889"/>
      <c r="J40" s="889"/>
      <c r="K40" s="885"/>
    </row>
    <row r="41" spans="1:14" s="855" customFormat="1" ht="12.75" customHeight="1" x14ac:dyDescent="0.2">
      <c r="A41" s="351"/>
      <c r="B41" s="911" t="s">
        <v>644</v>
      </c>
      <c r="C41" s="502" t="s">
        <v>645</v>
      </c>
      <c r="D41" s="322"/>
      <c r="E41" s="322"/>
      <c r="F41" s="322"/>
      <c r="G41" s="925"/>
      <c r="H41" s="925"/>
      <c r="I41" s="918"/>
      <c r="J41" s="926">
        <v>37740553</v>
      </c>
      <c r="K41" s="885"/>
    </row>
    <row r="42" spans="1:14" s="855" customFormat="1" ht="12.75" customHeight="1" x14ac:dyDescent="0.2">
      <c r="A42" s="351"/>
      <c r="B42" s="911"/>
      <c r="C42" s="502"/>
      <c r="D42" s="322"/>
      <c r="E42" s="322"/>
      <c r="F42" s="322"/>
      <c r="G42" s="925"/>
      <c r="H42" s="925"/>
      <c r="I42" s="897"/>
      <c r="J42" s="897"/>
      <c r="K42" s="885"/>
    </row>
    <row r="43" spans="1:14" s="855" customFormat="1" ht="12.75" customHeight="1" x14ac:dyDescent="0.2">
      <c r="A43" s="351"/>
      <c r="B43" s="911" t="s">
        <v>195</v>
      </c>
      <c r="C43" s="502" t="s">
        <v>646</v>
      </c>
      <c r="D43" s="322"/>
      <c r="E43" s="322"/>
      <c r="F43" s="322"/>
      <c r="G43" s="918"/>
      <c r="H43" s="927"/>
      <c r="I43" s="928">
        <v>279.61</v>
      </c>
      <c r="J43" s="897"/>
      <c r="K43" s="885"/>
      <c r="N43" s="855" t="s">
        <v>142</v>
      </c>
    </row>
    <row r="44" spans="1:14" s="855" customFormat="1" ht="8.25" customHeight="1" x14ac:dyDescent="0.2">
      <c r="A44" s="351"/>
      <c r="B44" s="911"/>
      <c r="C44" s="502"/>
      <c r="D44" s="322"/>
      <c r="E44" s="322"/>
      <c r="F44" s="322"/>
      <c r="G44" s="925"/>
      <c r="H44" s="925"/>
      <c r="I44" s="897"/>
      <c r="J44" s="897"/>
      <c r="K44" s="885"/>
    </row>
    <row r="45" spans="1:14" s="855" customFormat="1" ht="12.75" customHeight="1" x14ac:dyDescent="0.2">
      <c r="A45" s="351"/>
      <c r="B45" s="911" t="s">
        <v>199</v>
      </c>
      <c r="C45" s="502" t="s">
        <v>647</v>
      </c>
      <c r="D45" s="322"/>
      <c r="E45" s="322"/>
      <c r="F45" s="322"/>
      <c r="G45" s="925"/>
      <c r="H45" s="925"/>
      <c r="I45" s="918"/>
      <c r="J45" s="926">
        <v>38897633</v>
      </c>
      <c r="K45" s="885"/>
    </row>
    <row r="46" spans="1:14" s="855" customFormat="1" ht="6" customHeight="1" x14ac:dyDescent="0.2">
      <c r="A46" s="351"/>
      <c r="B46" s="929"/>
      <c r="C46" s="930"/>
      <c r="D46" s="506"/>
      <c r="E46" s="506"/>
      <c r="F46" s="506"/>
      <c r="G46" s="931"/>
      <c r="H46" s="931"/>
      <c r="I46" s="932"/>
      <c r="J46" s="932"/>
      <c r="K46" s="893"/>
    </row>
    <row r="47" spans="1:14" s="855" customFormat="1" ht="12.75" customHeight="1" x14ac:dyDescent="0.2">
      <c r="A47" s="351"/>
      <c r="B47" s="911"/>
      <c r="C47" s="502"/>
      <c r="D47" s="322"/>
      <c r="E47" s="322"/>
      <c r="F47" s="322"/>
      <c r="G47" s="925"/>
      <c r="H47" s="925"/>
      <c r="I47" s="897"/>
      <c r="J47" s="897"/>
      <c r="K47" s="885"/>
    </row>
    <row r="48" spans="1:14" s="855" customFormat="1" ht="14.25" customHeight="1" x14ac:dyDescent="0.2">
      <c r="A48" s="351"/>
      <c r="B48" s="882" t="s">
        <v>201</v>
      </c>
      <c r="C48" s="889" t="s">
        <v>648</v>
      </c>
      <c r="D48" s="933"/>
      <c r="E48" s="933"/>
      <c r="F48" s="933"/>
      <c r="G48" s="933"/>
      <c r="H48" s="933"/>
      <c r="I48" s="933"/>
      <c r="J48" s="933"/>
      <c r="K48" s="934"/>
    </row>
    <row r="49" spans="1:14" s="855" customFormat="1" ht="14.25" customHeight="1" x14ac:dyDescent="0.2">
      <c r="A49" s="351"/>
      <c r="B49" s="911"/>
      <c r="C49" s="502"/>
      <c r="D49" s="933"/>
      <c r="E49" s="933"/>
      <c r="F49" s="933"/>
      <c r="G49" s="933"/>
      <c r="H49" s="933"/>
      <c r="I49" s="933"/>
      <c r="J49" s="933"/>
      <c r="K49" s="934"/>
    </row>
    <row r="50" spans="1:14" s="855" customFormat="1" ht="14.25" customHeight="1" x14ac:dyDescent="0.2">
      <c r="A50" s="351"/>
      <c r="B50" s="911" t="s">
        <v>649</v>
      </c>
      <c r="C50" s="502" t="s">
        <v>650</v>
      </c>
      <c r="D50" s="933"/>
      <c r="E50" s="935">
        <v>43344</v>
      </c>
      <c r="F50" s="933"/>
      <c r="G50" s="918"/>
      <c r="H50" s="918"/>
      <c r="I50" s="918"/>
      <c r="J50" s="918"/>
      <c r="K50" s="934"/>
    </row>
    <row r="51" spans="1:14" s="855" customFormat="1" ht="14.25" customHeight="1" x14ac:dyDescent="0.2">
      <c r="A51" s="351"/>
      <c r="B51" s="911"/>
      <c r="C51" s="502"/>
      <c r="D51" s="933"/>
      <c r="E51" s="933"/>
      <c r="F51" s="933"/>
      <c r="G51" s="933"/>
      <c r="H51" s="933"/>
      <c r="I51" s="933"/>
      <c r="J51" s="936"/>
      <c r="K51" s="937"/>
    </row>
    <row r="52" spans="1:14" ht="14.25" customHeight="1" x14ac:dyDescent="0.2">
      <c r="B52" s="911" t="s">
        <v>651</v>
      </c>
      <c r="C52" s="502" t="s">
        <v>652</v>
      </c>
      <c r="D52" s="933"/>
      <c r="E52" s="938">
        <v>69556.941099999996</v>
      </c>
      <c r="F52" s="939" t="s">
        <v>360</v>
      </c>
      <c r="G52" s="940"/>
      <c r="H52" s="940"/>
      <c r="I52" s="933"/>
      <c r="J52" s="936"/>
      <c r="K52" s="937"/>
      <c r="N52" s="1285" t="s">
        <v>142</v>
      </c>
    </row>
    <row r="53" spans="1:14" s="941" customFormat="1" ht="15" customHeight="1" x14ac:dyDescent="0.2">
      <c r="A53" s="351"/>
      <c r="B53" s="911"/>
      <c r="C53" s="502"/>
      <c r="D53" s="940"/>
      <c r="E53" s="940"/>
      <c r="F53" s="933"/>
      <c r="G53" s="933"/>
      <c r="H53" s="933"/>
      <c r="I53" s="933"/>
      <c r="J53" s="936"/>
      <c r="K53" s="937"/>
    </row>
    <row r="54" spans="1:14" s="941" customFormat="1" ht="15" customHeight="1" x14ac:dyDescent="0.2">
      <c r="A54" s="351"/>
      <c r="B54" s="911" t="s">
        <v>653</v>
      </c>
      <c r="C54" s="502" t="s">
        <v>654</v>
      </c>
      <c r="D54" s="933"/>
      <c r="E54" s="933"/>
      <c r="F54" s="933"/>
      <c r="G54" s="942"/>
      <c r="H54" s="942"/>
      <c r="I54" s="933"/>
      <c r="J54" s="936"/>
      <c r="K54" s="943">
        <v>17.09</v>
      </c>
    </row>
    <row r="55" spans="1:14" s="941" customFormat="1" ht="15" customHeight="1" x14ac:dyDescent="0.2">
      <c r="A55" s="351"/>
      <c r="B55" s="929"/>
      <c r="C55" s="930"/>
      <c r="D55" s="944"/>
      <c r="E55" s="944"/>
      <c r="F55" s="944"/>
      <c r="G55" s="945"/>
      <c r="H55" s="945"/>
      <c r="I55" s="944"/>
      <c r="J55" s="946"/>
      <c r="K55" s="947"/>
    </row>
    <row r="56" spans="1:14" s="941" customFormat="1" ht="15" customHeight="1" x14ac:dyDescent="0.2">
      <c r="A56" s="351"/>
      <c r="B56" s="911"/>
      <c r="C56" s="502"/>
      <c r="D56" s="933"/>
      <c r="E56" s="933"/>
      <c r="F56" s="933"/>
      <c r="G56" s="942"/>
      <c r="H56" s="942"/>
      <c r="I56" s="933"/>
      <c r="J56" s="936"/>
      <c r="K56" s="934"/>
    </row>
    <row r="57" spans="1:14" s="941" customFormat="1" ht="14.25" customHeight="1" x14ac:dyDescent="0.2">
      <c r="A57" s="351"/>
      <c r="B57" s="882" t="s">
        <v>203</v>
      </c>
      <c r="C57" s="948" t="s">
        <v>655</v>
      </c>
      <c r="D57" s="933"/>
      <c r="E57" s="933"/>
      <c r="F57" s="933"/>
      <c r="G57" s="942"/>
      <c r="H57" s="942"/>
      <c r="I57" s="933"/>
      <c r="J57" s="936"/>
      <c r="K57" s="934"/>
    </row>
    <row r="58" spans="1:14" s="941" customFormat="1" ht="14.25" customHeight="1" x14ac:dyDescent="0.2">
      <c r="A58" s="351"/>
      <c r="B58" s="911"/>
      <c r="C58" s="949"/>
      <c r="D58" s="933"/>
      <c r="E58" s="933"/>
      <c r="F58" s="933"/>
      <c r="G58" s="942"/>
      <c r="H58" s="942"/>
      <c r="I58" s="933"/>
      <c r="J58" s="936"/>
      <c r="K58" s="934"/>
    </row>
    <row r="59" spans="1:14" s="941" customFormat="1" ht="14.25" customHeight="1" x14ac:dyDescent="0.2">
      <c r="A59" s="351"/>
      <c r="B59" s="950" t="s">
        <v>232</v>
      </c>
      <c r="C59" s="949" t="s">
        <v>656</v>
      </c>
      <c r="D59" s="933"/>
      <c r="E59" s="933"/>
      <c r="F59" s="933"/>
      <c r="G59" s="942"/>
      <c r="H59" s="942"/>
      <c r="I59" s="933"/>
      <c r="J59" s="936"/>
      <c r="K59" s="951">
        <v>279.61</v>
      </c>
    </row>
    <row r="60" spans="1:14" ht="8.25" customHeight="1" x14ac:dyDescent="0.2">
      <c r="B60" s="950"/>
      <c r="C60" s="949"/>
      <c r="D60" s="933"/>
      <c r="E60" s="933"/>
      <c r="F60" s="933"/>
      <c r="G60" s="942"/>
      <c r="H60" s="942"/>
      <c r="I60" s="933"/>
      <c r="J60" s="936"/>
      <c r="K60" s="952"/>
    </row>
    <row r="61" spans="1:14" s="509" customFormat="1" ht="14.25" customHeight="1" x14ac:dyDescent="0.2">
      <c r="A61" s="351"/>
      <c r="B61" s="950" t="s">
        <v>233</v>
      </c>
      <c r="C61" s="949" t="s">
        <v>657</v>
      </c>
      <c r="D61" s="933"/>
      <c r="E61" s="933"/>
      <c r="F61" s="933"/>
      <c r="G61" s="942"/>
      <c r="H61" s="942"/>
      <c r="I61" s="933"/>
      <c r="J61" s="936"/>
      <c r="K61" s="953">
        <v>296.7</v>
      </c>
    </row>
    <row r="62" spans="1:14" s="509" customFormat="1" ht="14.25" customHeight="1" x14ac:dyDescent="0.2">
      <c r="A62" s="351"/>
      <c r="B62" s="950"/>
      <c r="C62" s="949"/>
      <c r="D62" s="933"/>
      <c r="E62" s="933"/>
      <c r="F62" s="933"/>
      <c r="G62" s="942"/>
      <c r="H62" s="942"/>
      <c r="I62" s="933"/>
      <c r="J62" s="936"/>
      <c r="K62" s="952"/>
    </row>
    <row r="63" spans="1:14" s="509" customFormat="1" ht="14.25" customHeight="1" x14ac:dyDescent="0.2">
      <c r="A63" s="351"/>
      <c r="B63" s="950" t="s">
        <v>237</v>
      </c>
      <c r="C63" s="949" t="s">
        <v>658</v>
      </c>
      <c r="D63" s="933"/>
      <c r="E63" s="954"/>
      <c r="F63" s="955"/>
      <c r="G63" s="942"/>
      <c r="H63" s="942"/>
      <c r="I63" s="933"/>
      <c r="J63" s="936"/>
      <c r="K63" s="956">
        <v>0.06</v>
      </c>
    </row>
    <row r="64" spans="1:14" s="958" customFormat="1" ht="39.75" customHeight="1" x14ac:dyDescent="0.2">
      <c r="A64" s="351"/>
      <c r="B64" s="950"/>
      <c r="C64" s="887" t="s">
        <v>659</v>
      </c>
      <c r="D64" s="933"/>
      <c r="E64" s="933"/>
      <c r="F64" s="933"/>
      <c r="G64" s="942"/>
      <c r="H64" s="942"/>
      <c r="I64" s="933"/>
      <c r="J64" s="936"/>
      <c r="K64" s="957"/>
    </row>
    <row r="65" spans="1:11" s="958" customFormat="1" ht="15" customHeight="1" x14ac:dyDescent="0.25">
      <c r="A65" s="351"/>
      <c r="B65" s="950" t="s">
        <v>660</v>
      </c>
      <c r="C65" s="949" t="s">
        <v>661</v>
      </c>
      <c r="D65" s="933"/>
      <c r="E65" s="933"/>
      <c r="F65" s="933"/>
      <c r="G65" s="942"/>
      <c r="H65" s="942"/>
      <c r="I65" s="933"/>
      <c r="J65" s="959"/>
      <c r="K65" s="953">
        <v>296.7</v>
      </c>
    </row>
    <row r="66" spans="1:11" ht="14.25" customHeight="1" x14ac:dyDescent="0.2">
      <c r="B66" s="950"/>
      <c r="C66" s="887" t="s">
        <v>662</v>
      </c>
      <c r="D66" s="933"/>
      <c r="E66" s="933"/>
      <c r="F66" s="933"/>
      <c r="G66" s="942"/>
      <c r="H66" s="942"/>
      <c r="I66" s="933"/>
      <c r="J66" s="936"/>
      <c r="K66" s="957"/>
    </row>
    <row r="67" spans="1:11" ht="14.25" customHeight="1" x14ac:dyDescent="0.2">
      <c r="B67" s="950" t="s">
        <v>242</v>
      </c>
      <c r="C67" s="949" t="s">
        <v>663</v>
      </c>
      <c r="D67" s="933"/>
      <c r="E67" s="933"/>
      <c r="F67" s="933"/>
      <c r="G67" s="942"/>
      <c r="H67" s="942"/>
      <c r="I67" s="933"/>
      <c r="J67" s="936"/>
      <c r="K67" s="960">
        <v>0</v>
      </c>
    </row>
    <row r="68" spans="1:11" ht="14.25" customHeight="1" x14ac:dyDescent="0.2">
      <c r="B68" s="911"/>
      <c r="C68" s="887" t="s">
        <v>664</v>
      </c>
      <c r="D68" s="933"/>
      <c r="E68" s="933"/>
      <c r="F68" s="933"/>
      <c r="G68" s="945"/>
      <c r="H68" s="945"/>
      <c r="I68" s="944"/>
      <c r="J68" s="946"/>
      <c r="K68" s="947"/>
    </row>
    <row r="69" spans="1:11" ht="7.5" customHeight="1" x14ac:dyDescent="0.2">
      <c r="B69" s="961"/>
      <c r="C69" s="487"/>
      <c r="D69" s="487"/>
      <c r="E69" s="962"/>
      <c r="F69" s="487"/>
      <c r="G69" s="322"/>
      <c r="H69" s="322"/>
      <c r="I69" s="322"/>
      <c r="J69" s="322"/>
      <c r="K69" s="487"/>
    </row>
    <row r="70" spans="1:11" ht="14.25" customHeight="1" x14ac:dyDescent="0.2">
      <c r="B70" s="963" t="s">
        <v>516</v>
      </c>
      <c r="C70" s="887" t="s">
        <v>665</v>
      </c>
      <c r="D70" s="322"/>
      <c r="E70" s="913"/>
      <c r="F70" s="322"/>
      <c r="G70" s="322"/>
      <c r="H70" s="322"/>
      <c r="I70" s="322"/>
      <c r="J70" s="322"/>
      <c r="K70" s="322"/>
    </row>
    <row r="71" spans="1:11" ht="14.25" customHeight="1" x14ac:dyDescent="0.2">
      <c r="B71" s="963"/>
      <c r="C71" s="887" t="s">
        <v>666</v>
      </c>
      <c r="D71" s="322"/>
      <c r="E71" s="913"/>
      <c r="F71" s="322"/>
      <c r="G71" s="322"/>
      <c r="H71" s="322"/>
      <c r="I71" s="322"/>
      <c r="J71" s="322"/>
      <c r="K71" s="322"/>
    </row>
    <row r="72" spans="1:11" ht="14.25" customHeight="1" x14ac:dyDescent="0.2">
      <c r="B72" s="963"/>
      <c r="C72" s="887" t="s">
        <v>667</v>
      </c>
      <c r="D72" s="322"/>
      <c r="E72" s="913"/>
      <c r="F72" s="322"/>
      <c r="G72" s="322"/>
      <c r="H72" s="322"/>
      <c r="I72" s="322"/>
      <c r="J72" s="322"/>
      <c r="K72" s="322"/>
    </row>
    <row r="73" spans="1:11" s="509" customFormat="1" ht="13.5" customHeight="1" x14ac:dyDescent="0.2">
      <c r="A73" s="351"/>
      <c r="B73" s="963"/>
      <c r="C73" s="887" t="s">
        <v>668</v>
      </c>
      <c r="D73" s="322"/>
      <c r="E73" s="913"/>
      <c r="F73" s="322"/>
      <c r="G73" s="322"/>
      <c r="H73" s="322"/>
      <c r="I73" s="322"/>
      <c r="J73" s="322"/>
      <c r="K73" s="322"/>
    </row>
    <row r="74" spans="1:11" s="509" customFormat="1" ht="13.5" customHeight="1" x14ac:dyDescent="0.2">
      <c r="A74" s="351"/>
      <c r="B74" s="963" t="s">
        <v>518</v>
      </c>
      <c r="C74" s="887" t="s">
        <v>669</v>
      </c>
      <c r="D74" s="322"/>
      <c r="E74" s="913"/>
      <c r="F74" s="322"/>
      <c r="G74" s="322"/>
      <c r="H74" s="322"/>
      <c r="I74" s="322"/>
      <c r="J74" s="322"/>
      <c r="K74" s="322"/>
    </row>
    <row r="75" spans="1:11" s="509" customFormat="1" ht="13.5" customHeight="1" x14ac:dyDescent="0.2">
      <c r="A75" s="351"/>
      <c r="B75" s="964"/>
      <c r="C75" s="887" t="s">
        <v>670</v>
      </c>
      <c r="D75" s="322"/>
      <c r="E75" s="913"/>
      <c r="F75" s="322"/>
      <c r="G75" s="322"/>
      <c r="H75" s="322"/>
      <c r="I75" s="322"/>
      <c r="J75" s="322"/>
      <c r="K75" s="322"/>
    </row>
    <row r="76" spans="1:11" s="965" customFormat="1" ht="24.75" customHeight="1" x14ac:dyDescent="0.2">
      <c r="A76" s="351"/>
      <c r="B76" s="963" t="s">
        <v>520</v>
      </c>
      <c r="C76" s="887" t="s">
        <v>671</v>
      </c>
      <c r="D76" s="322"/>
      <c r="E76" s="913"/>
      <c r="F76" s="322"/>
      <c r="G76" s="322"/>
      <c r="H76" s="322"/>
      <c r="I76" s="322"/>
      <c r="J76" s="322"/>
      <c r="K76" s="322"/>
    </row>
    <row r="77" spans="1:11" s="967" customFormat="1" ht="15" customHeight="1" x14ac:dyDescent="0.25">
      <c r="A77" s="351"/>
      <c r="B77" s="900"/>
      <c r="C77" s="487"/>
      <c r="D77" s="487"/>
      <c r="E77" s="487"/>
      <c r="F77" s="487"/>
      <c r="G77" s="487"/>
      <c r="H77" s="487"/>
      <c r="I77" s="487"/>
      <c r="J77" s="487"/>
      <c r="K77" s="966"/>
    </row>
    <row r="78" spans="1:11" s="967" customFormat="1" ht="15" customHeight="1" x14ac:dyDescent="0.25">
      <c r="A78" s="351"/>
      <c r="B78" s="882" t="s">
        <v>205</v>
      </c>
      <c r="C78" s="889" t="s">
        <v>672</v>
      </c>
      <c r="D78" s="502"/>
      <c r="E78" s="502"/>
      <c r="F78" s="502"/>
      <c r="G78" s="502"/>
      <c r="H78" s="502"/>
      <c r="I78" s="502"/>
      <c r="J78" s="502"/>
      <c r="K78" s="968"/>
    </row>
    <row r="79" spans="1:11" s="967" customFormat="1" ht="15" customHeight="1" x14ac:dyDescent="0.25">
      <c r="A79" s="351"/>
      <c r="B79" s="911"/>
      <c r="C79" s="889" t="s">
        <v>673</v>
      </c>
      <c r="D79" s="502"/>
      <c r="E79" s="502"/>
      <c r="F79" s="502"/>
      <c r="G79" s="502"/>
      <c r="H79" s="502"/>
      <c r="I79" s="502"/>
      <c r="J79" s="502"/>
      <c r="K79" s="968"/>
    </row>
    <row r="80" spans="1:11" s="967" customFormat="1" ht="13.5" customHeight="1" x14ac:dyDescent="0.25">
      <c r="A80" s="351"/>
      <c r="B80" s="911"/>
      <c r="C80" s="889"/>
      <c r="D80" s="502"/>
      <c r="E80" s="502"/>
      <c r="F80" s="502"/>
      <c r="G80" s="502"/>
      <c r="H80" s="502"/>
      <c r="I80" s="502"/>
      <c r="J80" s="502"/>
      <c r="K80" s="968"/>
    </row>
    <row r="81" spans="1:11" s="967" customFormat="1" ht="37.5" customHeight="1" x14ac:dyDescent="0.25">
      <c r="A81" s="351"/>
      <c r="B81" s="969"/>
      <c r="C81" s="1386" t="s">
        <v>674</v>
      </c>
      <c r="D81" s="1386"/>
      <c r="E81" s="1387"/>
      <c r="F81" s="970" t="s">
        <v>675</v>
      </c>
      <c r="G81" s="971" t="s">
        <v>676</v>
      </c>
      <c r="H81" s="972" t="s">
        <v>677</v>
      </c>
      <c r="I81" s="973" t="s">
        <v>678</v>
      </c>
      <c r="J81" s="974" t="s">
        <v>679</v>
      </c>
      <c r="K81" s="975" t="s">
        <v>680</v>
      </c>
    </row>
    <row r="82" spans="1:11" s="967" customFormat="1" ht="15" customHeight="1" x14ac:dyDescent="0.25">
      <c r="A82" s="351"/>
      <c r="B82" s="969"/>
      <c r="C82" s="1380">
        <v>1</v>
      </c>
      <c r="D82" s="1381"/>
      <c r="E82" s="1382"/>
      <c r="F82" s="976">
        <v>2</v>
      </c>
      <c r="G82" s="977">
        <v>3</v>
      </c>
      <c r="H82" s="978">
        <v>4</v>
      </c>
      <c r="I82" s="978">
        <v>5</v>
      </c>
      <c r="J82" s="978">
        <v>6</v>
      </c>
      <c r="K82" s="978">
        <v>7</v>
      </c>
    </row>
    <row r="83" spans="1:11" s="967" customFormat="1" ht="15" customHeight="1" x14ac:dyDescent="0.25">
      <c r="A83" s="351"/>
      <c r="B83" s="957"/>
      <c r="C83" s="979"/>
      <c r="D83" s="980"/>
      <c r="E83" s="981"/>
      <c r="F83" s="982"/>
      <c r="G83" s="983"/>
      <c r="H83" s="984">
        <v>0</v>
      </c>
      <c r="I83" s="983"/>
      <c r="J83" s="985">
        <v>0</v>
      </c>
      <c r="K83" s="986">
        <v>0</v>
      </c>
    </row>
    <row r="84" spans="1:11" s="967" customFormat="1" ht="15" customHeight="1" x14ac:dyDescent="0.25">
      <c r="A84" s="351"/>
      <c r="B84" s="957"/>
      <c r="C84" s="979"/>
      <c r="D84" s="980"/>
      <c r="E84" s="981"/>
      <c r="F84" s="982"/>
      <c r="G84" s="983"/>
      <c r="H84" s="984">
        <v>0</v>
      </c>
      <c r="I84" s="983"/>
      <c r="J84" s="985">
        <v>0</v>
      </c>
      <c r="K84" s="986">
        <v>0</v>
      </c>
    </row>
    <row r="85" spans="1:11" s="967" customFormat="1" ht="15" customHeight="1" x14ac:dyDescent="0.25">
      <c r="A85" s="351"/>
      <c r="B85" s="957"/>
      <c r="C85" s="979"/>
      <c r="D85" s="980"/>
      <c r="E85" s="981"/>
      <c r="F85" s="982"/>
      <c r="G85" s="983"/>
      <c r="H85" s="984">
        <v>0</v>
      </c>
      <c r="I85" s="983"/>
      <c r="J85" s="985">
        <v>0</v>
      </c>
      <c r="K85" s="986">
        <v>0</v>
      </c>
    </row>
    <row r="86" spans="1:11" s="967" customFormat="1" ht="15" customHeight="1" x14ac:dyDescent="0.25">
      <c r="A86" s="351"/>
      <c r="B86" s="957"/>
      <c r="C86" s="979"/>
      <c r="D86" s="980"/>
      <c r="E86" s="981"/>
      <c r="F86" s="982"/>
      <c r="G86" s="983"/>
      <c r="H86" s="984">
        <v>0</v>
      </c>
      <c r="I86" s="983"/>
      <c r="J86" s="985">
        <v>0</v>
      </c>
      <c r="K86" s="986">
        <v>0</v>
      </c>
    </row>
    <row r="87" spans="1:11" s="967" customFormat="1" ht="15" customHeight="1" x14ac:dyDescent="0.25">
      <c r="A87" s="351"/>
      <c r="B87" s="882"/>
      <c r="C87" s="987"/>
      <c r="D87" s="988"/>
      <c r="E87" s="989"/>
      <c r="F87" s="990"/>
      <c r="G87" s="991"/>
      <c r="H87" s="991"/>
      <c r="I87" s="991"/>
      <c r="J87" s="991"/>
      <c r="K87" s="992"/>
    </row>
    <row r="88" spans="1:11" s="958" customFormat="1" ht="39.75" customHeight="1" x14ac:dyDescent="0.2">
      <c r="A88" s="351"/>
      <c r="B88" s="911" t="s">
        <v>681</v>
      </c>
      <c r="C88" s="502" t="s">
        <v>682</v>
      </c>
      <c r="D88" s="993"/>
      <c r="E88" s="994"/>
      <c r="F88" s="995"/>
      <c r="G88" s="996"/>
      <c r="H88" s="996"/>
      <c r="I88" s="996"/>
      <c r="J88" s="996"/>
      <c r="K88" s="997">
        <v>0</v>
      </c>
    </row>
    <row r="89" spans="1:11" s="958" customFormat="1" ht="15" customHeight="1" x14ac:dyDescent="0.2">
      <c r="A89" s="351"/>
      <c r="B89" s="882"/>
      <c r="C89" s="998"/>
      <c r="D89" s="993"/>
      <c r="E89" s="994"/>
      <c r="F89" s="995"/>
      <c r="G89" s="996"/>
      <c r="H89" s="996"/>
      <c r="I89" s="996"/>
      <c r="J89" s="996"/>
      <c r="K89" s="992"/>
    </row>
    <row r="90" spans="1:11" ht="12.75" customHeight="1" x14ac:dyDescent="0.2">
      <c r="B90" s="882" t="s">
        <v>207</v>
      </c>
      <c r="C90" s="889" t="s">
        <v>683</v>
      </c>
      <c r="D90" s="998"/>
      <c r="E90" s="999"/>
      <c r="F90" s="1000"/>
      <c r="G90" s="1001"/>
      <c r="H90" s="1001"/>
      <c r="I90" s="1001"/>
      <c r="J90" s="1001"/>
      <c r="K90" s="1002"/>
    </row>
    <row r="91" spans="1:11" ht="12.75" customHeight="1" x14ac:dyDescent="0.2">
      <c r="B91" s="911"/>
      <c r="C91" s="889" t="s">
        <v>684</v>
      </c>
      <c r="D91" s="998"/>
      <c r="E91" s="999"/>
      <c r="F91" s="1000"/>
      <c r="G91" s="1001"/>
      <c r="H91" s="1001"/>
      <c r="I91" s="1001"/>
      <c r="J91" s="1001"/>
      <c r="K91" s="992"/>
    </row>
    <row r="92" spans="1:11" ht="12.75" customHeight="1" x14ac:dyDescent="0.2">
      <c r="B92" s="911"/>
      <c r="C92" s="889"/>
      <c r="D92" s="998"/>
      <c r="E92" s="999"/>
      <c r="F92" s="1000"/>
      <c r="G92" s="1001"/>
      <c r="H92" s="1001"/>
      <c r="I92" s="1001"/>
      <c r="J92" s="1001"/>
      <c r="K92" s="992"/>
    </row>
    <row r="93" spans="1:11" ht="36.75" customHeight="1" x14ac:dyDescent="0.2">
      <c r="B93" s="1003"/>
      <c r="C93" s="1386" t="s">
        <v>685</v>
      </c>
      <c r="D93" s="1386"/>
      <c r="E93" s="1387"/>
      <c r="F93" s="970" t="s">
        <v>686</v>
      </c>
      <c r="G93" s="971" t="s">
        <v>676</v>
      </c>
      <c r="H93" s="972" t="s">
        <v>677</v>
      </c>
      <c r="I93" s="1004" t="s">
        <v>687</v>
      </c>
      <c r="J93" s="974" t="s">
        <v>679</v>
      </c>
      <c r="K93" s="975" t="s">
        <v>680</v>
      </c>
    </row>
    <row r="94" spans="1:11" ht="12.75" customHeight="1" x14ac:dyDescent="0.2">
      <c r="B94" s="1005"/>
      <c r="C94" s="1380">
        <v>1</v>
      </c>
      <c r="D94" s="1381"/>
      <c r="E94" s="1382"/>
      <c r="F94" s="976">
        <v>2</v>
      </c>
      <c r="G94" s="977">
        <v>3</v>
      </c>
      <c r="H94" s="978">
        <v>4</v>
      </c>
      <c r="I94" s="978">
        <v>5</v>
      </c>
      <c r="J94" s="978">
        <v>6</v>
      </c>
      <c r="K94" s="978">
        <v>7</v>
      </c>
    </row>
    <row r="95" spans="1:11" ht="12.75" customHeight="1" x14ac:dyDescent="0.2">
      <c r="B95" s="1005"/>
      <c r="C95" s="1006" t="s">
        <v>688</v>
      </c>
      <c r="D95" s="1007" t="s">
        <v>689</v>
      </c>
      <c r="E95" s="1008"/>
      <c r="F95" s="982">
        <v>9354</v>
      </c>
      <c r="G95" s="983">
        <v>5.57</v>
      </c>
      <c r="H95" s="984">
        <v>52101.78</v>
      </c>
      <c r="I95" s="983">
        <v>3.62</v>
      </c>
      <c r="J95" s="985">
        <v>33861.480000000003</v>
      </c>
      <c r="K95" s="986">
        <v>-18240</v>
      </c>
    </row>
    <row r="96" spans="1:11" ht="12.75" customHeight="1" x14ac:dyDescent="0.2">
      <c r="B96" s="1005"/>
      <c r="C96" s="979" t="s">
        <v>690</v>
      </c>
      <c r="D96" s="980" t="s">
        <v>691</v>
      </c>
      <c r="E96" s="1009"/>
      <c r="F96" s="982">
        <v>11</v>
      </c>
      <c r="G96" s="983">
        <v>265</v>
      </c>
      <c r="H96" s="984">
        <v>2915</v>
      </c>
      <c r="I96" s="983">
        <v>295</v>
      </c>
      <c r="J96" s="985">
        <v>3245</v>
      </c>
      <c r="K96" s="986">
        <v>330</v>
      </c>
    </row>
    <row r="97" spans="2:11" ht="12.75" customHeight="1" x14ac:dyDescent="0.2">
      <c r="B97" s="1005"/>
      <c r="C97" s="979" t="s">
        <v>692</v>
      </c>
      <c r="D97" s="980" t="s">
        <v>691</v>
      </c>
      <c r="E97" s="1009"/>
      <c r="F97" s="982">
        <v>116</v>
      </c>
      <c r="G97" s="983">
        <v>190</v>
      </c>
      <c r="H97" s="984">
        <v>22040</v>
      </c>
      <c r="I97" s="983">
        <v>200</v>
      </c>
      <c r="J97" s="985">
        <v>23200</v>
      </c>
      <c r="K97" s="986">
        <v>1160</v>
      </c>
    </row>
    <row r="98" spans="2:11" ht="12.75" customHeight="1" x14ac:dyDescent="0.2">
      <c r="B98" s="1005"/>
      <c r="C98" s="979"/>
      <c r="D98" s="980"/>
      <c r="E98" s="1009"/>
      <c r="F98" s="982"/>
      <c r="G98" s="983"/>
      <c r="H98" s="984">
        <v>0</v>
      </c>
      <c r="I98" s="983"/>
      <c r="J98" s="985">
        <v>0</v>
      </c>
      <c r="K98" s="986">
        <v>0</v>
      </c>
    </row>
    <row r="99" spans="2:11" ht="12.75" customHeight="1" x14ac:dyDescent="0.2">
      <c r="B99" s="1005"/>
      <c r="C99" s="1010"/>
      <c r="D99" s="1011"/>
      <c r="E99" s="1012"/>
      <c r="F99" s="1012"/>
      <c r="G99" s="1012"/>
      <c r="H99" s="1012"/>
      <c r="I99" s="1012"/>
      <c r="J99" s="1012"/>
      <c r="K99" s="1013"/>
    </row>
    <row r="100" spans="2:11" ht="12.75" customHeight="1" x14ac:dyDescent="0.2">
      <c r="B100" s="1005" t="s">
        <v>693</v>
      </c>
      <c r="C100" s="502" t="s">
        <v>694</v>
      </c>
      <c r="D100" s="940"/>
      <c r="E100" s="1014"/>
      <c r="F100" s="1014"/>
      <c r="G100" s="1014"/>
      <c r="H100" s="1014"/>
      <c r="I100" s="1014"/>
      <c r="J100" s="1014"/>
      <c r="K100" s="997">
        <v>-16750</v>
      </c>
    </row>
    <row r="101" spans="2:11" ht="12.75" customHeight="1" x14ac:dyDescent="0.2">
      <c r="B101" s="1005"/>
      <c r="C101" s="940"/>
      <c r="D101" s="940"/>
      <c r="E101" s="1014"/>
      <c r="F101" s="1014"/>
      <c r="G101" s="1014"/>
      <c r="H101" s="1014"/>
      <c r="I101" s="1014"/>
      <c r="J101" s="1014"/>
      <c r="K101" s="1013"/>
    </row>
    <row r="102" spans="2:11" ht="12.75" customHeight="1" x14ac:dyDescent="0.2">
      <c r="B102" s="1015" t="s">
        <v>247</v>
      </c>
      <c r="C102" s="889" t="s">
        <v>695</v>
      </c>
      <c r="D102" s="940"/>
      <c r="E102" s="1014"/>
      <c r="F102" s="1014"/>
      <c r="G102" s="1014"/>
      <c r="H102" s="1014"/>
      <c r="I102" s="1014"/>
      <c r="J102" s="1014"/>
      <c r="K102" s="1013"/>
    </row>
    <row r="103" spans="2:11" ht="12.75" customHeight="1" x14ac:dyDescent="0.2">
      <c r="B103" s="1005"/>
      <c r="C103" s="889" t="s">
        <v>696</v>
      </c>
      <c r="D103" s="940"/>
      <c r="E103" s="1014"/>
      <c r="F103" s="1014"/>
      <c r="G103" s="1014"/>
      <c r="H103" s="1014"/>
      <c r="I103" s="1014"/>
      <c r="J103" s="1014"/>
      <c r="K103" s="1013"/>
    </row>
    <row r="104" spans="2:11" ht="12.75" customHeight="1" x14ac:dyDescent="0.2">
      <c r="B104" s="1005"/>
      <c r="C104" s="940"/>
      <c r="D104" s="940"/>
      <c r="E104" s="1014"/>
      <c r="F104" s="1014"/>
      <c r="G104" s="1014"/>
      <c r="H104" s="1014"/>
      <c r="I104" s="1014"/>
      <c r="J104" s="1014"/>
      <c r="K104" s="1013"/>
    </row>
    <row r="105" spans="2:11" ht="36.75" customHeight="1" x14ac:dyDescent="0.2">
      <c r="B105" s="969"/>
      <c r="C105" s="1386" t="s">
        <v>674</v>
      </c>
      <c r="D105" s="1386"/>
      <c r="E105" s="1387"/>
      <c r="F105" s="970" t="s">
        <v>697</v>
      </c>
      <c r="G105" s="971" t="s">
        <v>676</v>
      </c>
      <c r="H105" s="972" t="s">
        <v>677</v>
      </c>
      <c r="I105" s="973" t="s">
        <v>678</v>
      </c>
      <c r="J105" s="974" t="s">
        <v>679</v>
      </c>
      <c r="K105" s="975" t="s">
        <v>680</v>
      </c>
    </row>
    <row r="106" spans="2:11" ht="12.75" customHeight="1" x14ac:dyDescent="0.2">
      <c r="B106" s="969"/>
      <c r="C106" s="1380">
        <v>1</v>
      </c>
      <c r="D106" s="1381"/>
      <c r="E106" s="1382"/>
      <c r="F106" s="976">
        <v>2</v>
      </c>
      <c r="G106" s="977">
        <v>3</v>
      </c>
      <c r="H106" s="978">
        <v>4</v>
      </c>
      <c r="I106" s="978">
        <v>5</v>
      </c>
      <c r="J106" s="978">
        <v>6</v>
      </c>
      <c r="K106" s="978">
        <v>7</v>
      </c>
    </row>
    <row r="107" spans="2:11" ht="12.75" customHeight="1" x14ac:dyDescent="0.2">
      <c r="B107" s="957"/>
      <c r="C107" s="1388" t="s">
        <v>698</v>
      </c>
      <c r="D107" s="1389"/>
      <c r="E107" s="1390"/>
      <c r="F107" s="1016"/>
      <c r="G107" s="1017"/>
      <c r="H107" s="1017"/>
      <c r="I107" s="1017"/>
      <c r="J107" s="1018"/>
      <c r="K107" s="1019"/>
    </row>
    <row r="108" spans="2:11" ht="12.75" customHeight="1" x14ac:dyDescent="0.2">
      <c r="B108" s="957"/>
      <c r="C108" s="1020" t="s">
        <v>699</v>
      </c>
      <c r="D108" s="1021"/>
      <c r="E108" s="1021"/>
      <c r="F108" s="1022"/>
      <c r="G108" s="983"/>
      <c r="H108" s="984">
        <v>0</v>
      </c>
      <c r="I108" s="983"/>
      <c r="J108" s="985">
        <v>0</v>
      </c>
      <c r="K108" s="1023">
        <v>0</v>
      </c>
    </row>
    <row r="109" spans="2:11" ht="12.75" customHeight="1" x14ac:dyDescent="0.2">
      <c r="B109" s="957"/>
      <c r="C109" s="1024" t="s">
        <v>700</v>
      </c>
      <c r="D109" s="1021"/>
      <c r="E109" s="1021"/>
      <c r="F109" s="1022"/>
      <c r="G109" s="983"/>
      <c r="H109" s="984">
        <v>0</v>
      </c>
      <c r="I109" s="983"/>
      <c r="J109" s="985">
        <v>0</v>
      </c>
      <c r="K109" s="986">
        <v>0</v>
      </c>
    </row>
    <row r="110" spans="2:11" ht="12.75" customHeight="1" x14ac:dyDescent="0.2">
      <c r="B110" s="957"/>
      <c r="C110" s="1024" t="s">
        <v>701</v>
      </c>
      <c r="D110" s="1021"/>
      <c r="E110" s="1021"/>
      <c r="F110" s="1022"/>
      <c r="G110" s="983"/>
      <c r="H110" s="984">
        <v>0</v>
      </c>
      <c r="I110" s="983"/>
      <c r="J110" s="985">
        <v>0</v>
      </c>
      <c r="K110" s="986">
        <v>0</v>
      </c>
    </row>
    <row r="111" spans="2:11" ht="12.75" customHeight="1" x14ac:dyDescent="0.2">
      <c r="B111" s="957"/>
      <c r="C111" s="1020" t="s">
        <v>702</v>
      </c>
      <c r="D111" s="1021"/>
      <c r="E111" s="1021"/>
      <c r="F111" s="1022"/>
      <c r="G111" s="983"/>
      <c r="H111" s="984">
        <v>0</v>
      </c>
      <c r="I111" s="983"/>
      <c r="J111" s="985">
        <v>0</v>
      </c>
      <c r="K111" s="986">
        <v>0</v>
      </c>
    </row>
    <row r="112" spans="2:11" ht="12.75" customHeight="1" x14ac:dyDescent="0.2">
      <c r="B112" s="957"/>
      <c r="C112" s="1025" t="s">
        <v>703</v>
      </c>
      <c r="D112" s="1021"/>
      <c r="E112" s="1021"/>
      <c r="F112" s="1022"/>
      <c r="G112" s="983"/>
      <c r="H112" s="984">
        <v>0</v>
      </c>
      <c r="I112" s="983"/>
      <c r="J112" s="985">
        <v>0</v>
      </c>
      <c r="K112" s="986">
        <v>0</v>
      </c>
    </row>
    <row r="113" spans="1:11" ht="12.75" customHeight="1" x14ac:dyDescent="0.2">
      <c r="B113" s="957"/>
      <c r="C113" s="1024" t="s">
        <v>704</v>
      </c>
      <c r="D113" s="1021"/>
      <c r="E113" s="1021"/>
      <c r="F113" s="1022"/>
      <c r="G113" s="983"/>
      <c r="H113" s="984">
        <v>0</v>
      </c>
      <c r="I113" s="983"/>
      <c r="J113" s="985">
        <v>0</v>
      </c>
      <c r="K113" s="986">
        <v>0</v>
      </c>
    </row>
    <row r="114" spans="1:11" ht="12.75" customHeight="1" x14ac:dyDescent="0.2">
      <c r="B114" s="957"/>
      <c r="C114" s="1024" t="s">
        <v>705</v>
      </c>
      <c r="D114" s="1021"/>
      <c r="E114" s="1021"/>
      <c r="F114" s="1022"/>
      <c r="G114" s="983"/>
      <c r="H114" s="984">
        <v>0</v>
      </c>
      <c r="I114" s="983"/>
      <c r="J114" s="985">
        <v>0</v>
      </c>
      <c r="K114" s="986">
        <v>0</v>
      </c>
    </row>
    <row r="115" spans="1:11" ht="12.75" customHeight="1" x14ac:dyDescent="0.2">
      <c r="B115" s="957"/>
      <c r="C115" s="1020" t="s">
        <v>706</v>
      </c>
      <c r="D115" s="1021"/>
      <c r="E115" s="1021"/>
      <c r="F115" s="1022"/>
      <c r="G115" s="983"/>
      <c r="H115" s="984">
        <v>0</v>
      </c>
      <c r="I115" s="983"/>
      <c r="J115" s="985">
        <v>0</v>
      </c>
      <c r="K115" s="986">
        <v>0</v>
      </c>
    </row>
    <row r="116" spans="1:11" ht="12.75" customHeight="1" x14ac:dyDescent="0.2">
      <c r="B116" s="957"/>
      <c r="C116" s="1024" t="s">
        <v>707</v>
      </c>
      <c r="D116" s="1021"/>
      <c r="E116" s="1021"/>
      <c r="F116" s="1022"/>
      <c r="G116" s="983"/>
      <c r="H116" s="984">
        <v>0</v>
      </c>
      <c r="I116" s="983"/>
      <c r="J116" s="985">
        <v>0</v>
      </c>
      <c r="K116" s="986">
        <v>0</v>
      </c>
    </row>
    <row r="117" spans="1:11" ht="12.75" customHeight="1" x14ac:dyDescent="0.2">
      <c r="B117" s="957"/>
      <c r="C117" s="1024" t="s">
        <v>708</v>
      </c>
      <c r="D117" s="1021"/>
      <c r="E117" s="1021"/>
      <c r="F117" s="1022"/>
      <c r="G117" s="983"/>
      <c r="H117" s="984">
        <v>0</v>
      </c>
      <c r="I117" s="983"/>
      <c r="J117" s="985">
        <v>0</v>
      </c>
      <c r="K117" s="986">
        <v>0</v>
      </c>
    </row>
    <row r="118" spans="1:11" ht="12.75" customHeight="1" x14ac:dyDescent="0.2">
      <c r="B118" s="957"/>
      <c r="C118" s="1025" t="s">
        <v>709</v>
      </c>
      <c r="D118" s="1021"/>
      <c r="E118" s="1021"/>
      <c r="F118" s="1022"/>
      <c r="G118" s="983"/>
      <c r="H118" s="984">
        <v>0</v>
      </c>
      <c r="I118" s="983"/>
      <c r="J118" s="985">
        <v>0</v>
      </c>
      <c r="K118" s="986">
        <v>0</v>
      </c>
    </row>
    <row r="119" spans="1:11" ht="12.75" customHeight="1" x14ac:dyDescent="0.2">
      <c r="B119" s="957"/>
      <c r="C119" s="1025" t="s">
        <v>710</v>
      </c>
      <c r="D119" s="1021"/>
      <c r="E119" s="1021"/>
      <c r="F119" s="1022"/>
      <c r="G119" s="983"/>
      <c r="H119" s="984">
        <v>0</v>
      </c>
      <c r="I119" s="983"/>
      <c r="J119" s="985">
        <v>0</v>
      </c>
      <c r="K119" s="986">
        <v>0</v>
      </c>
    </row>
    <row r="120" spans="1:11" ht="12.75" customHeight="1" x14ac:dyDescent="0.2">
      <c r="B120" s="957"/>
      <c r="C120" s="1025" t="s">
        <v>711</v>
      </c>
      <c r="D120" s="1021"/>
      <c r="E120" s="1021"/>
      <c r="F120" s="1022"/>
      <c r="G120" s="983"/>
      <c r="H120" s="984">
        <v>0</v>
      </c>
      <c r="I120" s="983"/>
      <c r="J120" s="985">
        <v>0</v>
      </c>
      <c r="K120" s="986">
        <v>0</v>
      </c>
    </row>
    <row r="121" spans="1:11" ht="12.75" customHeight="1" x14ac:dyDescent="0.2">
      <c r="B121" s="957"/>
      <c r="C121" s="1025" t="s">
        <v>712</v>
      </c>
      <c r="D121" s="1021"/>
      <c r="E121" s="1021"/>
      <c r="F121" s="1022"/>
      <c r="G121" s="983"/>
      <c r="H121" s="984">
        <v>0</v>
      </c>
      <c r="I121" s="983"/>
      <c r="J121" s="985">
        <v>0</v>
      </c>
      <c r="K121" s="986">
        <v>0</v>
      </c>
    </row>
    <row r="122" spans="1:11" ht="12.75" customHeight="1" x14ac:dyDescent="0.2">
      <c r="B122" s="957"/>
      <c r="C122" s="1025" t="s">
        <v>713</v>
      </c>
      <c r="D122" s="1021"/>
      <c r="E122" s="1021"/>
      <c r="F122" s="1022"/>
      <c r="G122" s="983"/>
      <c r="H122" s="984">
        <v>0</v>
      </c>
      <c r="I122" s="983"/>
      <c r="J122" s="985">
        <v>0</v>
      </c>
      <c r="K122" s="986">
        <v>0</v>
      </c>
    </row>
    <row r="123" spans="1:11" s="967" customFormat="1" ht="10.5" customHeight="1" x14ac:dyDescent="0.25">
      <c r="A123" s="351"/>
      <c r="B123" s="957"/>
      <c r="C123" s="1025" t="s">
        <v>714</v>
      </c>
      <c r="D123" s="1021"/>
      <c r="E123" s="1021"/>
      <c r="F123" s="1022"/>
      <c r="G123" s="983"/>
      <c r="H123" s="984">
        <v>0</v>
      </c>
      <c r="I123" s="983"/>
      <c r="J123" s="985">
        <v>0</v>
      </c>
      <c r="K123" s="986">
        <v>0</v>
      </c>
    </row>
    <row r="124" spans="1:11" s="967" customFormat="1" ht="15" customHeight="1" x14ac:dyDescent="0.25">
      <c r="A124" s="351"/>
      <c r="B124" s="957"/>
      <c r="C124" s="1025" t="s">
        <v>715</v>
      </c>
      <c r="D124" s="1021"/>
      <c r="E124" s="1021"/>
      <c r="F124" s="1022"/>
      <c r="G124" s="983"/>
      <c r="H124" s="984">
        <v>0</v>
      </c>
      <c r="I124" s="983"/>
      <c r="J124" s="985">
        <v>0</v>
      </c>
      <c r="K124" s="986">
        <v>0</v>
      </c>
    </row>
    <row r="125" spans="1:11" s="967" customFormat="1" ht="15" customHeight="1" x14ac:dyDescent="0.25">
      <c r="A125" s="351"/>
      <c r="B125" s="957"/>
      <c r="C125" s="1026" t="s">
        <v>716</v>
      </c>
      <c r="D125" s="1027"/>
      <c r="E125" s="1027"/>
      <c r="F125" s="1022"/>
      <c r="G125" s="983"/>
      <c r="H125" s="984">
        <v>0</v>
      </c>
      <c r="I125" s="983"/>
      <c r="J125" s="985">
        <v>0</v>
      </c>
      <c r="K125" s="986">
        <v>0</v>
      </c>
    </row>
    <row r="126" spans="1:11" s="967" customFormat="1" ht="13.5" customHeight="1" x14ac:dyDescent="0.25">
      <c r="A126" s="351"/>
      <c r="B126" s="957"/>
      <c r="C126" s="1391" t="s">
        <v>717</v>
      </c>
      <c r="D126" s="1392"/>
      <c r="E126" s="1393"/>
      <c r="F126" s="1028"/>
      <c r="G126" s="1029"/>
      <c r="H126" s="1030"/>
      <c r="I126" s="1029"/>
      <c r="J126" s="1030"/>
      <c r="K126" s="1031"/>
    </row>
    <row r="127" spans="1:11" s="967" customFormat="1" ht="13.5" customHeight="1" x14ac:dyDescent="0.25">
      <c r="A127" s="351"/>
      <c r="B127" s="957"/>
      <c r="C127" s="1020" t="s">
        <v>718</v>
      </c>
      <c r="D127" s="1021"/>
      <c r="E127" s="1021"/>
      <c r="F127" s="1022"/>
      <c r="G127" s="983"/>
      <c r="H127" s="984">
        <v>0</v>
      </c>
      <c r="I127" s="983"/>
      <c r="J127" s="985">
        <v>0</v>
      </c>
      <c r="K127" s="1023">
        <v>0</v>
      </c>
    </row>
    <row r="128" spans="1:11" s="967" customFormat="1" ht="13.5" customHeight="1" x14ac:dyDescent="0.25">
      <c r="A128" s="351"/>
      <c r="B128" s="957"/>
      <c r="C128" s="1024" t="s">
        <v>719</v>
      </c>
      <c r="D128" s="1021"/>
      <c r="E128" s="1021"/>
      <c r="F128" s="1022"/>
      <c r="G128" s="983"/>
      <c r="H128" s="984">
        <v>0</v>
      </c>
      <c r="I128" s="983"/>
      <c r="J128" s="985">
        <v>0</v>
      </c>
      <c r="K128" s="986">
        <v>0</v>
      </c>
    </row>
    <row r="129" spans="1:11" s="967" customFormat="1" ht="15" customHeight="1" x14ac:dyDescent="0.25">
      <c r="A129" s="351"/>
      <c r="B129" s="957"/>
      <c r="C129" s="1024" t="s">
        <v>720</v>
      </c>
      <c r="D129" s="1021"/>
      <c r="E129" s="1021"/>
      <c r="F129" s="1022"/>
      <c r="G129" s="983"/>
      <c r="H129" s="984">
        <v>0</v>
      </c>
      <c r="I129" s="983"/>
      <c r="J129" s="985">
        <v>0</v>
      </c>
      <c r="K129" s="986">
        <v>0</v>
      </c>
    </row>
    <row r="130" spans="1:11" s="967" customFormat="1" ht="13.5" customHeight="1" x14ac:dyDescent="0.25">
      <c r="A130" s="351"/>
      <c r="B130" s="957"/>
      <c r="C130" s="1020" t="s">
        <v>721</v>
      </c>
      <c r="D130" s="1021"/>
      <c r="E130" s="1021"/>
      <c r="F130" s="1022"/>
      <c r="G130" s="983"/>
      <c r="H130" s="984">
        <v>0</v>
      </c>
      <c r="I130" s="983"/>
      <c r="J130" s="985">
        <v>0</v>
      </c>
      <c r="K130" s="986">
        <v>0</v>
      </c>
    </row>
    <row r="131" spans="1:11" s="967" customFormat="1" ht="13.5" customHeight="1" x14ac:dyDescent="0.25">
      <c r="A131" s="351"/>
      <c r="B131" s="957"/>
      <c r="C131" s="1025" t="s">
        <v>722</v>
      </c>
      <c r="D131" s="1021"/>
      <c r="E131" s="1021"/>
      <c r="F131" s="1022"/>
      <c r="G131" s="983"/>
      <c r="H131" s="984">
        <v>0</v>
      </c>
      <c r="I131" s="983"/>
      <c r="J131" s="985">
        <v>0</v>
      </c>
      <c r="K131" s="986">
        <v>0</v>
      </c>
    </row>
    <row r="132" spans="1:11" s="967" customFormat="1" ht="13.5" customHeight="1" x14ac:dyDescent="0.25">
      <c r="A132" s="351"/>
      <c r="B132" s="957"/>
      <c r="C132" s="1024" t="s">
        <v>723</v>
      </c>
      <c r="D132" s="1021"/>
      <c r="E132" s="1021"/>
      <c r="F132" s="1022"/>
      <c r="G132" s="983"/>
      <c r="H132" s="984">
        <v>0</v>
      </c>
      <c r="I132" s="983"/>
      <c r="J132" s="985">
        <v>0</v>
      </c>
      <c r="K132" s="986">
        <v>0</v>
      </c>
    </row>
    <row r="133" spans="1:11" s="967" customFormat="1" ht="13.5" customHeight="1" x14ac:dyDescent="0.25">
      <c r="A133" s="351"/>
      <c r="B133" s="957"/>
      <c r="C133" s="1024" t="s">
        <v>724</v>
      </c>
      <c r="D133" s="1021"/>
      <c r="E133" s="1021"/>
      <c r="F133" s="1022"/>
      <c r="G133" s="983"/>
      <c r="H133" s="984">
        <v>0</v>
      </c>
      <c r="I133" s="983"/>
      <c r="J133" s="985">
        <v>0</v>
      </c>
      <c r="K133" s="986">
        <v>0</v>
      </c>
    </row>
    <row r="134" spans="1:11" s="967" customFormat="1" ht="15" customHeight="1" x14ac:dyDescent="0.25">
      <c r="A134" s="351"/>
      <c r="B134" s="957"/>
      <c r="C134" s="1020" t="s">
        <v>725</v>
      </c>
      <c r="D134" s="1021"/>
      <c r="E134" s="1021"/>
      <c r="F134" s="1022"/>
      <c r="G134" s="983"/>
      <c r="H134" s="984">
        <v>0</v>
      </c>
      <c r="I134" s="983"/>
      <c r="J134" s="985">
        <v>0</v>
      </c>
      <c r="K134" s="986">
        <v>0</v>
      </c>
    </row>
    <row r="135" spans="1:11" ht="12.75" customHeight="1" x14ac:dyDescent="0.2">
      <c r="B135" s="957"/>
      <c r="C135" s="1024" t="s">
        <v>726</v>
      </c>
      <c r="D135" s="1021"/>
      <c r="E135" s="1021"/>
      <c r="F135" s="1022"/>
      <c r="G135" s="983"/>
      <c r="H135" s="984">
        <v>0</v>
      </c>
      <c r="I135" s="983"/>
      <c r="J135" s="985">
        <v>0</v>
      </c>
      <c r="K135" s="986">
        <v>0</v>
      </c>
    </row>
    <row r="136" spans="1:11" s="967" customFormat="1" ht="15" customHeight="1" x14ac:dyDescent="0.25">
      <c r="A136" s="351"/>
      <c r="B136" s="957"/>
      <c r="C136" s="1024" t="s">
        <v>727</v>
      </c>
      <c r="D136" s="1021"/>
      <c r="E136" s="1021"/>
      <c r="F136" s="1022"/>
      <c r="G136" s="983"/>
      <c r="H136" s="984">
        <v>0</v>
      </c>
      <c r="I136" s="983"/>
      <c r="J136" s="985">
        <v>0</v>
      </c>
      <c r="K136" s="986">
        <v>0</v>
      </c>
    </row>
    <row r="137" spans="1:11" s="967" customFormat="1" ht="15" customHeight="1" x14ac:dyDescent="0.25">
      <c r="A137" s="351"/>
      <c r="B137" s="957"/>
      <c r="C137" s="1025" t="s">
        <v>728</v>
      </c>
      <c r="D137" s="1021"/>
      <c r="E137" s="1021"/>
      <c r="F137" s="1022"/>
      <c r="G137" s="983"/>
      <c r="H137" s="984">
        <v>0</v>
      </c>
      <c r="I137" s="983"/>
      <c r="J137" s="985">
        <v>0</v>
      </c>
      <c r="K137" s="986">
        <v>0</v>
      </c>
    </row>
    <row r="138" spans="1:11" s="967" customFormat="1" ht="15" customHeight="1" x14ac:dyDescent="0.25">
      <c r="A138" s="351"/>
      <c r="B138" s="882"/>
      <c r="C138" s="1026" t="s">
        <v>729</v>
      </c>
      <c r="D138" s="1027"/>
      <c r="E138" s="1027"/>
      <c r="F138" s="1022"/>
      <c r="G138" s="983"/>
      <c r="H138" s="984">
        <v>0</v>
      </c>
      <c r="I138" s="983"/>
      <c r="J138" s="985">
        <v>0</v>
      </c>
      <c r="K138" s="986">
        <v>0</v>
      </c>
    </row>
    <row r="139" spans="1:11" s="967" customFormat="1" ht="15" customHeight="1" x14ac:dyDescent="0.25">
      <c r="A139" s="351"/>
      <c r="B139" s="911"/>
      <c r="C139" s="1026" t="s">
        <v>730</v>
      </c>
      <c r="D139" s="1027"/>
      <c r="E139" s="1027"/>
      <c r="F139" s="1022"/>
      <c r="G139" s="983"/>
      <c r="H139" s="984">
        <v>0</v>
      </c>
      <c r="I139" s="983"/>
      <c r="J139" s="985">
        <v>0</v>
      </c>
      <c r="K139" s="986">
        <v>0</v>
      </c>
    </row>
    <row r="140" spans="1:11" s="967" customFormat="1" ht="15" customHeight="1" x14ac:dyDescent="0.25">
      <c r="A140" s="351"/>
      <c r="B140" s="911"/>
      <c r="C140" s="1391" t="s">
        <v>731</v>
      </c>
      <c r="D140" s="1392"/>
      <c r="E140" s="1393"/>
      <c r="F140" s="1032"/>
      <c r="G140" s="1017"/>
      <c r="H140" s="1033"/>
      <c r="I140" s="1017"/>
      <c r="J140" s="1033"/>
      <c r="K140" s="1034"/>
    </row>
    <row r="141" spans="1:11" s="967" customFormat="1" ht="15" customHeight="1" x14ac:dyDescent="0.25">
      <c r="A141" s="351"/>
      <c r="B141" s="911"/>
      <c r="C141" s="1035" t="s">
        <v>732</v>
      </c>
      <c r="D141" s="1036"/>
      <c r="E141" s="1036"/>
      <c r="F141" s="1022"/>
      <c r="G141" s="983"/>
      <c r="H141" s="984">
        <v>0</v>
      </c>
      <c r="I141" s="983"/>
      <c r="J141" s="985">
        <v>0</v>
      </c>
      <c r="K141" s="986">
        <v>0</v>
      </c>
    </row>
    <row r="142" spans="1:11" s="967" customFormat="1" ht="15" customHeight="1" x14ac:dyDescent="0.25">
      <c r="A142" s="351"/>
      <c r="B142" s="911"/>
      <c r="C142" s="1037" t="s">
        <v>733</v>
      </c>
      <c r="D142" s="1036"/>
      <c r="E142" s="1036"/>
      <c r="F142" s="1022"/>
      <c r="G142" s="983"/>
      <c r="H142" s="984">
        <v>0</v>
      </c>
      <c r="I142" s="983"/>
      <c r="J142" s="985">
        <v>0</v>
      </c>
      <c r="K142" s="986">
        <v>0</v>
      </c>
    </row>
    <row r="143" spans="1:11" s="967" customFormat="1" ht="7.5" customHeight="1" x14ac:dyDescent="0.25">
      <c r="A143" s="351"/>
      <c r="B143" s="1005"/>
      <c r="C143" s="940"/>
      <c r="D143" s="940"/>
      <c r="E143" s="1014"/>
      <c r="F143" s="1014"/>
      <c r="G143" s="1014"/>
      <c r="H143" s="1014"/>
      <c r="I143" s="1014"/>
      <c r="J143" s="1014"/>
      <c r="K143" s="1013"/>
    </row>
    <row r="144" spans="1:11" s="967" customFormat="1" ht="15" customHeight="1" x14ac:dyDescent="0.25">
      <c r="A144" s="351"/>
      <c r="B144" s="1038" t="s">
        <v>734</v>
      </c>
      <c r="C144" s="930" t="s">
        <v>735</v>
      </c>
      <c r="D144" s="930"/>
      <c r="E144" s="1039"/>
      <c r="F144" s="1039"/>
      <c r="G144" s="1039"/>
      <c r="H144" s="1040"/>
      <c r="I144" s="1040"/>
      <c r="J144" s="1040"/>
      <c r="K144" s="997">
        <v>0</v>
      </c>
    </row>
    <row r="145" spans="1:11" s="967" customFormat="1" ht="15" customHeight="1" x14ac:dyDescent="0.25">
      <c r="A145" s="351"/>
      <c r="B145" s="1041"/>
      <c r="C145" s="1011"/>
      <c r="D145" s="1011"/>
      <c r="E145" s="1012"/>
      <c r="F145" s="1012"/>
      <c r="G145" s="1012"/>
      <c r="H145" s="1012"/>
      <c r="I145" s="1012"/>
      <c r="J145" s="1012"/>
      <c r="K145" s="1042"/>
    </row>
    <row r="146" spans="1:11" s="967" customFormat="1" ht="12" customHeight="1" x14ac:dyDescent="0.25">
      <c r="A146" s="351"/>
      <c r="B146" s="1015" t="s">
        <v>249</v>
      </c>
      <c r="C146" s="889" t="s">
        <v>736</v>
      </c>
      <c r="D146" s="940"/>
      <c r="E146" s="1014"/>
      <c r="F146" s="1014"/>
      <c r="G146" s="1014"/>
      <c r="H146" s="1014"/>
      <c r="I146" s="1014"/>
      <c r="J146" s="1014"/>
      <c r="K146" s="1013"/>
    </row>
    <row r="147" spans="1:11" s="967" customFormat="1" ht="15" customHeight="1" x14ac:dyDescent="0.25">
      <c r="A147" s="351"/>
      <c r="B147" s="1005"/>
      <c r="C147" s="889" t="s">
        <v>737</v>
      </c>
      <c r="D147" s="940"/>
      <c r="E147" s="1014"/>
      <c r="F147" s="1014"/>
      <c r="G147" s="1014"/>
      <c r="H147" s="1014"/>
      <c r="I147" s="1014"/>
      <c r="J147" s="1014"/>
      <c r="K147" s="1013"/>
    </row>
    <row r="148" spans="1:11" s="967" customFormat="1" ht="8.25" customHeight="1" x14ac:dyDescent="0.25">
      <c r="A148" s="351"/>
      <c r="B148" s="1005"/>
      <c r="C148" s="889"/>
      <c r="D148" s="940"/>
      <c r="E148" s="1014"/>
      <c r="F148" s="1014"/>
      <c r="G148" s="1014"/>
      <c r="H148" s="1014"/>
      <c r="I148" s="1014"/>
      <c r="J148" s="1014"/>
      <c r="K148" s="1013"/>
    </row>
    <row r="149" spans="1:11" s="967" customFormat="1" ht="49.5" customHeight="1" x14ac:dyDescent="0.25">
      <c r="A149" s="351"/>
      <c r="B149" s="1043"/>
      <c r="C149" s="1386" t="s">
        <v>738</v>
      </c>
      <c r="D149" s="1386"/>
      <c r="E149" s="1387"/>
      <c r="F149" s="1044" t="s">
        <v>686</v>
      </c>
      <c r="G149" s="1045" t="s">
        <v>739</v>
      </c>
      <c r="H149" s="1045" t="s">
        <v>740</v>
      </c>
      <c r="I149" s="1045" t="s">
        <v>741</v>
      </c>
      <c r="J149" s="1045" t="s">
        <v>742</v>
      </c>
      <c r="K149" s="975" t="s">
        <v>680</v>
      </c>
    </row>
    <row r="150" spans="1:11" s="967" customFormat="1" ht="15" customHeight="1" x14ac:dyDescent="0.25">
      <c r="A150" s="351"/>
      <c r="B150" s="1005"/>
      <c r="C150" s="1380">
        <v>1</v>
      </c>
      <c r="D150" s="1381"/>
      <c r="E150" s="1382"/>
      <c r="F150" s="976">
        <v>2</v>
      </c>
      <c r="G150" s="977">
        <v>3</v>
      </c>
      <c r="H150" s="978">
        <v>4</v>
      </c>
      <c r="I150" s="978">
        <v>5</v>
      </c>
      <c r="J150" s="978">
        <v>6</v>
      </c>
      <c r="K150" s="978">
        <v>7</v>
      </c>
    </row>
    <row r="151" spans="1:11" s="967" customFormat="1" ht="15" customHeight="1" x14ac:dyDescent="0.25">
      <c r="A151" s="351"/>
      <c r="B151" s="1005"/>
      <c r="C151" s="1006"/>
      <c r="D151" s="1007"/>
      <c r="E151" s="1008"/>
      <c r="F151" s="1022"/>
      <c r="G151" s="983"/>
      <c r="H151" s="984">
        <v>0</v>
      </c>
      <c r="I151" s="983"/>
      <c r="J151" s="985">
        <v>0</v>
      </c>
      <c r="K151" s="986">
        <v>0</v>
      </c>
    </row>
    <row r="152" spans="1:11" s="967" customFormat="1" ht="15" customHeight="1" x14ac:dyDescent="0.25">
      <c r="A152" s="351"/>
      <c r="B152" s="1005"/>
      <c r="C152" s="979"/>
      <c r="D152" s="980"/>
      <c r="E152" s="1009"/>
      <c r="F152" s="1022"/>
      <c r="G152" s="983"/>
      <c r="H152" s="984">
        <v>0</v>
      </c>
      <c r="I152" s="983"/>
      <c r="J152" s="985">
        <v>0</v>
      </c>
      <c r="K152" s="986">
        <v>0</v>
      </c>
    </row>
    <row r="153" spans="1:11" s="967" customFormat="1" ht="15" customHeight="1" x14ac:dyDescent="0.25">
      <c r="A153" s="351"/>
      <c r="B153" s="1005"/>
      <c r="C153" s="979"/>
      <c r="D153" s="980"/>
      <c r="E153" s="1009"/>
      <c r="F153" s="1022"/>
      <c r="G153" s="983"/>
      <c r="H153" s="984">
        <v>0</v>
      </c>
      <c r="I153" s="983"/>
      <c r="J153" s="985">
        <v>0</v>
      </c>
      <c r="K153" s="986">
        <v>0</v>
      </c>
    </row>
    <row r="154" spans="1:11" s="967" customFormat="1" ht="15" customHeight="1" x14ac:dyDescent="0.25">
      <c r="A154" s="351"/>
      <c r="B154" s="1005"/>
      <c r="C154" s="979"/>
      <c r="D154" s="980"/>
      <c r="E154" s="1009"/>
      <c r="F154" s="1022"/>
      <c r="G154" s="983"/>
      <c r="H154" s="984">
        <v>0</v>
      </c>
      <c r="I154" s="983"/>
      <c r="J154" s="985">
        <v>0</v>
      </c>
      <c r="K154" s="986">
        <v>0</v>
      </c>
    </row>
    <row r="155" spans="1:11" s="967" customFormat="1" ht="15" customHeight="1" x14ac:dyDescent="0.25">
      <c r="A155" s="351"/>
      <c r="B155" s="882"/>
      <c r="C155" s="987"/>
      <c r="D155" s="988"/>
      <c r="E155" s="989"/>
      <c r="F155" s="990"/>
      <c r="G155" s="991"/>
      <c r="H155" s="991"/>
      <c r="I155" s="991"/>
      <c r="J155" s="991"/>
      <c r="K155" s="992"/>
    </row>
    <row r="156" spans="1:11" s="967" customFormat="1" ht="15" customHeight="1" x14ac:dyDescent="0.25">
      <c r="A156" s="351"/>
      <c r="B156" s="1005" t="s">
        <v>743</v>
      </c>
      <c r="C156" s="940" t="s">
        <v>744</v>
      </c>
      <c r="D156" s="940"/>
      <c r="E156" s="1014"/>
      <c r="F156" s="1014"/>
      <c r="G156" s="1014"/>
      <c r="H156" s="1014"/>
      <c r="I156" s="940"/>
      <c r="J156" s="940"/>
      <c r="K156" s="997">
        <v>0</v>
      </c>
    </row>
    <row r="157" spans="1:11" s="967" customFormat="1" ht="8.25" customHeight="1" x14ac:dyDescent="0.25">
      <c r="A157" s="351"/>
      <c r="B157" s="1038"/>
      <c r="C157" s="1046"/>
      <c r="D157" s="1046"/>
      <c r="E157" s="1040"/>
      <c r="F157" s="1040"/>
      <c r="G157" s="1040"/>
      <c r="H157" s="1040"/>
      <c r="I157" s="1046"/>
      <c r="J157" s="1046"/>
      <c r="K157" s="1047"/>
    </row>
    <row r="158" spans="1:11" s="967" customFormat="1" ht="15" customHeight="1" x14ac:dyDescent="0.25">
      <c r="A158" s="351"/>
      <c r="B158" s="1005"/>
      <c r="C158" s="940"/>
      <c r="D158" s="940"/>
      <c r="E158" s="1014"/>
      <c r="F158" s="1014"/>
      <c r="G158" s="1014"/>
      <c r="H158" s="1014"/>
      <c r="I158" s="940"/>
      <c r="J158" s="940"/>
      <c r="K158" s="1013"/>
    </row>
    <row r="159" spans="1:11" s="967" customFormat="1" ht="15" customHeight="1" x14ac:dyDescent="0.25">
      <c r="A159" s="351"/>
      <c r="B159" s="1005" t="s">
        <v>745</v>
      </c>
      <c r="C159" s="1048" t="s">
        <v>746</v>
      </c>
      <c r="D159" s="940"/>
      <c r="E159" s="1014"/>
      <c r="F159" s="1014"/>
      <c r="G159" s="1014"/>
      <c r="H159" s="1014"/>
      <c r="I159" s="940"/>
      <c r="J159" s="940"/>
      <c r="K159" s="1013"/>
    </row>
    <row r="160" spans="1:11" s="967" customFormat="1" ht="15" customHeight="1" x14ac:dyDescent="0.25">
      <c r="A160" s="351"/>
      <c r="B160" s="1005"/>
      <c r="C160" s="1049"/>
      <c r="D160" s="940"/>
      <c r="E160" s="1014"/>
      <c r="F160" s="1014"/>
      <c r="G160" s="1014"/>
      <c r="H160" s="1014"/>
      <c r="I160" s="940"/>
      <c r="J160" s="940"/>
      <c r="K160" s="1013"/>
    </row>
    <row r="161" spans="1:11" s="967" customFormat="1" ht="15" customHeight="1" x14ac:dyDescent="0.25">
      <c r="A161" s="351"/>
      <c r="B161" s="1005" t="s">
        <v>747</v>
      </c>
      <c r="C161" s="940" t="s">
        <v>748</v>
      </c>
      <c r="D161" s="940"/>
      <c r="E161" s="1014"/>
      <c r="F161" s="1014"/>
      <c r="G161" s="1050"/>
      <c r="H161" s="1051"/>
      <c r="I161" s="940"/>
      <c r="J161" s="940"/>
      <c r="K161" s="1013"/>
    </row>
    <row r="162" spans="1:11" ht="12.75" customHeight="1" x14ac:dyDescent="0.2">
      <c r="B162" s="1005"/>
      <c r="C162" s="940"/>
      <c r="D162" s="940"/>
      <c r="E162" s="1014"/>
      <c r="F162" s="1014"/>
      <c r="G162" s="940"/>
      <c r="H162" s="940"/>
      <c r="I162" s="940"/>
      <c r="J162" s="940"/>
      <c r="K162" s="1013"/>
    </row>
    <row r="163" spans="1:11" s="967" customFormat="1" ht="15" customHeight="1" x14ac:dyDescent="0.25">
      <c r="A163" s="351"/>
      <c r="B163" s="1005" t="s">
        <v>749</v>
      </c>
      <c r="C163" s="940" t="s">
        <v>750</v>
      </c>
      <c r="D163" s="940"/>
      <c r="E163" s="1014"/>
      <c r="F163" s="1014"/>
      <c r="G163" s="1014"/>
      <c r="H163" s="1052">
        <v>12698.8243</v>
      </c>
      <c r="I163" s="940"/>
      <c r="J163" s="940"/>
      <c r="K163" s="1013"/>
    </row>
    <row r="164" spans="1:11" ht="12.75" customHeight="1" x14ac:dyDescent="0.2">
      <c r="B164" s="1005"/>
      <c r="C164" s="940" t="s">
        <v>751</v>
      </c>
      <c r="D164" s="940"/>
      <c r="E164" s="1014"/>
      <c r="F164" s="1014"/>
      <c r="G164" s="1053"/>
      <c r="H164" s="1054"/>
      <c r="I164" s="940"/>
      <c r="J164" s="940"/>
      <c r="K164" s="1013"/>
    </row>
    <row r="165" spans="1:11" ht="12.75" customHeight="1" x14ac:dyDescent="0.2">
      <c r="B165" s="1005"/>
      <c r="C165" s="940"/>
      <c r="D165" s="940"/>
      <c r="E165" s="1014"/>
      <c r="F165" s="1014"/>
      <c r="G165" s="1014"/>
      <c r="H165" s="1014"/>
      <c r="I165" s="940"/>
      <c r="J165" s="940"/>
      <c r="K165" s="1013"/>
    </row>
    <row r="166" spans="1:11" ht="12.75" customHeight="1" x14ac:dyDescent="0.2">
      <c r="B166" s="1005"/>
      <c r="C166" s="940" t="s">
        <v>752</v>
      </c>
      <c r="D166" s="940"/>
      <c r="E166" s="1014"/>
      <c r="F166" s="1014"/>
      <c r="G166" s="1014"/>
      <c r="H166" s="1055">
        <v>13281</v>
      </c>
      <c r="I166" s="940"/>
      <c r="J166" s="940"/>
      <c r="K166" s="1013"/>
    </row>
    <row r="167" spans="1:11" ht="12.75" customHeight="1" x14ac:dyDescent="0.2">
      <c r="B167" s="1005"/>
      <c r="C167" s="940"/>
      <c r="D167" s="940"/>
      <c r="E167" s="1014"/>
      <c r="F167" s="1014"/>
      <c r="G167" s="1014"/>
      <c r="H167" s="1014"/>
      <c r="I167" s="940"/>
      <c r="J167" s="940"/>
      <c r="K167" s="1013"/>
    </row>
    <row r="168" spans="1:11" ht="12.75" customHeight="1" x14ac:dyDescent="0.2">
      <c r="B168" s="1005" t="s">
        <v>753</v>
      </c>
      <c r="C168" s="940" t="s">
        <v>754</v>
      </c>
      <c r="D168" s="940"/>
      <c r="E168" s="1014"/>
      <c r="F168" s="1014"/>
      <c r="G168" s="1014"/>
      <c r="H168" s="1014"/>
      <c r="I168" s="940"/>
      <c r="J168" s="940"/>
      <c r="K168" s="1013"/>
    </row>
    <row r="169" spans="1:11" ht="12.75" customHeight="1" x14ac:dyDescent="0.2">
      <c r="B169" s="1005"/>
      <c r="C169" s="940" t="s">
        <v>755</v>
      </c>
      <c r="D169" s="940"/>
      <c r="E169" s="1014"/>
      <c r="F169" s="1014"/>
      <c r="G169" s="1050"/>
      <c r="H169" s="1056">
        <v>12877.235199999999</v>
      </c>
      <c r="I169" s="940"/>
      <c r="J169" s="940"/>
      <c r="K169" s="1013"/>
    </row>
    <row r="170" spans="1:11" ht="12.75" customHeight="1" x14ac:dyDescent="0.2">
      <c r="B170" s="1005"/>
      <c r="C170" s="940"/>
      <c r="D170" s="940"/>
      <c r="E170" s="1014"/>
      <c r="F170" s="1014"/>
      <c r="G170" s="1014"/>
      <c r="H170" s="1014"/>
      <c r="I170" s="940"/>
      <c r="J170" s="940"/>
      <c r="K170" s="1013"/>
    </row>
    <row r="171" spans="1:11" ht="15" customHeight="1" x14ac:dyDescent="0.25">
      <c r="B171" s="1005" t="s">
        <v>756</v>
      </c>
      <c r="C171" s="940" t="s">
        <v>757</v>
      </c>
      <c r="D171" s="940"/>
      <c r="E171" s="1014"/>
      <c r="F171" s="1014"/>
      <c r="G171" s="1057"/>
      <c r="H171" s="1058">
        <v>273</v>
      </c>
      <c r="I171" s="940"/>
      <c r="J171" s="1051"/>
      <c r="K171" s="1013"/>
    </row>
    <row r="172" spans="1:11" ht="5.0999999999999996" customHeight="1" x14ac:dyDescent="0.2">
      <c r="B172" s="1005"/>
      <c r="C172" s="940"/>
      <c r="D172" s="940"/>
      <c r="E172" s="1014"/>
      <c r="F172" s="1014"/>
      <c r="G172" s="1014"/>
      <c r="H172" s="1014"/>
      <c r="I172" s="940"/>
      <c r="J172" s="940"/>
      <c r="K172" s="1013"/>
    </row>
    <row r="173" spans="1:11" ht="12.75" customHeight="1" x14ac:dyDescent="0.2">
      <c r="B173" s="1005" t="s">
        <v>758</v>
      </c>
      <c r="C173" s="502" t="s">
        <v>759</v>
      </c>
      <c r="D173" s="940"/>
      <c r="E173" s="1014"/>
      <c r="F173" s="1014"/>
      <c r="G173" s="1059"/>
      <c r="H173" s="1060"/>
      <c r="I173" s="940"/>
      <c r="J173" s="940"/>
      <c r="K173" s="1061">
        <v>48706</v>
      </c>
    </row>
    <row r="174" spans="1:11" ht="12.75" customHeight="1" x14ac:dyDescent="0.2">
      <c r="B174" s="1038"/>
      <c r="C174" s="1046"/>
      <c r="D174" s="1046"/>
      <c r="E174" s="1040"/>
      <c r="F174" s="1040"/>
      <c r="G174" s="1040"/>
      <c r="H174" s="1040"/>
      <c r="I174" s="1046"/>
      <c r="J174" s="1046"/>
      <c r="K174" s="1047"/>
    </row>
  </sheetData>
  <mergeCells count="12">
    <mergeCell ref="C150:E150"/>
    <mergeCell ref="B11:K11"/>
    <mergeCell ref="C81:E81"/>
    <mergeCell ref="C82:E82"/>
    <mergeCell ref="C93:E93"/>
    <mergeCell ref="C94:E94"/>
    <mergeCell ref="C105:E105"/>
    <mergeCell ref="C106:E106"/>
    <mergeCell ref="C107:E107"/>
    <mergeCell ref="C126:E126"/>
    <mergeCell ref="C140:E140"/>
    <mergeCell ref="C149:E149"/>
  </mergeCells>
  <hyperlinks>
    <hyperlink ref="A1" location="Inhalt!A1" display="Inhalt"/>
  </hyperlinks>
  <printOptions horizontalCentered="1"/>
  <pageMargins left="0.19685039370078741" right="0.19685039370078741" top="0.59055118110236227" bottom="0.78740157480314965" header="0.19685039370078741" footer="0.31496062992125984"/>
  <pageSetup paperSize="9" fitToHeight="0" orientation="portrait" blackAndWhite="1" r:id="rId1"/>
  <headerFooter>
    <oddHeader>&amp;R&amp;"Arial,Fett"Anlage PEPP1;2018</oddHeader>
    <oddFooter>&amp;L&amp;8BKG-ARGE 2018/Gemeinsame Hinweise/&amp;F/Stand: 10.01.2018&amp;R&amp;7Seite:&amp;P von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6"/>
  <dimension ref="A1:N75"/>
  <sheetViews>
    <sheetView topLeftCell="A13" zoomScale="90" zoomScaleNormal="90" workbookViewId="0"/>
  </sheetViews>
  <sheetFormatPr baseColWidth="10" defaultRowHeight="14.25" x14ac:dyDescent="0.2"/>
  <cols>
    <col min="1" max="1" width="11.42578125" style="783"/>
    <col min="2" max="2" width="1.85546875" style="783" customWidth="1"/>
    <col min="3" max="3" width="3.42578125" style="783" customWidth="1"/>
    <col min="4" max="4" width="4.5703125" style="783" bestFit="1" customWidth="1"/>
    <col min="5" max="5" width="58.140625" style="784" customWidth="1"/>
    <col min="6" max="6" width="15.7109375" style="783" customWidth="1"/>
    <col min="7" max="7" width="14.85546875" style="783" customWidth="1"/>
    <col min="8" max="8" width="2.7109375" style="783" customWidth="1"/>
    <col min="9" max="9" width="15.7109375" style="783" customWidth="1"/>
    <col min="10" max="10" width="14.85546875" style="783" customWidth="1"/>
    <col min="11" max="11" width="3.85546875" style="783" customWidth="1"/>
    <col min="12" max="12" width="14.85546875" style="783" customWidth="1"/>
    <col min="13" max="13" width="15.7109375" style="783" customWidth="1"/>
    <col min="14" max="14" width="1.85546875" style="783" customWidth="1"/>
    <col min="15" max="16384" width="11.42578125" style="783"/>
  </cols>
  <sheetData>
    <row r="1" spans="1:14" ht="45" customHeight="1" x14ac:dyDescent="0.2">
      <c r="A1" s="163" t="s">
        <v>157</v>
      </c>
    </row>
    <row r="2" spans="1:14" s="785" customFormat="1" ht="24" customHeight="1" x14ac:dyDescent="0.25">
      <c r="A2" s="783"/>
      <c r="B2" s="352"/>
      <c r="C2" s="353"/>
      <c r="D2" s="354"/>
      <c r="E2" s="355"/>
      <c r="F2" s="354"/>
      <c r="G2" s="354"/>
      <c r="H2" s="355"/>
      <c r="I2" s="354"/>
      <c r="J2" s="354"/>
      <c r="K2" s="357"/>
      <c r="L2" s="357"/>
      <c r="M2" s="357"/>
      <c r="N2" s="358"/>
    </row>
    <row r="3" spans="1:14" s="785" customFormat="1" ht="15.75" customHeight="1" x14ac:dyDescent="0.25">
      <c r="A3" s="783"/>
      <c r="B3" s="386"/>
      <c r="C3" s="786" t="s">
        <v>281</v>
      </c>
      <c r="D3" s="361"/>
      <c r="E3" s="362"/>
      <c r="F3" s="362"/>
      <c r="G3" s="362"/>
      <c r="H3" s="363"/>
      <c r="I3" s="364"/>
      <c r="J3" s="364"/>
      <c r="K3" s="366"/>
      <c r="L3" s="364" t="s">
        <v>114</v>
      </c>
      <c r="M3" s="364">
        <v>43304</v>
      </c>
      <c r="N3" s="368"/>
    </row>
    <row r="4" spans="1:14" s="787" customFormat="1" ht="15.75" customHeight="1" x14ac:dyDescent="0.25">
      <c r="A4" s="783"/>
      <c r="B4" s="359"/>
      <c r="C4" s="360"/>
      <c r="D4" s="361"/>
      <c r="E4" s="362"/>
      <c r="F4" s="362"/>
      <c r="G4" s="362"/>
      <c r="H4" s="363"/>
      <c r="I4" s="364"/>
      <c r="J4" s="364"/>
      <c r="K4" s="366"/>
      <c r="L4" s="367"/>
      <c r="M4" s="364"/>
      <c r="N4" s="368"/>
    </row>
    <row r="5" spans="1:14" s="787" customFormat="1" ht="18" customHeight="1" x14ac:dyDescent="0.2">
      <c r="A5" s="783"/>
      <c r="B5" s="369"/>
      <c r="C5" s="370"/>
      <c r="D5" s="370"/>
      <c r="E5" s="370"/>
      <c r="F5" s="370"/>
      <c r="G5" s="370"/>
      <c r="H5" s="370"/>
      <c r="I5" s="370"/>
      <c r="J5" s="370"/>
      <c r="K5" s="372"/>
      <c r="L5" s="372"/>
      <c r="M5" s="372"/>
      <c r="N5" s="373"/>
    </row>
    <row r="6" spans="1:14" s="787" customFormat="1" ht="15.75" customHeight="1" x14ac:dyDescent="0.2">
      <c r="A6" s="783"/>
      <c r="B6" s="788"/>
      <c r="C6" s="789"/>
      <c r="D6" s="789"/>
      <c r="E6" s="790"/>
      <c r="F6" s="789"/>
      <c r="G6" s="789"/>
      <c r="H6" s="789"/>
      <c r="I6" s="789"/>
      <c r="J6" s="789"/>
      <c r="K6" s="789"/>
      <c r="L6" s="789"/>
      <c r="M6" s="789"/>
      <c r="N6" s="791"/>
    </row>
    <row r="7" spans="1:14" s="787" customFormat="1" ht="15.75" customHeight="1" x14ac:dyDescent="0.25">
      <c r="A7" s="783"/>
      <c r="B7" s="792"/>
      <c r="C7" s="793"/>
      <c r="D7" s="794" t="s">
        <v>551</v>
      </c>
      <c r="E7" s="795" t="s">
        <v>552</v>
      </c>
      <c r="F7" s="793"/>
      <c r="G7" s="793"/>
      <c r="H7" s="793"/>
      <c r="I7" s="793"/>
      <c r="J7" s="793"/>
      <c r="K7" s="793"/>
      <c r="L7" s="793"/>
      <c r="M7" s="793"/>
      <c r="N7" s="796"/>
    </row>
    <row r="8" spans="1:14" s="787" customFormat="1" ht="8.25" customHeight="1" x14ac:dyDescent="0.2">
      <c r="A8" s="783"/>
      <c r="B8" s="792"/>
      <c r="C8" s="793"/>
      <c r="D8" s="793"/>
      <c r="E8" s="797"/>
      <c r="F8" s="793"/>
      <c r="G8" s="793"/>
      <c r="H8" s="793"/>
      <c r="I8" s="793"/>
      <c r="J8" s="793"/>
      <c r="K8" s="793"/>
      <c r="L8" s="793"/>
      <c r="M8" s="793"/>
      <c r="N8" s="796"/>
    </row>
    <row r="9" spans="1:14" s="787" customFormat="1" ht="15.75" customHeight="1" x14ac:dyDescent="0.25">
      <c r="A9" s="783"/>
      <c r="B9" s="792"/>
      <c r="C9" s="793"/>
      <c r="D9" s="794"/>
      <c r="E9" s="795" t="s">
        <v>553</v>
      </c>
      <c r="F9" s="793"/>
      <c r="G9" s="793"/>
      <c r="H9" s="793"/>
      <c r="I9" s="793"/>
      <c r="J9" s="793"/>
      <c r="K9" s="793"/>
      <c r="L9" s="793"/>
      <c r="M9" s="793"/>
      <c r="N9" s="796"/>
    </row>
    <row r="10" spans="1:14" s="787" customFormat="1" ht="15.75" customHeight="1" x14ac:dyDescent="0.2">
      <c r="A10" s="783"/>
      <c r="B10" s="792"/>
      <c r="C10" s="793"/>
      <c r="D10" s="793"/>
      <c r="E10" s="797"/>
      <c r="F10" s="793"/>
      <c r="G10" s="793"/>
      <c r="H10" s="793"/>
      <c r="I10" s="793"/>
      <c r="J10" s="793"/>
      <c r="K10" s="793"/>
      <c r="L10" s="793"/>
      <c r="M10" s="793"/>
      <c r="N10" s="796"/>
    </row>
    <row r="11" spans="1:14" s="787" customFormat="1" ht="15.75" customHeight="1" x14ac:dyDescent="0.2">
      <c r="A11" s="783"/>
      <c r="B11" s="792"/>
      <c r="C11" s="793"/>
      <c r="D11" s="793"/>
      <c r="E11" s="797"/>
      <c r="F11" s="793"/>
      <c r="G11" s="793"/>
      <c r="H11" s="793"/>
      <c r="I11" s="793"/>
      <c r="J11" s="793"/>
      <c r="K11" s="793"/>
      <c r="L11" s="793"/>
      <c r="M11" s="793"/>
      <c r="N11" s="796"/>
    </row>
    <row r="12" spans="1:14" s="787" customFormat="1" ht="30.75" customHeight="1" x14ac:dyDescent="0.25">
      <c r="A12" s="783"/>
      <c r="B12" s="792"/>
      <c r="C12" s="799"/>
      <c r="D12" s="1394"/>
      <c r="E12" s="1394"/>
      <c r="F12" s="1396" t="s">
        <v>554</v>
      </c>
      <c r="G12" s="1397"/>
      <c r="H12" s="793"/>
      <c r="I12" s="1396" t="s">
        <v>555</v>
      </c>
      <c r="J12" s="1397"/>
      <c r="K12" s="800"/>
      <c r="L12" s="1396" t="s">
        <v>556</v>
      </c>
      <c r="M12" s="1397"/>
      <c r="N12" s="796"/>
    </row>
    <row r="13" spans="1:14" s="787" customFormat="1" ht="15.75" customHeight="1" x14ac:dyDescent="0.25">
      <c r="A13" s="783"/>
      <c r="B13" s="792"/>
      <c r="C13" s="793"/>
      <c r="D13" s="1395"/>
      <c r="E13" s="1395"/>
      <c r="F13" s="801" t="s">
        <v>557</v>
      </c>
      <c r="G13" s="801" t="s">
        <v>558</v>
      </c>
      <c r="H13" s="802"/>
      <c r="I13" s="801" t="s">
        <v>557</v>
      </c>
      <c r="J13" s="801" t="s">
        <v>558</v>
      </c>
      <c r="K13" s="802"/>
      <c r="L13" s="801" t="s">
        <v>557</v>
      </c>
      <c r="M13" s="801" t="s">
        <v>558</v>
      </c>
      <c r="N13" s="796"/>
    </row>
    <row r="14" spans="1:14" s="787" customFormat="1" ht="15.75" customHeight="1" x14ac:dyDescent="0.2">
      <c r="A14" s="783"/>
      <c r="B14" s="792"/>
      <c r="C14" s="803">
        <v>1</v>
      </c>
      <c r="D14" s="803"/>
      <c r="E14" s="804" t="s">
        <v>333</v>
      </c>
      <c r="F14" s="805">
        <v>8294</v>
      </c>
      <c r="G14" s="805">
        <v>188126</v>
      </c>
      <c r="H14" s="806"/>
      <c r="I14" s="805">
        <v>680</v>
      </c>
      <c r="J14" s="805">
        <v>12500</v>
      </c>
      <c r="K14" s="807"/>
      <c r="L14" s="808"/>
      <c r="M14" s="808"/>
      <c r="N14" s="796"/>
    </row>
    <row r="15" spans="1:14" s="787" customFormat="1" ht="15" customHeight="1" x14ac:dyDescent="0.2">
      <c r="A15" s="783"/>
      <c r="B15" s="792"/>
      <c r="C15" s="803">
        <v>2</v>
      </c>
      <c r="D15" s="809" t="s">
        <v>256</v>
      </c>
      <c r="E15" s="810" t="s">
        <v>559</v>
      </c>
      <c r="F15" s="805">
        <v>220</v>
      </c>
      <c r="G15" s="805">
        <v>5000</v>
      </c>
      <c r="H15" s="806"/>
      <c r="I15" s="805"/>
      <c r="J15" s="805"/>
      <c r="K15" s="807"/>
      <c r="L15" s="808"/>
      <c r="M15" s="808"/>
      <c r="N15" s="796"/>
    </row>
    <row r="16" spans="1:14" s="787" customFormat="1" ht="15" customHeight="1" x14ac:dyDescent="0.2">
      <c r="A16" s="783"/>
      <c r="B16" s="792"/>
      <c r="C16" s="803">
        <v>3</v>
      </c>
      <c r="D16" s="809" t="s">
        <v>256</v>
      </c>
      <c r="E16" s="810" t="s">
        <v>560</v>
      </c>
      <c r="F16" s="805"/>
      <c r="G16" s="805"/>
      <c r="H16" s="806"/>
      <c r="I16" s="805"/>
      <c r="J16" s="805"/>
      <c r="K16" s="807"/>
      <c r="L16" s="808"/>
      <c r="M16" s="808"/>
      <c r="N16" s="796"/>
    </row>
    <row r="17" spans="1:14" s="798" customFormat="1" ht="15" customHeight="1" x14ac:dyDescent="0.2">
      <c r="A17" s="783"/>
      <c r="B17" s="792"/>
      <c r="C17" s="811"/>
      <c r="D17" s="812"/>
      <c r="E17" s="797"/>
      <c r="F17" s="806"/>
      <c r="G17" s="806"/>
      <c r="H17" s="806"/>
      <c r="I17" s="806"/>
      <c r="J17" s="806"/>
      <c r="K17" s="807"/>
      <c r="L17" s="806"/>
      <c r="M17" s="806"/>
      <c r="N17" s="796"/>
    </row>
    <row r="18" spans="1:14" s="785" customFormat="1" ht="15.75" customHeight="1" x14ac:dyDescent="0.25">
      <c r="A18" s="783"/>
      <c r="B18" s="813"/>
      <c r="C18" s="814">
        <v>4</v>
      </c>
      <c r="D18" s="815" t="s">
        <v>228</v>
      </c>
      <c r="E18" s="816" t="s">
        <v>561</v>
      </c>
      <c r="F18" s="817">
        <v>8514</v>
      </c>
      <c r="G18" s="817">
        <v>193126</v>
      </c>
      <c r="H18" s="818"/>
      <c r="I18" s="817">
        <v>680</v>
      </c>
      <c r="J18" s="817">
        <v>12500</v>
      </c>
      <c r="K18" s="819"/>
      <c r="L18" s="820">
        <v>9194</v>
      </c>
      <c r="M18" s="820">
        <v>205626</v>
      </c>
      <c r="N18" s="796"/>
    </row>
    <row r="19" spans="1:14" s="798" customFormat="1" ht="15" customHeight="1" x14ac:dyDescent="0.2">
      <c r="A19" s="783"/>
      <c r="B19" s="792"/>
      <c r="C19" s="811"/>
      <c r="D19" s="812"/>
      <c r="E19" s="797"/>
      <c r="F19" s="806"/>
      <c r="G19" s="806"/>
      <c r="H19" s="806"/>
      <c r="I19" s="806"/>
      <c r="J19" s="806"/>
      <c r="K19" s="807"/>
      <c r="L19" s="806"/>
      <c r="M19" s="806"/>
      <c r="N19" s="796"/>
    </row>
    <row r="20" spans="1:14" s="787" customFormat="1" ht="15" customHeight="1" x14ac:dyDescent="0.2">
      <c r="A20" s="783"/>
      <c r="B20" s="792"/>
      <c r="C20" s="803">
        <v>5</v>
      </c>
      <c r="D20" s="821" t="s">
        <v>263</v>
      </c>
      <c r="E20" s="804" t="s">
        <v>562</v>
      </c>
      <c r="F20" s="822"/>
      <c r="G20" s="822"/>
      <c r="H20" s="806"/>
      <c r="I20" s="822"/>
      <c r="J20" s="822"/>
      <c r="K20" s="807"/>
      <c r="L20" s="823">
        <v>0</v>
      </c>
      <c r="M20" s="823">
        <v>0</v>
      </c>
      <c r="N20" s="796"/>
    </row>
    <row r="21" spans="1:14" s="787" customFormat="1" ht="15" customHeight="1" x14ac:dyDescent="0.2">
      <c r="A21" s="783"/>
      <c r="B21" s="792"/>
      <c r="C21" s="803">
        <v>6</v>
      </c>
      <c r="D21" s="821" t="s">
        <v>263</v>
      </c>
      <c r="E21" s="804" t="s">
        <v>563</v>
      </c>
      <c r="F21" s="822">
        <v>-460</v>
      </c>
      <c r="G21" s="808"/>
      <c r="H21" s="806"/>
      <c r="I21" s="822">
        <v>-43</v>
      </c>
      <c r="J21" s="808"/>
      <c r="K21" s="807"/>
      <c r="L21" s="823">
        <v>-503</v>
      </c>
      <c r="M21" s="808"/>
      <c r="N21" s="796"/>
    </row>
    <row r="22" spans="1:14" s="787" customFormat="1" ht="15" customHeight="1" x14ac:dyDescent="0.2">
      <c r="A22" s="783"/>
      <c r="B22" s="792"/>
      <c r="C22" s="803">
        <v>7</v>
      </c>
      <c r="D22" s="821" t="s">
        <v>165</v>
      </c>
      <c r="E22" s="804" t="s">
        <v>564</v>
      </c>
      <c r="F22" s="822">
        <v>486</v>
      </c>
      <c r="G22" s="808"/>
      <c r="H22" s="806"/>
      <c r="I22" s="808"/>
      <c r="J22" s="808"/>
      <c r="K22" s="807"/>
      <c r="L22" s="823">
        <v>486</v>
      </c>
      <c r="M22" s="808"/>
      <c r="N22" s="796"/>
    </row>
    <row r="23" spans="1:14" s="787" customFormat="1" ht="15" customHeight="1" x14ac:dyDescent="0.2">
      <c r="A23" s="783"/>
      <c r="B23" s="792"/>
      <c r="C23" s="803">
        <v>8</v>
      </c>
      <c r="D23" s="821" t="s">
        <v>165</v>
      </c>
      <c r="E23" s="804" t="s">
        <v>565</v>
      </c>
      <c r="F23" s="808"/>
      <c r="G23" s="822">
        <v>7441</v>
      </c>
      <c r="H23" s="806"/>
      <c r="I23" s="808"/>
      <c r="J23" s="808"/>
      <c r="K23" s="807"/>
      <c r="L23" s="808"/>
      <c r="M23" s="823">
        <v>7441</v>
      </c>
      <c r="N23" s="796"/>
    </row>
    <row r="24" spans="1:14" s="787" customFormat="1" ht="15" customHeight="1" x14ac:dyDescent="0.2">
      <c r="A24" s="783"/>
      <c r="B24" s="792"/>
      <c r="C24" s="803">
        <v>9</v>
      </c>
      <c r="D24" s="821" t="s">
        <v>256</v>
      </c>
      <c r="E24" s="810" t="s">
        <v>566</v>
      </c>
      <c r="F24" s="822">
        <v>-747</v>
      </c>
      <c r="G24" s="808"/>
      <c r="H24" s="806"/>
      <c r="I24" s="822">
        <v>-23</v>
      </c>
      <c r="J24" s="808"/>
      <c r="K24" s="807"/>
      <c r="L24" s="823">
        <v>-770</v>
      </c>
      <c r="M24" s="808"/>
      <c r="N24" s="796"/>
    </row>
    <row r="25" spans="1:14" s="787" customFormat="1" ht="15.75" customHeight="1" x14ac:dyDescent="0.2">
      <c r="A25" s="783"/>
      <c r="B25" s="792"/>
      <c r="C25" s="803">
        <v>10</v>
      </c>
      <c r="D25" s="821" t="s">
        <v>165</v>
      </c>
      <c r="E25" s="824" t="s">
        <v>567</v>
      </c>
      <c r="F25" s="808"/>
      <c r="G25" s="808"/>
      <c r="H25" s="806"/>
      <c r="I25" s="822"/>
      <c r="J25" s="825"/>
      <c r="K25" s="807"/>
      <c r="L25" s="823">
        <v>0</v>
      </c>
      <c r="M25" s="808"/>
      <c r="N25" s="796"/>
    </row>
    <row r="26" spans="1:14" s="787" customFormat="1" ht="15.75" customHeight="1" x14ac:dyDescent="0.2">
      <c r="A26" s="783"/>
      <c r="B26" s="792"/>
      <c r="C26" s="803">
        <v>11</v>
      </c>
      <c r="D26" s="821" t="s">
        <v>256</v>
      </c>
      <c r="E26" s="824" t="s">
        <v>568</v>
      </c>
      <c r="F26" s="808"/>
      <c r="G26" s="808"/>
      <c r="H26" s="806"/>
      <c r="I26" s="822"/>
      <c r="J26" s="825"/>
      <c r="K26" s="807"/>
      <c r="L26" s="823">
        <v>0</v>
      </c>
      <c r="M26" s="808"/>
      <c r="N26" s="796"/>
    </row>
    <row r="27" spans="1:14" s="787" customFormat="1" ht="15" customHeight="1" x14ac:dyDescent="0.2">
      <c r="A27" s="783"/>
      <c r="B27" s="792"/>
      <c r="C27" s="803">
        <v>12</v>
      </c>
      <c r="D27" s="821" t="s">
        <v>263</v>
      </c>
      <c r="E27" s="804" t="s">
        <v>569</v>
      </c>
      <c r="F27" s="822">
        <v>-16</v>
      </c>
      <c r="G27" s="822">
        <v>-242</v>
      </c>
      <c r="H27" s="806"/>
      <c r="I27" s="822">
        <v>-1</v>
      </c>
      <c r="J27" s="822">
        <v>-36</v>
      </c>
      <c r="K27" s="807"/>
      <c r="L27" s="823">
        <v>-17</v>
      </c>
      <c r="M27" s="823">
        <v>-278</v>
      </c>
      <c r="N27" s="796"/>
    </row>
    <row r="28" spans="1:14" s="798" customFormat="1" ht="15" customHeight="1" x14ac:dyDescent="0.2">
      <c r="A28" s="783"/>
      <c r="B28" s="792"/>
      <c r="C28" s="811"/>
      <c r="D28" s="812"/>
      <c r="E28" s="797"/>
      <c r="F28" s="806"/>
      <c r="G28" s="806"/>
      <c r="H28" s="806"/>
      <c r="I28" s="806"/>
      <c r="J28" s="806"/>
      <c r="K28" s="807"/>
      <c r="L28" s="806"/>
      <c r="M28" s="806"/>
      <c r="N28" s="796"/>
    </row>
    <row r="29" spans="1:14" s="785" customFormat="1" ht="15.75" customHeight="1" x14ac:dyDescent="0.25">
      <c r="A29" s="783"/>
      <c r="B29" s="813"/>
      <c r="C29" s="814">
        <v>13</v>
      </c>
      <c r="D29" s="815" t="s">
        <v>228</v>
      </c>
      <c r="E29" s="826" t="s">
        <v>570</v>
      </c>
      <c r="F29" s="817">
        <v>7777</v>
      </c>
      <c r="G29" s="817">
        <v>200325</v>
      </c>
      <c r="H29" s="818"/>
      <c r="I29" s="817">
        <v>613</v>
      </c>
      <c r="J29" s="817">
        <v>12464</v>
      </c>
      <c r="K29" s="819"/>
      <c r="L29" s="820">
        <v>8390</v>
      </c>
      <c r="M29" s="827">
        <v>212789</v>
      </c>
      <c r="N29" s="796"/>
    </row>
    <row r="30" spans="1:14" s="787" customFormat="1" ht="15" customHeight="1" x14ac:dyDescent="0.2">
      <c r="A30" s="783"/>
      <c r="B30" s="828"/>
      <c r="C30" s="829"/>
      <c r="D30" s="829"/>
      <c r="E30" s="830"/>
      <c r="F30" s="829"/>
      <c r="G30" s="829"/>
      <c r="H30" s="829"/>
      <c r="I30" s="829"/>
      <c r="J30" s="829"/>
      <c r="K30" s="829"/>
      <c r="L30" s="829"/>
      <c r="M30" s="829"/>
      <c r="N30" s="831"/>
    </row>
    <row r="31" spans="1:14" s="787" customFormat="1" ht="15" customHeight="1" x14ac:dyDescent="0.2">
      <c r="A31" s="783"/>
      <c r="B31" s="789"/>
      <c r="C31" s="789"/>
      <c r="D31" s="789"/>
      <c r="E31" s="790"/>
      <c r="F31" s="832" t="s">
        <v>142</v>
      </c>
      <c r="G31" s="789"/>
      <c r="H31" s="789"/>
      <c r="I31" s="789"/>
      <c r="J31" s="789"/>
      <c r="K31" s="789"/>
      <c r="L31" s="789"/>
      <c r="M31" s="789"/>
      <c r="N31" s="789"/>
    </row>
    <row r="32" spans="1:14" s="787" customFormat="1" ht="15" customHeight="1" x14ac:dyDescent="0.2">
      <c r="A32" s="783"/>
      <c r="B32" s="792"/>
      <c r="C32" s="793"/>
      <c r="D32" s="793"/>
      <c r="E32" s="797"/>
      <c r="F32" s="833" t="s">
        <v>101</v>
      </c>
      <c r="G32" s="793"/>
      <c r="H32" s="793"/>
      <c r="I32" s="793"/>
      <c r="J32" s="793"/>
      <c r="K32" s="793"/>
      <c r="L32" s="793"/>
      <c r="M32" s="793"/>
      <c r="N32" s="796"/>
    </row>
    <row r="33" spans="1:14" s="787" customFormat="1" ht="15.75" customHeight="1" x14ac:dyDescent="0.25">
      <c r="A33" s="783"/>
      <c r="B33" s="792"/>
      <c r="C33" s="793"/>
      <c r="D33" s="793"/>
      <c r="E33" s="834" t="s">
        <v>571</v>
      </c>
      <c r="F33" s="793"/>
      <c r="G33" s="793"/>
      <c r="H33" s="793"/>
      <c r="I33" s="793"/>
      <c r="J33" s="793"/>
      <c r="K33" s="793"/>
      <c r="L33" s="793"/>
      <c r="M33" s="793"/>
      <c r="N33" s="796"/>
    </row>
    <row r="34" spans="1:14" s="787" customFormat="1" ht="15" customHeight="1" x14ac:dyDescent="0.2">
      <c r="A34" s="783"/>
      <c r="B34" s="792"/>
      <c r="C34" s="793"/>
      <c r="D34" s="793"/>
      <c r="E34" s="835" t="s">
        <v>572</v>
      </c>
      <c r="F34" s="793"/>
      <c r="G34" s="793"/>
      <c r="H34" s="793"/>
      <c r="I34" s="793"/>
      <c r="J34" s="793"/>
      <c r="K34" s="793"/>
      <c r="L34" s="793"/>
      <c r="M34" s="793"/>
      <c r="N34" s="796"/>
    </row>
    <row r="35" spans="1:14" s="787" customFormat="1" ht="15" customHeight="1" x14ac:dyDescent="0.2">
      <c r="A35" s="783"/>
      <c r="B35" s="792"/>
      <c r="C35" s="793"/>
      <c r="D35" s="793"/>
      <c r="E35" s="835" t="s">
        <v>573</v>
      </c>
      <c r="F35" s="793"/>
      <c r="G35" s="793"/>
      <c r="H35" s="793"/>
      <c r="I35" s="793"/>
      <c r="J35" s="793"/>
      <c r="K35" s="793"/>
      <c r="L35" s="793"/>
      <c r="M35" s="793"/>
      <c r="N35" s="796"/>
    </row>
    <row r="36" spans="1:14" s="787" customFormat="1" ht="15" customHeight="1" x14ac:dyDescent="0.2">
      <c r="A36" s="783"/>
      <c r="B36" s="792"/>
      <c r="C36" s="793"/>
      <c r="D36" s="793"/>
      <c r="E36" s="835" t="s">
        <v>574</v>
      </c>
      <c r="F36" s="793"/>
      <c r="G36" s="793"/>
      <c r="H36" s="793"/>
      <c r="I36" s="793"/>
      <c r="J36" s="793"/>
      <c r="K36" s="793"/>
      <c r="L36" s="793"/>
      <c r="M36" s="793"/>
      <c r="N36" s="796"/>
    </row>
    <row r="37" spans="1:14" s="787" customFormat="1" ht="15" customHeight="1" x14ac:dyDescent="0.2">
      <c r="A37" s="783"/>
      <c r="B37" s="792"/>
      <c r="C37" s="793"/>
      <c r="D37" s="793"/>
      <c r="E37" s="835" t="s">
        <v>575</v>
      </c>
      <c r="F37" s="793"/>
      <c r="G37" s="793"/>
      <c r="H37" s="793"/>
      <c r="I37" s="793"/>
      <c r="J37" s="793"/>
      <c r="K37" s="793"/>
      <c r="L37" s="793"/>
      <c r="M37" s="793"/>
      <c r="N37" s="796"/>
    </row>
    <row r="38" spans="1:14" s="787" customFormat="1" ht="15" customHeight="1" x14ac:dyDescent="0.2">
      <c r="A38" s="783"/>
      <c r="B38" s="792"/>
      <c r="C38" s="793"/>
      <c r="D38" s="793"/>
      <c r="E38" s="835" t="s">
        <v>576</v>
      </c>
      <c r="F38" s="793"/>
      <c r="G38" s="793"/>
      <c r="H38" s="793"/>
      <c r="I38" s="793"/>
      <c r="J38" s="793"/>
      <c r="K38" s="793"/>
      <c r="L38" s="793"/>
      <c r="M38" s="793"/>
      <c r="N38" s="796"/>
    </row>
    <row r="39" spans="1:14" s="787" customFormat="1" ht="15" customHeight="1" x14ac:dyDescent="0.2">
      <c r="A39" s="783"/>
      <c r="B39" s="792"/>
      <c r="C39" s="793"/>
      <c r="D39" s="793"/>
      <c r="E39" s="835" t="s">
        <v>577</v>
      </c>
      <c r="F39" s="793"/>
      <c r="G39" s="793"/>
      <c r="H39" s="793"/>
      <c r="I39" s="793"/>
      <c r="J39" s="793"/>
      <c r="K39" s="793"/>
      <c r="L39" s="793"/>
      <c r="M39" s="793"/>
      <c r="N39" s="796"/>
    </row>
    <row r="40" spans="1:14" s="787" customFormat="1" ht="15" customHeight="1" x14ac:dyDescent="0.2">
      <c r="A40" s="783"/>
      <c r="B40" s="792"/>
      <c r="C40" s="793"/>
      <c r="D40" s="793"/>
      <c r="E40" s="835"/>
      <c r="F40" s="793"/>
      <c r="G40" s="793"/>
      <c r="H40" s="793"/>
      <c r="I40" s="793"/>
      <c r="J40" s="793"/>
      <c r="K40" s="793"/>
      <c r="L40" s="793"/>
      <c r="M40" s="793"/>
      <c r="N40" s="796"/>
    </row>
    <row r="41" spans="1:14" s="787" customFormat="1" ht="15" customHeight="1" x14ac:dyDescent="0.2">
      <c r="A41" s="783"/>
      <c r="B41" s="792"/>
      <c r="C41" s="793"/>
      <c r="D41" s="836" t="s">
        <v>578</v>
      </c>
      <c r="E41" s="835" t="s">
        <v>579</v>
      </c>
      <c r="F41" s="837"/>
      <c r="G41" s="837"/>
      <c r="H41" s="837"/>
      <c r="I41" s="837"/>
      <c r="J41" s="837"/>
      <c r="K41" s="837"/>
      <c r="L41" s="837"/>
      <c r="M41" s="837"/>
      <c r="N41" s="838"/>
    </row>
    <row r="42" spans="1:14" s="787" customFormat="1" ht="15" customHeight="1" x14ac:dyDescent="0.2">
      <c r="A42" s="783"/>
      <c r="B42" s="792"/>
      <c r="C42" s="793"/>
      <c r="D42" s="839" t="s">
        <v>580</v>
      </c>
      <c r="E42" s="840" t="s">
        <v>581</v>
      </c>
      <c r="F42" s="841"/>
      <c r="G42" s="841"/>
      <c r="H42" s="841"/>
      <c r="I42" s="841"/>
      <c r="J42" s="842"/>
      <c r="K42" s="843"/>
      <c r="L42" s="843"/>
      <c r="M42" s="843"/>
      <c r="N42" s="844"/>
    </row>
    <row r="43" spans="1:14" s="787" customFormat="1" ht="15" customHeight="1" x14ac:dyDescent="0.2">
      <c r="A43" s="783"/>
      <c r="B43" s="792"/>
      <c r="C43" s="793"/>
      <c r="D43" s="839" t="s">
        <v>582</v>
      </c>
      <c r="E43" s="840" t="s">
        <v>583</v>
      </c>
      <c r="F43" s="841"/>
      <c r="G43" s="841"/>
      <c r="H43" s="841"/>
      <c r="I43" s="841"/>
      <c r="J43" s="841"/>
      <c r="K43" s="841"/>
      <c r="L43" s="841"/>
      <c r="M43" s="841"/>
      <c r="N43" s="845"/>
    </row>
    <row r="44" spans="1:14" s="787" customFormat="1" ht="15" customHeight="1" x14ac:dyDescent="0.2">
      <c r="A44" s="783"/>
      <c r="B44" s="792"/>
      <c r="C44" s="793"/>
      <c r="D44" s="839" t="s">
        <v>584</v>
      </c>
      <c r="E44" s="840" t="s">
        <v>585</v>
      </c>
      <c r="F44" s="841"/>
      <c r="G44" s="841"/>
      <c r="H44" s="841"/>
      <c r="I44" s="841"/>
      <c r="J44" s="843"/>
      <c r="K44" s="843"/>
      <c r="L44" s="843"/>
      <c r="M44" s="843"/>
      <c r="N44" s="844"/>
    </row>
    <row r="45" spans="1:14" s="787" customFormat="1" ht="15" customHeight="1" x14ac:dyDescent="0.2">
      <c r="A45" s="783"/>
      <c r="B45" s="792"/>
      <c r="C45" s="793"/>
      <c r="D45" s="839" t="s">
        <v>586</v>
      </c>
      <c r="E45" s="840" t="s">
        <v>587</v>
      </c>
      <c r="F45" s="841"/>
      <c r="G45" s="841"/>
      <c r="H45" s="841"/>
      <c r="I45" s="841"/>
      <c r="J45" s="843"/>
      <c r="K45" s="843"/>
      <c r="L45" s="843"/>
      <c r="M45" s="843"/>
      <c r="N45" s="844"/>
    </row>
    <row r="46" spans="1:14" s="787" customFormat="1" ht="15" customHeight="1" x14ac:dyDescent="0.2">
      <c r="A46" s="783"/>
      <c r="B46" s="792"/>
      <c r="C46" s="793"/>
      <c r="D46" s="839"/>
      <c r="E46" s="840" t="s">
        <v>588</v>
      </c>
      <c r="F46" s="841"/>
      <c r="G46" s="841"/>
      <c r="H46" s="841"/>
      <c r="I46" s="841"/>
      <c r="J46" s="843"/>
      <c r="K46" s="843"/>
      <c r="L46" s="843"/>
      <c r="M46" s="843"/>
      <c r="N46" s="844"/>
    </row>
    <row r="47" spans="1:14" s="787" customFormat="1" ht="15" customHeight="1" x14ac:dyDescent="0.2">
      <c r="A47" s="783"/>
      <c r="B47" s="792"/>
      <c r="C47" s="793"/>
      <c r="D47" s="839"/>
      <c r="E47" s="840" t="s">
        <v>589</v>
      </c>
      <c r="F47" s="841"/>
      <c r="G47" s="841"/>
      <c r="H47" s="841"/>
      <c r="I47" s="841"/>
      <c r="J47" s="843"/>
      <c r="K47" s="843"/>
      <c r="L47" s="843"/>
      <c r="M47" s="843"/>
      <c r="N47" s="844"/>
    </row>
    <row r="48" spans="1:14" s="787" customFormat="1" ht="15" customHeight="1" x14ac:dyDescent="0.2">
      <c r="A48" s="783"/>
      <c r="B48" s="792"/>
      <c r="C48" s="793"/>
      <c r="D48" s="839"/>
      <c r="E48" s="840" t="s">
        <v>590</v>
      </c>
      <c r="F48" s="841"/>
      <c r="G48" s="841"/>
      <c r="H48" s="841"/>
      <c r="I48" s="841"/>
      <c r="J48" s="843"/>
      <c r="K48" s="843"/>
      <c r="L48" s="843"/>
      <c r="M48" s="843"/>
      <c r="N48" s="844"/>
    </row>
    <row r="49" spans="1:14" s="787" customFormat="1" ht="15" customHeight="1" x14ac:dyDescent="0.2">
      <c r="A49" s="783"/>
      <c r="B49" s="792"/>
      <c r="C49" s="793"/>
      <c r="D49" s="839"/>
      <c r="E49" s="840" t="s">
        <v>591</v>
      </c>
      <c r="F49" s="841"/>
      <c r="G49" s="841"/>
      <c r="H49" s="841"/>
      <c r="I49" s="841"/>
      <c r="J49" s="843"/>
      <c r="K49" s="843"/>
      <c r="L49" s="843"/>
      <c r="M49" s="843"/>
      <c r="N49" s="844"/>
    </row>
    <row r="50" spans="1:14" s="787" customFormat="1" ht="15" customHeight="1" x14ac:dyDescent="0.2">
      <c r="A50" s="783"/>
      <c r="B50" s="792"/>
      <c r="C50" s="793"/>
      <c r="D50" s="839"/>
      <c r="E50" s="840" t="s">
        <v>592</v>
      </c>
      <c r="F50" s="841"/>
      <c r="G50" s="841"/>
      <c r="H50" s="841"/>
      <c r="I50" s="841"/>
      <c r="J50" s="843"/>
      <c r="K50" s="843"/>
      <c r="L50" s="843"/>
      <c r="M50" s="843"/>
      <c r="N50" s="844"/>
    </row>
    <row r="51" spans="1:14" s="787" customFormat="1" ht="15" customHeight="1" x14ac:dyDescent="0.2">
      <c r="A51" s="783"/>
      <c r="B51" s="792"/>
      <c r="C51" s="793"/>
      <c r="D51" s="839" t="s">
        <v>593</v>
      </c>
      <c r="E51" s="840" t="s">
        <v>594</v>
      </c>
      <c r="F51" s="841"/>
      <c r="G51" s="841"/>
      <c r="H51" s="841"/>
      <c r="I51" s="841"/>
      <c r="J51" s="843"/>
      <c r="K51" s="843"/>
      <c r="L51" s="843"/>
      <c r="M51" s="843"/>
      <c r="N51" s="844"/>
    </row>
    <row r="52" spans="1:14" s="787" customFormat="1" ht="15" customHeight="1" x14ac:dyDescent="0.2">
      <c r="A52" s="783"/>
      <c r="B52" s="792"/>
      <c r="C52" s="793"/>
      <c r="D52" s="839"/>
      <c r="E52" s="840" t="s">
        <v>588</v>
      </c>
      <c r="F52" s="841"/>
      <c r="G52" s="841"/>
      <c r="H52" s="841"/>
      <c r="I52" s="841"/>
      <c r="J52" s="843"/>
      <c r="K52" s="843"/>
      <c r="L52" s="843"/>
      <c r="M52" s="843"/>
      <c r="N52" s="844"/>
    </row>
    <row r="53" spans="1:14" s="787" customFormat="1" ht="15" customHeight="1" x14ac:dyDescent="0.2">
      <c r="A53" s="783"/>
      <c r="B53" s="792"/>
      <c r="C53" s="793"/>
      <c r="D53" s="839"/>
      <c r="E53" s="840" t="s">
        <v>595</v>
      </c>
      <c r="F53" s="841"/>
      <c r="G53" s="841"/>
      <c r="H53" s="841"/>
      <c r="I53" s="841"/>
      <c r="J53" s="843"/>
      <c r="K53" s="843"/>
      <c r="L53" s="843"/>
      <c r="M53" s="843"/>
      <c r="N53" s="844"/>
    </row>
    <row r="54" spans="1:14" s="787" customFormat="1" ht="15" customHeight="1" x14ac:dyDescent="0.2">
      <c r="A54" s="783"/>
      <c r="B54" s="792"/>
      <c r="C54" s="793"/>
      <c r="D54" s="839"/>
      <c r="E54" s="840" t="s">
        <v>596</v>
      </c>
      <c r="F54" s="841"/>
      <c r="G54" s="841"/>
      <c r="H54" s="841"/>
      <c r="I54" s="841"/>
      <c r="J54" s="843"/>
      <c r="K54" s="843"/>
      <c r="L54" s="843"/>
      <c r="M54" s="843"/>
      <c r="N54" s="844"/>
    </row>
    <row r="55" spans="1:14" s="787" customFormat="1" ht="15" customHeight="1" x14ac:dyDescent="0.2">
      <c r="A55" s="783"/>
      <c r="B55" s="792"/>
      <c r="C55" s="793"/>
      <c r="D55" s="839"/>
      <c r="E55" s="840" t="s">
        <v>597</v>
      </c>
      <c r="F55" s="841"/>
      <c r="G55" s="841"/>
      <c r="H55" s="841"/>
      <c r="I55" s="841"/>
      <c r="J55" s="843"/>
      <c r="K55" s="843"/>
      <c r="L55" s="843"/>
      <c r="M55" s="843"/>
      <c r="N55" s="844"/>
    </row>
    <row r="56" spans="1:14" s="787" customFormat="1" ht="15" customHeight="1" x14ac:dyDescent="0.2">
      <c r="A56" s="783"/>
      <c r="B56" s="792"/>
      <c r="C56" s="793"/>
      <c r="D56" s="839"/>
      <c r="E56" s="840" t="s">
        <v>598</v>
      </c>
      <c r="F56" s="841"/>
      <c r="G56" s="841"/>
      <c r="H56" s="841"/>
      <c r="I56" s="841"/>
      <c r="J56" s="843"/>
      <c r="K56" s="843"/>
      <c r="L56" s="843"/>
      <c r="M56" s="843"/>
      <c r="N56" s="844"/>
    </row>
    <row r="57" spans="1:14" s="787" customFormat="1" ht="15" customHeight="1" x14ac:dyDescent="0.2">
      <c r="A57" s="783"/>
      <c r="B57" s="792"/>
      <c r="C57" s="793"/>
      <c r="D57" s="839"/>
      <c r="E57" s="840" t="s">
        <v>599</v>
      </c>
      <c r="F57" s="841"/>
      <c r="G57" s="841"/>
      <c r="H57" s="841"/>
      <c r="I57" s="841"/>
      <c r="J57" s="843"/>
      <c r="K57" s="843"/>
      <c r="L57" s="843"/>
      <c r="M57" s="843"/>
      <c r="N57" s="844"/>
    </row>
    <row r="58" spans="1:14" s="787" customFormat="1" ht="15" customHeight="1" x14ac:dyDescent="0.2">
      <c r="A58" s="783"/>
      <c r="B58" s="792"/>
      <c r="C58" s="793"/>
      <c r="D58" s="839"/>
      <c r="E58" s="840" t="s">
        <v>592</v>
      </c>
      <c r="F58" s="841"/>
      <c r="G58" s="841"/>
      <c r="H58" s="841"/>
      <c r="I58" s="841"/>
      <c r="J58" s="843"/>
      <c r="K58" s="843"/>
      <c r="L58" s="843"/>
      <c r="M58" s="843"/>
      <c r="N58" s="844"/>
    </row>
    <row r="59" spans="1:14" s="787" customFormat="1" ht="15" customHeight="1" x14ac:dyDescent="0.2">
      <c r="A59" s="783"/>
      <c r="B59" s="792"/>
      <c r="C59" s="793"/>
      <c r="D59" s="839" t="s">
        <v>600</v>
      </c>
      <c r="E59" s="840" t="s">
        <v>601</v>
      </c>
      <c r="F59" s="841"/>
      <c r="G59" s="841"/>
      <c r="H59" s="841"/>
      <c r="I59" s="841"/>
      <c r="J59" s="843"/>
      <c r="K59" s="843"/>
      <c r="L59" s="843"/>
      <c r="M59" s="843"/>
      <c r="N59" s="844"/>
    </row>
    <row r="60" spans="1:14" s="787" customFormat="1" ht="15" customHeight="1" x14ac:dyDescent="0.2">
      <c r="A60" s="783"/>
      <c r="B60" s="792"/>
      <c r="C60" s="793"/>
      <c r="D60" s="839"/>
      <c r="E60" s="840" t="s">
        <v>602</v>
      </c>
      <c r="F60" s="841"/>
      <c r="G60" s="841"/>
      <c r="H60" s="841"/>
      <c r="I60" s="841"/>
      <c r="J60" s="843"/>
      <c r="K60" s="843"/>
      <c r="L60" s="843"/>
      <c r="M60" s="843"/>
      <c r="N60" s="844"/>
    </row>
    <row r="61" spans="1:14" s="787" customFormat="1" ht="15" customHeight="1" x14ac:dyDescent="0.2">
      <c r="A61" s="783"/>
      <c r="B61" s="792"/>
      <c r="C61" s="793"/>
      <c r="D61" s="846"/>
      <c r="E61" s="835" t="s">
        <v>603</v>
      </c>
      <c r="F61" s="793"/>
      <c r="G61" s="793"/>
      <c r="H61" s="793"/>
      <c r="I61" s="793"/>
      <c r="J61" s="793"/>
      <c r="K61" s="793"/>
      <c r="L61" s="793"/>
      <c r="M61" s="793"/>
      <c r="N61" s="796"/>
    </row>
    <row r="62" spans="1:14" s="787" customFormat="1" ht="15" customHeight="1" x14ac:dyDescent="0.2">
      <c r="A62" s="783"/>
      <c r="B62" s="792"/>
      <c r="C62" s="793"/>
      <c r="D62" s="846"/>
      <c r="E62" s="835" t="s">
        <v>604</v>
      </c>
      <c r="F62" s="793"/>
      <c r="G62" s="793"/>
      <c r="H62" s="793"/>
      <c r="I62" s="793"/>
      <c r="J62" s="793"/>
      <c r="K62" s="793"/>
      <c r="L62" s="793"/>
      <c r="M62" s="793"/>
      <c r="N62" s="796"/>
    </row>
    <row r="63" spans="1:14" s="787" customFormat="1" ht="15" customHeight="1" x14ac:dyDescent="0.2">
      <c r="A63" s="783"/>
      <c r="B63" s="792"/>
      <c r="C63" s="793"/>
      <c r="D63" s="846"/>
      <c r="E63" s="835" t="s">
        <v>605</v>
      </c>
      <c r="F63" s="793"/>
      <c r="G63" s="793"/>
      <c r="H63" s="793"/>
      <c r="I63" s="793"/>
      <c r="J63" s="793"/>
      <c r="K63" s="793"/>
      <c r="L63" s="793"/>
      <c r="M63" s="793"/>
      <c r="N63" s="796"/>
    </row>
    <row r="64" spans="1:14" s="787" customFormat="1" ht="15" customHeight="1" x14ac:dyDescent="0.2">
      <c r="A64" s="783"/>
      <c r="B64" s="792"/>
      <c r="C64" s="793"/>
      <c r="D64" s="846"/>
      <c r="E64" s="835" t="s">
        <v>606</v>
      </c>
      <c r="F64" s="793"/>
      <c r="G64" s="793"/>
      <c r="H64" s="793"/>
      <c r="I64" s="793"/>
      <c r="J64" s="793"/>
      <c r="K64" s="793"/>
      <c r="L64" s="793"/>
      <c r="M64" s="793"/>
      <c r="N64" s="796"/>
    </row>
    <row r="65" spans="1:14" s="787" customFormat="1" ht="15" customHeight="1" x14ac:dyDescent="0.2">
      <c r="A65" s="783"/>
      <c r="B65" s="792"/>
      <c r="C65" s="793"/>
      <c r="D65" s="846"/>
      <c r="E65" s="835" t="s">
        <v>607</v>
      </c>
      <c r="F65" s="793"/>
      <c r="G65" s="793"/>
      <c r="H65" s="793"/>
      <c r="I65" s="793"/>
      <c r="J65" s="793"/>
      <c r="K65" s="793"/>
      <c r="L65" s="793"/>
      <c r="M65" s="793"/>
      <c r="N65" s="796"/>
    </row>
    <row r="66" spans="1:14" s="787" customFormat="1" ht="15" customHeight="1" x14ac:dyDescent="0.2">
      <c r="A66" s="783"/>
      <c r="B66" s="792"/>
      <c r="C66" s="793"/>
      <c r="D66" s="839" t="s">
        <v>608</v>
      </c>
      <c r="E66" s="835" t="s">
        <v>609</v>
      </c>
      <c r="F66" s="793"/>
      <c r="G66" s="793"/>
      <c r="H66" s="793"/>
      <c r="I66" s="793"/>
      <c r="J66" s="793"/>
      <c r="K66" s="793"/>
      <c r="L66" s="793"/>
      <c r="M66" s="793"/>
      <c r="N66" s="796"/>
    </row>
    <row r="67" spans="1:14" s="787" customFormat="1" ht="15" customHeight="1" x14ac:dyDescent="0.2">
      <c r="A67" s="783"/>
      <c r="B67" s="792"/>
      <c r="C67" s="793"/>
      <c r="D67" s="839"/>
      <c r="E67" s="835" t="s">
        <v>610</v>
      </c>
      <c r="F67" s="793"/>
      <c r="G67" s="793"/>
      <c r="H67" s="793"/>
      <c r="I67" s="793"/>
      <c r="J67" s="793"/>
      <c r="K67" s="793"/>
      <c r="L67" s="793"/>
      <c r="M67" s="793"/>
      <c r="N67" s="796"/>
    </row>
    <row r="68" spans="1:14" s="787" customFormat="1" ht="15" customHeight="1" x14ac:dyDescent="0.2">
      <c r="A68" s="783"/>
      <c r="B68" s="792"/>
      <c r="C68" s="793"/>
      <c r="D68" s="839" t="s">
        <v>611</v>
      </c>
      <c r="E68" s="835" t="s">
        <v>612</v>
      </c>
      <c r="F68" s="793"/>
      <c r="G68" s="793"/>
      <c r="H68" s="793"/>
      <c r="I68" s="793"/>
      <c r="J68" s="793"/>
      <c r="K68" s="793"/>
      <c r="L68" s="793"/>
      <c r="M68" s="793"/>
      <c r="N68" s="796"/>
    </row>
    <row r="69" spans="1:14" s="787" customFormat="1" ht="15" customHeight="1" x14ac:dyDescent="0.2">
      <c r="A69" s="783"/>
      <c r="B69" s="792"/>
      <c r="C69" s="793"/>
      <c r="D69" s="839"/>
      <c r="E69" s="835" t="s">
        <v>613</v>
      </c>
      <c r="F69" s="793"/>
      <c r="G69" s="793"/>
      <c r="H69" s="793"/>
      <c r="I69" s="793"/>
      <c r="J69" s="793"/>
      <c r="K69" s="793"/>
      <c r="L69" s="793"/>
      <c r="M69" s="793"/>
      <c r="N69" s="796"/>
    </row>
    <row r="70" spans="1:14" s="787" customFormat="1" ht="15" customHeight="1" x14ac:dyDescent="0.2">
      <c r="A70" s="783"/>
      <c r="B70" s="792"/>
      <c r="C70" s="793"/>
      <c r="D70" s="839" t="s">
        <v>614</v>
      </c>
      <c r="E70" s="835" t="s">
        <v>615</v>
      </c>
      <c r="F70" s="793"/>
      <c r="G70" s="793"/>
      <c r="H70" s="793"/>
      <c r="I70" s="793"/>
      <c r="J70" s="793"/>
      <c r="K70" s="793"/>
      <c r="L70" s="793"/>
      <c r="M70" s="793"/>
      <c r="N70" s="796"/>
    </row>
    <row r="71" spans="1:14" s="787" customFormat="1" ht="15" customHeight="1" x14ac:dyDescent="0.2">
      <c r="A71" s="783"/>
      <c r="B71" s="792"/>
      <c r="C71" s="793"/>
      <c r="D71" s="839"/>
      <c r="E71" s="835" t="s">
        <v>616</v>
      </c>
      <c r="F71" s="793"/>
      <c r="G71" s="793"/>
      <c r="H71" s="793"/>
      <c r="I71" s="793"/>
      <c r="J71" s="793"/>
      <c r="K71" s="793"/>
      <c r="L71" s="793"/>
      <c r="M71" s="793"/>
      <c r="N71" s="796"/>
    </row>
    <row r="72" spans="1:14" s="787" customFormat="1" ht="15" customHeight="1" x14ac:dyDescent="0.2">
      <c r="A72" s="783"/>
      <c r="B72" s="792"/>
      <c r="C72" s="793"/>
      <c r="D72" s="839" t="s">
        <v>617</v>
      </c>
      <c r="E72" s="835" t="s">
        <v>618</v>
      </c>
      <c r="F72" s="793"/>
      <c r="G72" s="793"/>
      <c r="H72" s="793"/>
      <c r="I72" s="793"/>
      <c r="J72" s="793"/>
      <c r="K72" s="793"/>
      <c r="L72" s="793"/>
      <c r="M72" s="793"/>
      <c r="N72" s="796"/>
    </row>
    <row r="73" spans="1:14" s="787" customFormat="1" ht="15" customHeight="1" x14ac:dyDescent="0.2">
      <c r="A73" s="783"/>
      <c r="B73" s="792"/>
      <c r="C73" s="793"/>
      <c r="D73" s="839" t="s">
        <v>619</v>
      </c>
      <c r="E73" s="835" t="s">
        <v>620</v>
      </c>
      <c r="F73" s="793"/>
      <c r="G73" s="793"/>
      <c r="H73" s="793"/>
      <c r="I73" s="793"/>
      <c r="J73" s="793"/>
      <c r="K73" s="793"/>
      <c r="L73" s="793"/>
      <c r="M73" s="793"/>
      <c r="N73" s="796"/>
    </row>
    <row r="74" spans="1:14" ht="14.25" customHeight="1" x14ac:dyDescent="0.2">
      <c r="B74" s="847"/>
      <c r="C74" s="848"/>
      <c r="D74" s="849"/>
      <c r="E74" s="840" t="s">
        <v>592</v>
      </c>
      <c r="F74" s="848"/>
      <c r="G74" s="848"/>
      <c r="H74" s="848"/>
      <c r="I74" s="848"/>
      <c r="J74" s="848"/>
      <c r="K74" s="848"/>
      <c r="L74" s="848"/>
      <c r="M74" s="848"/>
      <c r="N74" s="850"/>
    </row>
    <row r="75" spans="1:14" ht="14.25" customHeight="1" x14ac:dyDescent="0.2">
      <c r="B75" s="851"/>
      <c r="C75" s="852"/>
      <c r="D75" s="852"/>
      <c r="E75" s="853"/>
      <c r="F75" s="852"/>
      <c r="G75" s="852"/>
      <c r="H75" s="852"/>
      <c r="I75" s="852"/>
      <c r="J75" s="852"/>
      <c r="K75" s="852"/>
      <c r="L75" s="852"/>
      <c r="M75" s="852"/>
      <c r="N75" s="854"/>
    </row>
  </sheetData>
  <mergeCells count="4">
    <mergeCell ref="D12:E13"/>
    <mergeCell ref="F12:G12"/>
    <mergeCell ref="I12:J12"/>
    <mergeCell ref="L12:M12"/>
  </mergeCells>
  <conditionalFormatting sqref="F20">
    <cfRule type="cellIs" dxfId="7" priority="8" stopIfTrue="1" operator="greaterThan">
      <formula>0</formula>
    </cfRule>
  </conditionalFormatting>
  <conditionalFormatting sqref="G20">
    <cfRule type="cellIs" dxfId="6" priority="7" stopIfTrue="1" operator="greaterThan">
      <formula>0</formula>
    </cfRule>
  </conditionalFormatting>
  <conditionalFormatting sqref="F21 I21 F27:G27 I27:J27">
    <cfRule type="cellIs" dxfId="5" priority="6" stopIfTrue="1" operator="greaterThan">
      <formula>0</formula>
    </cfRule>
  </conditionalFormatting>
  <conditionalFormatting sqref="I25 F22">
    <cfRule type="cellIs" dxfId="4" priority="5" stopIfTrue="1" operator="lessThan">
      <formula>0</formula>
    </cfRule>
  </conditionalFormatting>
  <conditionalFormatting sqref="F24">
    <cfRule type="cellIs" dxfId="3" priority="4" stopIfTrue="1" operator="greaterThan">
      <formula>0</formula>
    </cfRule>
  </conditionalFormatting>
  <conditionalFormatting sqref="G23">
    <cfRule type="cellIs" dxfId="2" priority="3" stopIfTrue="1" operator="lessThan">
      <formula>0</formula>
    </cfRule>
  </conditionalFormatting>
  <conditionalFormatting sqref="I20">
    <cfRule type="cellIs" dxfId="1" priority="2" stopIfTrue="1" operator="greaterThan">
      <formula>0</formula>
    </cfRule>
  </conditionalFormatting>
  <conditionalFormatting sqref="J20">
    <cfRule type="cellIs" dxfId="0" priority="1" stopIfTrue="1" operator="greaterThan">
      <formula>0</formula>
    </cfRule>
  </conditionalFormatting>
  <hyperlinks>
    <hyperlink ref="A1" location="Inhalt!A1" display="Inhalt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52" orientation="portrait" blackAndWhite="1" r:id="rId1"/>
  <headerFooter>
    <oddFooter>&amp;L&amp;"Arial,Standard"&amp;8BKG 2018 /&amp;F/Stand: 10.10.2017&amp;C&amp;"Arial,Fett"&amp;10BKG-Formular&amp;R&amp;7Seite:&amp;P von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6">
    <pageSetUpPr fitToPage="1"/>
  </sheetPr>
  <dimension ref="A1:G333"/>
  <sheetViews>
    <sheetView topLeftCell="A223" zoomScale="75" zoomScaleNormal="75" workbookViewId="0">
      <selection activeCell="B295" sqref="B15:B295"/>
    </sheetView>
  </sheetViews>
  <sheetFormatPr baseColWidth="10" defaultRowHeight="12.75" x14ac:dyDescent="0.2"/>
  <cols>
    <col min="1" max="1" width="27.7109375" style="9" customWidth="1"/>
    <col min="2" max="2" width="16.85546875" style="9" customWidth="1"/>
    <col min="3" max="4" width="12.28515625" style="9" customWidth="1"/>
    <col min="5" max="5" width="13.42578125" style="9" customWidth="1"/>
    <col min="6" max="6" width="15.85546875" style="9" customWidth="1"/>
    <col min="7" max="7" width="22.85546875" style="9" customWidth="1"/>
    <col min="8" max="16384" width="11.42578125" style="9"/>
  </cols>
  <sheetData>
    <row r="1" spans="1:7" ht="45" customHeight="1" x14ac:dyDescent="0.2">
      <c r="A1" s="163" t="s">
        <v>157</v>
      </c>
    </row>
    <row r="2" spans="1:7" ht="12.75" customHeight="1" x14ac:dyDescent="0.2">
      <c r="A2" s="1062" t="s">
        <v>760</v>
      </c>
      <c r="B2" s="1063" t="s">
        <v>112</v>
      </c>
      <c r="C2" s="1064"/>
      <c r="D2" s="1064"/>
      <c r="E2" s="1065"/>
      <c r="F2" s="1066"/>
      <c r="G2" s="1067" t="s">
        <v>761</v>
      </c>
    </row>
    <row r="3" spans="1:7" ht="12.75" customHeight="1" x14ac:dyDescent="0.2">
      <c r="A3" s="1068" t="s">
        <v>762</v>
      </c>
      <c r="B3" s="1069" t="s">
        <v>154</v>
      </c>
      <c r="C3" s="1070"/>
      <c r="D3" s="1070"/>
      <c r="E3" s="1071"/>
      <c r="F3" s="1066"/>
      <c r="G3" s="1072"/>
    </row>
    <row r="4" spans="1:7" ht="12.75" customHeight="1" x14ac:dyDescent="0.2">
      <c r="B4" s="1069" t="s">
        <v>155</v>
      </c>
      <c r="C4" s="1070"/>
      <c r="D4" s="1070"/>
      <c r="E4" s="1071"/>
      <c r="F4" s="1066"/>
      <c r="G4" s="1067" t="s">
        <v>763</v>
      </c>
    </row>
    <row r="5" spans="1:7" ht="12.75" customHeight="1" x14ac:dyDescent="0.2">
      <c r="B5" s="1073" t="s">
        <v>156</v>
      </c>
      <c r="C5" s="1074"/>
      <c r="D5" s="1074"/>
      <c r="E5" s="1075"/>
      <c r="F5" s="1066"/>
      <c r="G5" s="1076">
        <v>43304</v>
      </c>
    </row>
    <row r="6" spans="1:7" ht="12.75" customHeight="1" x14ac:dyDescent="0.2">
      <c r="B6" s="1077"/>
      <c r="C6" s="1077"/>
      <c r="D6" s="1077"/>
      <c r="E6" s="1077"/>
      <c r="F6" s="1077"/>
      <c r="G6" s="1066"/>
    </row>
    <row r="7" spans="1:7" ht="14.25" customHeight="1" x14ac:dyDescent="0.2">
      <c r="B7" s="1078" t="s">
        <v>764</v>
      </c>
    </row>
    <row r="8" spans="1:7" ht="12.75" customHeight="1" x14ac:dyDescent="0.2">
      <c r="C8" s="1066"/>
      <c r="D8" s="1066"/>
      <c r="E8" s="1066"/>
      <c r="F8" s="1066"/>
      <c r="G8" s="1066"/>
    </row>
    <row r="9" spans="1:7" ht="12.75" customHeight="1" x14ac:dyDescent="0.2">
      <c r="B9" s="1078" t="s">
        <v>765</v>
      </c>
      <c r="C9" s="1066"/>
      <c r="D9" s="1066"/>
      <c r="E9" s="1066"/>
      <c r="F9" s="1066"/>
      <c r="G9" s="1066"/>
    </row>
    <row r="10" spans="1:7" ht="12.75" customHeight="1" x14ac:dyDescent="0.2">
      <c r="B10" s="1079" t="s">
        <v>766</v>
      </c>
      <c r="C10" s="1066"/>
      <c r="D10" s="1066"/>
      <c r="E10" s="1066"/>
      <c r="F10" s="1066"/>
      <c r="G10" s="1066"/>
    </row>
    <row r="11" spans="1:7" ht="12.75" customHeight="1" x14ac:dyDescent="0.2"/>
    <row r="12" spans="1:7" ht="38.25" customHeight="1" x14ac:dyDescent="0.2">
      <c r="B12" s="1400" t="s">
        <v>768</v>
      </c>
      <c r="C12" s="1398" t="s">
        <v>769</v>
      </c>
      <c r="D12" s="1398" t="s">
        <v>770</v>
      </c>
      <c r="E12" s="1398" t="s">
        <v>771</v>
      </c>
      <c r="F12" s="1398" t="s">
        <v>772</v>
      </c>
      <c r="G12" s="1398" t="s">
        <v>773</v>
      </c>
    </row>
    <row r="13" spans="1:7" ht="58.5" customHeight="1" x14ac:dyDescent="0.2">
      <c r="B13" s="1401"/>
      <c r="C13" s="1402"/>
      <c r="D13" s="1402"/>
      <c r="E13" s="1403"/>
      <c r="F13" s="1403"/>
      <c r="G13" s="1399"/>
    </row>
    <row r="14" spans="1:7" ht="12.75" customHeight="1" x14ac:dyDescent="0.2">
      <c r="B14" s="1080">
        <v>1</v>
      </c>
      <c r="C14" s="1080">
        <v>2</v>
      </c>
      <c r="D14" s="1080">
        <v>3</v>
      </c>
      <c r="E14" s="1080">
        <v>4</v>
      </c>
      <c r="F14" s="1080">
        <v>5</v>
      </c>
      <c r="G14" s="1080">
        <v>6</v>
      </c>
    </row>
    <row r="15" spans="1:7" ht="12.75" customHeight="1" x14ac:dyDescent="0.2">
      <c r="B15" s="1081" t="s">
        <v>809</v>
      </c>
      <c r="C15" s="1081">
        <v>1</v>
      </c>
      <c r="D15" s="1082"/>
      <c r="E15" s="1081">
        <v>1</v>
      </c>
      <c r="F15" s="1083">
        <v>1.3346</v>
      </c>
      <c r="G15" s="1083">
        <v>1.3346</v>
      </c>
    </row>
    <row r="16" spans="1:7" ht="12.75" customHeight="1" x14ac:dyDescent="0.2">
      <c r="B16" s="1081" t="s">
        <v>809</v>
      </c>
      <c r="C16" s="1081">
        <v>2</v>
      </c>
      <c r="D16" s="1082"/>
      <c r="E16" s="1081">
        <v>2</v>
      </c>
      <c r="F16" s="1083">
        <v>1.2998000000000001</v>
      </c>
      <c r="G16" s="1083">
        <v>2.5996000000000001</v>
      </c>
    </row>
    <row r="17" spans="2:7" ht="12.75" customHeight="1" x14ac:dyDescent="0.2">
      <c r="B17" s="1081" t="s">
        <v>809</v>
      </c>
      <c r="C17" s="1081">
        <v>3</v>
      </c>
      <c r="D17" s="1082"/>
      <c r="E17" s="1081">
        <v>3</v>
      </c>
      <c r="F17" s="1083">
        <v>1.2681</v>
      </c>
      <c r="G17" s="1083">
        <v>3.8043</v>
      </c>
    </row>
    <row r="18" spans="2:7" ht="12.75" customHeight="1" x14ac:dyDescent="0.2">
      <c r="B18" s="1081" t="s">
        <v>809</v>
      </c>
      <c r="C18" s="1081">
        <v>4</v>
      </c>
      <c r="D18" s="1082"/>
      <c r="E18" s="1081">
        <v>4</v>
      </c>
      <c r="F18" s="1083">
        <v>1.2363999999999999</v>
      </c>
      <c r="G18" s="1083">
        <v>4.9455999999999998</v>
      </c>
    </row>
    <row r="19" spans="2:7" ht="12.75" customHeight="1" x14ac:dyDescent="0.2">
      <c r="B19" s="1081" t="s">
        <v>809</v>
      </c>
      <c r="C19" s="1081">
        <v>5</v>
      </c>
      <c r="D19" s="1082"/>
      <c r="E19" s="1081">
        <v>5</v>
      </c>
      <c r="F19" s="1083">
        <v>1.2047000000000001</v>
      </c>
      <c r="G19" s="1083">
        <v>6.0235000000000003</v>
      </c>
    </row>
    <row r="20" spans="2:7" ht="12.75" customHeight="1" x14ac:dyDescent="0.2">
      <c r="B20" s="1081" t="s">
        <v>809</v>
      </c>
      <c r="C20" s="1081">
        <v>6</v>
      </c>
      <c r="D20" s="1082"/>
      <c r="E20" s="1081">
        <v>6</v>
      </c>
      <c r="F20" s="1083">
        <v>1.173</v>
      </c>
      <c r="G20" s="1083">
        <v>7.0380000000000003</v>
      </c>
    </row>
    <row r="21" spans="2:7" ht="12.75" customHeight="1" x14ac:dyDescent="0.2">
      <c r="B21" s="1081" t="s">
        <v>809</v>
      </c>
      <c r="C21" s="1081">
        <v>7</v>
      </c>
      <c r="D21" s="1082"/>
      <c r="E21" s="1081">
        <v>2889</v>
      </c>
      <c r="F21" s="1083">
        <v>1.1413</v>
      </c>
      <c r="G21" s="1083">
        <v>3297.2157000000002</v>
      </c>
    </row>
    <row r="22" spans="2:7" ht="12.75" customHeight="1" x14ac:dyDescent="0.2">
      <c r="B22" s="1081" t="s">
        <v>810</v>
      </c>
      <c r="C22" s="1081">
        <v>2</v>
      </c>
      <c r="D22" s="1082"/>
      <c r="E22" s="1081">
        <v>2</v>
      </c>
      <c r="F22" s="1083">
        <v>1.2219</v>
      </c>
      <c r="G22" s="1083">
        <v>2.4438</v>
      </c>
    </row>
    <row r="23" spans="2:7" ht="12.75" customHeight="1" x14ac:dyDescent="0.2">
      <c r="B23" s="1081" t="s">
        <v>810</v>
      </c>
      <c r="C23" s="1081">
        <v>4</v>
      </c>
      <c r="D23" s="1082"/>
      <c r="E23" s="1081">
        <v>24</v>
      </c>
      <c r="F23" s="1083">
        <v>1.111</v>
      </c>
      <c r="G23" s="1083">
        <v>26.664000000000001</v>
      </c>
    </row>
    <row r="24" spans="2:7" ht="12.75" customHeight="1" x14ac:dyDescent="0.2">
      <c r="B24" s="1081" t="s">
        <v>810</v>
      </c>
      <c r="C24" s="1081">
        <v>5</v>
      </c>
      <c r="D24" s="1082"/>
      <c r="E24" s="1081">
        <v>10</v>
      </c>
      <c r="F24" s="1083">
        <v>1.0556000000000001</v>
      </c>
      <c r="G24" s="1083">
        <v>10.555999999999999</v>
      </c>
    </row>
    <row r="25" spans="2:7" ht="12.75" customHeight="1" x14ac:dyDescent="0.2">
      <c r="B25" s="1081" t="s">
        <v>810</v>
      </c>
      <c r="C25" s="1081">
        <v>6</v>
      </c>
      <c r="D25" s="1082"/>
      <c r="E25" s="1081">
        <v>1933</v>
      </c>
      <c r="F25" s="1083">
        <v>1.0001</v>
      </c>
      <c r="G25" s="1083">
        <v>1933.1932999999999</v>
      </c>
    </row>
    <row r="26" spans="2:7" ht="12.75" customHeight="1" x14ac:dyDescent="0.2">
      <c r="B26" s="1081" t="s">
        <v>811</v>
      </c>
      <c r="C26" s="1081">
        <v>1</v>
      </c>
      <c r="D26" s="1082"/>
      <c r="E26" s="1081">
        <v>5</v>
      </c>
      <c r="F26" s="1083">
        <v>1.4703999999999999</v>
      </c>
      <c r="G26" s="1083">
        <v>7.3520000000000003</v>
      </c>
    </row>
    <row r="27" spans="2:7" ht="12.75" customHeight="1" x14ac:dyDescent="0.2">
      <c r="B27" s="1081" t="s">
        <v>811</v>
      </c>
      <c r="C27" s="1081">
        <v>2</v>
      </c>
      <c r="D27" s="1082"/>
      <c r="E27" s="1081">
        <v>28</v>
      </c>
      <c r="F27" s="1083">
        <v>1.3184</v>
      </c>
      <c r="G27" s="1083">
        <v>36.915199999999999</v>
      </c>
    </row>
    <row r="28" spans="2:7" ht="12.75" customHeight="1" x14ac:dyDescent="0.2">
      <c r="B28" s="1081" t="s">
        <v>811</v>
      </c>
      <c r="C28" s="1081">
        <v>3</v>
      </c>
      <c r="D28" s="1082"/>
      <c r="E28" s="1081">
        <v>18</v>
      </c>
      <c r="F28" s="1083">
        <v>1.2488999999999999</v>
      </c>
      <c r="G28" s="1083">
        <v>22.4802</v>
      </c>
    </row>
    <row r="29" spans="2:7" ht="12.75" customHeight="1" x14ac:dyDescent="0.2">
      <c r="B29" s="1081" t="s">
        <v>811</v>
      </c>
      <c r="C29" s="1081">
        <v>4</v>
      </c>
      <c r="D29" s="1082"/>
      <c r="E29" s="1081">
        <v>52</v>
      </c>
      <c r="F29" s="1083">
        <v>1.222</v>
      </c>
      <c r="G29" s="1083">
        <v>63.543999999999997</v>
      </c>
    </row>
    <row r="30" spans="2:7" ht="12.75" customHeight="1" x14ac:dyDescent="0.2">
      <c r="B30" s="1081" t="s">
        <v>811</v>
      </c>
      <c r="C30" s="1081">
        <v>5</v>
      </c>
      <c r="D30" s="1082"/>
      <c r="E30" s="1081">
        <v>70</v>
      </c>
      <c r="F30" s="1083">
        <v>1.2118</v>
      </c>
      <c r="G30" s="1083">
        <v>84.825999999999993</v>
      </c>
    </row>
    <row r="31" spans="2:7" ht="12.75" customHeight="1" x14ac:dyDescent="0.2">
      <c r="B31" s="1081" t="s">
        <v>811</v>
      </c>
      <c r="C31" s="1081">
        <v>6</v>
      </c>
      <c r="D31" s="1082"/>
      <c r="E31" s="1081">
        <v>84</v>
      </c>
      <c r="F31" s="1083">
        <v>1.2016</v>
      </c>
      <c r="G31" s="1083">
        <v>100.9344</v>
      </c>
    </row>
    <row r="32" spans="2:7" ht="12.75" customHeight="1" x14ac:dyDescent="0.2">
      <c r="B32" s="1081" t="s">
        <v>811</v>
      </c>
      <c r="C32" s="1081">
        <v>7</v>
      </c>
      <c r="D32" s="1082"/>
      <c r="E32" s="1081">
        <v>42</v>
      </c>
      <c r="F32" s="1083">
        <v>1.1914</v>
      </c>
      <c r="G32" s="1083">
        <v>50.038800000000002</v>
      </c>
    </row>
    <row r="33" spans="2:7" ht="12.75" customHeight="1" x14ac:dyDescent="0.2">
      <c r="B33" s="1081" t="s">
        <v>811</v>
      </c>
      <c r="C33" s="1081">
        <v>8</v>
      </c>
      <c r="D33" s="1082"/>
      <c r="E33" s="1081">
        <v>72</v>
      </c>
      <c r="F33" s="1083">
        <v>1.1812</v>
      </c>
      <c r="G33" s="1083">
        <v>85.046400000000006</v>
      </c>
    </row>
    <row r="34" spans="2:7" ht="12.75" customHeight="1" x14ac:dyDescent="0.2">
      <c r="B34" s="1081" t="s">
        <v>811</v>
      </c>
      <c r="C34" s="1081">
        <v>9</v>
      </c>
      <c r="D34" s="1082"/>
      <c r="E34" s="1081">
        <v>72</v>
      </c>
      <c r="F34" s="1083">
        <v>1.171</v>
      </c>
      <c r="G34" s="1083">
        <v>84.311999999999998</v>
      </c>
    </row>
    <row r="35" spans="2:7" ht="12.75" customHeight="1" x14ac:dyDescent="0.2">
      <c r="B35" s="1081" t="s">
        <v>811</v>
      </c>
      <c r="C35" s="1081">
        <v>10</v>
      </c>
      <c r="D35" s="1082"/>
      <c r="E35" s="1081">
        <v>50</v>
      </c>
      <c r="F35" s="1083">
        <v>1.1608000000000001</v>
      </c>
      <c r="G35" s="1083">
        <v>58.04</v>
      </c>
    </row>
    <row r="36" spans="2:7" ht="12.75" customHeight="1" x14ac:dyDescent="0.2">
      <c r="B36" s="1081" t="s">
        <v>811</v>
      </c>
      <c r="C36" s="1081">
        <v>11</v>
      </c>
      <c r="D36" s="1082"/>
      <c r="E36" s="1081">
        <v>66</v>
      </c>
      <c r="F36" s="1083">
        <v>1.1506000000000001</v>
      </c>
      <c r="G36" s="1083">
        <v>75.939599999999999</v>
      </c>
    </row>
    <row r="37" spans="2:7" ht="12.75" customHeight="1" x14ac:dyDescent="0.2">
      <c r="B37" s="1081" t="s">
        <v>811</v>
      </c>
      <c r="C37" s="1081">
        <v>12</v>
      </c>
      <c r="D37" s="1082"/>
      <c r="E37" s="1081">
        <v>72</v>
      </c>
      <c r="F37" s="1083">
        <v>1.1404000000000001</v>
      </c>
      <c r="G37" s="1083">
        <v>82.108800000000002</v>
      </c>
    </row>
    <row r="38" spans="2:7" ht="12.75" customHeight="1" x14ac:dyDescent="0.2">
      <c r="B38" s="1081" t="s">
        <v>811</v>
      </c>
      <c r="C38" s="1081">
        <v>13</v>
      </c>
      <c r="D38" s="1082"/>
      <c r="E38" s="1081">
        <v>52</v>
      </c>
      <c r="F38" s="1083">
        <v>1.1302000000000001</v>
      </c>
      <c r="G38" s="1083">
        <v>58.770400000000002</v>
      </c>
    </row>
    <row r="39" spans="2:7" ht="12.75" customHeight="1" x14ac:dyDescent="0.2">
      <c r="B39" s="1081" t="s">
        <v>811</v>
      </c>
      <c r="C39" s="1081">
        <v>14</v>
      </c>
      <c r="D39" s="1082"/>
      <c r="E39" s="1081">
        <v>98</v>
      </c>
      <c r="F39" s="1083">
        <v>1.1200000000000001</v>
      </c>
      <c r="G39" s="1083">
        <v>109.76</v>
      </c>
    </row>
    <row r="40" spans="2:7" ht="12.75" customHeight="1" x14ac:dyDescent="0.2">
      <c r="B40" s="1081" t="s">
        <v>811</v>
      </c>
      <c r="C40" s="1081">
        <v>15</v>
      </c>
      <c r="D40" s="1082"/>
      <c r="E40" s="1081">
        <v>180</v>
      </c>
      <c r="F40" s="1083">
        <v>1.1097999999999999</v>
      </c>
      <c r="G40" s="1083">
        <v>199.76400000000001</v>
      </c>
    </row>
    <row r="41" spans="2:7" ht="12.75" customHeight="1" x14ac:dyDescent="0.2">
      <c r="B41" s="1081" t="s">
        <v>811</v>
      </c>
      <c r="C41" s="1081">
        <v>16</v>
      </c>
      <c r="D41" s="1082"/>
      <c r="E41" s="1081">
        <v>80</v>
      </c>
      <c r="F41" s="1083">
        <v>1.0995999999999999</v>
      </c>
      <c r="G41" s="1083">
        <v>87.968000000000004</v>
      </c>
    </row>
    <row r="42" spans="2:7" ht="12.75" customHeight="1" x14ac:dyDescent="0.2">
      <c r="B42" s="1081" t="s">
        <v>811</v>
      </c>
      <c r="C42" s="1081">
        <v>17</v>
      </c>
      <c r="D42" s="1082"/>
      <c r="E42" s="1081">
        <v>721</v>
      </c>
      <c r="F42" s="1083">
        <v>1.0893999999999999</v>
      </c>
      <c r="G42" s="1083">
        <v>785.45740000000001</v>
      </c>
    </row>
    <row r="43" spans="2:7" ht="12.75" customHeight="1" x14ac:dyDescent="0.2">
      <c r="B43" s="1081" t="s">
        <v>812</v>
      </c>
      <c r="C43" s="1081">
        <v>1</v>
      </c>
      <c r="D43" s="1082"/>
      <c r="E43" s="1081">
        <v>4</v>
      </c>
      <c r="F43" s="1083">
        <v>1.4420999999999999</v>
      </c>
      <c r="G43" s="1083">
        <v>5.7683999999999997</v>
      </c>
    </row>
    <row r="44" spans="2:7" ht="12.75" customHeight="1" x14ac:dyDescent="0.2">
      <c r="B44" s="1081" t="s">
        <v>812</v>
      </c>
      <c r="C44" s="1081">
        <v>2</v>
      </c>
      <c r="D44" s="1082"/>
      <c r="E44" s="1081">
        <v>12</v>
      </c>
      <c r="F44" s="1083">
        <v>1.2758</v>
      </c>
      <c r="G44" s="1083">
        <v>15.3096</v>
      </c>
    </row>
    <row r="45" spans="2:7" ht="12.75" customHeight="1" x14ac:dyDescent="0.2">
      <c r="B45" s="1081" t="s">
        <v>812</v>
      </c>
      <c r="C45" s="1081">
        <v>3</v>
      </c>
      <c r="D45" s="1082"/>
      <c r="E45" s="1081">
        <v>18</v>
      </c>
      <c r="F45" s="1083">
        <v>1.2236</v>
      </c>
      <c r="G45" s="1083">
        <v>22.024799999999999</v>
      </c>
    </row>
    <row r="46" spans="2:7" ht="12.75" customHeight="1" x14ac:dyDescent="0.2">
      <c r="B46" s="1081" t="s">
        <v>812</v>
      </c>
      <c r="C46" s="1081">
        <v>4</v>
      </c>
      <c r="D46" s="1082"/>
      <c r="E46" s="1081">
        <v>40</v>
      </c>
      <c r="F46" s="1083">
        <v>1.1948000000000001</v>
      </c>
      <c r="G46" s="1083">
        <v>47.792000000000002</v>
      </c>
    </row>
    <row r="47" spans="2:7" ht="12.75" customHeight="1" x14ac:dyDescent="0.2">
      <c r="B47" s="1081" t="s">
        <v>812</v>
      </c>
      <c r="C47" s="1081">
        <v>5</v>
      </c>
      <c r="D47" s="1082"/>
      <c r="E47" s="1081">
        <v>10</v>
      </c>
      <c r="F47" s="1083">
        <v>1.1829000000000001</v>
      </c>
      <c r="G47" s="1083">
        <v>11.829000000000001</v>
      </c>
    </row>
    <row r="48" spans="2:7" ht="12.75" customHeight="1" x14ac:dyDescent="0.2">
      <c r="B48" s="1081" t="s">
        <v>812</v>
      </c>
      <c r="C48" s="1081">
        <v>6</v>
      </c>
      <c r="D48" s="1082"/>
      <c r="E48" s="1081">
        <v>30</v>
      </c>
      <c r="F48" s="1083">
        <v>1.1709000000000001</v>
      </c>
      <c r="G48" s="1083">
        <v>35.127000000000002</v>
      </c>
    </row>
    <row r="49" spans="2:7" ht="12.75" customHeight="1" x14ac:dyDescent="0.2">
      <c r="B49" s="1081" t="s">
        <v>812</v>
      </c>
      <c r="C49" s="1081">
        <v>7</v>
      </c>
      <c r="D49" s="1082"/>
      <c r="E49" s="1081">
        <v>63</v>
      </c>
      <c r="F49" s="1083">
        <v>1.159</v>
      </c>
      <c r="G49" s="1083">
        <v>73.016999999999996</v>
      </c>
    </row>
    <row r="50" spans="2:7" ht="12.75" customHeight="1" x14ac:dyDescent="0.2">
      <c r="B50" s="1081" t="s">
        <v>812</v>
      </c>
      <c r="C50" s="1081">
        <v>8</v>
      </c>
      <c r="D50" s="1082"/>
      <c r="E50" s="1081">
        <v>64</v>
      </c>
      <c r="F50" s="1083">
        <v>1.1471</v>
      </c>
      <c r="G50" s="1083">
        <v>73.414400000000001</v>
      </c>
    </row>
    <row r="51" spans="2:7" ht="12.75" customHeight="1" x14ac:dyDescent="0.2">
      <c r="B51" s="1081" t="s">
        <v>812</v>
      </c>
      <c r="C51" s="1081">
        <v>9</v>
      </c>
      <c r="D51" s="1082"/>
      <c r="E51" s="1081">
        <v>99</v>
      </c>
      <c r="F51" s="1083">
        <v>1.1351</v>
      </c>
      <c r="G51" s="1083">
        <v>112.3749</v>
      </c>
    </row>
    <row r="52" spans="2:7" ht="12.75" customHeight="1" x14ac:dyDescent="0.2">
      <c r="B52" s="1081" t="s">
        <v>812</v>
      </c>
      <c r="C52" s="1081">
        <v>10</v>
      </c>
      <c r="D52" s="1082"/>
      <c r="E52" s="1081">
        <v>50</v>
      </c>
      <c r="F52" s="1083">
        <v>1.1232</v>
      </c>
      <c r="G52" s="1083">
        <v>56.16</v>
      </c>
    </row>
    <row r="53" spans="2:7" ht="12.75" customHeight="1" x14ac:dyDescent="0.2">
      <c r="B53" s="1081" t="s">
        <v>812</v>
      </c>
      <c r="C53" s="1081">
        <v>11</v>
      </c>
      <c r="D53" s="1082"/>
      <c r="E53" s="1081">
        <v>55</v>
      </c>
      <c r="F53" s="1083">
        <v>1.1113</v>
      </c>
      <c r="G53" s="1083">
        <v>61.121499999999997</v>
      </c>
    </row>
    <row r="54" spans="2:7" ht="12.75" customHeight="1" x14ac:dyDescent="0.2">
      <c r="B54" s="1081" t="s">
        <v>812</v>
      </c>
      <c r="C54" s="1081">
        <v>12</v>
      </c>
      <c r="D54" s="1082"/>
      <c r="E54" s="1081">
        <v>96</v>
      </c>
      <c r="F54" s="1083">
        <v>1.0992999999999999</v>
      </c>
      <c r="G54" s="1083">
        <v>105.53279999999999</v>
      </c>
    </row>
    <row r="55" spans="2:7" ht="12.75" customHeight="1" x14ac:dyDescent="0.2">
      <c r="B55" s="1081" t="s">
        <v>812</v>
      </c>
      <c r="C55" s="1081">
        <v>13</v>
      </c>
      <c r="D55" s="1082"/>
      <c r="E55" s="1081">
        <v>91</v>
      </c>
      <c r="F55" s="1083">
        <v>1.0873999999999999</v>
      </c>
      <c r="G55" s="1083">
        <v>98.953400000000002</v>
      </c>
    </row>
    <row r="56" spans="2:7" ht="12.75" customHeight="1" x14ac:dyDescent="0.2">
      <c r="B56" s="1081" t="s">
        <v>812</v>
      </c>
      <c r="C56" s="1081">
        <v>14</v>
      </c>
      <c r="D56" s="1082"/>
      <c r="E56" s="1081">
        <v>84</v>
      </c>
      <c r="F56" s="1083">
        <v>1.0754999999999999</v>
      </c>
      <c r="G56" s="1083">
        <v>90.341999999999999</v>
      </c>
    </row>
    <row r="57" spans="2:7" ht="12.75" customHeight="1" x14ac:dyDescent="0.2">
      <c r="B57" s="1081" t="s">
        <v>812</v>
      </c>
      <c r="C57" s="1081">
        <v>15</v>
      </c>
      <c r="D57" s="1082"/>
      <c r="E57" s="1081">
        <v>75</v>
      </c>
      <c r="F57" s="1083">
        <v>1.0634999999999999</v>
      </c>
      <c r="G57" s="1083">
        <v>79.762500000000003</v>
      </c>
    </row>
    <row r="58" spans="2:7" ht="12.75" customHeight="1" x14ac:dyDescent="0.2">
      <c r="B58" s="1081" t="s">
        <v>812</v>
      </c>
      <c r="C58" s="1081">
        <v>16</v>
      </c>
      <c r="D58" s="1082"/>
      <c r="E58" s="1081">
        <v>96</v>
      </c>
      <c r="F58" s="1083">
        <v>1.0516000000000001</v>
      </c>
      <c r="G58" s="1083">
        <v>100.95359999999999</v>
      </c>
    </row>
    <row r="59" spans="2:7" ht="12.75" customHeight="1" x14ac:dyDescent="0.2">
      <c r="B59" s="1081" t="s">
        <v>812</v>
      </c>
      <c r="C59" s="1081">
        <v>17</v>
      </c>
      <c r="D59" s="1082"/>
      <c r="E59" s="1081">
        <v>85</v>
      </c>
      <c r="F59" s="1083">
        <v>1.0397000000000001</v>
      </c>
      <c r="G59" s="1083">
        <v>88.374499999999998</v>
      </c>
    </row>
    <row r="60" spans="2:7" ht="12.75" customHeight="1" x14ac:dyDescent="0.2">
      <c r="B60" s="1081" t="s">
        <v>812</v>
      </c>
      <c r="C60" s="1081">
        <v>18</v>
      </c>
      <c r="D60" s="1082"/>
      <c r="E60" s="1081">
        <v>862</v>
      </c>
      <c r="F60" s="1083">
        <v>1.0277000000000001</v>
      </c>
      <c r="G60" s="1083">
        <v>885.87739999999997</v>
      </c>
    </row>
    <row r="61" spans="2:7" ht="12.75" customHeight="1" x14ac:dyDescent="0.2">
      <c r="B61" s="1081" t="s">
        <v>813</v>
      </c>
      <c r="C61" s="1081">
        <v>1</v>
      </c>
      <c r="D61" s="1082"/>
      <c r="E61" s="1081">
        <v>6</v>
      </c>
      <c r="F61" s="1083">
        <v>1.4249000000000001</v>
      </c>
      <c r="G61" s="1083">
        <v>8.5494000000000003</v>
      </c>
    </row>
    <row r="62" spans="2:7" ht="12.75" customHeight="1" x14ac:dyDescent="0.2">
      <c r="B62" s="1081" t="s">
        <v>813</v>
      </c>
      <c r="C62" s="1081">
        <v>2</v>
      </c>
      <c r="D62" s="1082"/>
      <c r="E62" s="1081">
        <v>28</v>
      </c>
      <c r="F62" s="1083">
        <v>1.2657</v>
      </c>
      <c r="G62" s="1083">
        <v>35.439599999999999</v>
      </c>
    </row>
    <row r="63" spans="2:7" ht="12.75" customHeight="1" x14ac:dyDescent="0.2">
      <c r="B63" s="1081" t="s">
        <v>813</v>
      </c>
      <c r="C63" s="1081">
        <v>3</v>
      </c>
      <c r="D63" s="1082"/>
      <c r="E63" s="1081">
        <v>45</v>
      </c>
      <c r="F63" s="1083">
        <v>1.1877</v>
      </c>
      <c r="G63" s="1083">
        <v>53.4465</v>
      </c>
    </row>
    <row r="64" spans="2:7" ht="12.75" customHeight="1" x14ac:dyDescent="0.2">
      <c r="B64" s="1081" t="s">
        <v>813</v>
      </c>
      <c r="C64" s="1081">
        <v>4</v>
      </c>
      <c r="D64" s="1082"/>
      <c r="E64" s="1081">
        <v>96</v>
      </c>
      <c r="F64" s="1083">
        <v>1.1569</v>
      </c>
      <c r="G64" s="1083">
        <v>111.0624</v>
      </c>
    </row>
    <row r="65" spans="2:7" ht="12.75" customHeight="1" x14ac:dyDescent="0.2">
      <c r="B65" s="1081" t="s">
        <v>813</v>
      </c>
      <c r="C65" s="1081">
        <v>5</v>
      </c>
      <c r="D65" s="1082"/>
      <c r="E65" s="1081">
        <v>105</v>
      </c>
      <c r="F65" s="1083">
        <v>1.1420999999999999</v>
      </c>
      <c r="G65" s="1083">
        <v>119.9205</v>
      </c>
    </row>
    <row r="66" spans="2:7" ht="12.75" customHeight="1" x14ac:dyDescent="0.2">
      <c r="B66" s="1081" t="s">
        <v>813</v>
      </c>
      <c r="C66" s="1081">
        <v>6</v>
      </c>
      <c r="D66" s="1082"/>
      <c r="E66" s="1081">
        <v>168</v>
      </c>
      <c r="F66" s="1083">
        <v>1.1274</v>
      </c>
      <c r="G66" s="1083">
        <v>189.4032</v>
      </c>
    </row>
    <row r="67" spans="2:7" ht="12.75" customHeight="1" x14ac:dyDescent="0.2">
      <c r="B67" s="1081" t="s">
        <v>813</v>
      </c>
      <c r="C67" s="1081">
        <v>7</v>
      </c>
      <c r="D67" s="1082"/>
      <c r="E67" s="1081">
        <v>252</v>
      </c>
      <c r="F67" s="1083">
        <v>1.1126</v>
      </c>
      <c r="G67" s="1083">
        <v>280.37520000000001</v>
      </c>
    </row>
    <row r="68" spans="2:7" ht="12.75" customHeight="1" x14ac:dyDescent="0.2">
      <c r="B68" s="1081" t="s">
        <v>813</v>
      </c>
      <c r="C68" s="1081">
        <v>8</v>
      </c>
      <c r="D68" s="1082"/>
      <c r="E68" s="1081">
        <v>136</v>
      </c>
      <c r="F68" s="1083">
        <v>1.0979000000000001</v>
      </c>
      <c r="G68" s="1083">
        <v>149.31440000000001</v>
      </c>
    </row>
    <row r="69" spans="2:7" ht="12.75" customHeight="1" x14ac:dyDescent="0.2">
      <c r="B69" s="1081" t="s">
        <v>813</v>
      </c>
      <c r="C69" s="1081">
        <v>9</v>
      </c>
      <c r="D69" s="1082"/>
      <c r="E69" s="1081">
        <v>108</v>
      </c>
      <c r="F69" s="1083">
        <v>1.0831999999999999</v>
      </c>
      <c r="G69" s="1083">
        <v>116.98560000000001</v>
      </c>
    </row>
    <row r="70" spans="2:7" ht="12.75" customHeight="1" x14ac:dyDescent="0.2">
      <c r="B70" s="1081" t="s">
        <v>813</v>
      </c>
      <c r="C70" s="1081">
        <v>10</v>
      </c>
      <c r="D70" s="1082"/>
      <c r="E70" s="1081">
        <v>270</v>
      </c>
      <c r="F70" s="1083">
        <v>1.0684</v>
      </c>
      <c r="G70" s="1083">
        <v>288.46800000000002</v>
      </c>
    </row>
    <row r="71" spans="2:7" ht="12.75" customHeight="1" x14ac:dyDescent="0.2">
      <c r="B71" s="1081" t="s">
        <v>813</v>
      </c>
      <c r="C71" s="1081">
        <v>11</v>
      </c>
      <c r="D71" s="1082"/>
      <c r="E71" s="1081">
        <v>176</v>
      </c>
      <c r="F71" s="1083">
        <v>1.0537000000000001</v>
      </c>
      <c r="G71" s="1083">
        <v>185.4512</v>
      </c>
    </row>
    <row r="72" spans="2:7" ht="12.75" customHeight="1" x14ac:dyDescent="0.2">
      <c r="B72" s="1081" t="s">
        <v>813</v>
      </c>
      <c r="C72" s="1081">
        <v>12</v>
      </c>
      <c r="D72" s="1082"/>
      <c r="E72" s="1081">
        <v>276</v>
      </c>
      <c r="F72" s="1083">
        <v>1.0388999999999999</v>
      </c>
      <c r="G72" s="1083">
        <v>286.7364</v>
      </c>
    </row>
    <row r="73" spans="2:7" ht="12.75" customHeight="1" x14ac:dyDescent="0.2">
      <c r="B73" s="1081" t="s">
        <v>813</v>
      </c>
      <c r="C73" s="1081">
        <v>13</v>
      </c>
      <c r="D73" s="1082"/>
      <c r="E73" s="1081">
        <v>221</v>
      </c>
      <c r="F73" s="1083">
        <v>1.0242</v>
      </c>
      <c r="G73" s="1083">
        <v>226.34819999999999</v>
      </c>
    </row>
    <row r="74" spans="2:7" ht="12.75" customHeight="1" x14ac:dyDescent="0.2">
      <c r="B74" s="1081" t="s">
        <v>813</v>
      </c>
      <c r="C74" s="1081">
        <v>14</v>
      </c>
      <c r="D74" s="1082"/>
      <c r="E74" s="1081">
        <v>238</v>
      </c>
      <c r="F74" s="1083">
        <v>1.0094000000000001</v>
      </c>
      <c r="G74" s="1083">
        <v>240.2372</v>
      </c>
    </row>
    <row r="75" spans="2:7" ht="12.75" customHeight="1" x14ac:dyDescent="0.2">
      <c r="B75" s="1081" t="s">
        <v>813</v>
      </c>
      <c r="C75" s="1081">
        <v>15</v>
      </c>
      <c r="D75" s="1082"/>
      <c r="E75" s="1081">
        <v>255</v>
      </c>
      <c r="F75" s="1083">
        <v>0.99470000000000003</v>
      </c>
      <c r="G75" s="1083">
        <v>253.64850000000001</v>
      </c>
    </row>
    <row r="76" spans="2:7" ht="12.75" customHeight="1" x14ac:dyDescent="0.2">
      <c r="B76" s="1081" t="s">
        <v>813</v>
      </c>
      <c r="C76" s="1081">
        <v>16</v>
      </c>
      <c r="D76" s="1082"/>
      <c r="E76" s="1081">
        <v>208</v>
      </c>
      <c r="F76" s="1083">
        <v>0.97989999999999999</v>
      </c>
      <c r="G76" s="1083">
        <v>203.8192</v>
      </c>
    </row>
    <row r="77" spans="2:7" ht="12.75" customHeight="1" x14ac:dyDescent="0.2">
      <c r="B77" s="1081" t="s">
        <v>813</v>
      </c>
      <c r="C77" s="1081">
        <v>17</v>
      </c>
      <c r="D77" s="1082"/>
      <c r="E77" s="1081">
        <v>289</v>
      </c>
      <c r="F77" s="1083">
        <v>0.96519999999999995</v>
      </c>
      <c r="G77" s="1083">
        <v>278.94279999999998</v>
      </c>
    </row>
    <row r="78" spans="2:7" ht="12.75" customHeight="1" x14ac:dyDescent="0.2">
      <c r="B78" s="1081" t="s">
        <v>813</v>
      </c>
      <c r="C78" s="1081">
        <v>18</v>
      </c>
      <c r="D78" s="1082"/>
      <c r="E78" s="1081">
        <v>288</v>
      </c>
      <c r="F78" s="1083">
        <v>0.95040000000000002</v>
      </c>
      <c r="G78" s="1083">
        <v>273.71519999999998</v>
      </c>
    </row>
    <row r="79" spans="2:7" ht="12.75" customHeight="1" x14ac:dyDescent="0.2">
      <c r="B79" s="1081" t="s">
        <v>813</v>
      </c>
      <c r="C79" s="1081">
        <v>19</v>
      </c>
      <c r="D79" s="1082"/>
      <c r="E79" s="1081">
        <v>4160</v>
      </c>
      <c r="F79" s="1083">
        <v>0.93569999999999998</v>
      </c>
      <c r="G79" s="1083">
        <v>3892.5120000000002</v>
      </c>
    </row>
    <row r="80" spans="2:7" ht="12.75" customHeight="1" x14ac:dyDescent="0.2">
      <c r="B80" s="1081" t="s">
        <v>814</v>
      </c>
      <c r="C80" s="1081">
        <v>1</v>
      </c>
      <c r="D80" s="1082"/>
      <c r="E80" s="1081">
        <v>40</v>
      </c>
      <c r="F80" s="1083">
        <v>1.4215</v>
      </c>
      <c r="G80" s="1083">
        <v>56.86</v>
      </c>
    </row>
    <row r="81" spans="2:7" ht="12.75" customHeight="1" x14ac:dyDescent="0.2">
      <c r="B81" s="1081" t="s">
        <v>814</v>
      </c>
      <c r="C81" s="1081">
        <v>2</v>
      </c>
      <c r="D81" s="1082"/>
      <c r="E81" s="1081">
        <v>170</v>
      </c>
      <c r="F81" s="1083">
        <v>1.2621</v>
      </c>
      <c r="G81" s="1083">
        <v>214.55699999999999</v>
      </c>
    </row>
    <row r="82" spans="2:7" ht="12.75" customHeight="1" x14ac:dyDescent="0.2">
      <c r="B82" s="1081" t="s">
        <v>814</v>
      </c>
      <c r="C82" s="1081">
        <v>3</v>
      </c>
      <c r="D82" s="1082"/>
      <c r="E82" s="1081">
        <v>210</v>
      </c>
      <c r="F82" s="1083">
        <v>1.167</v>
      </c>
      <c r="G82" s="1083">
        <v>245.07</v>
      </c>
    </row>
    <row r="83" spans="2:7" ht="12.75" customHeight="1" x14ac:dyDescent="0.2">
      <c r="B83" s="1081" t="s">
        <v>814</v>
      </c>
      <c r="C83" s="1081">
        <v>4</v>
      </c>
      <c r="D83" s="1082"/>
      <c r="E83" s="1081">
        <v>312</v>
      </c>
      <c r="F83" s="1083">
        <v>1.1026</v>
      </c>
      <c r="G83" s="1083">
        <v>344.01119999999997</v>
      </c>
    </row>
    <row r="84" spans="2:7" ht="12.75" customHeight="1" x14ac:dyDescent="0.2">
      <c r="B84" s="1081" t="s">
        <v>814</v>
      </c>
      <c r="C84" s="1081">
        <v>5</v>
      </c>
      <c r="D84" s="1082"/>
      <c r="E84" s="1081">
        <v>280</v>
      </c>
      <c r="F84" s="1083">
        <v>1.05</v>
      </c>
      <c r="G84" s="1083">
        <v>294</v>
      </c>
    </row>
    <row r="85" spans="2:7" ht="12.75" customHeight="1" x14ac:dyDescent="0.2">
      <c r="B85" s="1081" t="s">
        <v>814</v>
      </c>
      <c r="C85" s="1081">
        <v>6</v>
      </c>
      <c r="D85" s="1082"/>
      <c r="E85" s="1081">
        <v>366</v>
      </c>
      <c r="F85" s="1083">
        <v>1.0176000000000001</v>
      </c>
      <c r="G85" s="1083">
        <v>372.44159999999999</v>
      </c>
    </row>
    <row r="86" spans="2:7" ht="12.75" customHeight="1" x14ac:dyDescent="0.2">
      <c r="B86" s="1081" t="s">
        <v>814</v>
      </c>
      <c r="C86" s="1081">
        <v>7</v>
      </c>
      <c r="D86" s="1082"/>
      <c r="E86" s="1081">
        <v>343</v>
      </c>
      <c r="F86" s="1083">
        <v>1.0103</v>
      </c>
      <c r="G86" s="1083">
        <v>346.53289999999998</v>
      </c>
    </row>
    <row r="87" spans="2:7" ht="12.75" customHeight="1" x14ac:dyDescent="0.2">
      <c r="B87" s="1081" t="s">
        <v>814</v>
      </c>
      <c r="C87" s="1081">
        <v>8</v>
      </c>
      <c r="D87" s="1082"/>
      <c r="E87" s="1081">
        <v>592</v>
      </c>
      <c r="F87" s="1083">
        <v>1.0028999999999999</v>
      </c>
      <c r="G87" s="1083">
        <v>593.71680000000003</v>
      </c>
    </row>
    <row r="88" spans="2:7" ht="12.75" customHeight="1" x14ac:dyDescent="0.2">
      <c r="B88" s="1081" t="s">
        <v>814</v>
      </c>
      <c r="C88" s="1081">
        <v>9</v>
      </c>
      <c r="D88" s="1082"/>
      <c r="E88" s="1081">
        <v>630</v>
      </c>
      <c r="F88" s="1083">
        <v>0.99550000000000005</v>
      </c>
      <c r="G88" s="1083">
        <v>627.16499999999996</v>
      </c>
    </row>
    <row r="89" spans="2:7" ht="12.75" customHeight="1" x14ac:dyDescent="0.2">
      <c r="B89" s="1081" t="s">
        <v>814</v>
      </c>
      <c r="C89" s="1081">
        <v>10</v>
      </c>
      <c r="D89" s="1082"/>
      <c r="E89" s="1081">
        <v>510</v>
      </c>
      <c r="F89" s="1083">
        <v>0.98819999999999997</v>
      </c>
      <c r="G89" s="1083">
        <v>503.98200000000003</v>
      </c>
    </row>
    <row r="90" spans="2:7" ht="12.75" customHeight="1" x14ac:dyDescent="0.2">
      <c r="B90" s="1081" t="s">
        <v>814</v>
      </c>
      <c r="C90" s="1081">
        <v>11</v>
      </c>
      <c r="D90" s="1082"/>
      <c r="E90" s="1081">
        <v>693</v>
      </c>
      <c r="F90" s="1083">
        <v>0.98080000000000001</v>
      </c>
      <c r="G90" s="1083">
        <v>679.69439999999997</v>
      </c>
    </row>
    <row r="91" spans="2:7" ht="12.75" customHeight="1" x14ac:dyDescent="0.2">
      <c r="B91" s="1081" t="s">
        <v>814</v>
      </c>
      <c r="C91" s="1081">
        <v>12</v>
      </c>
      <c r="D91" s="1082"/>
      <c r="E91" s="1081">
        <v>540</v>
      </c>
      <c r="F91" s="1083">
        <v>0.97350000000000003</v>
      </c>
      <c r="G91" s="1083">
        <v>525.69000000000005</v>
      </c>
    </row>
    <row r="92" spans="2:7" ht="12.75" customHeight="1" x14ac:dyDescent="0.2">
      <c r="B92" s="1081" t="s">
        <v>814</v>
      </c>
      <c r="C92" s="1081">
        <v>13</v>
      </c>
      <c r="D92" s="1082"/>
      <c r="E92" s="1081">
        <v>572</v>
      </c>
      <c r="F92" s="1083">
        <v>0.96609999999999996</v>
      </c>
      <c r="G92" s="1083">
        <v>552.60919999999999</v>
      </c>
    </row>
    <row r="93" spans="2:7" ht="12.75" customHeight="1" x14ac:dyDescent="0.2">
      <c r="B93" s="1081" t="s">
        <v>814</v>
      </c>
      <c r="C93" s="1081">
        <v>14</v>
      </c>
      <c r="D93" s="1082"/>
      <c r="E93" s="1081">
        <v>686</v>
      </c>
      <c r="F93" s="1083">
        <v>0.95879999999999999</v>
      </c>
      <c r="G93" s="1083">
        <v>657.73680000000002</v>
      </c>
    </row>
    <row r="94" spans="2:7" ht="12.75" customHeight="1" x14ac:dyDescent="0.2">
      <c r="B94" s="1081" t="s">
        <v>814</v>
      </c>
      <c r="C94" s="1081">
        <v>15</v>
      </c>
      <c r="D94" s="1082"/>
      <c r="E94" s="1081">
        <v>960</v>
      </c>
      <c r="F94" s="1083">
        <v>0.95140000000000002</v>
      </c>
      <c r="G94" s="1083">
        <v>913.34400000000005</v>
      </c>
    </row>
    <row r="95" spans="2:7" ht="12.75" customHeight="1" x14ac:dyDescent="0.2">
      <c r="B95" s="1081" t="s">
        <v>814</v>
      </c>
      <c r="C95" s="1081">
        <v>16</v>
      </c>
      <c r="D95" s="1082"/>
      <c r="E95" s="1081">
        <v>608</v>
      </c>
      <c r="F95" s="1083">
        <v>0.94410000000000005</v>
      </c>
      <c r="G95" s="1083">
        <v>574.01279999999997</v>
      </c>
    </row>
    <row r="96" spans="2:7" ht="12.75" customHeight="1" x14ac:dyDescent="0.2">
      <c r="B96" s="1081" t="s">
        <v>814</v>
      </c>
      <c r="C96" s="1081">
        <v>17</v>
      </c>
      <c r="D96" s="1082"/>
      <c r="E96" s="1081">
        <v>680</v>
      </c>
      <c r="F96" s="1083">
        <v>0.93669999999999998</v>
      </c>
      <c r="G96" s="1083">
        <v>636.95600000000002</v>
      </c>
    </row>
    <row r="97" spans="2:7" ht="12.75" customHeight="1" x14ac:dyDescent="0.2">
      <c r="B97" s="1081" t="s">
        <v>814</v>
      </c>
      <c r="C97" s="1081">
        <v>18</v>
      </c>
      <c r="D97" s="1082"/>
      <c r="E97" s="1081">
        <v>684</v>
      </c>
      <c r="F97" s="1083">
        <v>0.9294</v>
      </c>
      <c r="G97" s="1083">
        <v>635.70960000000002</v>
      </c>
    </row>
    <row r="98" spans="2:7" ht="12.75" customHeight="1" x14ac:dyDescent="0.2">
      <c r="B98" s="1081" t="s">
        <v>814</v>
      </c>
      <c r="C98" s="1081">
        <v>19</v>
      </c>
      <c r="D98" s="1082"/>
      <c r="E98" s="1081">
        <v>703</v>
      </c>
      <c r="F98" s="1083">
        <v>0.92200000000000004</v>
      </c>
      <c r="G98" s="1083">
        <v>648.16600000000005</v>
      </c>
    </row>
    <row r="99" spans="2:7" ht="12.75" customHeight="1" x14ac:dyDescent="0.2">
      <c r="B99" s="1081" t="s">
        <v>814</v>
      </c>
      <c r="C99" s="1081">
        <v>20</v>
      </c>
      <c r="D99" s="1082"/>
      <c r="E99" s="1081">
        <v>5735</v>
      </c>
      <c r="F99" s="1083">
        <v>0.91469999999999996</v>
      </c>
      <c r="G99" s="1083">
        <v>5245.8045000000002</v>
      </c>
    </row>
    <row r="100" spans="2:7" ht="12.75" customHeight="1" x14ac:dyDescent="0.2">
      <c r="B100" s="1081" t="s">
        <v>815</v>
      </c>
      <c r="C100" s="1081">
        <v>2</v>
      </c>
      <c r="D100" s="1082"/>
      <c r="E100" s="1081">
        <v>4</v>
      </c>
      <c r="F100" s="1083">
        <v>1.2228000000000001</v>
      </c>
      <c r="G100" s="1083">
        <v>4.8912000000000004</v>
      </c>
    </row>
    <row r="101" spans="2:7" ht="12.75" customHeight="1" x14ac:dyDescent="0.2">
      <c r="B101" s="1081" t="s">
        <v>815</v>
      </c>
      <c r="C101" s="1081">
        <v>3</v>
      </c>
      <c r="D101" s="1082"/>
      <c r="E101" s="1081">
        <v>9</v>
      </c>
      <c r="F101" s="1083">
        <v>1.2093</v>
      </c>
      <c r="G101" s="1083">
        <v>10.883699999999999</v>
      </c>
    </row>
    <row r="102" spans="2:7" ht="12.75" customHeight="1" x14ac:dyDescent="0.2">
      <c r="B102" s="1081" t="s">
        <v>815</v>
      </c>
      <c r="C102" s="1081">
        <v>4</v>
      </c>
      <c r="D102" s="1082"/>
      <c r="E102" s="1081">
        <v>8</v>
      </c>
      <c r="F102" s="1083">
        <v>1.1961999999999999</v>
      </c>
      <c r="G102" s="1083">
        <v>9.5695999999999994</v>
      </c>
    </row>
    <row r="103" spans="2:7" ht="12.75" customHeight="1" x14ac:dyDescent="0.2">
      <c r="B103" s="1081" t="s">
        <v>815</v>
      </c>
      <c r="C103" s="1081">
        <v>5</v>
      </c>
      <c r="D103" s="1082"/>
      <c r="E103" s="1081">
        <v>10</v>
      </c>
      <c r="F103" s="1083">
        <v>1.1830000000000001</v>
      </c>
      <c r="G103" s="1083">
        <v>11.83</v>
      </c>
    </row>
    <row r="104" spans="2:7" ht="12.75" customHeight="1" x14ac:dyDescent="0.2">
      <c r="B104" s="1081" t="s">
        <v>815</v>
      </c>
      <c r="C104" s="1081">
        <v>6</v>
      </c>
      <c r="D104" s="1082"/>
      <c r="E104" s="1081">
        <v>12</v>
      </c>
      <c r="F104" s="1083">
        <v>1.1698999999999999</v>
      </c>
      <c r="G104" s="1083">
        <v>14.0388</v>
      </c>
    </row>
    <row r="105" spans="2:7" ht="12.75" customHeight="1" x14ac:dyDescent="0.2">
      <c r="B105" s="1081" t="s">
        <v>815</v>
      </c>
      <c r="C105" s="1081">
        <v>7</v>
      </c>
      <c r="D105" s="1082"/>
      <c r="E105" s="1081">
        <v>42</v>
      </c>
      <c r="F105" s="1083">
        <v>1.1568000000000001</v>
      </c>
      <c r="G105" s="1083">
        <v>48.585599999999999</v>
      </c>
    </row>
    <row r="106" spans="2:7" ht="12.75" customHeight="1" x14ac:dyDescent="0.2">
      <c r="B106" s="1081" t="s">
        <v>815</v>
      </c>
      <c r="C106" s="1081">
        <v>8</v>
      </c>
      <c r="D106" s="1082"/>
      <c r="E106" s="1081">
        <v>40</v>
      </c>
      <c r="F106" s="1083">
        <v>1.1436999999999999</v>
      </c>
      <c r="G106" s="1083">
        <v>45.747999999999998</v>
      </c>
    </row>
    <row r="107" spans="2:7" ht="12.75" customHeight="1" x14ac:dyDescent="0.2">
      <c r="B107" s="1081" t="s">
        <v>815</v>
      </c>
      <c r="C107" s="1081">
        <v>9</v>
      </c>
      <c r="D107" s="1082"/>
      <c r="E107" s="1081">
        <v>81</v>
      </c>
      <c r="F107" s="1083">
        <v>1.1306</v>
      </c>
      <c r="G107" s="1083">
        <v>91.578599999999994</v>
      </c>
    </row>
    <row r="108" spans="2:7" ht="12.75" customHeight="1" x14ac:dyDescent="0.2">
      <c r="B108" s="1081" t="s">
        <v>815</v>
      </c>
      <c r="C108" s="1081">
        <v>10</v>
      </c>
      <c r="D108" s="1082"/>
      <c r="E108" s="1081">
        <v>70</v>
      </c>
      <c r="F108" s="1083">
        <v>1.1173999999999999</v>
      </c>
      <c r="G108" s="1083">
        <v>78.218000000000004</v>
      </c>
    </row>
    <row r="109" spans="2:7" ht="12.75" customHeight="1" x14ac:dyDescent="0.2">
      <c r="B109" s="1081" t="s">
        <v>815</v>
      </c>
      <c r="C109" s="1081">
        <v>11</v>
      </c>
      <c r="D109" s="1082"/>
      <c r="E109" s="1081">
        <v>88</v>
      </c>
      <c r="F109" s="1083">
        <v>1.1043000000000001</v>
      </c>
      <c r="G109" s="1083">
        <v>97.178399999999996</v>
      </c>
    </row>
    <row r="110" spans="2:7" ht="12.75" customHeight="1" x14ac:dyDescent="0.2">
      <c r="B110" s="1081" t="s">
        <v>815</v>
      </c>
      <c r="C110" s="1081">
        <v>12</v>
      </c>
      <c r="D110" s="1082"/>
      <c r="E110" s="1081">
        <v>108</v>
      </c>
      <c r="F110" s="1083">
        <v>1.0911999999999999</v>
      </c>
      <c r="G110" s="1083">
        <v>117.8496</v>
      </c>
    </row>
    <row r="111" spans="2:7" ht="12.75" customHeight="1" x14ac:dyDescent="0.2">
      <c r="B111" s="1081" t="s">
        <v>815</v>
      </c>
      <c r="C111" s="1081">
        <v>13</v>
      </c>
      <c r="D111" s="1082"/>
      <c r="E111" s="1081">
        <v>104</v>
      </c>
      <c r="F111" s="1083">
        <v>1.0781000000000001</v>
      </c>
      <c r="G111" s="1083">
        <v>112.1224</v>
      </c>
    </row>
    <row r="112" spans="2:7" ht="12.75" customHeight="1" x14ac:dyDescent="0.2">
      <c r="B112" s="1081" t="s">
        <v>815</v>
      </c>
      <c r="C112" s="1081">
        <v>14</v>
      </c>
      <c r="D112" s="1082"/>
      <c r="E112" s="1081">
        <v>238</v>
      </c>
      <c r="F112" s="1083">
        <v>1.0649999999999999</v>
      </c>
      <c r="G112" s="1083">
        <v>253.47</v>
      </c>
    </row>
    <row r="113" spans="2:7" ht="12.75" customHeight="1" x14ac:dyDescent="0.2">
      <c r="B113" s="1081" t="s">
        <v>815</v>
      </c>
      <c r="C113" s="1081">
        <v>15</v>
      </c>
      <c r="D113" s="1082"/>
      <c r="E113" s="1081">
        <v>135</v>
      </c>
      <c r="F113" s="1083">
        <v>1.0519000000000001</v>
      </c>
      <c r="G113" s="1083">
        <v>142.00649999999999</v>
      </c>
    </row>
    <row r="114" spans="2:7" ht="12.75" customHeight="1" x14ac:dyDescent="0.2">
      <c r="B114" s="1081" t="s">
        <v>815</v>
      </c>
      <c r="C114" s="1081">
        <v>16</v>
      </c>
      <c r="D114" s="1082"/>
      <c r="E114" s="1081">
        <v>240</v>
      </c>
      <c r="F114" s="1083">
        <v>1.0387</v>
      </c>
      <c r="G114" s="1083">
        <v>249.28800000000001</v>
      </c>
    </row>
    <row r="115" spans="2:7" ht="12.75" customHeight="1" x14ac:dyDescent="0.2">
      <c r="B115" s="1081" t="s">
        <v>815</v>
      </c>
      <c r="C115" s="1081">
        <v>17</v>
      </c>
      <c r="D115" s="1082"/>
      <c r="E115" s="1081">
        <v>15237</v>
      </c>
      <c r="F115" s="1083">
        <v>1.0256000000000001</v>
      </c>
      <c r="G115" s="1083">
        <v>15627.0672</v>
      </c>
    </row>
    <row r="116" spans="2:7" ht="12.75" customHeight="1" x14ac:dyDescent="0.2">
      <c r="B116" s="1081" t="s">
        <v>816</v>
      </c>
      <c r="C116" s="1081">
        <v>1</v>
      </c>
      <c r="D116" s="1082"/>
      <c r="E116" s="1081">
        <v>4</v>
      </c>
      <c r="F116" s="1083">
        <v>1.2915000000000001</v>
      </c>
      <c r="G116" s="1083">
        <v>5.1660000000000004</v>
      </c>
    </row>
    <row r="117" spans="2:7" ht="12.75" customHeight="1" x14ac:dyDescent="0.2">
      <c r="B117" s="1081" t="s">
        <v>816</v>
      </c>
      <c r="C117" s="1081">
        <v>2</v>
      </c>
      <c r="D117" s="1082"/>
      <c r="E117" s="1081">
        <v>26</v>
      </c>
      <c r="F117" s="1083">
        <v>1.1875</v>
      </c>
      <c r="G117" s="1083">
        <v>30.875</v>
      </c>
    </row>
    <row r="118" spans="2:7" ht="12.75" customHeight="1" x14ac:dyDescent="0.2">
      <c r="B118" s="1081" t="s">
        <v>816</v>
      </c>
      <c r="C118" s="1081">
        <v>3</v>
      </c>
      <c r="D118" s="1082"/>
      <c r="E118" s="1081">
        <v>30</v>
      </c>
      <c r="F118" s="1083">
        <v>1.103</v>
      </c>
      <c r="G118" s="1083">
        <v>33.090000000000003</v>
      </c>
    </row>
    <row r="119" spans="2:7" ht="12.75" customHeight="1" x14ac:dyDescent="0.2">
      <c r="B119" s="1081" t="s">
        <v>816</v>
      </c>
      <c r="C119" s="1081">
        <v>4</v>
      </c>
      <c r="D119" s="1082"/>
      <c r="E119" s="1081">
        <v>76</v>
      </c>
      <c r="F119" s="1083">
        <v>1.0805</v>
      </c>
      <c r="G119" s="1083">
        <v>82.117999999999995</v>
      </c>
    </row>
    <row r="120" spans="2:7" ht="12.75" customHeight="1" x14ac:dyDescent="0.2">
      <c r="B120" s="1081" t="s">
        <v>816</v>
      </c>
      <c r="C120" s="1081">
        <v>5</v>
      </c>
      <c r="D120" s="1082"/>
      <c r="E120" s="1081">
        <v>55</v>
      </c>
      <c r="F120" s="1083">
        <v>1.0513999999999999</v>
      </c>
      <c r="G120" s="1083">
        <v>57.826999999999998</v>
      </c>
    </row>
    <row r="121" spans="2:7" ht="12.75" customHeight="1" x14ac:dyDescent="0.2">
      <c r="B121" s="1081" t="s">
        <v>816</v>
      </c>
      <c r="C121" s="1081">
        <v>6</v>
      </c>
      <c r="D121" s="1082"/>
      <c r="E121" s="1081">
        <v>114</v>
      </c>
      <c r="F121" s="1083">
        <v>1.0410999999999999</v>
      </c>
      <c r="G121" s="1083">
        <v>118.6854</v>
      </c>
    </row>
    <row r="122" spans="2:7" ht="12.75" customHeight="1" x14ac:dyDescent="0.2">
      <c r="B122" s="1081" t="s">
        <v>816</v>
      </c>
      <c r="C122" s="1081">
        <v>7</v>
      </c>
      <c r="D122" s="1082"/>
      <c r="E122" s="1081">
        <v>119</v>
      </c>
      <c r="F122" s="1083">
        <v>1.0321</v>
      </c>
      <c r="G122" s="1083">
        <v>122.8199</v>
      </c>
    </row>
    <row r="123" spans="2:7" ht="12.75" customHeight="1" x14ac:dyDescent="0.2">
      <c r="B123" s="1081" t="s">
        <v>816</v>
      </c>
      <c r="C123" s="1081">
        <v>8</v>
      </c>
      <c r="D123" s="1082"/>
      <c r="E123" s="1081">
        <v>160</v>
      </c>
      <c r="F123" s="1083">
        <v>1.0230999999999999</v>
      </c>
      <c r="G123" s="1083">
        <v>163.696</v>
      </c>
    </row>
    <row r="124" spans="2:7" ht="12.75" customHeight="1" x14ac:dyDescent="0.2">
      <c r="B124" s="1081" t="s">
        <v>816</v>
      </c>
      <c r="C124" s="1081">
        <v>9</v>
      </c>
      <c r="D124" s="1082"/>
      <c r="E124" s="1081">
        <v>216</v>
      </c>
      <c r="F124" s="1083">
        <v>1.0141</v>
      </c>
      <c r="G124" s="1083">
        <v>219.04560000000001</v>
      </c>
    </row>
    <row r="125" spans="2:7" ht="12.75" customHeight="1" x14ac:dyDescent="0.2">
      <c r="B125" s="1081" t="s">
        <v>816</v>
      </c>
      <c r="C125" s="1081">
        <v>10</v>
      </c>
      <c r="D125" s="1082"/>
      <c r="E125" s="1081">
        <v>220</v>
      </c>
      <c r="F125" s="1083">
        <v>1.0051000000000001</v>
      </c>
      <c r="G125" s="1083">
        <v>221.12200000000001</v>
      </c>
    </row>
    <row r="126" spans="2:7" ht="12.75" customHeight="1" x14ac:dyDescent="0.2">
      <c r="B126" s="1081" t="s">
        <v>816</v>
      </c>
      <c r="C126" s="1081">
        <v>11</v>
      </c>
      <c r="D126" s="1082"/>
      <c r="E126" s="1081">
        <v>143</v>
      </c>
      <c r="F126" s="1083">
        <v>0.99619999999999997</v>
      </c>
      <c r="G126" s="1083">
        <v>142.45660000000001</v>
      </c>
    </row>
    <row r="127" spans="2:7" ht="12.75" customHeight="1" x14ac:dyDescent="0.2">
      <c r="B127" s="1081" t="s">
        <v>816</v>
      </c>
      <c r="C127" s="1081">
        <v>12</v>
      </c>
      <c r="D127" s="1082"/>
      <c r="E127" s="1081">
        <v>360</v>
      </c>
      <c r="F127" s="1083">
        <v>0.98719999999999997</v>
      </c>
      <c r="G127" s="1083">
        <v>355.392</v>
      </c>
    </row>
    <row r="128" spans="2:7" ht="12.75" customHeight="1" x14ac:dyDescent="0.2">
      <c r="B128" s="1081" t="s">
        <v>816</v>
      </c>
      <c r="C128" s="1081">
        <v>13</v>
      </c>
      <c r="D128" s="1082"/>
      <c r="E128" s="1081">
        <v>260</v>
      </c>
      <c r="F128" s="1083">
        <v>0.97819999999999996</v>
      </c>
      <c r="G128" s="1083">
        <v>254.33199999999999</v>
      </c>
    </row>
    <row r="129" spans="2:7" ht="12.75" customHeight="1" x14ac:dyDescent="0.2">
      <c r="B129" s="1081" t="s">
        <v>816</v>
      </c>
      <c r="C129" s="1081">
        <v>14</v>
      </c>
      <c r="D129" s="1082"/>
      <c r="E129" s="1081">
        <v>266</v>
      </c>
      <c r="F129" s="1083">
        <v>0.96919999999999995</v>
      </c>
      <c r="G129" s="1083">
        <v>257.80720000000002</v>
      </c>
    </row>
    <row r="130" spans="2:7" ht="12.75" customHeight="1" x14ac:dyDescent="0.2">
      <c r="B130" s="1081" t="s">
        <v>816</v>
      </c>
      <c r="C130" s="1081">
        <v>15</v>
      </c>
      <c r="D130" s="1082"/>
      <c r="E130" s="1081">
        <v>450</v>
      </c>
      <c r="F130" s="1083">
        <v>0.96020000000000005</v>
      </c>
      <c r="G130" s="1083">
        <v>432.09</v>
      </c>
    </row>
    <row r="131" spans="2:7" ht="12.75" customHeight="1" x14ac:dyDescent="0.2">
      <c r="B131" s="1081" t="s">
        <v>816</v>
      </c>
      <c r="C131" s="1081">
        <v>16</v>
      </c>
      <c r="D131" s="1082"/>
      <c r="E131" s="1081">
        <v>304</v>
      </c>
      <c r="F131" s="1083">
        <v>0.95120000000000005</v>
      </c>
      <c r="G131" s="1083">
        <v>289.16480000000001</v>
      </c>
    </row>
    <row r="132" spans="2:7" ht="12.75" customHeight="1" x14ac:dyDescent="0.2">
      <c r="B132" s="1081" t="s">
        <v>816</v>
      </c>
      <c r="C132" s="1081">
        <v>17</v>
      </c>
      <c r="D132" s="1082"/>
      <c r="E132" s="1081">
        <v>272</v>
      </c>
      <c r="F132" s="1083">
        <v>0.94220000000000004</v>
      </c>
      <c r="G132" s="1083">
        <v>256.27839999999998</v>
      </c>
    </row>
    <row r="133" spans="2:7" ht="12.75" customHeight="1" x14ac:dyDescent="0.2">
      <c r="B133" s="1081" t="s">
        <v>816</v>
      </c>
      <c r="C133" s="1081">
        <v>18</v>
      </c>
      <c r="D133" s="1082"/>
      <c r="E133" s="1081">
        <v>270</v>
      </c>
      <c r="F133" s="1083">
        <v>0.93320000000000003</v>
      </c>
      <c r="G133" s="1083">
        <v>251.964</v>
      </c>
    </row>
    <row r="134" spans="2:7" ht="12.75" customHeight="1" x14ac:dyDescent="0.2">
      <c r="B134" s="1081" t="s">
        <v>816</v>
      </c>
      <c r="C134" s="1081">
        <v>19</v>
      </c>
      <c r="D134" s="1082"/>
      <c r="E134" s="1081">
        <v>32618</v>
      </c>
      <c r="F134" s="1083">
        <v>0.92420000000000002</v>
      </c>
      <c r="G134" s="1083">
        <v>30145.5556</v>
      </c>
    </row>
    <row r="135" spans="2:7" ht="12.75" customHeight="1" x14ac:dyDescent="0.2">
      <c r="B135" s="1081" t="s">
        <v>817</v>
      </c>
      <c r="C135" s="1081">
        <v>1</v>
      </c>
      <c r="D135" s="1082"/>
      <c r="E135" s="1081">
        <v>3</v>
      </c>
      <c r="F135" s="1083">
        <v>1.3777999999999999</v>
      </c>
      <c r="G135" s="1083">
        <v>4.1334</v>
      </c>
    </row>
    <row r="136" spans="2:7" ht="12.75" customHeight="1" x14ac:dyDescent="0.2">
      <c r="B136" s="1081" t="s">
        <v>817</v>
      </c>
      <c r="C136" s="1081">
        <v>2</v>
      </c>
      <c r="D136" s="1082"/>
      <c r="E136" s="1081">
        <v>6</v>
      </c>
      <c r="F136" s="1083">
        <v>1.2265999999999999</v>
      </c>
      <c r="G136" s="1083">
        <v>7.3596000000000004</v>
      </c>
    </row>
    <row r="137" spans="2:7" ht="12.75" customHeight="1" x14ac:dyDescent="0.2">
      <c r="B137" s="1081" t="s">
        <v>817</v>
      </c>
      <c r="C137" s="1081">
        <v>4</v>
      </c>
      <c r="D137" s="1082"/>
      <c r="E137" s="1081">
        <v>28</v>
      </c>
      <c r="F137" s="1083">
        <v>1.2028000000000001</v>
      </c>
      <c r="G137" s="1083">
        <v>33.678400000000003</v>
      </c>
    </row>
    <row r="138" spans="2:7" ht="12.75" customHeight="1" x14ac:dyDescent="0.2">
      <c r="B138" s="1081" t="s">
        <v>817</v>
      </c>
      <c r="C138" s="1081">
        <v>5</v>
      </c>
      <c r="D138" s="1082"/>
      <c r="E138" s="1081">
        <v>10</v>
      </c>
      <c r="F138" s="1083">
        <v>1.1906000000000001</v>
      </c>
      <c r="G138" s="1083">
        <v>11.906000000000001</v>
      </c>
    </row>
    <row r="139" spans="2:7" ht="12.75" customHeight="1" x14ac:dyDescent="0.2">
      <c r="B139" s="1081" t="s">
        <v>817</v>
      </c>
      <c r="C139" s="1081">
        <v>6</v>
      </c>
      <c r="D139" s="1082"/>
      <c r="E139" s="1081">
        <v>18</v>
      </c>
      <c r="F139" s="1083">
        <v>1.1783999999999999</v>
      </c>
      <c r="G139" s="1083">
        <v>21.211200000000002</v>
      </c>
    </row>
    <row r="140" spans="2:7" ht="12.75" customHeight="1" x14ac:dyDescent="0.2">
      <c r="B140" s="1081" t="s">
        <v>817</v>
      </c>
      <c r="C140" s="1081">
        <v>7</v>
      </c>
      <c r="D140" s="1082"/>
      <c r="E140" s="1081">
        <v>42</v>
      </c>
      <c r="F140" s="1083">
        <v>1.1661999999999999</v>
      </c>
      <c r="G140" s="1083">
        <v>48.980400000000003</v>
      </c>
    </row>
    <row r="141" spans="2:7" ht="12.75" customHeight="1" x14ac:dyDescent="0.2">
      <c r="B141" s="1081" t="s">
        <v>817</v>
      </c>
      <c r="C141" s="1081">
        <v>8</v>
      </c>
      <c r="D141" s="1082"/>
      <c r="E141" s="1081">
        <v>48</v>
      </c>
      <c r="F141" s="1083">
        <v>1.1539999999999999</v>
      </c>
      <c r="G141" s="1083">
        <v>55.392000000000003</v>
      </c>
    </row>
    <row r="142" spans="2:7" ht="12.75" customHeight="1" x14ac:dyDescent="0.2">
      <c r="B142" s="1081" t="s">
        <v>817</v>
      </c>
      <c r="C142" s="1081">
        <v>9</v>
      </c>
      <c r="D142" s="1082"/>
      <c r="E142" s="1081">
        <v>45</v>
      </c>
      <c r="F142" s="1083">
        <v>1.1417999999999999</v>
      </c>
      <c r="G142" s="1083">
        <v>51.381</v>
      </c>
    </row>
    <row r="143" spans="2:7" ht="12.75" customHeight="1" x14ac:dyDescent="0.2">
      <c r="B143" s="1081" t="s">
        <v>817</v>
      </c>
      <c r="C143" s="1081">
        <v>10</v>
      </c>
      <c r="D143" s="1082"/>
      <c r="E143" s="1081">
        <v>40</v>
      </c>
      <c r="F143" s="1083">
        <v>1.1296999999999999</v>
      </c>
      <c r="G143" s="1083">
        <v>45.188000000000002</v>
      </c>
    </row>
    <row r="144" spans="2:7" ht="12.75" customHeight="1" x14ac:dyDescent="0.2">
      <c r="B144" s="1081" t="s">
        <v>817</v>
      </c>
      <c r="C144" s="1081">
        <v>11</v>
      </c>
      <c r="D144" s="1082"/>
      <c r="E144" s="1081">
        <v>55</v>
      </c>
      <c r="F144" s="1083">
        <v>1.1174999999999999</v>
      </c>
      <c r="G144" s="1083">
        <v>61.462499999999999</v>
      </c>
    </row>
    <row r="145" spans="2:7" ht="12.75" customHeight="1" x14ac:dyDescent="0.2">
      <c r="B145" s="1081" t="s">
        <v>817</v>
      </c>
      <c r="C145" s="1081">
        <v>12</v>
      </c>
      <c r="D145" s="1082"/>
      <c r="E145" s="1081">
        <v>120</v>
      </c>
      <c r="F145" s="1083">
        <v>1.1052999999999999</v>
      </c>
      <c r="G145" s="1083">
        <v>132.636</v>
      </c>
    </row>
    <row r="146" spans="2:7" ht="12.75" customHeight="1" x14ac:dyDescent="0.2">
      <c r="B146" s="1081" t="s">
        <v>817</v>
      </c>
      <c r="C146" s="1081">
        <v>13</v>
      </c>
      <c r="D146" s="1082"/>
      <c r="E146" s="1081">
        <v>52</v>
      </c>
      <c r="F146" s="1083">
        <v>1.0931</v>
      </c>
      <c r="G146" s="1083">
        <v>56.841200000000001</v>
      </c>
    </row>
    <row r="147" spans="2:7" ht="12.75" customHeight="1" x14ac:dyDescent="0.2">
      <c r="B147" s="1081" t="s">
        <v>817</v>
      </c>
      <c r="C147" s="1081">
        <v>14</v>
      </c>
      <c r="D147" s="1082"/>
      <c r="E147" s="1081">
        <v>56</v>
      </c>
      <c r="F147" s="1083">
        <v>1.0809</v>
      </c>
      <c r="G147" s="1083">
        <v>60.5304</v>
      </c>
    </row>
    <row r="148" spans="2:7" ht="12.75" customHeight="1" x14ac:dyDescent="0.2">
      <c r="B148" s="1081" t="s">
        <v>817</v>
      </c>
      <c r="C148" s="1081">
        <v>15</v>
      </c>
      <c r="D148" s="1082"/>
      <c r="E148" s="1081">
        <v>75</v>
      </c>
      <c r="F148" s="1083">
        <v>1.0687</v>
      </c>
      <c r="G148" s="1083">
        <v>80.152500000000003</v>
      </c>
    </row>
    <row r="149" spans="2:7" ht="12.75" customHeight="1" x14ac:dyDescent="0.2">
      <c r="B149" s="1081" t="s">
        <v>817</v>
      </c>
      <c r="C149" s="1081">
        <v>16</v>
      </c>
      <c r="D149" s="1082"/>
      <c r="E149" s="1081">
        <v>4800</v>
      </c>
      <c r="F149" s="1083">
        <v>1.0566</v>
      </c>
      <c r="G149" s="1083">
        <v>5071.68</v>
      </c>
    </row>
    <row r="150" spans="2:7" ht="12.75" customHeight="1" x14ac:dyDescent="0.2">
      <c r="B150" s="1081" t="s">
        <v>818</v>
      </c>
      <c r="C150" s="1081">
        <v>1</v>
      </c>
      <c r="D150" s="1082"/>
      <c r="E150" s="1081">
        <v>9</v>
      </c>
      <c r="F150" s="1083">
        <v>1.3213999999999999</v>
      </c>
      <c r="G150" s="1083">
        <v>11.8926</v>
      </c>
    </row>
    <row r="151" spans="2:7" ht="12.75" customHeight="1" x14ac:dyDescent="0.2">
      <c r="B151" s="1081" t="s">
        <v>818</v>
      </c>
      <c r="C151" s="1081">
        <v>2</v>
      </c>
      <c r="D151" s="1082"/>
      <c r="E151" s="1081">
        <v>42</v>
      </c>
      <c r="F151" s="1083">
        <v>1.1403000000000001</v>
      </c>
      <c r="G151" s="1083">
        <v>47.892600000000002</v>
      </c>
    </row>
    <row r="152" spans="2:7" ht="12.75" customHeight="1" x14ac:dyDescent="0.2">
      <c r="B152" s="1081" t="s">
        <v>818</v>
      </c>
      <c r="C152" s="1081">
        <v>3</v>
      </c>
      <c r="D152" s="1082"/>
      <c r="E152" s="1081">
        <v>42</v>
      </c>
      <c r="F152" s="1083">
        <v>1.1292</v>
      </c>
      <c r="G152" s="1083">
        <v>47.426400000000001</v>
      </c>
    </row>
    <row r="153" spans="2:7" ht="12.75" customHeight="1" x14ac:dyDescent="0.2">
      <c r="B153" s="1081" t="s">
        <v>818</v>
      </c>
      <c r="C153" s="1081">
        <v>4</v>
      </c>
      <c r="D153" s="1082"/>
      <c r="E153" s="1081">
        <v>72</v>
      </c>
      <c r="F153" s="1083">
        <v>1.1201000000000001</v>
      </c>
      <c r="G153" s="1083">
        <v>80.647199999999998</v>
      </c>
    </row>
    <row r="154" spans="2:7" ht="12.75" customHeight="1" x14ac:dyDescent="0.2">
      <c r="B154" s="1081" t="s">
        <v>818</v>
      </c>
      <c r="C154" s="1081">
        <v>5</v>
      </c>
      <c r="D154" s="1082"/>
      <c r="E154" s="1081">
        <v>50</v>
      </c>
      <c r="F154" s="1083">
        <v>1.1111</v>
      </c>
      <c r="G154" s="1083">
        <v>55.555</v>
      </c>
    </row>
    <row r="155" spans="2:7" ht="12.75" customHeight="1" x14ac:dyDescent="0.2">
      <c r="B155" s="1081" t="s">
        <v>818</v>
      </c>
      <c r="C155" s="1081">
        <v>6</v>
      </c>
      <c r="D155" s="1082"/>
      <c r="E155" s="1081">
        <v>84</v>
      </c>
      <c r="F155" s="1083">
        <v>1.1020000000000001</v>
      </c>
      <c r="G155" s="1083">
        <v>92.567999999999998</v>
      </c>
    </row>
    <row r="156" spans="2:7" ht="12.75" customHeight="1" x14ac:dyDescent="0.2">
      <c r="B156" s="1081" t="s">
        <v>818</v>
      </c>
      <c r="C156" s="1081">
        <v>7</v>
      </c>
      <c r="D156" s="1082"/>
      <c r="E156" s="1081">
        <v>98</v>
      </c>
      <c r="F156" s="1083">
        <v>1.0929</v>
      </c>
      <c r="G156" s="1083">
        <v>107.10420000000001</v>
      </c>
    </row>
    <row r="157" spans="2:7" ht="12.75" customHeight="1" x14ac:dyDescent="0.2">
      <c r="B157" s="1081" t="s">
        <v>818</v>
      </c>
      <c r="C157" s="1081">
        <v>8</v>
      </c>
      <c r="D157" s="1082"/>
      <c r="E157" s="1081">
        <v>72</v>
      </c>
      <c r="F157" s="1083">
        <v>1.0838000000000001</v>
      </c>
      <c r="G157" s="1083">
        <v>78.033600000000007</v>
      </c>
    </row>
    <row r="158" spans="2:7" ht="12.75" customHeight="1" x14ac:dyDescent="0.2">
      <c r="B158" s="1081" t="s">
        <v>818</v>
      </c>
      <c r="C158" s="1081">
        <v>9</v>
      </c>
      <c r="D158" s="1082"/>
      <c r="E158" s="1081">
        <v>99</v>
      </c>
      <c r="F158" s="1083">
        <v>1.0748</v>
      </c>
      <c r="G158" s="1083">
        <v>106.40519999999999</v>
      </c>
    </row>
    <row r="159" spans="2:7" ht="12.75" customHeight="1" x14ac:dyDescent="0.2">
      <c r="B159" s="1081" t="s">
        <v>818</v>
      </c>
      <c r="C159" s="1081">
        <v>10</v>
      </c>
      <c r="D159" s="1082"/>
      <c r="E159" s="1081">
        <v>90</v>
      </c>
      <c r="F159" s="1083">
        <v>1.0657000000000001</v>
      </c>
      <c r="G159" s="1083">
        <v>95.912999999999997</v>
      </c>
    </row>
    <row r="160" spans="2:7" ht="12.75" customHeight="1" x14ac:dyDescent="0.2">
      <c r="B160" s="1081" t="s">
        <v>818</v>
      </c>
      <c r="C160" s="1081">
        <v>11</v>
      </c>
      <c r="D160" s="1082"/>
      <c r="E160" s="1081">
        <v>154</v>
      </c>
      <c r="F160" s="1083">
        <v>1.0566</v>
      </c>
      <c r="G160" s="1083">
        <v>162.71639999999999</v>
      </c>
    </row>
    <row r="161" spans="2:7" ht="12.75" customHeight="1" x14ac:dyDescent="0.2">
      <c r="B161" s="1081" t="s">
        <v>818</v>
      </c>
      <c r="C161" s="1081">
        <v>12</v>
      </c>
      <c r="D161" s="1082"/>
      <c r="E161" s="1081">
        <v>72</v>
      </c>
      <c r="F161" s="1083">
        <v>1.0476000000000001</v>
      </c>
      <c r="G161" s="1083">
        <v>75.427199999999999</v>
      </c>
    </row>
    <row r="162" spans="2:7" ht="12.75" customHeight="1" x14ac:dyDescent="0.2">
      <c r="B162" s="1081" t="s">
        <v>818</v>
      </c>
      <c r="C162" s="1081">
        <v>13</v>
      </c>
      <c r="D162" s="1082"/>
      <c r="E162" s="1081">
        <v>117</v>
      </c>
      <c r="F162" s="1083">
        <v>1.0385</v>
      </c>
      <c r="G162" s="1083">
        <v>121.50449999999999</v>
      </c>
    </row>
    <row r="163" spans="2:7" ht="12.75" customHeight="1" x14ac:dyDescent="0.2">
      <c r="B163" s="1081" t="s">
        <v>818</v>
      </c>
      <c r="C163" s="1081">
        <v>14</v>
      </c>
      <c r="D163" s="1082"/>
      <c r="E163" s="1081">
        <v>140</v>
      </c>
      <c r="F163" s="1083">
        <v>1.0294000000000001</v>
      </c>
      <c r="G163" s="1083">
        <v>144.11600000000001</v>
      </c>
    </row>
    <row r="164" spans="2:7" ht="12.75" customHeight="1" x14ac:dyDescent="0.2">
      <c r="B164" s="1081" t="s">
        <v>818</v>
      </c>
      <c r="C164" s="1081">
        <v>15</v>
      </c>
      <c r="D164" s="1082"/>
      <c r="E164" s="1081">
        <v>120</v>
      </c>
      <c r="F164" s="1083">
        <v>1.0203</v>
      </c>
      <c r="G164" s="1083">
        <v>122.43600000000001</v>
      </c>
    </row>
    <row r="165" spans="2:7" ht="12.75" customHeight="1" x14ac:dyDescent="0.2">
      <c r="B165" s="1081" t="s">
        <v>818</v>
      </c>
      <c r="C165" s="1081">
        <v>16</v>
      </c>
      <c r="D165" s="1082"/>
      <c r="E165" s="1081">
        <v>192</v>
      </c>
      <c r="F165" s="1083">
        <v>1.0113000000000001</v>
      </c>
      <c r="G165" s="1083">
        <v>194.1696</v>
      </c>
    </row>
    <row r="166" spans="2:7" ht="12.75" customHeight="1" x14ac:dyDescent="0.2">
      <c r="B166" s="1081" t="s">
        <v>818</v>
      </c>
      <c r="C166" s="1081">
        <v>17</v>
      </c>
      <c r="D166" s="1082"/>
      <c r="E166" s="1081">
        <v>272</v>
      </c>
      <c r="F166" s="1083">
        <v>1.0022</v>
      </c>
      <c r="G166" s="1083">
        <v>272.59840000000003</v>
      </c>
    </row>
    <row r="167" spans="2:7" ht="12.75" customHeight="1" x14ac:dyDescent="0.2">
      <c r="B167" s="1081" t="s">
        <v>818</v>
      </c>
      <c r="C167" s="1081">
        <v>18</v>
      </c>
      <c r="D167" s="1082"/>
      <c r="E167" s="1081">
        <v>90</v>
      </c>
      <c r="F167" s="1083">
        <v>0.99309999999999998</v>
      </c>
      <c r="G167" s="1083">
        <v>89.379000000000005</v>
      </c>
    </row>
    <row r="168" spans="2:7" ht="12.75" customHeight="1" x14ac:dyDescent="0.2">
      <c r="B168" s="1081" t="s">
        <v>818</v>
      </c>
      <c r="C168" s="1081">
        <v>19</v>
      </c>
      <c r="D168" s="1082"/>
      <c r="E168" s="1081">
        <v>114</v>
      </c>
      <c r="F168" s="1083">
        <v>0.98399999999999999</v>
      </c>
      <c r="G168" s="1083">
        <v>112.176</v>
      </c>
    </row>
    <row r="169" spans="2:7" ht="12.75" customHeight="1" x14ac:dyDescent="0.2">
      <c r="B169" s="1081" t="s">
        <v>818</v>
      </c>
      <c r="C169" s="1081">
        <v>20</v>
      </c>
      <c r="D169" s="1082"/>
      <c r="E169" s="1081">
        <v>180</v>
      </c>
      <c r="F169" s="1083">
        <v>0.97499999999999998</v>
      </c>
      <c r="G169" s="1083">
        <v>175.5</v>
      </c>
    </row>
    <row r="170" spans="2:7" ht="12.75" customHeight="1" x14ac:dyDescent="0.2">
      <c r="B170" s="1081" t="s">
        <v>818</v>
      </c>
      <c r="C170" s="1081">
        <v>21</v>
      </c>
      <c r="D170" s="1082"/>
      <c r="E170" s="1081">
        <v>13727</v>
      </c>
      <c r="F170" s="1083">
        <v>0.96589999999999998</v>
      </c>
      <c r="G170" s="1083">
        <v>13258.909299999999</v>
      </c>
    </row>
    <row r="171" spans="2:7" ht="12.75" customHeight="1" x14ac:dyDescent="0.2">
      <c r="B171" s="1081" t="s">
        <v>819</v>
      </c>
      <c r="C171" s="1081">
        <v>1</v>
      </c>
      <c r="D171" s="1082"/>
      <c r="E171" s="1081">
        <v>41</v>
      </c>
      <c r="F171" s="1083">
        <v>1.286</v>
      </c>
      <c r="G171" s="1083">
        <v>52.725999999999999</v>
      </c>
    </row>
    <row r="172" spans="2:7" ht="12.75" customHeight="1" x14ac:dyDescent="0.2">
      <c r="B172" s="1081" t="s">
        <v>819</v>
      </c>
      <c r="C172" s="1081">
        <v>2</v>
      </c>
      <c r="D172" s="1082"/>
      <c r="E172" s="1081">
        <v>296</v>
      </c>
      <c r="F172" s="1083">
        <v>1.1224000000000001</v>
      </c>
      <c r="G172" s="1083">
        <v>332.23039999999997</v>
      </c>
    </row>
    <row r="173" spans="2:7" ht="12.75" customHeight="1" x14ac:dyDescent="0.2">
      <c r="B173" s="1081" t="s">
        <v>819</v>
      </c>
      <c r="C173" s="1081">
        <v>3</v>
      </c>
      <c r="D173" s="1082"/>
      <c r="E173" s="1081">
        <v>366</v>
      </c>
      <c r="F173" s="1083">
        <v>1.0946</v>
      </c>
      <c r="G173" s="1083">
        <v>400.62360000000001</v>
      </c>
    </row>
    <row r="174" spans="2:7" ht="12.75" customHeight="1" x14ac:dyDescent="0.2">
      <c r="B174" s="1081" t="s">
        <v>819</v>
      </c>
      <c r="C174" s="1081">
        <v>4</v>
      </c>
      <c r="D174" s="1082"/>
      <c r="E174" s="1081">
        <v>332</v>
      </c>
      <c r="F174" s="1083">
        <v>1.0786</v>
      </c>
      <c r="G174" s="1083">
        <v>358.09519999999998</v>
      </c>
    </row>
    <row r="175" spans="2:7" ht="12.75" customHeight="1" x14ac:dyDescent="0.2">
      <c r="B175" s="1081" t="s">
        <v>819</v>
      </c>
      <c r="C175" s="1081">
        <v>5</v>
      </c>
      <c r="D175" s="1082"/>
      <c r="E175" s="1081">
        <v>290</v>
      </c>
      <c r="F175" s="1083">
        <v>1.0654999999999999</v>
      </c>
      <c r="G175" s="1083">
        <v>308.995</v>
      </c>
    </row>
    <row r="176" spans="2:7" ht="12.75" customHeight="1" x14ac:dyDescent="0.2">
      <c r="B176" s="1081" t="s">
        <v>819</v>
      </c>
      <c r="C176" s="1081">
        <v>6</v>
      </c>
      <c r="D176" s="1082"/>
      <c r="E176" s="1081">
        <v>282</v>
      </c>
      <c r="F176" s="1083">
        <v>1.0525</v>
      </c>
      <c r="G176" s="1083">
        <v>296.80500000000001</v>
      </c>
    </row>
    <row r="177" spans="2:7" ht="12.75" customHeight="1" x14ac:dyDescent="0.2">
      <c r="B177" s="1081" t="s">
        <v>819</v>
      </c>
      <c r="C177" s="1081">
        <v>7</v>
      </c>
      <c r="D177" s="1082"/>
      <c r="E177" s="1081">
        <v>406</v>
      </c>
      <c r="F177" s="1083">
        <v>1.0395000000000001</v>
      </c>
      <c r="G177" s="1083">
        <v>422.03699999999998</v>
      </c>
    </row>
    <row r="178" spans="2:7" ht="12.75" customHeight="1" x14ac:dyDescent="0.2">
      <c r="B178" s="1081" t="s">
        <v>819</v>
      </c>
      <c r="C178" s="1081">
        <v>8</v>
      </c>
      <c r="D178" s="1082"/>
      <c r="E178" s="1081">
        <v>360</v>
      </c>
      <c r="F178" s="1083">
        <v>1.0264</v>
      </c>
      <c r="G178" s="1083">
        <v>369.50400000000002</v>
      </c>
    </row>
    <row r="179" spans="2:7" ht="12.75" customHeight="1" x14ac:dyDescent="0.2">
      <c r="B179" s="1081" t="s">
        <v>819</v>
      </c>
      <c r="C179" s="1081">
        <v>9</v>
      </c>
      <c r="D179" s="1082"/>
      <c r="E179" s="1081">
        <v>225</v>
      </c>
      <c r="F179" s="1083">
        <v>1.0134000000000001</v>
      </c>
      <c r="G179" s="1083">
        <v>228.01499999999999</v>
      </c>
    </row>
    <row r="180" spans="2:7" ht="12.75" customHeight="1" x14ac:dyDescent="0.2">
      <c r="B180" s="1081" t="s">
        <v>819</v>
      </c>
      <c r="C180" s="1081">
        <v>10</v>
      </c>
      <c r="D180" s="1082"/>
      <c r="E180" s="1081">
        <v>310</v>
      </c>
      <c r="F180" s="1083">
        <v>1.0003</v>
      </c>
      <c r="G180" s="1083">
        <v>310.09300000000002</v>
      </c>
    </row>
    <row r="181" spans="2:7" ht="12.75" customHeight="1" x14ac:dyDescent="0.2">
      <c r="B181" s="1081" t="s">
        <v>819</v>
      </c>
      <c r="C181" s="1081">
        <v>11</v>
      </c>
      <c r="D181" s="1082"/>
      <c r="E181" s="1081">
        <v>319</v>
      </c>
      <c r="F181" s="1083">
        <v>0.98729999999999996</v>
      </c>
      <c r="G181" s="1083">
        <v>314.94869999999997</v>
      </c>
    </row>
    <row r="182" spans="2:7" ht="12.75" customHeight="1" x14ac:dyDescent="0.2">
      <c r="B182" s="1081" t="s">
        <v>819</v>
      </c>
      <c r="C182" s="1081">
        <v>12</v>
      </c>
      <c r="D182" s="1082"/>
      <c r="E182" s="1081">
        <v>396</v>
      </c>
      <c r="F182" s="1083">
        <v>0.97430000000000005</v>
      </c>
      <c r="G182" s="1083">
        <v>385.82279999999997</v>
      </c>
    </row>
    <row r="183" spans="2:7" ht="12.75" customHeight="1" x14ac:dyDescent="0.2">
      <c r="B183" s="1081" t="s">
        <v>819</v>
      </c>
      <c r="C183" s="1081">
        <v>13</v>
      </c>
      <c r="D183" s="1082"/>
      <c r="E183" s="1081">
        <v>247</v>
      </c>
      <c r="F183" s="1083">
        <v>0.96120000000000005</v>
      </c>
      <c r="G183" s="1083">
        <v>237.41640000000001</v>
      </c>
    </row>
    <row r="184" spans="2:7" ht="12.75" customHeight="1" x14ac:dyDescent="0.2">
      <c r="B184" s="1081" t="s">
        <v>819</v>
      </c>
      <c r="C184" s="1081">
        <v>14</v>
      </c>
      <c r="D184" s="1082"/>
      <c r="E184" s="1081">
        <v>322</v>
      </c>
      <c r="F184" s="1083">
        <v>0.94820000000000004</v>
      </c>
      <c r="G184" s="1083">
        <v>305.32040000000001</v>
      </c>
    </row>
    <row r="185" spans="2:7" ht="12.75" customHeight="1" x14ac:dyDescent="0.2">
      <c r="B185" s="1081" t="s">
        <v>819</v>
      </c>
      <c r="C185" s="1081">
        <v>15</v>
      </c>
      <c r="D185" s="1082"/>
      <c r="E185" s="1081">
        <v>330</v>
      </c>
      <c r="F185" s="1083">
        <v>0.93520000000000003</v>
      </c>
      <c r="G185" s="1083">
        <v>308.61599999999999</v>
      </c>
    </row>
    <row r="186" spans="2:7" ht="12.75" customHeight="1" x14ac:dyDescent="0.2">
      <c r="B186" s="1081" t="s">
        <v>819</v>
      </c>
      <c r="C186" s="1081">
        <v>16</v>
      </c>
      <c r="D186" s="1082"/>
      <c r="E186" s="1081">
        <v>336</v>
      </c>
      <c r="F186" s="1083">
        <v>0.92210000000000003</v>
      </c>
      <c r="G186" s="1083">
        <v>309.82560000000001</v>
      </c>
    </row>
    <row r="187" spans="2:7" ht="12.75" customHeight="1" x14ac:dyDescent="0.2">
      <c r="B187" s="1081" t="s">
        <v>819</v>
      </c>
      <c r="C187" s="1081">
        <v>17</v>
      </c>
      <c r="D187" s="1082"/>
      <c r="E187" s="1081">
        <v>340</v>
      </c>
      <c r="F187" s="1083">
        <v>0.90910000000000002</v>
      </c>
      <c r="G187" s="1083">
        <v>309.09399999999999</v>
      </c>
    </row>
    <row r="188" spans="2:7" ht="12.75" customHeight="1" x14ac:dyDescent="0.2">
      <c r="B188" s="1081" t="s">
        <v>819</v>
      </c>
      <c r="C188" s="1081">
        <v>18</v>
      </c>
      <c r="D188" s="1082"/>
      <c r="E188" s="1081">
        <v>288</v>
      </c>
      <c r="F188" s="1083">
        <v>0.89610000000000001</v>
      </c>
      <c r="G188" s="1083">
        <v>258.07679999999999</v>
      </c>
    </row>
    <row r="189" spans="2:7" ht="12.75" customHeight="1" x14ac:dyDescent="0.2">
      <c r="B189" s="1081" t="s">
        <v>819</v>
      </c>
      <c r="C189" s="1081">
        <v>19</v>
      </c>
      <c r="D189" s="1082"/>
      <c r="E189" s="1081">
        <v>285</v>
      </c>
      <c r="F189" s="1083">
        <v>0.88300000000000001</v>
      </c>
      <c r="G189" s="1083">
        <v>251.655</v>
      </c>
    </row>
    <row r="190" spans="2:7" ht="12.75" customHeight="1" x14ac:dyDescent="0.2">
      <c r="B190" s="1081" t="s">
        <v>819</v>
      </c>
      <c r="C190" s="1081">
        <v>20</v>
      </c>
      <c r="D190" s="1082"/>
      <c r="E190" s="1081">
        <v>19260</v>
      </c>
      <c r="F190" s="1083">
        <v>0.87</v>
      </c>
      <c r="G190" s="1083">
        <v>16756.2</v>
      </c>
    </row>
    <row r="191" spans="2:7" ht="12.75" customHeight="1" x14ac:dyDescent="0.2">
      <c r="B191" s="1081" t="s">
        <v>820</v>
      </c>
      <c r="C191" s="1081">
        <v>2</v>
      </c>
      <c r="D191" s="1082"/>
      <c r="E191" s="1081">
        <v>4</v>
      </c>
      <c r="F191" s="1083">
        <v>1.2262999999999999</v>
      </c>
      <c r="G191" s="1083">
        <v>4.9051999999999998</v>
      </c>
    </row>
    <row r="192" spans="2:7" ht="12.75" customHeight="1" x14ac:dyDescent="0.2">
      <c r="B192" s="1081" t="s">
        <v>820</v>
      </c>
      <c r="C192" s="1081">
        <v>3</v>
      </c>
      <c r="D192" s="1082"/>
      <c r="E192" s="1081">
        <v>12</v>
      </c>
      <c r="F192" s="1083">
        <v>1.2011000000000001</v>
      </c>
      <c r="G192" s="1083">
        <v>14.4132</v>
      </c>
    </row>
    <row r="193" spans="2:7" ht="12.75" customHeight="1" x14ac:dyDescent="0.2">
      <c r="B193" s="1081" t="s">
        <v>820</v>
      </c>
      <c r="C193" s="1081">
        <v>4</v>
      </c>
      <c r="D193" s="1082"/>
      <c r="E193" s="1081">
        <v>8</v>
      </c>
      <c r="F193" s="1083">
        <v>1.1760999999999999</v>
      </c>
      <c r="G193" s="1083">
        <v>9.4087999999999994</v>
      </c>
    </row>
    <row r="194" spans="2:7" ht="12.75" customHeight="1" x14ac:dyDescent="0.2">
      <c r="B194" s="1081" t="s">
        <v>820</v>
      </c>
      <c r="C194" s="1081">
        <v>5</v>
      </c>
      <c r="D194" s="1082"/>
      <c r="E194" s="1081">
        <v>10</v>
      </c>
      <c r="F194" s="1083">
        <v>1.1511</v>
      </c>
      <c r="G194" s="1083">
        <v>11.510999999999999</v>
      </c>
    </row>
    <row r="195" spans="2:7" ht="12.75" customHeight="1" x14ac:dyDescent="0.2">
      <c r="B195" s="1081" t="s">
        <v>820</v>
      </c>
      <c r="C195" s="1081">
        <v>6</v>
      </c>
      <c r="D195" s="1082"/>
      <c r="E195" s="1081">
        <v>30</v>
      </c>
      <c r="F195" s="1083">
        <v>1.1261000000000001</v>
      </c>
      <c r="G195" s="1083">
        <v>33.783000000000001</v>
      </c>
    </row>
    <row r="196" spans="2:7" ht="12.75" customHeight="1" x14ac:dyDescent="0.2">
      <c r="B196" s="1081" t="s">
        <v>820</v>
      </c>
      <c r="C196" s="1081">
        <v>9</v>
      </c>
      <c r="D196" s="1082"/>
      <c r="E196" s="1081">
        <v>1941</v>
      </c>
      <c r="F196" s="1083">
        <v>1.0511999999999999</v>
      </c>
      <c r="G196" s="1083">
        <v>2040.3792000000001</v>
      </c>
    </row>
    <row r="197" spans="2:7" ht="12.75" customHeight="1" x14ac:dyDescent="0.2">
      <c r="B197" s="1081" t="s">
        <v>821</v>
      </c>
      <c r="C197" s="1081">
        <v>1</v>
      </c>
      <c r="D197" s="1082"/>
      <c r="E197" s="1081">
        <v>4</v>
      </c>
      <c r="F197" s="1083">
        <v>1.2592000000000001</v>
      </c>
      <c r="G197" s="1083">
        <v>5.0368000000000004</v>
      </c>
    </row>
    <row r="198" spans="2:7" ht="12.75" customHeight="1" x14ac:dyDescent="0.2">
      <c r="B198" s="1081" t="s">
        <v>821</v>
      </c>
      <c r="C198" s="1081">
        <v>2</v>
      </c>
      <c r="D198" s="1082"/>
      <c r="E198" s="1081">
        <v>14</v>
      </c>
      <c r="F198" s="1083">
        <v>1.1738</v>
      </c>
      <c r="G198" s="1083">
        <v>16.433199999999999</v>
      </c>
    </row>
    <row r="199" spans="2:7" ht="12.75" customHeight="1" x14ac:dyDescent="0.2">
      <c r="B199" s="1081" t="s">
        <v>821</v>
      </c>
      <c r="C199" s="1081">
        <v>3</v>
      </c>
      <c r="D199" s="1082"/>
      <c r="E199" s="1081">
        <v>60</v>
      </c>
      <c r="F199" s="1083">
        <v>1.1019000000000001</v>
      </c>
      <c r="G199" s="1083">
        <v>66.114000000000004</v>
      </c>
    </row>
    <row r="200" spans="2:7" ht="12.75" customHeight="1" x14ac:dyDescent="0.2">
      <c r="B200" s="1081" t="s">
        <v>821</v>
      </c>
      <c r="C200" s="1081">
        <v>4</v>
      </c>
      <c r="D200" s="1082"/>
      <c r="E200" s="1081">
        <v>52</v>
      </c>
      <c r="F200" s="1083">
        <v>1.0904</v>
      </c>
      <c r="G200" s="1083">
        <v>56.700800000000001</v>
      </c>
    </row>
    <row r="201" spans="2:7" ht="12.75" customHeight="1" x14ac:dyDescent="0.2">
      <c r="B201" s="1081" t="s">
        <v>821</v>
      </c>
      <c r="C201" s="1081">
        <v>5</v>
      </c>
      <c r="D201" s="1082"/>
      <c r="E201" s="1081">
        <v>30</v>
      </c>
      <c r="F201" s="1083">
        <v>1.0797000000000001</v>
      </c>
      <c r="G201" s="1083">
        <v>32.390999999999998</v>
      </c>
    </row>
    <row r="202" spans="2:7" ht="12.75" customHeight="1" x14ac:dyDescent="0.2">
      <c r="B202" s="1081" t="s">
        <v>821</v>
      </c>
      <c r="C202" s="1081">
        <v>6</v>
      </c>
      <c r="D202" s="1082"/>
      <c r="E202" s="1081">
        <v>48</v>
      </c>
      <c r="F202" s="1083">
        <v>1.0690999999999999</v>
      </c>
      <c r="G202" s="1083">
        <v>51.316800000000001</v>
      </c>
    </row>
    <row r="203" spans="2:7" ht="12.75" customHeight="1" x14ac:dyDescent="0.2">
      <c r="B203" s="1081" t="s">
        <v>821</v>
      </c>
      <c r="C203" s="1081">
        <v>7</v>
      </c>
      <c r="D203" s="1082"/>
      <c r="E203" s="1081">
        <v>105</v>
      </c>
      <c r="F203" s="1083">
        <v>1.0584</v>
      </c>
      <c r="G203" s="1083">
        <v>111.13200000000001</v>
      </c>
    </row>
    <row r="204" spans="2:7" ht="12.75" customHeight="1" x14ac:dyDescent="0.2">
      <c r="B204" s="1081" t="s">
        <v>821</v>
      </c>
      <c r="C204" s="1081">
        <v>8</v>
      </c>
      <c r="D204" s="1082"/>
      <c r="E204" s="1081">
        <v>64</v>
      </c>
      <c r="F204" s="1083">
        <v>1.0478000000000001</v>
      </c>
      <c r="G204" s="1083">
        <v>67.059200000000004</v>
      </c>
    </row>
    <row r="205" spans="2:7" ht="12.75" customHeight="1" x14ac:dyDescent="0.2">
      <c r="B205" s="1081" t="s">
        <v>821</v>
      </c>
      <c r="C205" s="1081">
        <v>9</v>
      </c>
      <c r="D205" s="1082"/>
      <c r="E205" s="1081">
        <v>63</v>
      </c>
      <c r="F205" s="1083">
        <v>1.0370999999999999</v>
      </c>
      <c r="G205" s="1083">
        <v>65.337299999999999</v>
      </c>
    </row>
    <row r="206" spans="2:7" ht="12.75" customHeight="1" x14ac:dyDescent="0.2">
      <c r="B206" s="1081" t="s">
        <v>821</v>
      </c>
      <c r="C206" s="1081">
        <v>10</v>
      </c>
      <c r="D206" s="1082"/>
      <c r="E206" s="1081">
        <v>110</v>
      </c>
      <c r="F206" s="1083">
        <v>1.0264</v>
      </c>
      <c r="G206" s="1083">
        <v>112.904</v>
      </c>
    </row>
    <row r="207" spans="2:7" ht="12.75" customHeight="1" x14ac:dyDescent="0.2">
      <c r="B207" s="1081" t="s">
        <v>821</v>
      </c>
      <c r="C207" s="1081">
        <v>11</v>
      </c>
      <c r="D207" s="1082"/>
      <c r="E207" s="1081">
        <v>88</v>
      </c>
      <c r="F207" s="1083">
        <v>1.0158</v>
      </c>
      <c r="G207" s="1083">
        <v>89.3904</v>
      </c>
    </row>
    <row r="208" spans="2:7" ht="12.75" customHeight="1" x14ac:dyDescent="0.2">
      <c r="B208" s="1081" t="s">
        <v>821</v>
      </c>
      <c r="C208" s="1081">
        <v>12</v>
      </c>
      <c r="D208" s="1082"/>
      <c r="E208" s="1081">
        <v>108</v>
      </c>
      <c r="F208" s="1083">
        <v>1.0051000000000001</v>
      </c>
      <c r="G208" s="1083">
        <v>108.5508</v>
      </c>
    </row>
    <row r="209" spans="2:7" ht="12.75" customHeight="1" x14ac:dyDescent="0.2">
      <c r="B209" s="1081" t="s">
        <v>821</v>
      </c>
      <c r="C209" s="1081">
        <v>13</v>
      </c>
      <c r="D209" s="1082"/>
      <c r="E209" s="1081">
        <v>91</v>
      </c>
      <c r="F209" s="1083">
        <v>0.99450000000000005</v>
      </c>
      <c r="G209" s="1083">
        <v>90.499499999999998</v>
      </c>
    </row>
    <row r="210" spans="2:7" ht="12.75" customHeight="1" x14ac:dyDescent="0.2">
      <c r="B210" s="1081" t="s">
        <v>821</v>
      </c>
      <c r="C210" s="1081">
        <v>14</v>
      </c>
      <c r="D210" s="1082"/>
      <c r="E210" s="1081">
        <v>168</v>
      </c>
      <c r="F210" s="1083">
        <v>0.98380000000000001</v>
      </c>
      <c r="G210" s="1083">
        <v>165.2784</v>
      </c>
    </row>
    <row r="211" spans="2:7" ht="12.75" customHeight="1" x14ac:dyDescent="0.2">
      <c r="B211" s="1081" t="s">
        <v>821</v>
      </c>
      <c r="C211" s="1081">
        <v>15</v>
      </c>
      <c r="D211" s="1082"/>
      <c r="E211" s="1081">
        <v>120</v>
      </c>
      <c r="F211" s="1083">
        <v>0.97309999999999997</v>
      </c>
      <c r="G211" s="1083">
        <v>116.77200000000001</v>
      </c>
    </row>
    <row r="212" spans="2:7" ht="12.75" customHeight="1" x14ac:dyDescent="0.2">
      <c r="B212" s="1081" t="s">
        <v>821</v>
      </c>
      <c r="C212" s="1081">
        <v>16</v>
      </c>
      <c r="D212" s="1082"/>
      <c r="E212" s="1081">
        <v>160</v>
      </c>
      <c r="F212" s="1083">
        <v>0.96250000000000002</v>
      </c>
      <c r="G212" s="1083">
        <v>154</v>
      </c>
    </row>
    <row r="213" spans="2:7" ht="12.75" customHeight="1" x14ac:dyDescent="0.2">
      <c r="B213" s="1081" t="s">
        <v>821</v>
      </c>
      <c r="C213" s="1081">
        <v>17</v>
      </c>
      <c r="D213" s="1082"/>
      <c r="E213" s="1081">
        <v>187</v>
      </c>
      <c r="F213" s="1083">
        <v>0.95179999999999998</v>
      </c>
      <c r="G213" s="1083">
        <v>177.98660000000001</v>
      </c>
    </row>
    <row r="214" spans="2:7" ht="12.75" customHeight="1" x14ac:dyDescent="0.2">
      <c r="B214" s="1081" t="s">
        <v>821</v>
      </c>
      <c r="C214" s="1081">
        <v>18</v>
      </c>
      <c r="D214" s="1082"/>
      <c r="E214" s="1081">
        <v>198</v>
      </c>
      <c r="F214" s="1083">
        <v>0.94110000000000005</v>
      </c>
      <c r="G214" s="1083">
        <v>186.33779999999999</v>
      </c>
    </row>
    <row r="215" spans="2:7" ht="12.75" customHeight="1" x14ac:dyDescent="0.2">
      <c r="B215" s="1081" t="s">
        <v>821</v>
      </c>
      <c r="C215" s="1081">
        <v>19</v>
      </c>
      <c r="D215" s="1082"/>
      <c r="E215" s="1081">
        <v>2403</v>
      </c>
      <c r="F215" s="1083">
        <v>0.93049999999999999</v>
      </c>
      <c r="G215" s="1083">
        <v>2235.9915000000001</v>
      </c>
    </row>
    <row r="216" spans="2:7" ht="12.75" customHeight="1" x14ac:dyDescent="0.2">
      <c r="B216" s="1081" t="s">
        <v>822</v>
      </c>
      <c r="C216" s="1081">
        <v>1</v>
      </c>
      <c r="D216" s="1082"/>
      <c r="E216" s="1081">
        <v>2</v>
      </c>
      <c r="F216" s="1083">
        <v>1.5487</v>
      </c>
      <c r="G216" s="1083">
        <v>3.0973999999999999</v>
      </c>
    </row>
    <row r="217" spans="2:7" ht="12.75" customHeight="1" x14ac:dyDescent="0.2">
      <c r="B217" s="1081" t="s">
        <v>822</v>
      </c>
      <c r="C217" s="1081">
        <v>2</v>
      </c>
      <c r="D217" s="1082"/>
      <c r="E217" s="1081">
        <v>10</v>
      </c>
      <c r="F217" s="1083">
        <v>1.522</v>
      </c>
      <c r="G217" s="1083">
        <v>15.22</v>
      </c>
    </row>
    <row r="218" spans="2:7" ht="12.75" customHeight="1" x14ac:dyDescent="0.2">
      <c r="B218" s="1081" t="s">
        <v>822</v>
      </c>
      <c r="C218" s="1081">
        <v>3</v>
      </c>
      <c r="D218" s="1082"/>
      <c r="E218" s="1081">
        <v>6</v>
      </c>
      <c r="F218" s="1083">
        <v>1.4959</v>
      </c>
      <c r="G218" s="1083">
        <v>8.9754000000000005</v>
      </c>
    </row>
    <row r="219" spans="2:7" ht="12.75" customHeight="1" x14ac:dyDescent="0.2">
      <c r="B219" s="1081" t="s">
        <v>822</v>
      </c>
      <c r="C219" s="1081">
        <v>4</v>
      </c>
      <c r="D219" s="1082"/>
      <c r="E219" s="1081">
        <v>16</v>
      </c>
      <c r="F219" s="1083">
        <v>1.4697</v>
      </c>
      <c r="G219" s="1083">
        <v>23.5152</v>
      </c>
    </row>
    <row r="220" spans="2:7" ht="12.75" customHeight="1" x14ac:dyDescent="0.2">
      <c r="B220" s="1081" t="s">
        <v>822</v>
      </c>
      <c r="C220" s="1081">
        <v>5</v>
      </c>
      <c r="D220" s="1082"/>
      <c r="E220" s="1081">
        <v>10</v>
      </c>
      <c r="F220" s="1083">
        <v>1.4436</v>
      </c>
      <c r="G220" s="1083">
        <v>14.436</v>
      </c>
    </row>
    <row r="221" spans="2:7" ht="12.75" customHeight="1" x14ac:dyDescent="0.2">
      <c r="B221" s="1081" t="s">
        <v>822</v>
      </c>
      <c r="C221" s="1081">
        <v>6</v>
      </c>
      <c r="D221" s="1082"/>
      <c r="E221" s="1081">
        <v>18</v>
      </c>
      <c r="F221" s="1083">
        <v>1.4174</v>
      </c>
      <c r="G221" s="1083">
        <v>25.513200000000001</v>
      </c>
    </row>
    <row r="222" spans="2:7" ht="12.75" customHeight="1" x14ac:dyDescent="0.2">
      <c r="B222" s="1081" t="s">
        <v>822</v>
      </c>
      <c r="C222" s="1081">
        <v>7</v>
      </c>
      <c r="D222" s="1082"/>
      <c r="E222" s="1081">
        <v>49</v>
      </c>
      <c r="F222" s="1083">
        <v>1.3913</v>
      </c>
      <c r="G222" s="1083">
        <v>68.173699999999997</v>
      </c>
    </row>
    <row r="223" spans="2:7" ht="12.75" customHeight="1" x14ac:dyDescent="0.2">
      <c r="B223" s="1081" t="s">
        <v>822</v>
      </c>
      <c r="C223" s="1081">
        <v>8</v>
      </c>
      <c r="D223" s="1082"/>
      <c r="E223" s="1081">
        <v>56</v>
      </c>
      <c r="F223" s="1083">
        <v>1.3651</v>
      </c>
      <c r="G223" s="1083">
        <v>76.445599999999999</v>
      </c>
    </row>
    <row r="224" spans="2:7" ht="12.75" customHeight="1" x14ac:dyDescent="0.2">
      <c r="B224" s="1081" t="s">
        <v>822</v>
      </c>
      <c r="C224" s="1081">
        <v>9</v>
      </c>
      <c r="D224" s="1082"/>
      <c r="E224" s="1081">
        <v>54</v>
      </c>
      <c r="F224" s="1083">
        <v>1.3389</v>
      </c>
      <c r="G224" s="1083">
        <v>72.300600000000003</v>
      </c>
    </row>
    <row r="225" spans="2:7" ht="12.75" customHeight="1" x14ac:dyDescent="0.2">
      <c r="B225" s="1081" t="s">
        <v>822</v>
      </c>
      <c r="C225" s="1081">
        <v>10</v>
      </c>
      <c r="D225" s="1082"/>
      <c r="E225" s="1081">
        <v>70</v>
      </c>
      <c r="F225" s="1083">
        <v>1.3128</v>
      </c>
      <c r="G225" s="1083">
        <v>91.896000000000001</v>
      </c>
    </row>
    <row r="226" spans="2:7" ht="12.75" customHeight="1" x14ac:dyDescent="0.2">
      <c r="B226" s="1081" t="s">
        <v>822</v>
      </c>
      <c r="C226" s="1081">
        <v>11</v>
      </c>
      <c r="D226" s="1082"/>
      <c r="E226" s="1081">
        <v>88</v>
      </c>
      <c r="F226" s="1083">
        <v>1.2866</v>
      </c>
      <c r="G226" s="1083">
        <v>113.2208</v>
      </c>
    </row>
    <row r="227" spans="2:7" ht="12.75" customHeight="1" x14ac:dyDescent="0.2">
      <c r="B227" s="1081" t="s">
        <v>822</v>
      </c>
      <c r="C227" s="1081">
        <v>12</v>
      </c>
      <c r="D227" s="1082"/>
      <c r="E227" s="1081">
        <v>7061</v>
      </c>
      <c r="F227" s="1083">
        <v>1.2605</v>
      </c>
      <c r="G227" s="1083">
        <v>8900.3904999999995</v>
      </c>
    </row>
    <row r="228" spans="2:7" ht="12.75" customHeight="1" x14ac:dyDescent="0.2">
      <c r="B228" s="1081" t="s">
        <v>823</v>
      </c>
      <c r="C228" s="1081">
        <v>1</v>
      </c>
      <c r="D228" s="1082"/>
      <c r="E228" s="1081">
        <v>12</v>
      </c>
      <c r="F228" s="1083">
        <v>1.4923</v>
      </c>
      <c r="G228" s="1083">
        <v>17.907599999999999</v>
      </c>
    </row>
    <row r="229" spans="2:7" ht="12.75" customHeight="1" x14ac:dyDescent="0.2">
      <c r="B229" s="1081" t="s">
        <v>823</v>
      </c>
      <c r="C229" s="1081">
        <v>2</v>
      </c>
      <c r="D229" s="1082"/>
      <c r="E229" s="1081">
        <v>40</v>
      </c>
      <c r="F229" s="1083">
        <v>1.4594</v>
      </c>
      <c r="G229" s="1083">
        <v>58.375999999999998</v>
      </c>
    </row>
    <row r="230" spans="2:7" ht="12.75" customHeight="1" x14ac:dyDescent="0.2">
      <c r="B230" s="1081" t="s">
        <v>823</v>
      </c>
      <c r="C230" s="1081">
        <v>3</v>
      </c>
      <c r="D230" s="1082"/>
      <c r="E230" s="1081">
        <v>45</v>
      </c>
      <c r="F230" s="1083">
        <v>1.4380999999999999</v>
      </c>
      <c r="G230" s="1083">
        <v>64.714500000000001</v>
      </c>
    </row>
    <row r="231" spans="2:7" ht="12.75" customHeight="1" x14ac:dyDescent="0.2">
      <c r="B231" s="1081" t="s">
        <v>823</v>
      </c>
      <c r="C231" s="1081">
        <v>4</v>
      </c>
      <c r="D231" s="1082"/>
      <c r="E231" s="1081">
        <v>68</v>
      </c>
      <c r="F231" s="1083">
        <v>1.4168000000000001</v>
      </c>
      <c r="G231" s="1083">
        <v>96.342399999999998</v>
      </c>
    </row>
    <row r="232" spans="2:7" ht="12.75" customHeight="1" x14ac:dyDescent="0.2">
      <c r="B232" s="1081" t="s">
        <v>823</v>
      </c>
      <c r="C232" s="1081">
        <v>5</v>
      </c>
      <c r="D232" s="1082"/>
      <c r="E232" s="1081">
        <v>55</v>
      </c>
      <c r="F232" s="1083">
        <v>1.3955</v>
      </c>
      <c r="G232" s="1083">
        <v>76.752499999999998</v>
      </c>
    </row>
    <row r="233" spans="2:7" ht="12.75" customHeight="1" x14ac:dyDescent="0.2">
      <c r="B233" s="1081" t="s">
        <v>823</v>
      </c>
      <c r="C233" s="1081">
        <v>6</v>
      </c>
      <c r="D233" s="1082"/>
      <c r="E233" s="1081">
        <v>72</v>
      </c>
      <c r="F233" s="1083">
        <v>1.3742000000000001</v>
      </c>
      <c r="G233" s="1083">
        <v>98.942400000000006</v>
      </c>
    </row>
    <row r="234" spans="2:7" ht="12.75" customHeight="1" x14ac:dyDescent="0.2">
      <c r="B234" s="1081" t="s">
        <v>823</v>
      </c>
      <c r="C234" s="1081">
        <v>7</v>
      </c>
      <c r="D234" s="1082"/>
      <c r="E234" s="1081">
        <v>49</v>
      </c>
      <c r="F234" s="1083">
        <v>1.3529</v>
      </c>
      <c r="G234" s="1083">
        <v>66.292100000000005</v>
      </c>
    </row>
    <row r="235" spans="2:7" ht="12.75" customHeight="1" x14ac:dyDescent="0.2">
      <c r="B235" s="1081" t="s">
        <v>823</v>
      </c>
      <c r="C235" s="1081">
        <v>8</v>
      </c>
      <c r="D235" s="1082"/>
      <c r="E235" s="1081">
        <v>64</v>
      </c>
      <c r="F235" s="1083">
        <v>1.3315999999999999</v>
      </c>
      <c r="G235" s="1083">
        <v>85.222399999999993</v>
      </c>
    </row>
    <row r="236" spans="2:7" ht="12.75" customHeight="1" x14ac:dyDescent="0.2">
      <c r="B236" s="1081" t="s">
        <v>823</v>
      </c>
      <c r="C236" s="1081">
        <v>9</v>
      </c>
      <c r="D236" s="1082"/>
      <c r="E236" s="1081">
        <v>135</v>
      </c>
      <c r="F236" s="1083">
        <v>1.3103</v>
      </c>
      <c r="G236" s="1083">
        <v>176.8905</v>
      </c>
    </row>
    <row r="237" spans="2:7" ht="12.75" customHeight="1" x14ac:dyDescent="0.2">
      <c r="B237" s="1081" t="s">
        <v>823</v>
      </c>
      <c r="C237" s="1081">
        <v>10</v>
      </c>
      <c r="D237" s="1082"/>
      <c r="E237" s="1081">
        <v>190</v>
      </c>
      <c r="F237" s="1083">
        <v>1.2889999999999999</v>
      </c>
      <c r="G237" s="1083">
        <v>244.91</v>
      </c>
    </row>
    <row r="238" spans="2:7" ht="12.75" customHeight="1" x14ac:dyDescent="0.2">
      <c r="B238" s="1081" t="s">
        <v>823</v>
      </c>
      <c r="C238" s="1081">
        <v>11</v>
      </c>
      <c r="D238" s="1082"/>
      <c r="E238" s="1081">
        <v>132</v>
      </c>
      <c r="F238" s="1083">
        <v>1.2677</v>
      </c>
      <c r="G238" s="1083">
        <v>167.3364</v>
      </c>
    </row>
    <row r="239" spans="2:7" ht="12.75" customHeight="1" x14ac:dyDescent="0.2">
      <c r="B239" s="1081" t="s">
        <v>823</v>
      </c>
      <c r="C239" s="1081">
        <v>12</v>
      </c>
      <c r="D239" s="1082"/>
      <c r="E239" s="1081">
        <v>168</v>
      </c>
      <c r="F239" s="1083">
        <v>1.2464</v>
      </c>
      <c r="G239" s="1083">
        <v>209.39519999999999</v>
      </c>
    </row>
    <row r="240" spans="2:7" ht="12.75" customHeight="1" x14ac:dyDescent="0.2">
      <c r="B240" s="1081" t="s">
        <v>823</v>
      </c>
      <c r="C240" s="1081">
        <v>13</v>
      </c>
      <c r="D240" s="1082"/>
      <c r="E240" s="1081">
        <v>221</v>
      </c>
      <c r="F240" s="1083">
        <v>1.2251000000000001</v>
      </c>
      <c r="G240" s="1083">
        <v>270.74709999999999</v>
      </c>
    </row>
    <row r="241" spans="2:7" ht="12.75" customHeight="1" x14ac:dyDescent="0.2">
      <c r="B241" s="1081" t="s">
        <v>823</v>
      </c>
      <c r="C241" s="1081">
        <v>14</v>
      </c>
      <c r="D241" s="1082"/>
      <c r="E241" s="1081">
        <v>224</v>
      </c>
      <c r="F241" s="1083">
        <v>1.2038</v>
      </c>
      <c r="G241" s="1083">
        <v>269.65120000000002</v>
      </c>
    </row>
    <row r="242" spans="2:7" ht="12.75" customHeight="1" x14ac:dyDescent="0.2">
      <c r="B242" s="1081" t="s">
        <v>823</v>
      </c>
      <c r="C242" s="1081">
        <v>15</v>
      </c>
      <c r="D242" s="1082"/>
      <c r="E242" s="1081">
        <v>375</v>
      </c>
      <c r="F242" s="1083">
        <v>1.1825000000000001</v>
      </c>
      <c r="G242" s="1083">
        <v>443.4375</v>
      </c>
    </row>
    <row r="243" spans="2:7" ht="12.75" customHeight="1" x14ac:dyDescent="0.2">
      <c r="B243" s="1081" t="s">
        <v>823</v>
      </c>
      <c r="C243" s="1081">
        <v>16</v>
      </c>
      <c r="D243" s="1082"/>
      <c r="E243" s="1081">
        <v>14849</v>
      </c>
      <c r="F243" s="1083">
        <v>1.1612</v>
      </c>
      <c r="G243" s="1083">
        <v>17242.658800000001</v>
      </c>
    </row>
    <row r="244" spans="2:7" ht="12.75" customHeight="1" x14ac:dyDescent="0.2">
      <c r="B244" s="1081" t="s">
        <v>824</v>
      </c>
      <c r="C244" s="1081">
        <v>1</v>
      </c>
      <c r="D244" s="1082"/>
      <c r="E244" s="1081">
        <v>4</v>
      </c>
      <c r="F244" s="1083">
        <v>1.4663999999999999</v>
      </c>
      <c r="G244" s="1083">
        <v>5.8655999999999997</v>
      </c>
    </row>
    <row r="245" spans="2:7" ht="12.75" customHeight="1" x14ac:dyDescent="0.2">
      <c r="B245" s="1081" t="s">
        <v>824</v>
      </c>
      <c r="C245" s="1081">
        <v>2</v>
      </c>
      <c r="D245" s="1082"/>
      <c r="E245" s="1081">
        <v>6</v>
      </c>
      <c r="F245" s="1083">
        <v>1.4298</v>
      </c>
      <c r="G245" s="1083">
        <v>8.5787999999999993</v>
      </c>
    </row>
    <row r="246" spans="2:7" ht="12.75" customHeight="1" x14ac:dyDescent="0.2">
      <c r="B246" s="1081" t="s">
        <v>824</v>
      </c>
      <c r="C246" s="1081">
        <v>3</v>
      </c>
      <c r="D246" s="1082"/>
      <c r="E246" s="1081">
        <v>15</v>
      </c>
      <c r="F246" s="1083">
        <v>1.4067000000000001</v>
      </c>
      <c r="G246" s="1083">
        <v>21.1005</v>
      </c>
    </row>
    <row r="247" spans="2:7" ht="12.75" customHeight="1" x14ac:dyDescent="0.2">
      <c r="B247" s="1081" t="s">
        <v>824</v>
      </c>
      <c r="C247" s="1081">
        <v>4</v>
      </c>
      <c r="D247" s="1082"/>
      <c r="E247" s="1081">
        <v>8</v>
      </c>
      <c r="F247" s="1083">
        <v>1.3835999999999999</v>
      </c>
      <c r="G247" s="1083">
        <v>11.0688</v>
      </c>
    </row>
    <row r="248" spans="2:7" ht="12.75" customHeight="1" x14ac:dyDescent="0.2">
      <c r="B248" s="1081" t="s">
        <v>824</v>
      </c>
      <c r="C248" s="1081">
        <v>5</v>
      </c>
      <c r="D248" s="1082"/>
      <c r="E248" s="1081">
        <v>20</v>
      </c>
      <c r="F248" s="1083">
        <v>1.3605</v>
      </c>
      <c r="G248" s="1083">
        <v>27.21</v>
      </c>
    </row>
    <row r="249" spans="2:7" ht="12.75" customHeight="1" x14ac:dyDescent="0.2">
      <c r="B249" s="1081" t="s">
        <v>824</v>
      </c>
      <c r="C249" s="1081">
        <v>7</v>
      </c>
      <c r="D249" s="1082"/>
      <c r="E249" s="1081">
        <v>14</v>
      </c>
      <c r="F249" s="1083">
        <v>1.3143</v>
      </c>
      <c r="G249" s="1083">
        <v>18.400200000000002</v>
      </c>
    </row>
    <row r="250" spans="2:7" ht="12.75" customHeight="1" x14ac:dyDescent="0.2">
      <c r="B250" s="1081" t="s">
        <v>824</v>
      </c>
      <c r="C250" s="1081">
        <v>8</v>
      </c>
      <c r="D250" s="1082"/>
      <c r="E250" s="1081">
        <v>24</v>
      </c>
      <c r="F250" s="1083">
        <v>1.2912999999999999</v>
      </c>
      <c r="G250" s="1083">
        <v>30.991199999999999</v>
      </c>
    </row>
    <row r="251" spans="2:7" ht="12.75" customHeight="1" x14ac:dyDescent="0.2">
      <c r="B251" s="1081" t="s">
        <v>824</v>
      </c>
      <c r="C251" s="1081">
        <v>9</v>
      </c>
      <c r="D251" s="1082"/>
      <c r="E251" s="1081">
        <v>36</v>
      </c>
      <c r="F251" s="1083">
        <v>1.2682</v>
      </c>
      <c r="G251" s="1083">
        <v>45.655200000000001</v>
      </c>
    </row>
    <row r="252" spans="2:7" ht="12.75" customHeight="1" x14ac:dyDescent="0.2">
      <c r="B252" s="1081" t="s">
        <v>824</v>
      </c>
      <c r="C252" s="1081">
        <v>10</v>
      </c>
      <c r="D252" s="1082"/>
      <c r="E252" s="1081">
        <v>30</v>
      </c>
      <c r="F252" s="1083">
        <v>1.2451000000000001</v>
      </c>
      <c r="G252" s="1083">
        <v>37.353000000000002</v>
      </c>
    </row>
    <row r="253" spans="2:7" ht="12.75" customHeight="1" x14ac:dyDescent="0.2">
      <c r="B253" s="1081" t="s">
        <v>824</v>
      </c>
      <c r="C253" s="1081">
        <v>11</v>
      </c>
      <c r="D253" s="1082"/>
      <c r="E253" s="1081">
        <v>44</v>
      </c>
      <c r="F253" s="1083">
        <v>1.222</v>
      </c>
      <c r="G253" s="1083">
        <v>53.768000000000001</v>
      </c>
    </row>
    <row r="254" spans="2:7" ht="12.75" customHeight="1" x14ac:dyDescent="0.2">
      <c r="B254" s="1081" t="s">
        <v>824</v>
      </c>
      <c r="C254" s="1081">
        <v>12</v>
      </c>
      <c r="D254" s="1082"/>
      <c r="E254" s="1081">
        <v>36</v>
      </c>
      <c r="F254" s="1083">
        <v>1.1989000000000001</v>
      </c>
      <c r="G254" s="1083">
        <v>43.160400000000003</v>
      </c>
    </row>
    <row r="255" spans="2:7" ht="12.75" customHeight="1" x14ac:dyDescent="0.2">
      <c r="B255" s="1081" t="s">
        <v>824</v>
      </c>
      <c r="C255" s="1081">
        <v>13</v>
      </c>
      <c r="D255" s="1082"/>
      <c r="E255" s="1081">
        <v>65</v>
      </c>
      <c r="F255" s="1083">
        <v>1.1758</v>
      </c>
      <c r="G255" s="1083">
        <v>76.427000000000007</v>
      </c>
    </row>
    <row r="256" spans="2:7" ht="12.75" customHeight="1" x14ac:dyDescent="0.2">
      <c r="B256" s="1081" t="s">
        <v>824</v>
      </c>
      <c r="C256" s="1081">
        <v>14</v>
      </c>
      <c r="D256" s="1082"/>
      <c r="E256" s="1081">
        <v>84</v>
      </c>
      <c r="F256" s="1083">
        <v>1.1527000000000001</v>
      </c>
      <c r="G256" s="1083">
        <v>96.826800000000006</v>
      </c>
    </row>
    <row r="257" spans="2:7" ht="12.75" customHeight="1" x14ac:dyDescent="0.2">
      <c r="B257" s="1081" t="s">
        <v>824</v>
      </c>
      <c r="C257" s="1081">
        <v>15</v>
      </c>
      <c r="D257" s="1082"/>
      <c r="E257" s="1081">
        <v>135</v>
      </c>
      <c r="F257" s="1083">
        <v>1.1295999999999999</v>
      </c>
      <c r="G257" s="1083">
        <v>152.49600000000001</v>
      </c>
    </row>
    <row r="258" spans="2:7" ht="12.75" customHeight="1" x14ac:dyDescent="0.2">
      <c r="B258" s="1081" t="s">
        <v>824</v>
      </c>
      <c r="C258" s="1081">
        <v>16</v>
      </c>
      <c r="D258" s="1082"/>
      <c r="E258" s="1081">
        <v>96</v>
      </c>
      <c r="F258" s="1083">
        <v>1.1066</v>
      </c>
      <c r="G258" s="1083">
        <v>106.2336</v>
      </c>
    </row>
    <row r="259" spans="2:7" ht="12.75" customHeight="1" x14ac:dyDescent="0.2">
      <c r="B259" s="1081" t="s">
        <v>824</v>
      </c>
      <c r="C259" s="1081">
        <v>17</v>
      </c>
      <c r="D259" s="1082"/>
      <c r="E259" s="1081">
        <v>68</v>
      </c>
      <c r="F259" s="1083">
        <v>1.0834999999999999</v>
      </c>
      <c r="G259" s="1083">
        <v>73.677999999999997</v>
      </c>
    </row>
    <row r="260" spans="2:7" ht="12.75" customHeight="1" x14ac:dyDescent="0.2">
      <c r="B260" s="1081" t="s">
        <v>824</v>
      </c>
      <c r="C260" s="1081">
        <v>18</v>
      </c>
      <c r="D260" s="1082"/>
      <c r="E260" s="1081">
        <v>2944</v>
      </c>
      <c r="F260" s="1083">
        <v>1.0604</v>
      </c>
      <c r="G260" s="1083">
        <v>3121.8175999999999</v>
      </c>
    </row>
    <row r="261" spans="2:7" ht="12.75" customHeight="1" x14ac:dyDescent="0.2">
      <c r="B261" s="1081" t="s">
        <v>825</v>
      </c>
      <c r="C261" s="1081">
        <v>3</v>
      </c>
      <c r="D261" s="1082"/>
      <c r="E261" s="1081">
        <v>3</v>
      </c>
      <c r="F261" s="1083">
        <v>1.1456999999999999</v>
      </c>
      <c r="G261" s="1083">
        <v>3.4371</v>
      </c>
    </row>
    <row r="262" spans="2:7" ht="12.75" customHeight="1" x14ac:dyDescent="0.2">
      <c r="B262" s="1081" t="s">
        <v>825</v>
      </c>
      <c r="C262" s="1081">
        <v>4</v>
      </c>
      <c r="D262" s="1082"/>
      <c r="E262" s="1081">
        <v>4</v>
      </c>
      <c r="F262" s="1083">
        <v>1.1321000000000001</v>
      </c>
      <c r="G262" s="1083">
        <v>4.5284000000000004</v>
      </c>
    </row>
    <row r="263" spans="2:7" ht="12.75" customHeight="1" x14ac:dyDescent="0.2">
      <c r="B263" s="1081" t="s">
        <v>825</v>
      </c>
      <c r="C263" s="1081">
        <v>5</v>
      </c>
      <c r="D263" s="1082"/>
      <c r="E263" s="1081">
        <v>5</v>
      </c>
      <c r="F263" s="1083">
        <v>1.1186</v>
      </c>
      <c r="G263" s="1083">
        <v>5.593</v>
      </c>
    </row>
    <row r="264" spans="2:7" ht="12.75" customHeight="1" x14ac:dyDescent="0.2">
      <c r="B264" s="1081" t="s">
        <v>825</v>
      </c>
      <c r="C264" s="1081">
        <v>6</v>
      </c>
      <c r="D264" s="1082"/>
      <c r="E264" s="1081">
        <v>12</v>
      </c>
      <c r="F264" s="1083">
        <v>1.105</v>
      </c>
      <c r="G264" s="1083">
        <v>13.26</v>
      </c>
    </row>
    <row r="265" spans="2:7" ht="12.75" customHeight="1" x14ac:dyDescent="0.2">
      <c r="B265" s="1081" t="s">
        <v>825</v>
      </c>
      <c r="C265" s="1081">
        <v>9</v>
      </c>
      <c r="D265" s="1082"/>
      <c r="E265" s="1081">
        <v>36</v>
      </c>
      <c r="F265" s="1083">
        <v>1.0642</v>
      </c>
      <c r="G265" s="1083">
        <v>38.311199999999999</v>
      </c>
    </row>
    <row r="266" spans="2:7" ht="12.75" customHeight="1" x14ac:dyDescent="0.2">
      <c r="B266" s="1081" t="s">
        <v>825</v>
      </c>
      <c r="C266" s="1081">
        <v>10</v>
      </c>
      <c r="D266" s="1082"/>
      <c r="E266" s="1081">
        <v>40</v>
      </c>
      <c r="F266" s="1083">
        <v>1.0507</v>
      </c>
      <c r="G266" s="1083">
        <v>42.027999999999999</v>
      </c>
    </row>
    <row r="267" spans="2:7" ht="12.75" customHeight="1" x14ac:dyDescent="0.2">
      <c r="B267" s="1081" t="s">
        <v>825</v>
      </c>
      <c r="C267" s="1081">
        <v>13</v>
      </c>
      <c r="D267" s="1082"/>
      <c r="E267" s="1081">
        <v>65</v>
      </c>
      <c r="F267" s="1083">
        <v>1.0099</v>
      </c>
      <c r="G267" s="1083">
        <v>65.643500000000003</v>
      </c>
    </row>
    <row r="268" spans="2:7" ht="12.75" customHeight="1" x14ac:dyDescent="0.2">
      <c r="B268" s="1081" t="s">
        <v>825</v>
      </c>
      <c r="C268" s="1081">
        <v>14</v>
      </c>
      <c r="D268" s="1082"/>
      <c r="E268" s="1081">
        <v>98</v>
      </c>
      <c r="F268" s="1083">
        <v>0.99629999999999996</v>
      </c>
      <c r="G268" s="1083">
        <v>97.6374</v>
      </c>
    </row>
    <row r="269" spans="2:7" ht="12.75" customHeight="1" x14ac:dyDescent="0.2">
      <c r="B269" s="1081" t="s">
        <v>825</v>
      </c>
      <c r="C269" s="1081">
        <v>15</v>
      </c>
      <c r="D269" s="1082"/>
      <c r="E269" s="1081">
        <v>135</v>
      </c>
      <c r="F269" s="1083">
        <v>0.98270000000000002</v>
      </c>
      <c r="G269" s="1083">
        <v>132.6645</v>
      </c>
    </row>
    <row r="270" spans="2:7" ht="12.75" customHeight="1" x14ac:dyDescent="0.2">
      <c r="B270" s="1081" t="s">
        <v>825</v>
      </c>
      <c r="C270" s="1081">
        <v>16</v>
      </c>
      <c r="D270" s="1082"/>
      <c r="E270" s="1081">
        <v>64</v>
      </c>
      <c r="F270" s="1083">
        <v>0.96919999999999995</v>
      </c>
      <c r="G270" s="1083">
        <v>62.028799999999997</v>
      </c>
    </row>
    <row r="271" spans="2:7" ht="12.75" customHeight="1" x14ac:dyDescent="0.2">
      <c r="B271" s="1081" t="s">
        <v>825</v>
      </c>
      <c r="C271" s="1081">
        <v>17</v>
      </c>
      <c r="D271" s="1082"/>
      <c r="E271" s="1081">
        <v>10480</v>
      </c>
      <c r="F271" s="1083">
        <v>0.9556</v>
      </c>
      <c r="G271" s="1083">
        <v>10014.688</v>
      </c>
    </row>
    <row r="272" spans="2:7" ht="12.75" customHeight="1" x14ac:dyDescent="0.2">
      <c r="B272" s="1081" t="s">
        <v>826</v>
      </c>
      <c r="C272" s="1081">
        <v>1</v>
      </c>
      <c r="D272" s="1082"/>
      <c r="E272" s="1081">
        <v>2</v>
      </c>
      <c r="F272" s="1083">
        <v>1.1057999999999999</v>
      </c>
      <c r="G272" s="1083">
        <v>2.2115999999999998</v>
      </c>
    </row>
    <row r="273" spans="2:7" ht="12.75" customHeight="1" x14ac:dyDescent="0.2">
      <c r="B273" s="1081" t="s">
        <v>826</v>
      </c>
      <c r="C273" s="1081">
        <v>2</v>
      </c>
      <c r="D273" s="1082"/>
      <c r="E273" s="1081">
        <v>6</v>
      </c>
      <c r="F273" s="1083">
        <v>1.0925</v>
      </c>
      <c r="G273" s="1083">
        <v>6.5549999999999997</v>
      </c>
    </row>
    <row r="274" spans="2:7" ht="12.75" customHeight="1" x14ac:dyDescent="0.2">
      <c r="B274" s="1081" t="s">
        <v>826</v>
      </c>
      <c r="C274" s="1081">
        <v>3</v>
      </c>
      <c r="D274" s="1082"/>
      <c r="E274" s="1081">
        <v>6</v>
      </c>
      <c r="F274" s="1083">
        <v>1.0789</v>
      </c>
      <c r="G274" s="1083">
        <v>6.4733999999999998</v>
      </c>
    </row>
    <row r="275" spans="2:7" ht="12.75" customHeight="1" x14ac:dyDescent="0.2">
      <c r="B275" s="1081" t="s">
        <v>826</v>
      </c>
      <c r="C275" s="1081">
        <v>4</v>
      </c>
      <c r="D275" s="1082"/>
      <c r="E275" s="1081">
        <v>12</v>
      </c>
      <c r="F275" s="1083">
        <v>1.0653999999999999</v>
      </c>
      <c r="G275" s="1083">
        <v>12.784800000000001</v>
      </c>
    </row>
    <row r="276" spans="2:7" ht="12.75" customHeight="1" x14ac:dyDescent="0.2">
      <c r="B276" s="1081" t="s">
        <v>826</v>
      </c>
      <c r="C276" s="1081">
        <v>5</v>
      </c>
      <c r="D276" s="1082"/>
      <c r="E276" s="1081">
        <v>20</v>
      </c>
      <c r="F276" s="1083">
        <v>1.0518000000000001</v>
      </c>
      <c r="G276" s="1083">
        <v>21.036000000000001</v>
      </c>
    </row>
    <row r="277" spans="2:7" ht="12.75" customHeight="1" x14ac:dyDescent="0.2">
      <c r="B277" s="1081" t="s">
        <v>826</v>
      </c>
      <c r="C277" s="1081">
        <v>6</v>
      </c>
      <c r="D277" s="1082"/>
      <c r="E277" s="1081">
        <v>12</v>
      </c>
      <c r="F277" s="1083">
        <v>1.0382</v>
      </c>
      <c r="G277" s="1083">
        <v>12.458399999999999</v>
      </c>
    </row>
    <row r="278" spans="2:7" ht="12.75" customHeight="1" x14ac:dyDescent="0.2">
      <c r="B278" s="1081" t="s">
        <v>826</v>
      </c>
      <c r="C278" s="1081">
        <v>8</v>
      </c>
      <c r="D278" s="1082"/>
      <c r="E278" s="1081">
        <v>56</v>
      </c>
      <c r="F278" s="1083">
        <v>1.0111000000000001</v>
      </c>
      <c r="G278" s="1083">
        <v>56.621600000000001</v>
      </c>
    </row>
    <row r="279" spans="2:7" ht="12.75" customHeight="1" x14ac:dyDescent="0.2">
      <c r="B279" s="1081" t="s">
        <v>826</v>
      </c>
      <c r="C279" s="1081">
        <v>9</v>
      </c>
      <c r="D279" s="1082"/>
      <c r="E279" s="1081">
        <v>72</v>
      </c>
      <c r="F279" s="1083">
        <v>0.99760000000000004</v>
      </c>
      <c r="G279" s="1083">
        <v>71.827200000000005</v>
      </c>
    </row>
    <row r="280" spans="2:7" ht="12.75" customHeight="1" x14ac:dyDescent="0.2">
      <c r="B280" s="1081" t="s">
        <v>826</v>
      </c>
      <c r="C280" s="1081">
        <v>10</v>
      </c>
      <c r="D280" s="1082"/>
      <c r="E280" s="1081">
        <v>70</v>
      </c>
      <c r="F280" s="1083">
        <v>0.98399999999999999</v>
      </c>
      <c r="G280" s="1083">
        <v>68.88</v>
      </c>
    </row>
    <row r="281" spans="2:7" ht="12.75" customHeight="1" x14ac:dyDescent="0.2">
      <c r="B281" s="1081" t="s">
        <v>826</v>
      </c>
      <c r="C281" s="1081">
        <v>11</v>
      </c>
      <c r="D281" s="1082"/>
      <c r="E281" s="1081">
        <v>22</v>
      </c>
      <c r="F281" s="1083">
        <v>0.97040000000000004</v>
      </c>
      <c r="G281" s="1083">
        <v>21.348800000000001</v>
      </c>
    </row>
    <row r="282" spans="2:7" ht="12.75" customHeight="1" x14ac:dyDescent="0.2">
      <c r="B282" s="1081" t="s">
        <v>826</v>
      </c>
      <c r="C282" s="1081">
        <v>12</v>
      </c>
      <c r="D282" s="1082"/>
      <c r="E282" s="1081">
        <v>84</v>
      </c>
      <c r="F282" s="1083">
        <v>0.95689999999999997</v>
      </c>
      <c r="G282" s="1083">
        <v>80.379599999999996</v>
      </c>
    </row>
    <row r="283" spans="2:7" ht="12.75" customHeight="1" x14ac:dyDescent="0.2">
      <c r="B283" s="1081" t="s">
        <v>826</v>
      </c>
      <c r="C283" s="1081">
        <v>13</v>
      </c>
      <c r="D283" s="1082"/>
      <c r="E283" s="1081">
        <v>78</v>
      </c>
      <c r="F283" s="1083">
        <v>0.94330000000000003</v>
      </c>
      <c r="G283" s="1083">
        <v>73.577399999999997</v>
      </c>
    </row>
    <row r="284" spans="2:7" ht="12.75" customHeight="1" x14ac:dyDescent="0.2">
      <c r="B284" s="1081" t="s">
        <v>826</v>
      </c>
      <c r="C284" s="1081">
        <v>14</v>
      </c>
      <c r="D284" s="1082"/>
      <c r="E284" s="1081">
        <v>84</v>
      </c>
      <c r="F284" s="1083">
        <v>0.92969999999999997</v>
      </c>
      <c r="G284" s="1083">
        <v>78.094800000000006</v>
      </c>
    </row>
    <row r="285" spans="2:7" ht="12.75" customHeight="1" x14ac:dyDescent="0.2">
      <c r="B285" s="1081" t="s">
        <v>826</v>
      </c>
      <c r="C285" s="1081">
        <v>15</v>
      </c>
      <c r="D285" s="1082"/>
      <c r="E285" s="1081">
        <v>195</v>
      </c>
      <c r="F285" s="1083">
        <v>0.91620000000000001</v>
      </c>
      <c r="G285" s="1083">
        <v>178.65899999999999</v>
      </c>
    </row>
    <row r="286" spans="2:7" ht="12.75" customHeight="1" x14ac:dyDescent="0.2">
      <c r="B286" s="1081" t="s">
        <v>826</v>
      </c>
      <c r="C286" s="1081">
        <v>16</v>
      </c>
      <c r="D286" s="1082"/>
      <c r="E286" s="1081">
        <v>128</v>
      </c>
      <c r="F286" s="1083">
        <v>0.90259999999999996</v>
      </c>
      <c r="G286" s="1083">
        <v>115.53279999999999</v>
      </c>
    </row>
    <row r="287" spans="2:7" ht="12.75" customHeight="1" x14ac:dyDescent="0.2">
      <c r="B287" s="1081" t="s">
        <v>826</v>
      </c>
      <c r="C287" s="1081">
        <v>17</v>
      </c>
      <c r="D287" s="1082"/>
      <c r="E287" s="1081">
        <v>102</v>
      </c>
      <c r="F287" s="1083">
        <v>0.88900000000000001</v>
      </c>
      <c r="G287" s="1083">
        <v>90.677999999999997</v>
      </c>
    </row>
    <row r="288" spans="2:7" ht="12.75" customHeight="1" x14ac:dyDescent="0.2">
      <c r="B288" s="1081" t="s">
        <v>826</v>
      </c>
      <c r="C288" s="1081">
        <v>18</v>
      </c>
      <c r="D288" s="1082"/>
      <c r="E288" s="1081">
        <v>22719</v>
      </c>
      <c r="F288" s="1083">
        <v>0.87549999999999994</v>
      </c>
      <c r="G288" s="1083">
        <v>19890.484499999999</v>
      </c>
    </row>
    <row r="289" spans="1:7" ht="12.75" customHeight="1" x14ac:dyDescent="0.2">
      <c r="B289" s="1081" t="s">
        <v>827</v>
      </c>
      <c r="C289" s="1081">
        <v>1</v>
      </c>
      <c r="D289" s="1082"/>
      <c r="E289" s="1081">
        <v>2100</v>
      </c>
      <c r="F289" s="1083">
        <v>0.94989999999999997</v>
      </c>
      <c r="G289" s="1083">
        <v>1994.79</v>
      </c>
    </row>
    <row r="290" spans="1:7" ht="12.75" customHeight="1" x14ac:dyDescent="0.2">
      <c r="B290" s="1081" t="s">
        <v>828</v>
      </c>
      <c r="C290" s="1081">
        <v>1</v>
      </c>
      <c r="D290" s="1082"/>
      <c r="E290" s="1081">
        <v>127</v>
      </c>
      <c r="F290" s="1083">
        <v>0.79590000000000005</v>
      </c>
      <c r="G290" s="1083">
        <v>101.0793</v>
      </c>
    </row>
    <row r="291" spans="1:7" ht="12.75" customHeight="1" x14ac:dyDescent="0.2">
      <c r="B291" s="1081" t="s">
        <v>829</v>
      </c>
      <c r="C291" s="1081">
        <v>1</v>
      </c>
      <c r="D291" s="1082"/>
      <c r="E291" s="1081">
        <v>789</v>
      </c>
      <c r="F291" s="1083">
        <v>0.80559999999999998</v>
      </c>
      <c r="G291" s="1083">
        <v>635.61839999999995</v>
      </c>
    </row>
    <row r="292" spans="1:7" ht="12.75" customHeight="1" x14ac:dyDescent="0.2">
      <c r="B292" s="1081" t="s">
        <v>830</v>
      </c>
      <c r="C292" s="1081">
        <v>1</v>
      </c>
      <c r="D292" s="1082"/>
      <c r="E292" s="1081">
        <v>11457</v>
      </c>
      <c r="F292" s="1083">
        <v>0.75149999999999995</v>
      </c>
      <c r="G292" s="1083">
        <v>8609.9354999999996</v>
      </c>
    </row>
    <row r="293" spans="1:7" ht="12.75" customHeight="1" x14ac:dyDescent="0.2">
      <c r="B293" s="1081" t="s">
        <v>831</v>
      </c>
      <c r="C293" s="1081">
        <v>1</v>
      </c>
      <c r="D293" s="1082"/>
      <c r="E293" s="1081">
        <v>92</v>
      </c>
      <c r="F293" s="1083">
        <v>0.75149999999999995</v>
      </c>
      <c r="G293" s="1083">
        <v>69.138000000000005</v>
      </c>
    </row>
    <row r="294" spans="1:7" ht="12.75" customHeight="1" x14ac:dyDescent="0.2">
      <c r="B294" s="1081">
        <v>0</v>
      </c>
      <c r="C294" s="1081">
        <v>0</v>
      </c>
      <c r="D294" s="1082"/>
      <c r="E294" s="1081">
        <v>0</v>
      </c>
      <c r="F294" s="1083">
        <v>0</v>
      </c>
      <c r="G294" s="1083">
        <v>0</v>
      </c>
    </row>
    <row r="295" spans="1:7" ht="12.75" customHeight="1" x14ac:dyDescent="0.2">
      <c r="B295" s="1084" t="s">
        <v>774</v>
      </c>
      <c r="C295" s="1085"/>
      <c r="D295" s="1086">
        <v>8390</v>
      </c>
      <c r="E295" s="1087">
        <v>212789</v>
      </c>
      <c r="F295" s="1088"/>
      <c r="G295" s="1089">
        <v>206815.06770000001</v>
      </c>
    </row>
    <row r="296" spans="1:7" ht="12.75" customHeight="1" x14ac:dyDescent="0.2">
      <c r="B296" s="1090"/>
      <c r="C296" s="1091"/>
      <c r="D296" s="1091"/>
      <c r="E296" s="1091"/>
      <c r="F296" s="1092"/>
      <c r="G296" s="1093"/>
    </row>
    <row r="297" spans="1:7" ht="12.75" customHeight="1" x14ac:dyDescent="0.2">
      <c r="B297" s="9" t="s">
        <v>775</v>
      </c>
    </row>
    <row r="298" spans="1:7" s="1094" customFormat="1" ht="12.75" customHeight="1" x14ac:dyDescent="0.2">
      <c r="A298" s="9"/>
      <c r="B298" s="1095" t="s">
        <v>776</v>
      </c>
      <c r="C298" s="1096"/>
      <c r="D298" s="1096"/>
      <c r="E298" s="1096"/>
      <c r="F298" s="1096"/>
      <c r="G298" s="1096"/>
    </row>
    <row r="299" spans="1:7" s="1094" customFormat="1" ht="12.75" customHeight="1" x14ac:dyDescent="0.2">
      <c r="A299" s="9"/>
      <c r="B299" s="1095" t="s">
        <v>777</v>
      </c>
      <c r="C299" s="1096"/>
      <c r="D299" s="1096"/>
      <c r="E299" s="1096"/>
      <c r="F299" s="1096"/>
      <c r="G299" s="1096"/>
    </row>
    <row r="300" spans="1:7" s="1094" customFormat="1" ht="12.75" customHeight="1" x14ac:dyDescent="0.2">
      <c r="A300" s="9"/>
      <c r="B300" s="1095" t="s">
        <v>778</v>
      </c>
      <c r="C300" s="1096"/>
      <c r="D300" s="1096"/>
      <c r="E300" s="1096"/>
      <c r="F300" s="1096"/>
      <c r="G300" s="1096"/>
    </row>
    <row r="301" spans="1:7" s="1094" customFormat="1" ht="12.75" customHeight="1" x14ac:dyDescent="0.2">
      <c r="A301" s="9"/>
      <c r="B301" s="1095" t="s">
        <v>779</v>
      </c>
      <c r="C301" s="1096"/>
      <c r="D301" s="1096"/>
      <c r="E301" s="1096"/>
      <c r="F301" s="1096"/>
      <c r="G301" s="1096"/>
    </row>
    <row r="302" spans="1:7" s="1094" customFormat="1" ht="12.75" customHeight="1" x14ac:dyDescent="0.2">
      <c r="A302" s="9"/>
      <c r="B302" s="1095" t="s">
        <v>780</v>
      </c>
      <c r="C302" s="1096"/>
      <c r="D302" s="1096"/>
      <c r="E302" s="1096"/>
      <c r="F302" s="1096"/>
      <c r="G302" s="1096"/>
    </row>
    <row r="303" spans="1:7" s="1094" customFormat="1" ht="12.75" customHeight="1" x14ac:dyDescent="0.2">
      <c r="A303" s="9"/>
      <c r="B303" s="1095" t="s">
        <v>781</v>
      </c>
      <c r="C303" s="1096"/>
      <c r="D303" s="1096"/>
      <c r="E303" s="1096"/>
      <c r="F303" s="1096"/>
      <c r="G303" s="1096"/>
    </row>
    <row r="304" spans="1:7" s="1094" customFormat="1" ht="12.75" customHeight="1" x14ac:dyDescent="0.2">
      <c r="A304" s="9"/>
      <c r="B304" s="1095" t="s">
        <v>782</v>
      </c>
      <c r="C304" s="1096"/>
      <c r="D304" s="1096"/>
      <c r="E304" s="1096"/>
      <c r="F304" s="1096"/>
      <c r="G304" s="1096"/>
    </row>
    <row r="305" spans="1:7" s="1094" customFormat="1" ht="12.75" customHeight="1" x14ac:dyDescent="0.2">
      <c r="A305" s="9"/>
      <c r="B305" s="1095" t="s">
        <v>778</v>
      </c>
      <c r="C305" s="1096"/>
      <c r="D305" s="1096"/>
      <c r="E305" s="1096"/>
      <c r="F305" s="1096"/>
      <c r="G305" s="1096"/>
    </row>
    <row r="306" spans="1:7" s="1094" customFormat="1" ht="12.75" customHeight="1" x14ac:dyDescent="0.2">
      <c r="A306" s="9"/>
      <c r="B306" s="1095" t="s">
        <v>783</v>
      </c>
      <c r="C306" s="1096"/>
      <c r="D306" s="1096"/>
      <c r="E306" s="1096"/>
      <c r="F306" s="1096"/>
      <c r="G306" s="1096"/>
    </row>
    <row r="307" spans="1:7" s="1094" customFormat="1" ht="12.75" customHeight="1" x14ac:dyDescent="0.2">
      <c r="A307" s="9"/>
      <c r="B307" s="1095" t="s">
        <v>784</v>
      </c>
      <c r="C307" s="1096"/>
      <c r="D307" s="1096"/>
      <c r="E307" s="1096"/>
      <c r="F307" s="1096"/>
      <c r="G307" s="1096"/>
    </row>
    <row r="308" spans="1:7" s="1094" customFormat="1" ht="12.75" customHeight="1" x14ac:dyDescent="0.2">
      <c r="A308" s="9"/>
      <c r="B308" s="1095" t="s">
        <v>785</v>
      </c>
      <c r="C308" s="1096"/>
      <c r="D308" s="1096"/>
      <c r="E308" s="1096"/>
      <c r="F308" s="1096"/>
      <c r="G308" s="1096"/>
    </row>
    <row r="309" spans="1:7" s="1094" customFormat="1" ht="12.75" customHeight="1" x14ac:dyDescent="0.2">
      <c r="A309" s="9"/>
      <c r="B309" s="1095" t="s">
        <v>786</v>
      </c>
      <c r="C309" s="1096"/>
      <c r="D309" s="1096"/>
      <c r="E309" s="1096"/>
      <c r="F309" s="1096"/>
      <c r="G309" s="1096"/>
    </row>
    <row r="310" spans="1:7" s="1094" customFormat="1" ht="12.75" customHeight="1" x14ac:dyDescent="0.2">
      <c r="A310" s="9"/>
      <c r="B310" s="1095" t="s">
        <v>787</v>
      </c>
      <c r="C310" s="1096"/>
      <c r="D310" s="1096"/>
      <c r="E310" s="1096"/>
      <c r="F310" s="1096"/>
      <c r="G310" s="1096"/>
    </row>
    <row r="311" spans="1:7" s="1094" customFormat="1" ht="12.75" customHeight="1" x14ac:dyDescent="0.2">
      <c r="A311" s="9"/>
      <c r="B311" s="1097" t="s">
        <v>788</v>
      </c>
      <c r="C311" s="1096"/>
      <c r="D311" s="1096"/>
      <c r="E311" s="1096"/>
      <c r="F311" s="1096"/>
      <c r="G311" s="1096"/>
    </row>
    <row r="312" spans="1:7" ht="12.75" customHeight="1" x14ac:dyDescent="0.2">
      <c r="B312" s="9" t="s">
        <v>789</v>
      </c>
    </row>
    <row r="313" spans="1:7" ht="12.75" customHeight="1" x14ac:dyDescent="0.2">
      <c r="B313" s="9" t="s">
        <v>790</v>
      </c>
    </row>
    <row r="314" spans="1:7" ht="12.75" customHeight="1" x14ac:dyDescent="0.2">
      <c r="B314" s="9" t="s">
        <v>791</v>
      </c>
    </row>
    <row r="315" spans="1:7" ht="12.75" customHeight="1" x14ac:dyDescent="0.2">
      <c r="B315" s="9" t="s">
        <v>792</v>
      </c>
    </row>
    <row r="316" spans="1:7" ht="12.75" customHeight="1" x14ac:dyDescent="0.2">
      <c r="B316" s="9" t="s">
        <v>793</v>
      </c>
    </row>
    <row r="317" spans="1:7" ht="12.75" customHeight="1" x14ac:dyDescent="0.2">
      <c r="B317" s="9" t="s">
        <v>794</v>
      </c>
    </row>
    <row r="318" spans="1:7" ht="12.75" customHeight="1" x14ac:dyDescent="0.2">
      <c r="B318" s="9" t="s">
        <v>795</v>
      </c>
    </row>
    <row r="319" spans="1:7" ht="12.75" customHeight="1" x14ac:dyDescent="0.2">
      <c r="B319" s="9" t="s">
        <v>796</v>
      </c>
    </row>
    <row r="320" spans="1:7" ht="12.75" customHeight="1" x14ac:dyDescent="0.2">
      <c r="B320" s="9" t="s">
        <v>797</v>
      </c>
    </row>
    <row r="321" spans="2:2" ht="12.75" customHeight="1" x14ac:dyDescent="0.2">
      <c r="B321" s="9" t="s">
        <v>798</v>
      </c>
    </row>
    <row r="322" spans="2:2" ht="12.75" customHeight="1" x14ac:dyDescent="0.2">
      <c r="B322" s="9" t="s">
        <v>799</v>
      </c>
    </row>
    <row r="323" spans="2:2" ht="12.75" customHeight="1" x14ac:dyDescent="0.2">
      <c r="B323" s="9" t="s">
        <v>800</v>
      </c>
    </row>
    <row r="324" spans="2:2" ht="12.75" customHeight="1" x14ac:dyDescent="0.2">
      <c r="B324" s="9" t="s">
        <v>801</v>
      </c>
    </row>
    <row r="325" spans="2:2" ht="12.75" customHeight="1" x14ac:dyDescent="0.2">
      <c r="B325" s="9" t="s">
        <v>802</v>
      </c>
    </row>
    <row r="326" spans="2:2" ht="12.75" customHeight="1" x14ac:dyDescent="0.2">
      <c r="B326" s="9" t="s">
        <v>803</v>
      </c>
    </row>
    <row r="327" spans="2:2" ht="12.75" customHeight="1" x14ac:dyDescent="0.2">
      <c r="B327" s="9" t="s">
        <v>804</v>
      </c>
    </row>
    <row r="328" spans="2:2" ht="12.75" customHeight="1" x14ac:dyDescent="0.2">
      <c r="B328" s="9" t="s">
        <v>805</v>
      </c>
    </row>
    <row r="329" spans="2:2" ht="12.75" customHeight="1" x14ac:dyDescent="0.2">
      <c r="B329" s="9" t="s">
        <v>806</v>
      </c>
    </row>
    <row r="330" spans="2:2" ht="12.75" customHeight="1" x14ac:dyDescent="0.2">
      <c r="B330" s="9" t="s">
        <v>807</v>
      </c>
    </row>
    <row r="331" spans="2:2" ht="12.75" customHeight="1" x14ac:dyDescent="0.2">
      <c r="B331" s="9" t="s">
        <v>808</v>
      </c>
    </row>
    <row r="332" spans="2:2" ht="12.75" customHeight="1" x14ac:dyDescent="0.2"/>
    <row r="333" spans="2:2" ht="12.75" customHeight="1" x14ac:dyDescent="0.2"/>
  </sheetData>
  <mergeCells count="6">
    <mergeCell ref="G12:G13"/>
    <mergeCell ref="B12:B13"/>
    <mergeCell ref="C12:C13"/>
    <mergeCell ref="D12:D13"/>
    <mergeCell ref="E12:E13"/>
    <mergeCell ref="F12:F13"/>
  </mergeCells>
  <hyperlinks>
    <hyperlink ref="A1" location="Inhalt!A1" display="Inhalt"/>
  </hyperlink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portrait" blackAndWhite="1" r:id="rId1"/>
  <headerFooter alignWithMargins="0">
    <oddFooter>&amp;L&amp;8Datei:&amp;F&amp;C&amp;8E1.1 Hauptabteilung&amp;R&amp;7Seite:&amp;P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41</vt:i4>
      </vt:variant>
      <vt:variant>
        <vt:lpstr>Benannte Bereiche</vt:lpstr>
      </vt:variant>
      <vt:variant>
        <vt:i4>61</vt:i4>
      </vt:variant>
    </vt:vector>
  </HeadingPairs>
  <TitlesOfParts>
    <vt:vector size="102" baseType="lpstr">
      <vt:lpstr>Inhalt</vt:lpstr>
      <vt:lpstr>B1</vt:lpstr>
      <vt:lpstr>PEPP2</vt:lpstr>
      <vt:lpstr>PEPP4</vt:lpstr>
      <vt:lpstr>PEPP5_2</vt:lpstr>
      <vt:lpstr>PEPP6</vt:lpstr>
      <vt:lpstr>PEPP1</vt:lpstr>
      <vt:lpstr>PEPP_Leistungsueberleitung</vt:lpstr>
      <vt:lpstr>E1.1 V</vt:lpstr>
      <vt:lpstr>E1.2 V</vt:lpstr>
      <vt:lpstr>E3.2 V</vt:lpstr>
      <vt:lpstr>E3.3 V</vt:lpstr>
      <vt:lpstr>E1_1HA_UEL_1515</vt:lpstr>
      <vt:lpstr>E1_2HA_UEL_1515</vt:lpstr>
      <vt:lpstr>E1_1HA_UEL_1516</vt:lpstr>
      <vt:lpstr>E1_2HA_UEL_1516</vt:lpstr>
      <vt:lpstr>E1_1HA_1616</vt:lpstr>
      <vt:lpstr>E1_2HA_1616</vt:lpstr>
      <vt:lpstr>E32_1HA_1616</vt:lpstr>
      <vt:lpstr>E33_1HA_1616</vt:lpstr>
      <vt:lpstr>E1_1HA_UEL_1616</vt:lpstr>
      <vt:lpstr>E1_2HA_UEL_1616</vt:lpstr>
      <vt:lpstr>E1_1HA_1717</vt:lpstr>
      <vt:lpstr>E1_2HA_1717</vt:lpstr>
      <vt:lpstr>E32_1HA_1717</vt:lpstr>
      <vt:lpstr>E33_1HA_1717</vt:lpstr>
      <vt:lpstr>E1_1HA_UEL_1617</vt:lpstr>
      <vt:lpstr>E1_2HA_UEL_1617</vt:lpstr>
      <vt:lpstr>E1_1HA_1718</vt:lpstr>
      <vt:lpstr>E1_2HA_1718</vt:lpstr>
      <vt:lpstr>L1</vt:lpstr>
      <vt:lpstr>L2</vt:lpstr>
      <vt:lpstr>L3_1</vt:lpstr>
      <vt:lpstr>K1</vt:lpstr>
      <vt:lpstr>K2</vt:lpstr>
      <vt:lpstr>K3</vt:lpstr>
      <vt:lpstr>K5</vt:lpstr>
      <vt:lpstr>K6</vt:lpstr>
      <vt:lpstr>K7_1</vt:lpstr>
      <vt:lpstr>Anlage 1 Psych-PV 2018</vt:lpstr>
      <vt:lpstr>Tabelle3</vt:lpstr>
      <vt:lpstr>'B1'!Druckbereich</vt:lpstr>
      <vt:lpstr>'E1.1 V'!Druckbereich</vt:lpstr>
      <vt:lpstr>'E1.2 V'!Druckbereich</vt:lpstr>
      <vt:lpstr>E1_1HA_1616!Druckbereich</vt:lpstr>
      <vt:lpstr>E1_1HA_1717!Druckbereich</vt:lpstr>
      <vt:lpstr>E1_1HA_1718!Druckbereich</vt:lpstr>
      <vt:lpstr>E1_1HA_UEL_1515!Druckbereich</vt:lpstr>
      <vt:lpstr>E1_1HA_UEL_1516!Druckbereich</vt:lpstr>
      <vt:lpstr>E1_1HA_UEL_1616!Druckbereich</vt:lpstr>
      <vt:lpstr>E1_1HA_UEL_1617!Druckbereich</vt:lpstr>
      <vt:lpstr>E1_2HA_1616!Druckbereich</vt:lpstr>
      <vt:lpstr>E1_2HA_1717!Druckbereich</vt:lpstr>
      <vt:lpstr>E1_2HA_1718!Druckbereich</vt:lpstr>
      <vt:lpstr>E1_2HA_UEL_1515!Druckbereich</vt:lpstr>
      <vt:lpstr>E1_2HA_UEL_1516!Druckbereich</vt:lpstr>
      <vt:lpstr>E1_2HA_UEL_1616!Druckbereich</vt:lpstr>
      <vt:lpstr>E1_2HA_UEL_1617!Druckbereich</vt:lpstr>
      <vt:lpstr>'E3.2 V'!Druckbereich</vt:lpstr>
      <vt:lpstr>'E3.3 V'!Druckbereich</vt:lpstr>
      <vt:lpstr>E32_1HA_1616!Druckbereich</vt:lpstr>
      <vt:lpstr>E32_1HA_1717!Druckbereich</vt:lpstr>
      <vt:lpstr>E33_1HA_1616!Druckbereich</vt:lpstr>
      <vt:lpstr>E33_1HA_1717!Druckbereich</vt:lpstr>
      <vt:lpstr>Inhalt!Druckbereich</vt:lpstr>
      <vt:lpstr>'K1'!Druckbereich</vt:lpstr>
      <vt:lpstr>'K2'!Druckbereich</vt:lpstr>
      <vt:lpstr>'K3'!Druckbereich</vt:lpstr>
      <vt:lpstr>'K5'!Druckbereich</vt:lpstr>
      <vt:lpstr>'K6'!Druckbereich</vt:lpstr>
      <vt:lpstr>K7_1!Druckbereich</vt:lpstr>
      <vt:lpstr>'L1'!Druckbereich</vt:lpstr>
      <vt:lpstr>'L2'!Druckbereich</vt:lpstr>
      <vt:lpstr>L3_1!Druckbereich</vt:lpstr>
      <vt:lpstr>PEPP_Leistungsueberleitung!Druckbereich</vt:lpstr>
      <vt:lpstr>PEPP1!Druckbereich</vt:lpstr>
      <vt:lpstr>PEPP2!Druckbereich</vt:lpstr>
      <vt:lpstr>PEPP4!Druckbereich</vt:lpstr>
      <vt:lpstr>PEPP5_2!Druckbereich</vt:lpstr>
      <vt:lpstr>PEPP6!Druckbereich</vt:lpstr>
      <vt:lpstr>'E1.1 V'!Drucktitel</vt:lpstr>
      <vt:lpstr>'E1.2 V'!Drucktitel</vt:lpstr>
      <vt:lpstr>E1_1HA_1616!Drucktitel</vt:lpstr>
      <vt:lpstr>E1_1HA_1717!Drucktitel</vt:lpstr>
      <vt:lpstr>E1_1HA_1718!Drucktitel</vt:lpstr>
      <vt:lpstr>E1_1HA_UEL_1515!Drucktitel</vt:lpstr>
      <vt:lpstr>E1_1HA_UEL_1516!Drucktitel</vt:lpstr>
      <vt:lpstr>E1_1HA_UEL_1616!Drucktitel</vt:lpstr>
      <vt:lpstr>E1_1HA_UEL_1617!Drucktitel</vt:lpstr>
      <vt:lpstr>E1_2HA_1616!Drucktitel</vt:lpstr>
      <vt:lpstr>E1_2HA_1717!Drucktitel</vt:lpstr>
      <vt:lpstr>E1_2HA_1718!Drucktitel</vt:lpstr>
      <vt:lpstr>E1_2HA_UEL_1515!Drucktitel</vt:lpstr>
      <vt:lpstr>E1_2HA_UEL_1516!Drucktitel</vt:lpstr>
      <vt:lpstr>E1_2HA_UEL_1616!Drucktitel</vt:lpstr>
      <vt:lpstr>E1_2HA_UEL_1617!Drucktitel</vt:lpstr>
      <vt:lpstr>'E3.2 V'!Drucktitel</vt:lpstr>
      <vt:lpstr>'E3.3 V'!Drucktitel</vt:lpstr>
      <vt:lpstr>E32_1HA_1616!Drucktitel</vt:lpstr>
      <vt:lpstr>E32_1HA_1717!Drucktitel</vt:lpstr>
      <vt:lpstr>E33_1HA_1616!Drucktitel</vt:lpstr>
      <vt:lpstr>E33_1HA_1717!Drucktitel</vt:lpstr>
    </vt:vector>
  </TitlesOfParts>
  <Company>BKG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BKG</dc:creator>
  <cp:lastModifiedBy>Lautenschlaeger, Tim</cp:lastModifiedBy>
  <cp:lastPrinted>2018-07-25T12:32:19Z</cp:lastPrinted>
  <dcterms:created xsi:type="dcterms:W3CDTF">2005-04-13T09:44:25Z</dcterms:created>
  <dcterms:modified xsi:type="dcterms:W3CDTF">2019-04-29T11:12:17Z</dcterms:modified>
</cp:coreProperties>
</file>