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80" yWindow="1591" windowWidth="23387" windowHeight="10815" activeTab="0" tabRatio="600"/>
  </bookViews>
  <sheets>
    <sheet name="0408蔬菜进销存表" sheetId="16" r:id="rId2"/>
    <sheet name="0407蔬菜进销存表" sheetId="15" r:id="rId3"/>
    <sheet name="0406蔬菜进销存表" sheetId="13" r:id="rId4"/>
  </sheets>
  <calcPr calcId="191029"/>
</workbook>
</file>

<file path=xl/sharedStrings.xml><?xml version="1.0" encoding="utf-8"?>
<sst xmlns="http://schemas.openxmlformats.org/spreadsheetml/2006/main" count="161" uniqueCount="49">
  <si>
    <t>4月8日长春市蔬菜进销存情况统计表</t>
  </si>
  <si>
    <t>单位：吨</t>
  </si>
  <si>
    <t>序号</t>
  </si>
  <si>
    <t>单位</t>
  </si>
  <si>
    <t>上日库存量</t>
  </si>
  <si>
    <t>当日调入量</t>
  </si>
  <si>
    <t>当日调出量</t>
  </si>
  <si>
    <t>当日库存量</t>
  </si>
  <si>
    <t>货源地</t>
  </si>
  <si>
    <t>进货渠道</t>
  </si>
  <si>
    <t>市级政府自采</t>
  </si>
  <si>
    <t>海吉星相关业户</t>
  </si>
  <si>
    <t>产地直发</t>
  </si>
  <si>
    <t>当日采购量</t>
  </si>
  <si>
    <t>当日派发量</t>
  </si>
  <si>
    <t>各城区、开发区自采</t>
  </si>
  <si>
    <t>吉林省域外</t>
  </si>
  <si>
    <t>当日接收量</t>
  </si>
  <si>
    <t>各城区接受
省内市州驰援</t>
  </si>
  <si>
    <t xml:space="preserve">    单位</t>
  </si>
  <si>
    <t>当日进货量</t>
  </si>
  <si>
    <t>当日销售量</t>
  </si>
  <si>
    <t>海吉星</t>
  </si>
  <si>
    <t>辽宁、河北、山东、内蒙古、湖南、河南、四川、福建、北京、云南、广东、浙江等</t>
  </si>
  <si>
    <t>国欧仓储</t>
  </si>
  <si>
    <t>辽宁、山东寿光、河南、河北、内蒙、黑龙江、福建、四川</t>
  </si>
  <si>
    <t>新天地</t>
  </si>
  <si>
    <t>河北高碑店、山东聊城、内蒙</t>
  </si>
  <si>
    <t>市场采购、产地直发</t>
  </si>
  <si>
    <t>地利生鲜</t>
  </si>
  <si>
    <t>北京、山东、沈阳（目前以北京为主）</t>
  </si>
  <si>
    <t>批发市场采购</t>
  </si>
  <si>
    <t>远方超市</t>
  </si>
  <si>
    <t>全国各地产地、北京</t>
  </si>
  <si>
    <t>全国各地产地直发（占六成）；北京新发地市场采购（占四成）；</t>
  </si>
  <si>
    <t>亚泰超市</t>
  </si>
  <si>
    <t>山东、北京、河北</t>
  </si>
  <si>
    <t>永辉超市</t>
  </si>
  <si>
    <t>北京、哈尔滨</t>
  </si>
  <si>
    <t>北京产地直发；哈尔滨市场采购</t>
  </si>
  <si>
    <t>供销社</t>
  </si>
  <si>
    <t>山东、福建、湖北、云南、黑龙江、甘肃</t>
  </si>
  <si>
    <t>合计</t>
  </si>
  <si>
    <t xml:space="preserve">备注：1、当日统计数据为上日数据。 2、市级政府自采通过吉林省域外直接采购。 3、各城区自采是各城区通过吉林省域外直接采购。
           4、海吉星因关闭部分非耐储菜已烂掉。
         </t>
  </si>
  <si>
    <t>4月7日长春市蔬菜进销存情况统计表</t>
  </si>
  <si>
    <t>公主岭等四县分拣</t>
  </si>
  <si>
    <t>备注：1、当日统计数据为上日数据。
2、公主岭四县分拣库存清零说明：根据市里指示，公主岭等四县库存全部移交当地，库存清零。
3、海吉星库存变动情况说明：市场经过3月28日、29日两天的封闭，3月30日至4月1日市场进货量和交易量均大幅增涨，4月2日市场库存量约935吨，应政府保供要求，为保证市场充足的供应量，公司通过多个渠道联系货源，保证市场内稳定的库存，4月3日因疫情市场暂停交易。经重新库存统计确认，市场库存量约为1446吨。</t>
  </si>
  <si>
    <t>4月6日长春市蔬菜进销存情况统计表</t>
  </si>
  <si>
    <t>备注：当日统计数据为上日数据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</si>
</sst>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0_);[Red](0.00)"/>
    <numFmt numFmtId="177" formatCode="0.00_ "/>
    <numFmt numFmtId="178" formatCode="0%"/>
    <numFmt numFmtId="179" formatCode="_ &quot;¥&quot;* #,##0.00_ ;_ &quot;¥&quot;* \-#,##0.00_ ;_ &quot;¥&quot;* &quot;-&quot;??_ ;_ @_ "/>
    <numFmt numFmtId="180" formatCode="_ ¥* #,##0_ ;_ ¥* -#,##0_ ;_ ¥* &quot;-&quot;_ ;_ @_ "/>
    <numFmt numFmtId="181" formatCode="_ * #,##0.00_ ;_ * -#,##0.00_ ;_ * &quot;-&quot;??_ ;_ @_ "/>
    <numFmt numFmtId="182" formatCode="_ * #,##0_ ;_ * -#,##0_ ;_ * &quot;-&quot;_ ;_ @_ "/>
    <numFmt numFmtId="183" formatCode="_ &quot;¥&quot;* #,##0_ ;_ &quot;¥&quot;* \-#,##0_ ;_ &quot;¥&quot;* &quot;-&quot;_ ;_ @_ "/>
    <numFmt numFmtId="184" formatCode="_ * #,##0_ ;_ * -#,##0_ ;_ * &quot;-&quot;_ ;_ @_ "/>
  </numFmts>
  <fonts count="51" x14ac:knownFonts="51">
    <font>
      <sz val="11.0"/>
      <name val="宋体"/>
      <charset val="134"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1.0"/>
      <color rgb="FF000000"/>
      <name val="宋体"/>
      <charset val="134"/>
    </font>
    <font>
      <sz val="11.0"/>
      <color rgb="FF000000"/>
      <name val="宋体"/>
      <charset val="134"/>
      <b/>
    </font>
    <font>
      <sz val="11.0"/>
      <color rgb="FF000000"/>
      <name val="黑体"/>
      <charset val="134"/>
    </font>
    <font>
      <sz val="12.0"/>
      <name val="宋体"/>
      <charset val="134"/>
    </font>
    <font>
      <sz val="12.0"/>
      <color rgb="FF000000"/>
      <name val="仿宋"/>
      <charset val="134"/>
    </font>
    <font>
      <sz val="12.0"/>
      <name val="仿宋"/>
      <charset val="134"/>
    </font>
    <font>
      <sz val="12.0"/>
      <name val="宋体"/>
      <charset val="134"/>
      <b/>
    </font>
    <font>
      <sz val="12.0"/>
      <color rgb="FFFF0000"/>
      <name val="宋体"/>
      <charset val="134"/>
      <b/>
    </font>
    <font>
      <sz val="10.0"/>
      <color rgb="FF000000"/>
      <name val="宋体"/>
      <charset val="134"/>
    </font>
    <font>
      <sz val="9.0"/>
      <color rgb="FF000000"/>
      <name val="宋体"/>
      <charset val="134"/>
    </font>
    <font>
      <sz val="22.0"/>
      <name val="宋体"/>
      <charset val="134"/>
      <b/>
    </font>
    <font>
      <sz val="16.0"/>
      <name val="宋体"/>
      <charset val="134"/>
      <b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2.0"/>
      <color rgb="FF9C0006"/>
      <name val="方正仿宋_GBK"/>
      <charset val="134"/>
    </font>
    <font>
      <sz val="12.0"/>
      <color rgb="FF006100"/>
      <name val="方正仿宋_GBK"/>
      <charset val="134"/>
    </font>
    <font>
      <sz val="12.0"/>
      <color rgb="FF9C6500"/>
      <name val="方正仿宋_GBK"/>
      <charset val="134"/>
    </font>
    <font>
      <sz val="12.0"/>
      <color rgb="FFFA7D00"/>
      <name val="方正仿宋_GBK"/>
      <charset val="134"/>
      <b/>
    </font>
    <font>
      <sz val="12.0"/>
      <color rgb="FFFFFFFF"/>
      <name val="方正仿宋_GBK"/>
      <charset val="134"/>
      <b/>
    </font>
    <font>
      <sz val="12.0"/>
      <color rgb="FF7F7F7F"/>
      <name val="方正仿宋_GBK"/>
      <charset val="134"/>
      <i/>
    </font>
    <font>
      <sz val="12.0"/>
      <color rgb="FFFF0000"/>
      <name val="方正仿宋_GBK"/>
      <charset val="134"/>
    </font>
    <font>
      <sz val="12.0"/>
      <color rgb="FFFA7D00"/>
      <name val="方正仿宋_GBK"/>
      <charset val="134"/>
    </font>
    <font>
      <sz val="12.0"/>
      <color rgb="FF3F3F3F"/>
      <name val="方正仿宋_GBK"/>
      <charset val="134"/>
      <b/>
    </font>
    <font>
      <sz val="12.0"/>
      <color rgb="FF3F3F76"/>
      <name val="方正仿宋_GBK"/>
      <charset val="134"/>
    </font>
    <font>
      <sz val="18.0"/>
      <color rgb="FF1F497D"/>
      <name val="方正仿宋_GBK"/>
      <charset val="134"/>
    </font>
    <font>
      <sz val="15.0"/>
      <color rgb="FF1F497D"/>
      <name val="方正仿宋_GBK"/>
      <charset val="134"/>
      <b/>
    </font>
    <font>
      <sz val="13.0"/>
      <color rgb="FF1F497D"/>
      <name val="方正仿宋_GBK"/>
      <charset val="134"/>
      <b/>
    </font>
    <font>
      <sz val="11.0"/>
      <color rgb="FF1F497D"/>
      <name val="方正仿宋_GBK"/>
      <charset val="134"/>
      <b/>
    </font>
    <font>
      <sz val="12.0"/>
      <color rgb="FF000000"/>
      <name val="方正仿宋_GBK"/>
      <charset val="134"/>
      <b/>
    </font>
    <font>
      <sz val="12.0"/>
      <color rgb="FF000000"/>
      <name val="方正仿宋_GBK"/>
      <charset val="134"/>
    </font>
    <font>
      <sz val="12.0"/>
      <color rgb="FFFFFFFF"/>
      <name val="方正仿宋_GBK"/>
      <charset val="134"/>
    </font>
    <font>
      <sz val="12.0"/>
      <color rgb="FF000000"/>
      <name val="宋体"/>
      <charset val="134"/>
      <b/>
    </font>
    <font>
      <sz val="11.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rgb="FFF2F7FC"/>
        <bgColor indexed="64"/>
      </patternFill>
    </fill>
    <fill>
      <patternFill patternType="solid">
        <fgColor rgb="FFFDFEEC"/>
        <bgColor indexed="64"/>
      </patternFill>
    </fill>
    <fill>
      <patternFill patternType="none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</cellStyleXfs>
  <cellXfs count="14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>
      <alignment horizontal="center" vertical="center"/>
      <protection locked="0"/>
    </xf>
    <xf numFmtId="0" fontId="2" applyFont="1" fillId="0" borderId="0" applyAlignment="1" xfId="0">
      <alignment vertical="center"/>
      <protection locked="0"/>
    </xf>
    <xf numFmtId="0" fontId="3" applyFont="1" fillId="0" borderId="0" applyAlignment="1" xfId="0">
      <alignment vertical="center"/>
      <protection locked="0"/>
    </xf>
    <xf numFmtId="0" fontId="4" applyFont="1" fillId="0" borderId="0" applyAlignment="1" xfId="0">
      <alignment vertical="center"/>
      <protection locked="0"/>
    </xf>
    <xf numFmtId="0" fontId="5" applyFont="1" fillId="0" borderId="0" applyAlignment="1" xfId="0">
      <alignment vertical="center"/>
      <protection locked="0"/>
    </xf>
    <xf numFmtId="0" fontId="6" applyFont="1" fillId="2" applyFill="1" borderId="1" applyBorder="1" applyAlignment="1" xfId="0">
      <alignment horizontal="center" vertical="center" wrapText="1"/>
      <protection locked="0"/>
    </xf>
    <xf numFmtId="176" applyNumberFormat="1" fontId="6" applyFont="1" fillId="2" applyFill="1" borderId="2" applyBorder="1" applyAlignment="1" xfId="0">
      <alignment horizontal="center" vertical="center" wrapText="1"/>
      <protection locked="0"/>
    </xf>
    <xf numFmtId="0" fontId="6" applyFont="1" fillId="3" applyFill="1" borderId="3" applyBorder="1" applyAlignment="1" xfId="0">
      <alignment horizontal="center" vertical="center" wrapText="1"/>
      <protection locked="0"/>
    </xf>
    <xf numFmtId="176" applyNumberFormat="1" fontId="7" applyFont="1" fillId="3" applyFill="1" borderId="4" applyBorder="1" applyAlignment="1" xfId="0">
      <alignment horizontal="center" vertical="center" wrapText="1"/>
      <protection locked="0"/>
    </xf>
    <xf numFmtId="176" applyNumberFormat="1" fontId="7" applyFont="1" fillId="3" applyFill="1" borderId="5" applyBorder="1" applyAlignment="1" xfId="0">
      <alignment horizontal="center" vertical="center"/>
      <protection locked="0"/>
    </xf>
    <xf numFmtId="176" applyNumberFormat="1" fontId="8" applyFont="1" fillId="3" applyFill="1" borderId="6" applyBorder="1" applyAlignment="1" xfId="0">
      <alignment horizontal="center" vertical="center" wrapText="1"/>
      <protection locked="0"/>
    </xf>
    <xf numFmtId="0" fontId="2" applyFont="1" fillId="3" applyFill="1" borderId="7" applyBorder="1" applyAlignment="1" xfId="0">
      <alignment horizontal="center" vertical="center" wrapText="1"/>
      <protection locked="0"/>
    </xf>
    <xf numFmtId="0" fontId="9" applyFont="1" fillId="4" applyFill="1" borderId="8" applyBorder="1" applyAlignment="1" xfId="0">
      <alignment horizontal="center" vertical="center" wrapText="1"/>
      <protection locked="0"/>
    </xf>
    <xf numFmtId="0" fontId="9" applyFont="1" applyFill="1" fillId="0" borderId="9" applyBorder="1" applyAlignment="1" xfId="0">
      <alignment horizontal="center" vertical="center"/>
      <protection locked="0"/>
    </xf>
    <xf numFmtId="0" fontId="1" applyFont="1" fillId="0" borderId="10" applyBorder="1" applyAlignment="1" xfId="0">
      <alignment horizontal="center" vertical="center"/>
      <protection locked="0"/>
    </xf>
    <xf numFmtId="0" fontId="6" applyFont="1" fillId="2" applyFill="1" borderId="11" applyBorder="1" applyAlignment="1" xfId="0">
      <alignment horizontal="center" vertical="center"/>
      <protection locked="0"/>
    </xf>
    <xf numFmtId="0" fontId="6" applyFont="1" fillId="3" applyFill="1" borderId="12" applyBorder="1" applyAlignment="1" xfId="0">
      <alignment horizontal="center" vertical="center"/>
      <protection locked="0"/>
    </xf>
    <xf numFmtId="0" fontId="1" applyFont="1" fillId="0" borderId="0" applyAlignment="1" xfId="0">
      <alignment vertical="center"/>
      <protection locked="0"/>
    </xf>
    <xf numFmtId="0" fontId="9" applyFont="1" applyFill="1" fillId="0" borderId="13" applyBorder="1" applyAlignment="1" xfId="0">
      <alignment vertical="center" wrapText="1"/>
      <protection locked="0"/>
    </xf>
    <xf numFmtId="0" fontId="9" applyFont="1" applyFill="1" fillId="0" borderId="14" applyBorder="1" applyAlignment="1" xfId="0">
      <alignment vertical="center"/>
      <protection locked="0"/>
    </xf>
    <xf numFmtId="0" fontId="9" applyFont="1" fillId="2" applyFill="1" borderId="15" applyBorder="1" applyAlignment="1" xfId="0">
      <alignment horizontal="center" vertical="center" wrapText="1"/>
      <protection locked="0"/>
    </xf>
    <xf numFmtId="177" applyNumberFormat="1" fontId="6" applyFont="1" fillId="2" applyFill="1" borderId="16" applyBorder="1" applyAlignment="1" xfId="0">
      <alignment horizontal="center" vertical="center" wrapText="1"/>
      <protection locked="0"/>
    </xf>
    <xf numFmtId="176" applyNumberFormat="1" fontId="10" applyFont="1" fillId="5" applyFill="1" borderId="17" applyBorder="1" applyAlignment="1" xfId="0">
      <alignment horizontal="center" vertical="center"/>
      <protection locked="0"/>
    </xf>
    <xf numFmtId="0" fontId="1" applyFont="1" fillId="0" borderId="18" applyBorder="1" applyAlignment="1" xfId="0">
      <alignment horizontal="center" vertical="center" wrapText="1"/>
      <protection locked="0"/>
    </xf>
    <xf numFmtId="0" fontId="1" applyFont="1" fillId="0" borderId="19" applyBorder="1" applyAlignment="1" xfId="0">
      <alignment vertical="center" wrapText="1"/>
      <protection locked="0"/>
    </xf>
    <xf numFmtId="0" fontId="2" applyFont="1" fillId="0" borderId="20" applyBorder="1" applyAlignment="1" xfId="0">
      <alignment vertical="center"/>
      <protection locked="0"/>
    </xf>
    <xf numFmtId="0" fontId="11" applyFont="1" fillId="0" borderId="21" applyBorder="1" applyAlignment="1" xfId="0">
      <alignment horizontal="left" vertical="center" wrapText="1"/>
      <protection locked="0"/>
    </xf>
    <xf numFmtId="0" fontId="11" applyFont="1" fillId="0" borderId="22" applyBorder="1" applyAlignment="1" xfId="0">
      <alignment horizontal="center" vertical="center" wrapText="1"/>
      <protection locked="0"/>
    </xf>
    <xf numFmtId="0" fontId="12" applyFont="1" fillId="0" borderId="23" applyBorder="1" applyAlignment="1" xfId="0">
      <alignment horizontal="left" vertical="center" wrapText="1"/>
      <protection locked="0"/>
    </xf>
    <xf numFmtId="0" fontId="13" applyFont="1" applyFill="1" fillId="0" applyBorder="1" borderId="0" applyAlignment="1" xfId="0">
      <alignment horizontal="center" vertical="center"/>
      <protection locked="0"/>
    </xf>
    <xf numFmtId="0" fontId="14" applyFont="1" applyFill="1" fillId="0" borderId="24" applyBorder="1" applyAlignment="1" xfId="0">
      <alignment horizontal="right" vertical="center"/>
      <protection locked="0"/>
    </xf>
    <xf numFmtId="0" fontId="1" applyFont="1" fillId="5" applyFill="1" borderId="25" applyBorder="1" applyAlignment="1" xfId="0">
      <alignment horizontal="center" vertical="center"/>
      <protection locked="0"/>
    </xf>
    <xf numFmtId="0" fontId="1" applyFont="1" fillId="5" applyFill="1" borderId="26" applyBorder="1" applyAlignment="1" xfId="0">
      <alignment horizontal="center" vertical="center"/>
      <protection locked="0"/>
    </xf>
    <xf numFmtId="0" fontId="1" applyFont="1" fillId="0" borderId="27" applyBorder="1" applyAlignment="1" xfId="0">
      <alignment horizontal="left" vertical="center" wrapText="1"/>
      <protection locked="0"/>
    </xf>
    <xf numFmtId="0" fontId="1" applyFont="1" fillId="0" borderId="28" applyBorder="1" applyAlignment="1" xfId="0">
      <alignment horizontal="left" vertical="center"/>
      <protection locked="0"/>
    </xf>
    <xf numFmtId="0" fontId="1" applyFont="1" fillId="5" applyFill="1" borderId="29" applyBorder="1" applyAlignment="1" xfId="0">
      <alignment horizontal="center" vertical="center"/>
      <protection locked="0"/>
    </xf>
    <xf numFmtId="0" fontId="3" applyFont="1" fillId="0" borderId="0" applyAlignment="1" xfId="0">
      <alignment vertical="center"/>
    </xf>
    <xf numFmtId="0" fontId="15" applyFont="1" fillId="6" applyFill="1" borderId="0" applyAlignment="1" xfId="0">
      <alignment vertical="center"/>
    </xf>
    <xf numFmtId="0" fontId="16" applyFont="1" fillId="7" applyFill="1" borderId="0" applyAlignment="1" xfId="0">
      <alignment vertical="center"/>
    </xf>
    <xf numFmtId="0" fontId="17" applyFont="1" fillId="8" applyFill="1" borderId="0" applyAlignment="1" xfId="0">
      <alignment vertical="center"/>
    </xf>
    <xf numFmtId="0" fontId="18" applyFont="1" fillId="9" applyFill="1" borderId="30" applyBorder="1" applyAlignment="1" xfId="0">
      <alignment vertical="center"/>
    </xf>
    <xf numFmtId="0" fontId="19" applyFont="1" fillId="10" applyFill="1" borderId="31" applyBorder="1" applyAlignment="1" xfId="0">
      <alignment vertical="center"/>
    </xf>
    <xf numFmtId="0" fontId="20" applyFont="1" fillId="0" borderId="0" applyAlignment="1" xfId="0">
      <alignment vertical="center"/>
    </xf>
    <xf numFmtId="0" fontId="21" applyFont="1" fillId="0" borderId="0" applyAlignment="1" xfId="0">
      <alignment vertical="center"/>
    </xf>
    <xf numFmtId="0" fontId="22" applyFont="1" fillId="0" borderId="32" applyBorder="1" applyAlignment="1" xfId="0">
      <alignment vertical="center"/>
    </xf>
    <xf numFmtId="0" fontId="23" applyFont="1" fillId="9" applyFill="1" borderId="33" applyBorder="1" applyAlignment="1" xfId="0">
      <alignment vertical="center"/>
    </xf>
    <xf numFmtId="0" fontId="24" applyFont="1" fillId="11" applyFill="1" borderId="34" applyBorder="1" applyAlignment="1" xfId="0">
      <alignment vertical="center"/>
    </xf>
    <xf numFmtId="0" fontId="0" fillId="12" applyFill="1" borderId="35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36" applyBorder="1" applyAlignment="1" xfId="0">
      <alignment vertical="center"/>
    </xf>
    <xf numFmtId="0" fontId="27" applyFont="1" fillId="0" borderId="37" applyBorder="1" applyAlignment="1" xfId="0">
      <alignment vertical="center"/>
    </xf>
    <xf numFmtId="0" fontId="28" applyFont="1" fillId="0" borderId="38" applyBorder="1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39" applyBorder="1" applyAlignment="1" xfId="0">
      <alignment vertical="center"/>
    </xf>
    <xf numFmtId="0" fontId="30" applyFont="1" fillId="13" applyFill="1" borderId="0" applyAlignment="1" xfId="0">
      <alignment vertical="center"/>
    </xf>
    <xf numFmtId="0" fontId="30" applyFont="1" fillId="14" applyFill="1" borderId="0" applyAlignment="1" xfId="0">
      <alignment vertical="center"/>
    </xf>
    <xf numFmtId="0" fontId="30" applyFont="1" fillId="15" applyFill="1" borderId="0" applyAlignment="1" xfId="0">
      <alignment vertical="center"/>
    </xf>
    <xf numFmtId="0" fontId="30" applyFont="1" fillId="16" applyFill="1" borderId="0" applyAlignment="1" xfId="0">
      <alignment vertical="center"/>
    </xf>
    <xf numFmtId="0" fontId="30" applyFont="1" fillId="17" applyFill="1" borderId="0" applyAlignment="1" xfId="0">
      <alignment vertical="center"/>
    </xf>
    <xf numFmtId="0" fontId="30" applyFont="1" fillId="18" applyFill="1" borderId="0" applyAlignment="1" xfId="0">
      <alignment vertical="center"/>
    </xf>
    <xf numFmtId="0" fontId="30" applyFont="1" fillId="19" applyFill="1" borderId="0" applyAlignment="1" xfId="0">
      <alignment vertical="center"/>
    </xf>
    <xf numFmtId="0" fontId="30" applyFont="1" fillId="20" applyFill="1" borderId="0" applyAlignment="1" xfId="0">
      <alignment vertical="center"/>
    </xf>
    <xf numFmtId="0" fontId="30" applyFont="1" fillId="21" applyFill="1" borderId="0" applyAlignment="1" xfId="0">
      <alignment vertical="center"/>
    </xf>
    <xf numFmtId="0" fontId="30" applyFont="1" fillId="22" applyFill="1" borderId="0" applyAlignment="1" xfId="0">
      <alignment vertical="center"/>
    </xf>
    <xf numFmtId="0" fontId="30" applyFont="1" fillId="23" applyFill="1" borderId="0" applyAlignment="1" xfId="0">
      <alignment vertical="center"/>
    </xf>
    <xf numFmtId="0" fontId="30" applyFont="1" fillId="24" applyFill="1" borderId="0" applyAlignment="1" xfId="0">
      <alignment vertical="center"/>
    </xf>
    <xf numFmtId="0" fontId="31" applyFont="1" fillId="25" applyFill="1" borderId="0" applyAlignment="1" xfId="0">
      <alignment vertical="center"/>
    </xf>
    <xf numFmtId="0" fontId="31" applyFont="1" fillId="26" applyFill="1" borderId="0" applyAlignment="1" xfId="0">
      <alignment vertical="center"/>
    </xf>
    <xf numFmtId="0" fontId="31" applyFont="1" fillId="27" applyFill="1" borderId="0" applyAlignment="1" xfId="0">
      <alignment vertical="center"/>
    </xf>
    <xf numFmtId="0" fontId="31" applyFont="1" fillId="28" applyFill="1" borderId="0" applyAlignment="1" xfId="0">
      <alignment vertical="center"/>
    </xf>
    <xf numFmtId="0" fontId="31" applyFont="1" fillId="29" applyFill="1" borderId="0" applyAlignment="1" xfId="0">
      <alignment vertical="center"/>
    </xf>
    <xf numFmtId="0" fontId="31" applyFont="1" fillId="30" applyFill="1" borderId="0" applyAlignment="1" xfId="0">
      <alignment vertical="center"/>
    </xf>
    <xf numFmtId="0" fontId="31" applyFont="1" fillId="31" applyFill="1" borderId="0" applyAlignment="1" xfId="0">
      <alignment vertical="center"/>
    </xf>
    <xf numFmtId="0" fontId="31" applyFont="1" fillId="32" applyFill="1" borderId="0" applyAlignment="1" xfId="0">
      <alignment vertical="center"/>
    </xf>
    <xf numFmtId="0" fontId="31" applyFont="1" fillId="33" applyFill="1" borderId="0" applyAlignment="1" xfId="0">
      <alignment vertical="center"/>
    </xf>
    <xf numFmtId="0" fontId="31" applyFont="1" fillId="34" applyFill="1" borderId="0" applyAlignment="1" xfId="0">
      <alignment vertical="center"/>
    </xf>
    <xf numFmtId="0" fontId="31" applyFont="1" fillId="35" applyFill="1" borderId="0" applyAlignment="1" xfId="0">
      <alignment vertical="center"/>
    </xf>
    <xf numFmtId="0" fontId="31" applyFont="1" fillId="36" applyFill="1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0" fillId="0" borderId="0" applyAlignment="1" xfId="0">
      <alignment vertical="center"/>
    </xf>
    <xf numFmtId="0" fontId="13" applyFont="1" applyFill="1" fillId="0" applyBorder="1" borderId="0" applyAlignment="1" xfId="0">
      <alignment horizontal="center" vertical="center"/>
      <protection locked="0"/>
    </xf>
    <xf numFmtId="0" fontId="14" applyFont="1" applyFill="1" fillId="0" borderId="40" applyBorder="1" applyAlignment="1" xfId="0">
      <alignment horizontal="right" vertical="center"/>
      <protection locked="0"/>
    </xf>
    <xf numFmtId="0" fontId="1" applyFont="1" fillId="5" applyFill="1" borderId="41" applyBorder="1" applyAlignment="1" xfId="0">
      <alignment horizontal="center" vertical="center"/>
      <protection locked="0"/>
    </xf>
    <xf numFmtId="0" fontId="1" applyFont="1" fillId="5" applyFill="1" borderId="42" applyBorder="1" applyAlignment="1" xfId="0">
      <alignment horizontal="center" vertical="center"/>
      <protection locked="0"/>
    </xf>
    <xf numFmtId="0" fontId="1" applyFont="1" fillId="0" borderId="43" applyBorder="1" applyAlignment="1" xfId="0">
      <alignment horizontal="left" vertical="center"/>
      <protection locked="0"/>
    </xf>
    <xf numFmtId="0" fontId="1" applyFont="1" fillId="0" borderId="44" applyBorder="1" applyAlignment="1" xfId="0">
      <alignment horizontal="left" vertical="center" wrapText="1"/>
      <protection locked="0"/>
    </xf>
    <xf numFmtId="0" fontId="1" applyFont="1" fillId="5" applyFill="1" borderId="45" applyBorder="1" applyAlignment="1" xfId="0">
      <alignment horizontal="center" vertical="center"/>
      <protection locked="0"/>
    </xf>
    <xf numFmtId="0" fontId="32" applyFont="1" fillId="37" applyFill="1" borderId="0" applyAlignment="1" xfId="0">
      <alignment vertical="center"/>
    </xf>
    <xf numFmtId="0" fontId="33" applyFont="1" fillId="38" applyFill="1" borderId="0" applyAlignment="1" xfId="0">
      <alignment vertical="center"/>
    </xf>
    <xf numFmtId="0" fontId="34" applyFont="1" fillId="39" applyFill="1" borderId="0" applyAlignment="1" xfId="0">
      <alignment vertical="center"/>
    </xf>
    <xf numFmtId="0" fontId="35" applyFont="1" fillId="40" applyFill="1" borderId="46" applyBorder="1" applyAlignment="1" xfId="0">
      <alignment vertical="center"/>
    </xf>
    <xf numFmtId="0" fontId="36" applyFont="1" fillId="41" applyFill="1" borderId="47" applyBorder="1" applyAlignment="1" xfId="0">
      <alignment vertical="center"/>
    </xf>
    <xf numFmtId="0" fontId="37" applyFont="1" fillId="0" borderId="0" applyAlignment="1" xfId="0">
      <alignment vertical="center"/>
    </xf>
    <xf numFmtId="0" fontId="38" applyFont="1" fillId="0" borderId="0" applyAlignment="1" xfId="0">
      <alignment vertical="center"/>
    </xf>
    <xf numFmtId="0" fontId="39" applyFont="1" fillId="0" borderId="48" applyBorder="1" applyAlignment="1" xfId="0">
      <alignment vertical="center"/>
    </xf>
    <xf numFmtId="0" fontId="40" applyFont="1" fillId="40" applyFill="1" borderId="49" applyBorder="1" applyAlignment="1" xfId="0">
      <alignment vertical="center"/>
    </xf>
    <xf numFmtId="0" fontId="41" applyFont="1" fillId="42" applyFill="1" borderId="50" applyBorder="1" applyAlignment="1" xfId="0">
      <alignment vertical="center"/>
    </xf>
    <xf numFmtId="0" fontId="0" fillId="43" applyFill="1" borderId="51" applyBorder="1" applyAlignment="1" xfId="0">
      <alignment vertical="center"/>
    </xf>
    <xf numFmtId="0" fontId="42" applyFont="1" fillId="0" borderId="0" applyAlignment="1" xfId="0">
      <alignment vertical="center"/>
    </xf>
    <xf numFmtId="0" fontId="43" applyFont="1" fillId="0" borderId="52" applyBorder="1" applyAlignment="1" xfId="0">
      <alignment vertical="center"/>
    </xf>
    <xf numFmtId="0" fontId="44" applyFont="1" fillId="0" borderId="53" applyBorder="1" applyAlignment="1" xfId="0">
      <alignment vertical="center"/>
    </xf>
    <xf numFmtId="0" fontId="45" applyFont="1" fillId="0" borderId="54" applyBorder="1" applyAlignment="1" xfId="0">
      <alignment vertical="center"/>
    </xf>
    <xf numFmtId="0" fontId="45" applyFont="1" fillId="0" borderId="0" applyAlignment="1" xfId="0">
      <alignment vertical="center"/>
    </xf>
    <xf numFmtId="0" fontId="46" applyFont="1" fillId="0" borderId="55" applyBorder="1" applyAlignment="1" xfId="0">
      <alignment vertical="center"/>
    </xf>
    <xf numFmtId="0" fontId="47" applyFont="1" fillId="44" applyFill="1" borderId="0" applyAlignment="1" xfId="0">
      <alignment vertical="center"/>
    </xf>
    <xf numFmtId="0" fontId="47" applyFont="1" fillId="45" applyFill="1" borderId="0" applyAlignment="1" xfId="0">
      <alignment vertical="center"/>
    </xf>
    <xf numFmtId="0" fontId="47" applyFont="1" fillId="46" applyFill="1" borderId="0" applyAlignment="1" xfId="0">
      <alignment vertical="center"/>
    </xf>
    <xf numFmtId="0" fontId="47" applyFont="1" fillId="47" applyFill="1" borderId="0" applyAlignment="1" xfId="0">
      <alignment vertical="center"/>
    </xf>
    <xf numFmtId="0" fontId="47" applyFont="1" fillId="48" applyFill="1" borderId="0" applyAlignment="1" xfId="0">
      <alignment vertical="center"/>
    </xf>
    <xf numFmtId="0" fontId="47" applyFont="1" fillId="49" applyFill="1" borderId="0" applyAlignment="1" xfId="0">
      <alignment vertical="center"/>
    </xf>
    <xf numFmtId="0" fontId="47" applyFont="1" fillId="50" applyFill="1" borderId="0" applyAlignment="1" xfId="0">
      <alignment vertical="center"/>
    </xf>
    <xf numFmtId="0" fontId="47" applyFont="1" fillId="51" applyFill="1" borderId="0" applyAlignment="1" xfId="0">
      <alignment vertical="center"/>
    </xf>
    <xf numFmtId="0" fontId="47" applyFont="1" fillId="52" applyFill="1" borderId="0" applyAlignment="1" xfId="0">
      <alignment vertical="center"/>
    </xf>
    <xf numFmtId="0" fontId="47" applyFont="1" fillId="53" applyFill="1" borderId="0" applyAlignment="1" xfId="0">
      <alignment vertical="center"/>
    </xf>
    <xf numFmtId="0" fontId="47" applyFont="1" fillId="54" applyFill="1" borderId="0" applyAlignment="1" xfId="0">
      <alignment vertical="center"/>
    </xf>
    <xf numFmtId="0" fontId="47" applyFont="1" fillId="55" applyFill="1" borderId="0" applyAlignment="1" xfId="0">
      <alignment vertical="center"/>
    </xf>
    <xf numFmtId="0" fontId="48" applyFont="1" fillId="56" applyFill="1" borderId="0" applyAlignment="1" xfId="0">
      <alignment vertical="center"/>
    </xf>
    <xf numFmtId="0" fontId="48" applyFont="1" fillId="57" applyFill="1" borderId="0" applyAlignment="1" xfId="0">
      <alignment vertical="center"/>
    </xf>
    <xf numFmtId="0" fontId="48" applyFont="1" fillId="58" applyFill="1" borderId="0" applyAlignment="1" xfId="0">
      <alignment vertical="center"/>
    </xf>
    <xf numFmtId="0" fontId="48" applyFont="1" fillId="59" applyFill="1" borderId="0" applyAlignment="1" xfId="0">
      <alignment vertical="center"/>
    </xf>
    <xf numFmtId="0" fontId="48" applyFont="1" fillId="60" applyFill="1" borderId="0" applyAlignment="1" xfId="0">
      <alignment vertical="center"/>
    </xf>
    <xf numFmtId="0" fontId="48" applyFont="1" fillId="61" applyFill="1" borderId="0" applyAlignment="1" xfId="0">
      <alignment vertical="center"/>
    </xf>
    <xf numFmtId="0" fontId="48" applyFont="1" fillId="62" applyFill="1" borderId="0" applyAlignment="1" xfId="0">
      <alignment vertical="center"/>
    </xf>
    <xf numFmtId="0" fontId="48" applyFont="1" fillId="63" applyFill="1" borderId="0" applyAlignment="1" xfId="0">
      <alignment vertical="center"/>
    </xf>
    <xf numFmtId="0" fontId="48" applyFont="1" fillId="64" applyFill="1" borderId="0" applyAlignment="1" xfId="0">
      <alignment vertical="center"/>
    </xf>
    <xf numFmtId="0" fontId="48" applyFont="1" fillId="65" applyFill="1" borderId="0" applyAlignment="1" xfId="0">
      <alignment vertical="center"/>
    </xf>
    <xf numFmtId="0" fontId="48" applyFont="1" fillId="66" applyFill="1" borderId="0" applyAlignment="1" xfId="0">
      <alignment vertical="center"/>
    </xf>
    <xf numFmtId="0" fontId="48" applyFont="1" fillId="67" applyFill="1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84" applyNumberFormat="1" fontId="0" fillId="0" borderId="0" applyAlignment="1" xfId="0">
      <alignment vertical="center"/>
    </xf>
    <xf numFmtId="0" fontId="49" applyFont="1" fillId="0" borderId="56" applyBorder="1" applyAlignment="1" xfId="0">
      <alignment horizontal="left" vertical="center" wrapText="1"/>
      <protection locked="0"/>
    </xf>
    <xf numFmtId="0" fontId="0" fillId="0" borderId="0" applyAlignment="1" xfId="0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6.xml"/><Relationship Id="rId3" Type="http://schemas.openxmlformats.org/officeDocument/2006/relationships/worksheet" Target="worksheets/sheet15.xml"/><Relationship Id="rId4" Type="http://schemas.openxmlformats.org/officeDocument/2006/relationships/worksheet" Target="worksheets/sheet13.xml"/><Relationship Id="rId5" Type="http://schemas.openxmlformats.org/officeDocument/2006/relationships/sharedStrings" Target="sharedStrings.xml"/></Relationships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  <pageSetUpPr fitToPage="1"/>
  </sheetPr>
  <dimension ref="A1:H19"/>
  <sheetViews>
    <sheetView view="pageBreakPreview" zoomScale="87" zoomScaleNormal="87" topLeftCell="A7" workbookViewId="0">
      <selection activeCell="G6" activeCellId="0" sqref="G6"/>
    </sheetView>
  </sheetViews>
  <sheetFormatPr defaultRowHeight="13.5" defaultColWidth="9.000137329101562" x14ac:dyDescent="0.15"/>
  <cols>
    <col min="1" max="1" width="5.625" customWidth="1" style="4"/>
    <col min="2" max="3" width="13.5" customWidth="1" style="5"/>
    <col min="4" max="5" width="19.375" customWidth="1" style="4"/>
    <col min="6" max="6" width="24.125" customWidth="1" style="4"/>
    <col min="7" max="7" width="17.0" customWidth="1" style="4"/>
    <col min="8" max="8" width="13.5" customWidth="1" style="4"/>
    <col min="9" max="16384" width="9.0" style="4"/>
  </cols>
  <sheetData>
    <row r="1" spans="1:1" ht="12.95" customHeight="1" x14ac:dyDescent="0.15">
      <c r="A1" s="6"/>
    </row>
    <row r="2" spans="1:8" ht="32.25" customHeight="1" x14ac:dyDescent="0.15">
      <c r="A2" s="88" t="s">
        <v>47</v>
      </c>
      <c r="B2" s="88"/>
      <c r="C2" s="88"/>
      <c r="D2" s="88"/>
      <c r="E2" s="88"/>
      <c r="F2" s="88"/>
      <c r="G2" s="88"/>
      <c r="H2" s="88"/>
    </row>
    <row r="3" spans="1:8" ht="32.25" customHeight="1" x14ac:dyDescent="0.15">
      <c r="A3" s="89" t="s">
        <v>1</v>
      </c>
      <c r="B3" s="89"/>
      <c r="C3" s="89"/>
      <c r="D3" s="89"/>
      <c r="E3" s="89"/>
      <c r="F3" s="89"/>
      <c r="G3" s="89"/>
      <c r="H3" s="89"/>
    </row>
    <row r="4" spans="1:8" s="2" customFormat="1" ht="30.95" customHeight="1" x14ac:dyDescent="0.15">
      <c r="A4" s="15" t="s">
        <v>2</v>
      </c>
      <c r="B4" s="15" t="s">
        <v>3</v>
      </c>
      <c r="C4" s="15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</row>
    <row r="5" spans="1:8" s="2" customFormat="1" ht="30.95" customHeight="1" x14ac:dyDescent="0.15">
      <c r="A5" s="17">
        <v>1</v>
      </c>
      <c r="B5" s="7" t="s">
        <v>45</v>
      </c>
      <c r="C5" s="8">
        <v>709</v>
      </c>
      <c r="D5" s="8">
        <v>159.52</v>
      </c>
      <c r="E5" s="8">
        <v>0</v>
      </c>
      <c r="F5" s="8">
        <f>C5+D5-E5</f>
        <v>868.52</v>
      </c>
      <c r="G5" s="25"/>
      <c r="H5" s="25"/>
    </row>
    <row r="6" spans="1:8" s="2" customFormat="1" ht="30.95" customHeight="1" x14ac:dyDescent="0.15">
      <c r="A6" s="17" t="s">
        <v>2</v>
      </c>
      <c r="B6" s="22" t="s">
        <v>3</v>
      </c>
      <c r="C6" s="22" t="s">
        <v>4</v>
      </c>
      <c r="D6" s="14" t="s">
        <v>17</v>
      </c>
      <c r="E6" s="14" t="s">
        <v>14</v>
      </c>
      <c r="F6" s="14" t="s">
        <v>7</v>
      </c>
      <c r="G6" s="25"/>
      <c r="H6" s="25"/>
    </row>
    <row r="7" spans="1:8" s="2" customFormat="1" ht="30.0" customHeight="1" x14ac:dyDescent="0.15">
      <c r="A7" s="17">
        <v>1</v>
      </c>
      <c r="B7" s="7" t="s">
        <v>18</v>
      </c>
      <c r="C7" s="8">
        <v>162.9</v>
      </c>
      <c r="D7" s="8">
        <v>0</v>
      </c>
      <c r="E7" s="8">
        <v>162.9</v>
      </c>
      <c r="F7" s="23">
        <v>0</v>
      </c>
      <c r="G7" s="25"/>
      <c r="H7" s="25"/>
    </row>
    <row r="8" spans="1:8" s="19" customFormat="1" ht="30.95" customHeight="1" x14ac:dyDescent="0.15">
      <c r="A8" s="21" t="s">
        <v>2</v>
      </c>
      <c r="B8" s="20" t="s">
        <v>19</v>
      </c>
      <c r="C8" s="20" t="s">
        <v>4</v>
      </c>
      <c r="D8" s="15" t="s">
        <v>20</v>
      </c>
      <c r="E8" s="15" t="s">
        <v>21</v>
      </c>
      <c r="F8" s="15" t="s">
        <v>7</v>
      </c>
      <c r="G8" s="26"/>
      <c r="H8" s="26"/>
    </row>
    <row r="9" spans="1:8" s="2" customFormat="1" ht="45.75" customHeight="1" x14ac:dyDescent="0.15">
      <c r="A9" s="18">
        <v>1</v>
      </c>
      <c r="B9" s="9" t="s">
        <v>22</v>
      </c>
      <c r="C9" s="11">
        <v>935</v>
      </c>
      <c r="D9" s="11">
        <v>0</v>
      </c>
      <c r="E9" s="10">
        <v>0</v>
      </c>
      <c r="F9" s="11">
        <f>C9+D9-E9</f>
        <v>935</v>
      </c>
      <c r="G9" s="30" t="s">
        <v>23</v>
      </c>
      <c r="H9" s="29" t="s">
        <v>12</v>
      </c>
    </row>
    <row r="10" spans="1:8" s="2" customFormat="1" ht="45.75" customHeight="1" x14ac:dyDescent="0.15">
      <c r="A10" s="18">
        <v>2</v>
      </c>
      <c r="B10" s="9" t="s">
        <v>24</v>
      </c>
      <c r="C10" s="11">
        <v>560</v>
      </c>
      <c r="D10" s="11">
        <v>20</v>
      </c>
      <c r="E10" s="10">
        <v>55</v>
      </c>
      <c r="F10" s="11">
        <f>C10+D10-E10</f>
        <v>525</v>
      </c>
      <c r="G10" s="28" t="s">
        <v>25</v>
      </c>
      <c r="H10" s="29" t="s">
        <v>12</v>
      </c>
    </row>
    <row r="11" spans="1:8" s="2" customFormat="1" ht="30.0" customHeight="1" x14ac:dyDescent="0.15">
      <c r="A11" s="18">
        <v>3</v>
      </c>
      <c r="B11" s="9" t="s">
        <v>29</v>
      </c>
      <c r="C11" s="12">
        <v>359.64300000000003</v>
      </c>
      <c r="D11" s="12">
        <v>140.125</v>
      </c>
      <c r="E11" s="12">
        <v>191.144</v>
      </c>
      <c r="F11" s="11">
        <f>C11+D11-E11</f>
        <v>308.624</v>
      </c>
      <c r="G11" s="28" t="s">
        <v>30</v>
      </c>
      <c r="H11" s="29" t="s">
        <v>31</v>
      </c>
    </row>
    <row r="12" spans="1:8" s="2" customFormat="1" ht="34.5" customHeight="1" x14ac:dyDescent="0.15">
      <c r="A12" s="18">
        <v>4</v>
      </c>
      <c r="B12" s="9" t="s">
        <v>26</v>
      </c>
      <c r="C12" s="11">
        <v>295</v>
      </c>
      <c r="D12" s="11">
        <v>75.1009</v>
      </c>
      <c r="E12" s="12">
        <v>22.491240200000004</v>
      </c>
      <c r="F12" s="11">
        <f>C12+D12-E12</f>
        <v>347.6096598</v>
      </c>
      <c r="G12" s="28" t="s">
        <v>27</v>
      </c>
      <c r="H12" s="29" t="s">
        <v>28</v>
      </c>
    </row>
    <row r="13" spans="1:8" s="2" customFormat="1" ht="19.5" customHeight="1" x14ac:dyDescent="0.15">
      <c r="A13" s="18">
        <v>5</v>
      </c>
      <c r="B13" s="13" t="s">
        <v>35</v>
      </c>
      <c r="C13" s="12">
        <v>73</v>
      </c>
      <c r="D13" s="12">
        <v>2</v>
      </c>
      <c r="E13" s="12">
        <v>17</v>
      </c>
      <c r="F13" s="11">
        <f>C13+D13-E13</f>
        <v>58</v>
      </c>
      <c r="G13" s="28" t="s">
        <v>36</v>
      </c>
      <c r="H13" s="29" t="s">
        <v>12</v>
      </c>
    </row>
    <row r="14" spans="1:8" s="2" customFormat="1" ht="34.5" customHeight="1" x14ac:dyDescent="0.15">
      <c r="A14" s="18">
        <v>6</v>
      </c>
      <c r="B14" s="9" t="s">
        <v>32</v>
      </c>
      <c r="C14" s="12">
        <v>67.8</v>
      </c>
      <c r="D14" s="12">
        <v>16</v>
      </c>
      <c r="E14" s="12">
        <v>16.3</v>
      </c>
      <c r="F14" s="11">
        <f>C14+D14-E14</f>
        <v>67.5</v>
      </c>
      <c r="G14" s="28" t="s">
        <v>33</v>
      </c>
      <c r="H14" s="29" t="s">
        <v>34</v>
      </c>
    </row>
    <row r="15" spans="1:8" s="2" customFormat="1" ht="29.25" customHeight="1" x14ac:dyDescent="0.15">
      <c r="A15" s="18">
        <v>7</v>
      </c>
      <c r="B15" s="9" t="s">
        <v>37</v>
      </c>
      <c r="C15" s="12">
        <v>67.164526</v>
      </c>
      <c r="D15" s="12">
        <v>2.292</v>
      </c>
      <c r="E15" s="12">
        <v>31.033290000000004</v>
      </c>
      <c r="F15" s="11">
        <f>C15+D15-E15</f>
        <v>38.4232359999999</v>
      </c>
      <c r="G15" s="28" t="s">
        <v>38</v>
      </c>
      <c r="H15" s="29" t="s">
        <v>39</v>
      </c>
    </row>
    <row r="16" spans="1:8" s="2" customFormat="1" ht="29.25" customHeight="1" x14ac:dyDescent="0.15">
      <c r="A16" s="18">
        <v>8</v>
      </c>
      <c r="B16" s="9" t="s">
        <v>40</v>
      </c>
      <c r="C16" s="11">
        <v>485</v>
      </c>
      <c r="D16" s="11">
        <v>264</v>
      </c>
      <c r="E16" s="12">
        <v>50</v>
      </c>
      <c r="F16" s="11">
        <f>C16+D16-E16</f>
        <v>699</v>
      </c>
      <c r="G16" s="28" t="s">
        <v>41</v>
      </c>
      <c r="H16" s="29" t="s">
        <v>12</v>
      </c>
    </row>
    <row r="17" spans="1:8" s="3" customFormat="1" ht="30.95" customHeight="1" x14ac:dyDescent="0.15">
      <c r="A17" s="94" t="s">
        <v>42</v>
      </c>
      <c r="B17" s="94"/>
      <c r="C17" s="24">
        <f>SUM(C9:C16)+C7+C5</f>
        <v>3714.507526</v>
      </c>
      <c r="D17" s="24">
        <f>SUM(D9:D16)+D7+D5</f>
        <v>679.0379</v>
      </c>
      <c r="E17" s="24">
        <f>SUM(E9:E16)+E7+E5</f>
        <v>545.8685302</v>
      </c>
      <c r="F17" s="24">
        <f>SUM(F9:F16)+F7+F5</f>
        <v>3847.6768958</v>
      </c>
      <c r="G17" s="27"/>
      <c r="H17" s="27"/>
    </row>
    <row r="18" spans="1:8" ht="51.0" customHeight="1" x14ac:dyDescent="0.15">
      <c r="A18" s="92" t="s">
        <v>48</v>
      </c>
      <c r="B18" s="92"/>
      <c r="C18" s="92"/>
      <c r="D18" s="92"/>
      <c r="E18" s="92"/>
      <c r="F18" s="92"/>
      <c r="G18" s="92"/>
      <c r="H18" s="92"/>
    </row>
    <row r="19" spans="1:1" ht="20.25" customHeight="1" x14ac:dyDescent="0.15"/>
  </sheetData>
  <mergeCells count="4">
    <mergeCell ref="A17:B17"/>
    <mergeCell ref="A2:H2"/>
    <mergeCell ref="A3:H3"/>
    <mergeCell ref="A18:H18"/>
  </mergeCells>
  <phoneticPr fontId="0" type="noConversion"/>
  <printOptions horizontalCentered="1" verticalCentered="1"/>
  <pageMargins left="0.19650320837816856" right="0.19650320837816856" top="0.038884025741749866" bottom="0.038884025741749866" header="0.11804080384922779" footer="0.11804080384922779"/>
  <pageSetup paperSize="9" orientation="landscape" fitToHeight="0"/>
  <extLst>
    <ext uri="{2D9387EB-5337-4D45-933B-B4D357D02E09}">
      <gutter val="0.0" pos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  <pageSetUpPr fitToPage="1"/>
  </sheetPr>
  <dimension ref="A1:H19"/>
  <sheetViews>
    <sheetView view="pageBreakPreview" zoomScale="87" zoomScaleNormal="87" topLeftCell="A1" workbookViewId="0">
      <selection activeCell="F9" activeCellId="0" sqref="F9:F16"/>
    </sheetView>
  </sheetViews>
  <sheetFormatPr defaultRowHeight="13.5" defaultColWidth="9.000137329101562" x14ac:dyDescent="0.15"/>
  <cols>
    <col min="1" max="1" width="5.625" customWidth="1" style="4"/>
    <col min="2" max="3" width="13.5" customWidth="1" style="5"/>
    <col min="4" max="5" width="19.375" customWidth="1" style="4"/>
    <col min="6" max="6" width="24.125" customWidth="1" style="4"/>
    <col min="7" max="7" width="17.0" customWidth="1" style="4"/>
    <col min="8" max="8" width="13.5" customWidth="1" style="4"/>
    <col min="9" max="16384" width="9.0" style="4"/>
  </cols>
  <sheetData>
    <row r="1" spans="1:1" ht="12.95" customHeight="1" x14ac:dyDescent="0.15">
      <c r="A1" s="6"/>
    </row>
    <row r="2" spans="1:8" ht="32.25" customHeight="1" x14ac:dyDescent="0.15">
      <c r="A2" s="88" t="s">
        <v>44</v>
      </c>
      <c r="B2" s="88"/>
      <c r="C2" s="88"/>
      <c r="D2" s="88"/>
      <c r="E2" s="88"/>
      <c r="F2" s="88"/>
      <c r="G2" s="88"/>
      <c r="H2" s="88"/>
    </row>
    <row r="3" spans="1:8" ht="32.25" customHeight="1" x14ac:dyDescent="0.15">
      <c r="A3" s="89" t="s">
        <v>1</v>
      </c>
      <c r="B3" s="89"/>
      <c r="C3" s="89"/>
      <c r="D3" s="89"/>
      <c r="E3" s="89"/>
      <c r="F3" s="89"/>
      <c r="G3" s="89"/>
      <c r="H3" s="89"/>
    </row>
    <row r="4" spans="1:8" s="2" customFormat="1" ht="30.95" customHeight="1" x14ac:dyDescent="0.15">
      <c r="A4" s="15" t="s">
        <v>2</v>
      </c>
      <c r="B4" s="15" t="s">
        <v>3</v>
      </c>
      <c r="C4" s="15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</row>
    <row r="5" spans="1:8" s="2" customFormat="1" ht="30.95" customHeight="1" x14ac:dyDescent="0.15">
      <c r="A5" s="17">
        <v>1</v>
      </c>
      <c r="B5" s="7" t="s">
        <v>45</v>
      </c>
      <c r="C5" s="8">
        <v>868.52</v>
      </c>
      <c r="D5" s="8">
        <v>0</v>
      </c>
      <c r="E5" s="8">
        <v>0</v>
      </c>
      <c r="F5" s="8">
        <v>0</v>
      </c>
      <c r="G5" s="25"/>
      <c r="H5" s="25"/>
    </row>
    <row r="6" spans="1:8" s="2" customFormat="1" ht="30.95" customHeight="1" x14ac:dyDescent="0.15">
      <c r="A6" s="17" t="s">
        <v>2</v>
      </c>
      <c r="B6" s="22" t="s">
        <v>3</v>
      </c>
      <c r="C6" s="22" t="s">
        <v>4</v>
      </c>
      <c r="D6" s="14" t="s">
        <v>17</v>
      </c>
      <c r="E6" s="14" t="s">
        <v>14</v>
      </c>
      <c r="F6" s="14" t="s">
        <v>7</v>
      </c>
      <c r="G6" s="25"/>
      <c r="H6" s="25"/>
    </row>
    <row r="7" spans="1:8" s="2" customFormat="1" ht="30.0" customHeight="1" x14ac:dyDescent="0.15">
      <c r="A7" s="17">
        <v>1</v>
      </c>
      <c r="B7" s="7" t="s">
        <v>18</v>
      </c>
      <c r="C7" s="8">
        <v>0</v>
      </c>
      <c r="D7" s="8">
        <v>0</v>
      </c>
      <c r="E7" s="8">
        <v>152.7</v>
      </c>
      <c r="F7" s="23">
        <v>0</v>
      </c>
      <c r="G7" s="25"/>
      <c r="H7" s="25"/>
    </row>
    <row r="8" spans="1:8" s="19" customFormat="1" ht="30.95" customHeight="1" x14ac:dyDescent="0.15">
      <c r="A8" s="21" t="s">
        <v>2</v>
      </c>
      <c r="B8" s="20" t="s">
        <v>19</v>
      </c>
      <c r="C8" s="20" t="s">
        <v>4</v>
      </c>
      <c r="D8" s="15" t="s">
        <v>20</v>
      </c>
      <c r="E8" s="15" t="s">
        <v>21</v>
      </c>
      <c r="F8" s="15" t="s">
        <v>7</v>
      </c>
      <c r="G8" s="26"/>
      <c r="H8" s="26"/>
    </row>
    <row r="9" spans="1:8" s="2" customFormat="1" ht="45.75" customHeight="1" x14ac:dyDescent="0.15">
      <c r="A9" s="18">
        <v>1</v>
      </c>
      <c r="B9" s="9" t="s">
        <v>22</v>
      </c>
      <c r="C9" s="11">
        <v>935</v>
      </c>
      <c r="D9" s="11">
        <v>0</v>
      </c>
      <c r="E9" s="10">
        <v>0</v>
      </c>
      <c r="F9" s="11">
        <v>1446</v>
      </c>
      <c r="G9" s="30" t="s">
        <v>23</v>
      </c>
      <c r="H9" s="29" t="s">
        <v>12</v>
      </c>
    </row>
    <row r="10" spans="1:8" s="2" customFormat="1" ht="45.75" customHeight="1" x14ac:dyDescent="0.15">
      <c r="A10" s="18">
        <v>2</v>
      </c>
      <c r="B10" s="9" t="s">
        <v>24</v>
      </c>
      <c r="C10" s="11">
        <v>525</v>
      </c>
      <c r="D10" s="11">
        <v>15</v>
      </c>
      <c r="E10" s="10">
        <v>49</v>
      </c>
      <c r="F10" s="11">
        <f>C10+D10-E10</f>
        <v>491</v>
      </c>
      <c r="G10" s="28" t="s">
        <v>25</v>
      </c>
      <c r="H10" s="29" t="s">
        <v>12</v>
      </c>
    </row>
    <row r="11" spans="1:8" s="2" customFormat="1" ht="34.5" customHeight="1" x14ac:dyDescent="0.15">
      <c r="A11" s="18">
        <v>3</v>
      </c>
      <c r="B11" s="9" t="s">
        <v>26</v>
      </c>
      <c r="C11" s="11">
        <v>347.60965980000003</v>
      </c>
      <c r="D11" s="11">
        <v>0</v>
      </c>
      <c r="E11" s="12">
        <v>18.54</v>
      </c>
      <c r="F11" s="11">
        <f>C11+D11-E11</f>
        <v>329.0696598</v>
      </c>
      <c r="G11" s="28" t="s">
        <v>27</v>
      </c>
      <c r="H11" s="29" t="s">
        <v>28</v>
      </c>
    </row>
    <row r="12" spans="1:8" s="2" customFormat="1" ht="30.0" customHeight="1" x14ac:dyDescent="0.15">
      <c r="A12" s="18">
        <v>4</v>
      </c>
      <c r="B12" s="9" t="s">
        <v>29</v>
      </c>
      <c r="C12" s="12">
        <v>308.624</v>
      </c>
      <c r="D12" s="12">
        <v>13.881</v>
      </c>
      <c r="E12" s="12">
        <v>37.481</v>
      </c>
      <c r="F12" s="11">
        <f>C12+D12-E12</f>
        <v>285.024</v>
      </c>
      <c r="G12" s="28" t="s">
        <v>30</v>
      </c>
      <c r="H12" s="29" t="s">
        <v>31</v>
      </c>
    </row>
    <row r="13" spans="1:8" s="2" customFormat="1" ht="34.5" customHeight="1" x14ac:dyDescent="0.15">
      <c r="A13" s="18">
        <v>5</v>
      </c>
      <c r="B13" s="9" t="s">
        <v>32</v>
      </c>
      <c r="C13" s="12">
        <v>67.5</v>
      </c>
      <c r="D13" s="12">
        <v>16.5</v>
      </c>
      <c r="E13" s="12">
        <v>15.9</v>
      </c>
      <c r="F13" s="11">
        <f>C13+D13-E13</f>
        <v>68.0999999999999</v>
      </c>
      <c r="G13" s="28" t="s">
        <v>33</v>
      </c>
      <c r="H13" s="29" t="s">
        <v>34</v>
      </c>
    </row>
    <row r="14" spans="1:8" s="2" customFormat="1" ht="19.5" customHeight="1" x14ac:dyDescent="0.15">
      <c r="A14" s="18">
        <v>6</v>
      </c>
      <c r="B14" s="13" t="s">
        <v>35</v>
      </c>
      <c r="C14" s="12">
        <v>58</v>
      </c>
      <c r="D14" s="12">
        <v>5</v>
      </c>
      <c r="E14" s="12">
        <v>15</v>
      </c>
      <c r="F14" s="11">
        <f>C14+D14-E14</f>
        <v>48</v>
      </c>
      <c r="G14" s="28" t="s">
        <v>36</v>
      </c>
      <c r="H14" s="29" t="s">
        <v>12</v>
      </c>
    </row>
    <row r="15" spans="1:8" s="2" customFormat="1" ht="29.25" customHeight="1" x14ac:dyDescent="0.15">
      <c r="A15" s="18">
        <v>7</v>
      </c>
      <c r="B15" s="9" t="s">
        <v>37</v>
      </c>
      <c r="C15" s="12">
        <v>38.42323599999999</v>
      </c>
      <c r="D15" s="12">
        <v>18.692649999999997</v>
      </c>
      <c r="E15" s="12">
        <v>23.508882</v>
      </c>
      <c r="F15" s="11">
        <f>C15+D15-E15</f>
        <v>33.6070039999999</v>
      </c>
      <c r="G15" s="28" t="s">
        <v>38</v>
      </c>
      <c r="H15" s="29" t="s">
        <v>39</v>
      </c>
    </row>
    <row r="16" spans="1:8" s="2" customFormat="1" ht="29.25" customHeight="1" x14ac:dyDescent="0.15">
      <c r="A16" s="18">
        <v>8</v>
      </c>
      <c r="B16" s="9" t="s">
        <v>40</v>
      </c>
      <c r="C16" s="11">
        <v>699</v>
      </c>
      <c r="D16" s="11">
        <v>132</v>
      </c>
      <c r="E16" s="12">
        <v>60</v>
      </c>
      <c r="F16" s="11">
        <f>C16+D16-E16</f>
        <v>771</v>
      </c>
      <c r="G16" s="28" t="s">
        <v>41</v>
      </c>
      <c r="H16" s="29" t="s">
        <v>12</v>
      </c>
    </row>
    <row r="17" spans="1:8" s="3" customFormat="1" ht="24.0" customHeight="1" x14ac:dyDescent="0.15">
      <c r="A17" s="91" t="s">
        <v>42</v>
      </c>
      <c r="B17" s="90"/>
      <c r="C17" s="24">
        <f>SUM(C9:C16)+C7+C5</f>
        <v>3847.6768958</v>
      </c>
      <c r="D17" s="24">
        <f>SUM(D9:D16)+D7+D5</f>
        <v>201.073649999999</v>
      </c>
      <c r="E17" s="24">
        <f>SUM(E9:E16)+E7+E5</f>
        <v>372.129881999999</v>
      </c>
      <c r="F17" s="24">
        <f>SUM(F9:F16)+F7+F5</f>
        <v>3471.80066379999</v>
      </c>
      <c r="G17" s="27"/>
      <c r="H17" s="27"/>
    </row>
    <row r="18" spans="1:8" ht="66.0" customHeight="1" x14ac:dyDescent="0.15">
      <c r="A18" s="93" t="s">
        <v>46</v>
      </c>
      <c r="B18" s="92"/>
      <c r="C18" s="92"/>
      <c r="D18" s="92"/>
      <c r="E18" s="92"/>
      <c r="F18" s="92"/>
      <c r="G18" s="92"/>
      <c r="H18" s="92"/>
    </row>
    <row r="19" spans="1:1" ht="20.25" customHeight="1" x14ac:dyDescent="0.15"/>
  </sheetData>
  <mergeCells count="4">
    <mergeCell ref="A2:H2"/>
    <mergeCell ref="A3:H3"/>
    <mergeCell ref="A17:B17"/>
    <mergeCell ref="A18:H18"/>
  </mergeCells>
  <phoneticPr fontId="0" type="noConversion"/>
  <printOptions horizontalCentered="1" verticalCentered="1"/>
  <pageMargins left="0.19650320837816856" right="0.19650320837816856" top="0.038884025741749866" bottom="0.038884025741749866" header="0.11804080384922779" footer="0.11804080384922779"/>
  <pageSetup paperSize="9" scale="99" orientation="landscape"/>
  <extLst>
    <ext uri="{2D9387EB-5337-4D45-933B-B4D357D02E09}">
      <gutter val="0.0" pos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  <pageSetUpPr fitToPage="1"/>
  </sheetPr>
  <dimension ref="A1:H21"/>
  <sheetViews>
    <sheetView tabSelected="1" view="pageBreakPreview" zoomScale="87" zoomScaleNormal="87" topLeftCell="A1" workbookViewId="0">
      <selection activeCell="K14" activeCellId="0" sqref="K14"/>
    </sheetView>
  </sheetViews>
  <sheetFormatPr defaultRowHeight="13.5" defaultColWidth="9.000137329101562" x14ac:dyDescent="0.15"/>
  <cols>
    <col min="1" max="1" width="5.625" customWidth="1" style="4"/>
    <col min="2" max="2" width="16.75" customWidth="1" style="5"/>
    <col min="3" max="3" width="13.5" customWidth="1" style="5"/>
    <col min="4" max="5" width="19.375" customWidth="1" style="4"/>
    <col min="6" max="6" width="24.125" customWidth="1" style="4"/>
    <col min="7" max="7" width="17.0" customWidth="1" style="4"/>
    <col min="8" max="8" width="13.5" customWidth="1" style="4"/>
    <col min="9" max="16384" width="9.0" style="4"/>
  </cols>
  <sheetData>
    <row r="1" spans="1:1" ht="12.95" customHeight="1" x14ac:dyDescent="0.15">
      <c r="A1" s="6"/>
    </row>
    <row r="2" spans="1:8" ht="32.25" customHeight="1" x14ac:dyDescent="0.15">
      <c r="A2" s="88" t="s">
        <v>0</v>
      </c>
      <c r="B2" s="88"/>
      <c r="C2" s="88"/>
      <c r="D2" s="88"/>
      <c r="E2" s="88"/>
      <c r="F2" s="88"/>
      <c r="G2" s="88"/>
      <c r="H2" s="88"/>
    </row>
    <row r="3" spans="1:8" ht="32.25" customHeight="1" x14ac:dyDescent="0.15">
      <c r="A3" s="89" t="s">
        <v>1</v>
      </c>
      <c r="B3" s="89"/>
      <c r="C3" s="89"/>
      <c r="D3" s="89"/>
      <c r="E3" s="89"/>
      <c r="F3" s="89"/>
      <c r="G3" s="89"/>
      <c r="H3" s="89"/>
    </row>
    <row r="4" spans="1:8" s="2" customFormat="1" ht="30.95" customHeight="1" x14ac:dyDescent="0.15">
      <c r="A4" s="15" t="s">
        <v>2</v>
      </c>
      <c r="B4" s="15" t="s">
        <v>3</v>
      </c>
      <c r="C4" s="15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</row>
    <row r="5" spans="1:8" s="2" customFormat="1" ht="62.24905" customHeight="1" x14ac:dyDescent="0.15">
      <c r="A5" s="17">
        <v>1</v>
      </c>
      <c r="B5" s="7" t="s">
        <v>10</v>
      </c>
      <c r="C5" s="8">
        <v>0</v>
      </c>
      <c r="D5" s="8">
        <v>383.71</v>
      </c>
      <c r="E5" s="8">
        <v>383.71</v>
      </c>
      <c r="F5" s="8">
        <v>0</v>
      </c>
      <c r="G5" s="25" t="s">
        <v>11</v>
      </c>
      <c r="H5" s="25" t="s">
        <v>12</v>
      </c>
    </row>
    <row r="6" spans="1:8" s="2" customFormat="1" ht="30.95" customHeight="1" x14ac:dyDescent="0.15">
      <c r="A6" s="14" t="s">
        <v>2</v>
      </c>
      <c r="B6" s="14" t="s">
        <v>3</v>
      </c>
      <c r="C6" s="14" t="s">
        <v>4</v>
      </c>
      <c r="D6" s="14" t="s">
        <v>13</v>
      </c>
      <c r="E6" s="14" t="s">
        <v>14</v>
      </c>
      <c r="F6" s="14" t="s">
        <v>7</v>
      </c>
      <c r="G6" s="25"/>
      <c r="H6" s="25"/>
    </row>
    <row r="7" spans="1:8" s="2" customFormat="1" ht="30.0" customHeight="1" x14ac:dyDescent="0.15">
      <c r="A7" s="17">
        <v>1</v>
      </c>
      <c r="B7" s="7" t="s">
        <v>15</v>
      </c>
      <c r="C7" s="8">
        <v>0</v>
      </c>
      <c r="D7" s="8">
        <v>388.1</v>
      </c>
      <c r="E7" s="8">
        <v>388.1</v>
      </c>
      <c r="F7" s="8">
        <v>0</v>
      </c>
      <c r="G7" s="25" t="s">
        <v>16</v>
      </c>
      <c r="H7" s="25" t="s">
        <v>12</v>
      </c>
    </row>
    <row r="8" spans="1:8" s="2" customFormat="1" ht="30.95" customHeight="1" x14ac:dyDescent="0.15">
      <c r="A8" s="14" t="s">
        <v>2</v>
      </c>
      <c r="B8" s="14" t="s">
        <v>3</v>
      </c>
      <c r="C8" s="14" t="s">
        <v>4</v>
      </c>
      <c r="D8" s="14" t="s">
        <v>17</v>
      </c>
      <c r="E8" s="14" t="s">
        <v>14</v>
      </c>
      <c r="F8" s="14" t="s">
        <v>7</v>
      </c>
      <c r="G8" s="25"/>
      <c r="H8" s="25"/>
    </row>
    <row r="9" spans="1:8" s="2" customFormat="1" ht="30.0" customHeight="1" x14ac:dyDescent="0.15">
      <c r="A9" s="17">
        <v>1</v>
      </c>
      <c r="B9" s="7" t="s">
        <v>18</v>
      </c>
      <c r="C9" s="8">
        <v>0</v>
      </c>
      <c r="D9" s="8">
        <v>70</v>
      </c>
      <c r="E9" s="8">
        <v>63.2</v>
      </c>
      <c r="F9" s="23">
        <f>C9+D9-E9</f>
        <v>6.79999999999999</v>
      </c>
      <c r="G9" s="25"/>
      <c r="H9" s="25"/>
    </row>
    <row r="10" spans="1:8" s="19" customFormat="1" ht="30.95" customHeight="1" x14ac:dyDescent="0.15">
      <c r="A10" s="21" t="s">
        <v>2</v>
      </c>
      <c r="B10" s="20" t="s">
        <v>19</v>
      </c>
      <c r="C10" s="20" t="s">
        <v>4</v>
      </c>
      <c r="D10" s="15" t="s">
        <v>20</v>
      </c>
      <c r="E10" s="15" t="s">
        <v>21</v>
      </c>
      <c r="F10" s="15" t="s">
        <v>7</v>
      </c>
      <c r="G10" s="26"/>
      <c r="H10" s="26"/>
    </row>
    <row r="11" spans="1:8" s="2" customFormat="1" ht="45.75" customHeight="1" x14ac:dyDescent="0.15">
      <c r="A11" s="18">
        <v>1</v>
      </c>
      <c r="B11" s="9" t="s">
        <v>22</v>
      </c>
      <c r="C11" s="11">
        <v>800</v>
      </c>
      <c r="D11" s="11">
        <v>0</v>
      </c>
      <c r="E11" s="10">
        <v>0</v>
      </c>
      <c r="F11" s="11">
        <f>C11+D11-E11</f>
        <v>800</v>
      </c>
      <c r="G11" s="30" t="s">
        <v>23</v>
      </c>
      <c r="H11" s="29" t="s">
        <v>12</v>
      </c>
    </row>
    <row r="12" spans="1:8" s="2" customFormat="1" ht="45.75" customHeight="1" x14ac:dyDescent="0.15">
      <c r="A12" s="18">
        <v>2</v>
      </c>
      <c r="B12" s="9" t="s">
        <v>24</v>
      </c>
      <c r="C12" s="11">
        <v>491</v>
      </c>
      <c r="D12" s="11">
        <v>80</v>
      </c>
      <c r="E12" s="10">
        <v>74</v>
      </c>
      <c r="F12" s="11">
        <f>C12+D12-E12</f>
        <v>497</v>
      </c>
      <c r="G12" s="28" t="s">
        <v>25</v>
      </c>
      <c r="H12" s="29" t="s">
        <v>12</v>
      </c>
    </row>
    <row r="13" spans="1:8" s="2" customFormat="1" ht="34.5" customHeight="1" x14ac:dyDescent="0.15">
      <c r="A13" s="18">
        <v>3</v>
      </c>
      <c r="B13" s="9" t="s">
        <v>26</v>
      </c>
      <c r="C13" s="11">
        <v>329.0696598</v>
      </c>
      <c r="D13" s="11">
        <v>0</v>
      </c>
      <c r="E13" s="12">
        <v>21.149251200000002</v>
      </c>
      <c r="F13" s="11">
        <f>C13+D13-E13</f>
        <v>307.9204086</v>
      </c>
      <c r="G13" s="28" t="s">
        <v>27</v>
      </c>
      <c r="H13" s="29" t="s">
        <v>28</v>
      </c>
    </row>
    <row r="14" spans="1:8" s="2" customFormat="1" ht="30.0" customHeight="1" x14ac:dyDescent="0.15">
      <c r="A14" s="18">
        <v>4</v>
      </c>
      <c r="B14" s="9" t="s">
        <v>29</v>
      </c>
      <c r="C14" s="12">
        <v>285.024</v>
      </c>
      <c r="D14" s="12">
        <v>32.563</v>
      </c>
      <c r="E14" s="12">
        <v>37.481</v>
      </c>
      <c r="F14" s="11">
        <f>C14+D14-E14</f>
        <v>280.105999999999</v>
      </c>
      <c r="G14" s="28" t="s">
        <v>30</v>
      </c>
      <c r="H14" s="29" t="s">
        <v>31</v>
      </c>
    </row>
    <row r="15" spans="1:8" s="2" customFormat="1" ht="34.5" customHeight="1" x14ac:dyDescent="0.15">
      <c r="A15" s="18">
        <v>5</v>
      </c>
      <c r="B15" s="9" t="s">
        <v>32</v>
      </c>
      <c r="C15" s="12">
        <v>68.1</v>
      </c>
      <c r="D15" s="12">
        <v>13</v>
      </c>
      <c r="E15" s="12">
        <v>16.2</v>
      </c>
      <c r="F15" s="11">
        <f>C15+D15-E15</f>
        <v>64.8999999999999</v>
      </c>
      <c r="G15" s="28" t="s">
        <v>33</v>
      </c>
      <c r="H15" s="29" t="s">
        <v>34</v>
      </c>
    </row>
    <row r="16" spans="1:8" s="2" customFormat="1" ht="19.5" customHeight="1" x14ac:dyDescent="0.15">
      <c r="A16" s="18">
        <v>6</v>
      </c>
      <c r="B16" s="13" t="s">
        <v>35</v>
      </c>
      <c r="C16" s="12">
        <v>48</v>
      </c>
      <c r="D16" s="12">
        <v>17</v>
      </c>
      <c r="E16" s="12">
        <v>16</v>
      </c>
      <c r="F16" s="11">
        <f>C16+D16-E16</f>
        <v>49</v>
      </c>
      <c r="G16" s="28" t="s">
        <v>36</v>
      </c>
      <c r="H16" s="29" t="s">
        <v>12</v>
      </c>
    </row>
    <row r="17" spans="1:8" s="2" customFormat="1" ht="29.25" customHeight="1" x14ac:dyDescent="0.15">
      <c r="A17" s="18">
        <v>7</v>
      </c>
      <c r="B17" s="9" t="s">
        <v>37</v>
      </c>
      <c r="C17" s="12">
        <v>33.60700399999999</v>
      </c>
      <c r="D17" s="12">
        <v>27.130899999999997</v>
      </c>
      <c r="E17" s="12">
        <v>30.708562</v>
      </c>
      <c r="F17" s="11">
        <f>C17+D17-E17</f>
        <v>30.0293419999999</v>
      </c>
      <c r="G17" s="28" t="s">
        <v>38</v>
      </c>
      <c r="H17" s="29" t="s">
        <v>39</v>
      </c>
    </row>
    <row r="18" spans="1:8" s="2" customFormat="1" ht="29.25" customHeight="1" x14ac:dyDescent="0.15">
      <c r="A18" s="18">
        <v>8</v>
      </c>
      <c r="B18" s="9" t="s">
        <v>40</v>
      </c>
      <c r="C18" s="11">
        <v>771</v>
      </c>
      <c r="D18" s="11">
        <v>165</v>
      </c>
      <c r="E18" s="12">
        <v>120</v>
      </c>
      <c r="F18" s="11">
        <f>C18+D18-E18</f>
        <v>816</v>
      </c>
      <c r="G18" s="28" t="s">
        <v>41</v>
      </c>
      <c r="H18" s="29" t="s">
        <v>12</v>
      </c>
    </row>
    <row r="19" spans="1:8" s="3" customFormat="1" ht="24.0" customHeight="1" x14ac:dyDescent="0.15">
      <c r="A19" s="91" t="s">
        <v>42</v>
      </c>
      <c r="B19" s="90"/>
      <c r="C19" s="24">
        <f>SUM(C11:C18)+C7+C5+C9</f>
        <v>2825.8006637999997</v>
      </c>
      <c r="D19" s="24">
        <f>SUM(D11:D18)+D7+D5+D9</f>
        <v>1176.5039</v>
      </c>
      <c r="E19" s="24">
        <f>SUM(E11:E18)+E7+E5+E9</f>
        <v>1150.5488132</v>
      </c>
      <c r="F19" s="24">
        <f>SUM(F11:F18)+F7+F5+F9</f>
        <v>2851.755750599999</v>
      </c>
      <c r="G19" s="27"/>
      <c r="H19" s="27"/>
    </row>
    <row r="20" spans="1:8" ht="66.0" customHeight="1" x14ac:dyDescent="0.15">
      <c r="A20" s="141" t="s">
        <v>43</v>
      </c>
      <c r="B20" s="92"/>
      <c r="C20" s="92"/>
      <c r="D20" s="92"/>
      <c r="E20" s="92"/>
      <c r="F20" s="92"/>
      <c r="G20" s="92"/>
      <c r="H20" s="92"/>
    </row>
    <row r="21" spans="1:1" ht="20.25" customHeight="1" x14ac:dyDescent="0.15"/>
  </sheetData>
  <mergeCells count="4">
    <mergeCell ref="A2:H2"/>
    <mergeCell ref="A3:H3"/>
    <mergeCell ref="A19:B19"/>
    <mergeCell ref="A20:H20"/>
  </mergeCells>
  <phoneticPr fontId="0" type="noConversion"/>
  <printOptions horizontalCentered="1" verticalCentered="1"/>
  <pageMargins left="0.19650320837816856" right="0.19650320837816856" top="0.038884025741749866" bottom="0.038884025741749866" header="0.11804080384922779" footer="0.11804080384922779"/>
  <pageSetup paperSize="9" scale="86" orientation="landscape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130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inspur</cp:lastModifiedBy>
  <cp:revision>0</cp:revision>
  <cp:lastPrinted>2022-04-07T08:32:14Z</cp:lastPrinted>
  <dcterms:created xsi:type="dcterms:W3CDTF">2022-03-04T10:54:00Z</dcterms:created>
  <dcterms:modified xsi:type="dcterms:W3CDTF">2022-04-08T10:04:18Z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2052-11.8.2.9339</vt:lpwstr>
  </property>
  <property fmtid="{D5CDD505-2E9C-101B-9397-08002B2CF9AE}" pid="3" name="ICV">
    <vt:lpwstr>4671738891094446B3E09CFE8A645A9D</vt:lpwstr>
  </property>
</Properties>
</file>