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r.Jos\Desktop\疫情防控\2022.03.27--汇总表格\04.11\"/>
    </mc:Choice>
  </mc:AlternateContent>
  <xr:revisionPtr revIDLastSave="0" documentId="13_ncr:1_{0E1DB1CD-30B0-471B-9425-DD2221FF5408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0411最后报表" sheetId="36" r:id="rId1"/>
    <sheet name="0411企业自报表 -修正版" sheetId="35" r:id="rId2"/>
    <sheet name="0411计算表" sheetId="34" r:id="rId3"/>
    <sheet name="0411企业自报表" sheetId="33" r:id="rId4"/>
    <sheet name="0410最后报表" sheetId="32" r:id="rId5"/>
    <sheet name="0410企业自报表 -修正版" sheetId="31" r:id="rId6"/>
    <sheet name="0410计算表" sheetId="30" r:id="rId7"/>
    <sheet name="0410企业自报表" sheetId="29" r:id="rId8"/>
  </sheets>
  <definedNames>
    <definedName name="_xlnm._FilterDatabase" localSheetId="7" hidden="1">'0410企业自报表'!A7:X26</definedName>
    <definedName name="_xlnm._FilterDatabase" localSheetId="5" hidden="1">'0410企业自报表 -修正版'!A7:X26</definedName>
    <definedName name="_xlnm._FilterDatabase" localSheetId="4" hidden="1">'0410最后报表'!A7:X26</definedName>
    <definedName name="_xlnm._FilterDatabase" localSheetId="3" hidden="1">'0411企业自报表'!A7:X26</definedName>
    <definedName name="_xlnm._FilterDatabase" localSheetId="1" hidden="1">'0411企业自报表 -修正版'!A7:X26</definedName>
    <definedName name="_xlnm._FilterDatabase" localSheetId="0" hidden="1">'0411最后报表'!A7:X26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30" i="36" l="1"/>
  <c r="W30" i="36" l="1"/>
  <c r="V30" i="36"/>
  <c r="U30" i="36"/>
  <c r="Q30" i="36"/>
  <c r="P30" i="36"/>
  <c r="O30" i="36"/>
  <c r="N30" i="36"/>
  <c r="M30" i="36"/>
  <c r="L30" i="36"/>
  <c r="K30" i="36"/>
  <c r="J30" i="36"/>
  <c r="I30" i="36"/>
  <c r="H30" i="36"/>
  <c r="G30" i="36"/>
  <c r="F30" i="36"/>
  <c r="E30" i="36"/>
  <c r="D30" i="36"/>
  <c r="C30" i="36"/>
  <c r="S18" i="36"/>
  <c r="S17" i="36"/>
  <c r="T13" i="36"/>
  <c r="T30" i="36" s="1"/>
  <c r="S30" i="36" l="1"/>
  <c r="S18" i="35" l="1"/>
  <c r="S17" i="35"/>
  <c r="T13" i="35"/>
  <c r="T30" i="35" s="1"/>
  <c r="I14" i="34"/>
  <c r="W30" i="35"/>
  <c r="V30" i="35"/>
  <c r="U30" i="35"/>
  <c r="S30" i="35"/>
  <c r="R30" i="35"/>
  <c r="Q30" i="35"/>
  <c r="P30" i="35"/>
  <c r="O30" i="35"/>
  <c r="N30" i="35"/>
  <c r="M30" i="35"/>
  <c r="L30" i="35"/>
  <c r="K30" i="35"/>
  <c r="J30" i="35"/>
  <c r="I30" i="35"/>
  <c r="H30" i="35"/>
  <c r="G30" i="35"/>
  <c r="F30" i="35"/>
  <c r="E30" i="35"/>
  <c r="D30" i="35"/>
  <c r="C30" i="35"/>
  <c r="L14" i="34"/>
  <c r="L15" i="34"/>
  <c r="L16" i="34"/>
  <c r="L17" i="34"/>
  <c r="L18" i="34"/>
  <c r="L19" i="34"/>
  <c r="L20" i="34"/>
  <c r="L13" i="34"/>
  <c r="I20" i="34"/>
  <c r="I15" i="34"/>
  <c r="I16" i="34"/>
  <c r="I17" i="34"/>
  <c r="I18" i="34"/>
  <c r="I19" i="34"/>
  <c r="I13" i="34"/>
  <c r="O30" i="33"/>
  <c r="G30" i="33"/>
  <c r="K30" i="33"/>
  <c r="S30" i="33"/>
  <c r="W30" i="33"/>
  <c r="C30" i="33"/>
  <c r="V30" i="33"/>
  <c r="U30" i="33"/>
  <c r="R30" i="33"/>
  <c r="Q30" i="33"/>
  <c r="P30" i="33"/>
  <c r="N30" i="33"/>
  <c r="M30" i="33"/>
  <c r="L30" i="33"/>
  <c r="J30" i="33"/>
  <c r="I30" i="33"/>
  <c r="H30" i="33"/>
  <c r="F30" i="33"/>
  <c r="E30" i="33"/>
  <c r="D30" i="33"/>
  <c r="T30" i="33"/>
  <c r="W30" i="32"/>
  <c r="V30" i="32"/>
  <c r="U30" i="32"/>
  <c r="S30" i="32"/>
  <c r="R30" i="32"/>
  <c r="Q30" i="32"/>
  <c r="P30" i="32"/>
  <c r="O30" i="32"/>
  <c r="N30" i="32"/>
  <c r="M30" i="32"/>
  <c r="L30" i="32"/>
  <c r="K30" i="32"/>
  <c r="J30" i="32"/>
  <c r="I30" i="32"/>
  <c r="H30" i="32"/>
  <c r="G30" i="32"/>
  <c r="F30" i="32"/>
  <c r="E30" i="32"/>
  <c r="D30" i="32"/>
  <c r="C30" i="32"/>
  <c r="T18" i="32"/>
  <c r="T17" i="32"/>
  <c r="T16" i="32"/>
  <c r="T15" i="32"/>
  <c r="T14" i="32"/>
  <c r="K30" i="31"/>
  <c r="H30" i="31"/>
  <c r="E30" i="31"/>
  <c r="T18" i="31"/>
  <c r="T17" i="31"/>
  <c r="T16" i="31"/>
  <c r="T15" i="31"/>
  <c r="T14" i="31"/>
  <c r="W30" i="31"/>
  <c r="V30" i="31"/>
  <c r="U30" i="31"/>
  <c r="S30" i="31"/>
  <c r="R30" i="31"/>
  <c r="Q30" i="31"/>
  <c r="P30" i="31"/>
  <c r="O30" i="31"/>
  <c r="N30" i="31"/>
  <c r="M30" i="31"/>
  <c r="L30" i="31"/>
  <c r="J30" i="31"/>
  <c r="I30" i="31"/>
  <c r="G30" i="31"/>
  <c r="F30" i="31"/>
  <c r="D30" i="31"/>
  <c r="C30" i="31"/>
  <c r="L10" i="30"/>
  <c r="L11" i="30"/>
  <c r="L12" i="30"/>
  <c r="L13" i="30"/>
  <c r="L14" i="30"/>
  <c r="L15" i="30"/>
  <c r="L16" i="30"/>
  <c r="L9" i="30"/>
  <c r="I10" i="30"/>
  <c r="I11" i="30"/>
  <c r="I12" i="30"/>
  <c r="I13" i="30"/>
  <c r="I14" i="30"/>
  <c r="I15" i="30"/>
  <c r="I16" i="30"/>
  <c r="I9" i="30"/>
  <c r="W30" i="29"/>
  <c r="V30" i="29"/>
  <c r="U30" i="29"/>
  <c r="T30" i="29"/>
  <c r="R30" i="29"/>
  <c r="Q30" i="29"/>
  <c r="P30" i="29"/>
  <c r="O30" i="29"/>
  <c r="N30" i="29"/>
  <c r="M30" i="29"/>
  <c r="L30" i="29"/>
  <c r="K30" i="29"/>
  <c r="J30" i="29"/>
  <c r="I30" i="29"/>
  <c r="H30" i="29"/>
  <c r="G30" i="29"/>
  <c r="F30" i="29"/>
  <c r="E30" i="29"/>
  <c r="D30" i="29"/>
  <c r="C30" i="29"/>
  <c r="S30" i="29"/>
  <c r="T30" i="32" l="1"/>
  <c r="T30" i="31"/>
</calcChain>
</file>

<file path=xl/sharedStrings.xml><?xml version="1.0" encoding="utf-8"?>
<sst xmlns="http://schemas.openxmlformats.org/spreadsheetml/2006/main" count="598" uniqueCount="73">
  <si>
    <t>序号</t>
  </si>
  <si>
    <t>企业名称</t>
  </si>
  <si>
    <t>类          别</t>
  </si>
  <si>
    <t>备注</t>
  </si>
  <si>
    <t>米</t>
  </si>
  <si>
    <t>面</t>
  </si>
  <si>
    <t>油</t>
  </si>
  <si>
    <t>产地直采蔬菜</t>
  </si>
  <si>
    <t>猪肉</t>
  </si>
  <si>
    <t>当日
销售量（吨）</t>
  </si>
  <si>
    <t>当日
进货量（吨）</t>
  </si>
  <si>
    <t>目前
库存量（吨）</t>
  </si>
  <si>
    <t>小计</t>
  </si>
  <si>
    <t>耐储菜</t>
  </si>
  <si>
    <t>叶菜和果菜</t>
  </si>
  <si>
    <r>
      <rPr>
        <sz val="10"/>
        <rFont val="宋体"/>
        <family val="3"/>
        <charset val="134"/>
      </rPr>
      <t xml:space="preserve"> </t>
    </r>
    <r>
      <rPr>
        <b/>
        <sz val="12"/>
        <rFont val="华文宋体"/>
        <family val="3"/>
        <charset val="134"/>
      </rPr>
      <t>耐储菜</t>
    </r>
    <phoneticPr fontId="0" type="noConversion"/>
  </si>
  <si>
    <t xml:space="preserve">  叶菜和果菜</t>
  </si>
  <si>
    <t>东北亚</t>
  </si>
  <si>
    <t>关停</t>
  </si>
  <si>
    <t>海吉星</t>
  </si>
  <si>
    <t>营业</t>
  </si>
  <si>
    <t>国欧仓储</t>
  </si>
  <si>
    <t>美菜商城</t>
  </si>
  <si>
    <t>地利生鲜</t>
  </si>
  <si>
    <t>沃尔玛</t>
  </si>
  <si>
    <t>远方超市</t>
  </si>
  <si>
    <t>金锣</t>
  </si>
  <si>
    <t>欧亚卖场</t>
  </si>
  <si>
    <t>欧亚商都</t>
  </si>
  <si>
    <t>永鹏经贸</t>
  </si>
  <si>
    <t>亚泰超市</t>
  </si>
  <si>
    <t>中粮集团</t>
  </si>
  <si>
    <t>华正</t>
  </si>
  <si>
    <t>新天地</t>
  </si>
  <si>
    <t>永辉超市</t>
  </si>
  <si>
    <t>大润发</t>
  </si>
  <si>
    <t>麦德龙</t>
  </si>
  <si>
    <t>闭店</t>
  </si>
  <si>
    <t>合计</t>
  </si>
  <si>
    <t>营业</t>
    <phoneticPr fontId="0" type="noConversion"/>
  </si>
  <si>
    <t>营业</t>
    <phoneticPr fontId="19" type="noConversion"/>
  </si>
  <si>
    <t>营业</t>
    <phoneticPr fontId="22" type="noConversion"/>
  </si>
  <si>
    <t>供销社</t>
    <phoneticPr fontId="19" type="noConversion"/>
  </si>
  <si>
    <t>货源地</t>
    <phoneticPr fontId="24" type="noConversion"/>
  </si>
  <si>
    <t>进货渠道</t>
    <phoneticPr fontId="24" type="noConversion"/>
  </si>
  <si>
    <t>备注：1、当日统计数据为上日数据。
2、公主岭四县分拣库存清零说明：根据市里指示，公主岭等四县库存全部移交当地，库存清零。
3、海吉星库存变动情况说明：市场经过3月28日、29日两天的封闭，3月30日至4月1日市场进货量和交易量均大幅增涨，4月2日市场库存量约935吨，应政府保供要求，为保证市场充足的供应量，公司通过多个渠道联系货源，保证市场内稳定的库存，4月3日因疫情市场暂停交易。经重新库存统计确认，市场库存量约为1446吨。</t>
    <phoneticPr fontId="19" type="noConversion"/>
  </si>
  <si>
    <t>辽宁、河北、山东、内蒙古、湖南、河南、四川、福建、北京、云南、广东、浙江等</t>
  </si>
  <si>
    <t>产地直发</t>
  </si>
  <si>
    <t>辽宁、山东寿光、河南、河北、内蒙、黑龙江、福建、四川</t>
  </si>
  <si>
    <t>河北高碑店、山东聊城、内蒙</t>
  </si>
  <si>
    <t>市场采购、产地直发</t>
  </si>
  <si>
    <t>北京、山东、沈阳（目前以北京为主）</t>
  </si>
  <si>
    <t>批发市场采购</t>
  </si>
  <si>
    <t>全国各地产地、北京</t>
  </si>
  <si>
    <t>全国各地产地直发（占六成）；北京新发地市场采购（占四成）；</t>
  </si>
  <si>
    <t>山东、北京、河北</t>
  </si>
  <si>
    <t>北京、哈尔滨</t>
  </si>
  <si>
    <t>北京产地直发；哈尔滨市场采购</t>
  </si>
  <si>
    <t>山东、福建、湖北、云南、黑龙江、甘肃</t>
  </si>
  <si>
    <t>供销社</t>
  </si>
  <si>
    <t>昨库存</t>
  </si>
  <si>
    <t>进</t>
  </si>
  <si>
    <t>销</t>
  </si>
  <si>
    <t>计算出今日库存</t>
  </si>
  <si>
    <t>企业自己报送库存</t>
  </si>
  <si>
    <t>做差 企业自报-计算出数</t>
  </si>
  <si>
    <t>4月10日长春市重点直采保供企业生活物资统计表</t>
    <phoneticPr fontId="0" type="noConversion"/>
  </si>
  <si>
    <t>备注：1、当日统计数据为上日数据。 2、市级政府自采通过吉林省域外直接采购。 3、各城区自采是各城区通过吉林省域外直接采购。</t>
    <phoneticPr fontId="19" type="noConversion"/>
  </si>
  <si>
    <t>各城区、开发区自采</t>
    <phoneticPr fontId="19" type="noConversion"/>
  </si>
  <si>
    <t>各城区接受
省内市州驰援</t>
  </si>
  <si>
    <t>市级政府自采</t>
  </si>
  <si>
    <t>4月11日长春市重点直采保供企业生活物资统计表</t>
    <phoneticPr fontId="0" type="noConversion"/>
  </si>
  <si>
    <t xml:space="preserve">备注：1、当日统计数据为上日数据。 2、市级政府自采通过吉林省域外直接采购。 3、各城区自采是各城区通过吉林省域外直接采购。4、各城区接受省内市州驰援为0。 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</si>
</sst>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27" x14ac:knownFonts="1">
    <font>
      <sz val="11"/>
      <name val="宋体"/>
      <charset val="134"/>
    </font>
    <font>
      <b/>
      <sz val="12"/>
      <color rgb="FF000000"/>
      <name val="宋体"/>
      <family val="3"/>
      <charset val="134"/>
    </font>
    <font>
      <sz val="12"/>
      <color rgb="FF000000"/>
      <name val="宋体"/>
      <family val="3"/>
      <charset val="134"/>
    </font>
    <font>
      <sz val="11"/>
      <color rgb="FF000000"/>
      <name val="宋体"/>
      <family val="3"/>
      <charset val="134"/>
    </font>
    <font>
      <b/>
      <sz val="11"/>
      <color rgb="FF000000"/>
      <name val="宋体"/>
      <family val="3"/>
      <charset val="134"/>
    </font>
    <font>
      <sz val="11"/>
      <color rgb="FF000000"/>
      <name val="黑体"/>
      <family val="3"/>
      <charset val="134"/>
    </font>
    <font>
      <b/>
      <sz val="22"/>
      <name val="宋体"/>
      <family val="3"/>
      <charset val="134"/>
    </font>
    <font>
      <b/>
      <sz val="16"/>
      <name val="宋体"/>
      <family val="3"/>
      <charset val="134"/>
    </font>
    <font>
      <b/>
      <sz val="12"/>
      <name val="宋体"/>
      <family val="3"/>
      <charset val="134"/>
    </font>
    <font>
      <sz val="12"/>
      <name val="宋体"/>
      <family val="3"/>
      <charset val="134"/>
    </font>
    <font>
      <b/>
      <sz val="12"/>
      <name val="仿宋"/>
      <family val="3"/>
      <charset val="134"/>
    </font>
    <font>
      <b/>
      <sz val="12"/>
      <color rgb="FFFF0000"/>
      <name val="宋体"/>
      <family val="3"/>
      <charset val="134"/>
    </font>
    <font>
      <sz val="12"/>
      <name val="仿宋_GB2312"/>
      <family val="3"/>
      <charset val="134"/>
    </font>
    <font>
      <sz val="12"/>
      <color rgb="FFFF0000"/>
      <name val="仿宋"/>
      <family val="3"/>
      <charset val="134"/>
    </font>
    <font>
      <sz val="11"/>
      <name val="宋体"/>
      <family val="3"/>
      <charset val="134"/>
    </font>
    <font>
      <sz val="10"/>
      <name val="宋体"/>
      <family val="3"/>
      <charset val="134"/>
    </font>
    <font>
      <b/>
      <sz val="12"/>
      <name val="华文宋体"/>
      <family val="3"/>
      <charset val="134"/>
    </font>
    <font>
      <sz val="12"/>
      <color rgb="FF000000"/>
      <name val="宋体"/>
      <family val="3"/>
      <charset val="134"/>
    </font>
    <font>
      <sz val="12"/>
      <color rgb="FFFF0000"/>
      <name val="宋体"/>
      <family val="3"/>
      <charset val="134"/>
    </font>
    <font>
      <sz val="9"/>
      <name val="宋体"/>
      <family val="3"/>
      <charset val="134"/>
    </font>
    <font>
      <sz val="12"/>
      <name val="仿宋"/>
      <family val="3"/>
      <charset val="134"/>
    </font>
    <font>
      <sz val="12"/>
      <color rgb="FF000000"/>
      <name val="仿宋"/>
      <family val="3"/>
      <charset val="134"/>
    </font>
    <font>
      <sz val="9"/>
      <name val="宋体"/>
      <family val="3"/>
      <charset val="134"/>
    </font>
    <font>
      <sz val="12"/>
      <color theme="1"/>
      <name val="仿宋"/>
      <family val="3"/>
      <charset val="134"/>
    </font>
    <font>
      <sz val="9"/>
      <name val="宋体"/>
      <family val="3"/>
      <charset val="134"/>
    </font>
    <font>
      <sz val="9"/>
      <color rgb="FF000000"/>
      <name val="宋体"/>
      <family val="3"/>
      <charset val="134"/>
    </font>
    <font>
      <b/>
      <sz val="1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2F7FC"/>
        <bgColor indexed="64"/>
      </patternFill>
    </fill>
    <fill>
      <patternFill patternType="solid">
        <fgColor rgb="FFFDFEEC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>
      <alignment vertical="center"/>
    </xf>
    <xf numFmtId="0" fontId="3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</cellStyleXfs>
  <cellXfs count="65">
    <xf numFmtId="0" fontId="0" fillId="0" borderId="0" xfId="0" applyAlignment="1">
      <alignment vertical="center"/>
    </xf>
    <xf numFmtId="0" fontId="1" fillId="0" borderId="0" xfId="0" applyFont="1" applyAlignment="1" applyProtection="1">
      <alignment vertical="center"/>
      <protection locked="0"/>
    </xf>
    <xf numFmtId="0" fontId="1" fillId="0" borderId="0" xfId="0" applyFont="1" applyAlignment="1" applyProtection="1">
      <alignment horizontal="center" vertical="center"/>
      <protection locked="0"/>
    </xf>
    <xf numFmtId="0" fontId="2" fillId="0" borderId="0" xfId="0" applyFont="1" applyAlignment="1" applyProtection="1">
      <alignment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4" fillId="0" borderId="0" xfId="0" applyFont="1" applyAlignment="1" applyProtection="1">
      <alignment vertical="center"/>
      <protection locked="0"/>
    </xf>
    <xf numFmtId="0" fontId="5" fillId="0" borderId="0" xfId="0" applyFont="1" applyAlignment="1" applyProtection="1">
      <alignment vertical="center"/>
      <protection locked="0"/>
    </xf>
    <xf numFmtId="0" fontId="7" fillId="0" borderId="2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3" xfId="0" applyFont="1" applyFill="1" applyBorder="1" applyAlignment="1" applyProtection="1">
      <alignment horizontal="center" vertical="center" wrapText="1"/>
      <protection locked="0"/>
    </xf>
    <xf numFmtId="0" fontId="12" fillId="0" borderId="4" xfId="0" applyFont="1" applyFill="1" applyBorder="1" applyAlignment="1" applyProtection="1">
      <alignment horizontal="center" vertical="center" wrapText="1"/>
      <protection locked="0"/>
    </xf>
    <xf numFmtId="0" fontId="10" fillId="0" borderId="12" xfId="0" applyFont="1" applyFill="1" applyBorder="1" applyAlignment="1" applyProtection="1">
      <alignment horizontal="center" vertical="center" wrapText="1"/>
      <protection locked="0"/>
    </xf>
    <xf numFmtId="0" fontId="13" fillId="0" borderId="12" xfId="0" applyFont="1" applyFill="1" applyBorder="1" applyAlignment="1" applyProtection="1">
      <alignment horizontal="center" vertical="center" wrapText="1"/>
      <protection locked="0"/>
    </xf>
    <xf numFmtId="176" fontId="20" fillId="2" borderId="12" xfId="0" applyNumberFormat="1" applyFont="1" applyFill="1" applyBorder="1" applyAlignment="1" applyProtection="1">
      <alignment horizontal="center" vertical="center" wrapText="1"/>
      <protection locked="0"/>
    </xf>
    <xf numFmtId="176" fontId="9" fillId="0" borderId="12" xfId="0" applyNumberFormat="1" applyFont="1" applyFill="1" applyBorder="1" applyAlignment="1" applyProtection="1">
      <alignment horizontal="center" vertical="center" wrapText="1"/>
      <protection locked="0"/>
    </xf>
    <xf numFmtId="176" fontId="18" fillId="0" borderId="12" xfId="0" applyNumberFormat="1" applyFont="1" applyFill="1" applyBorder="1" applyAlignment="1" applyProtection="1">
      <alignment horizontal="center" vertical="center" wrapText="1"/>
      <protection locked="0"/>
    </xf>
    <xf numFmtId="0" fontId="9" fillId="3" borderId="1" xfId="0" applyFont="1" applyFill="1" applyBorder="1" applyAlignment="1" applyProtection="1">
      <alignment horizontal="center" vertical="center"/>
      <protection locked="0"/>
    </xf>
    <xf numFmtId="0" fontId="9" fillId="3" borderId="12" xfId="0" applyFont="1" applyFill="1" applyBorder="1" applyAlignment="1" applyProtection="1">
      <alignment horizontal="center" vertical="center" wrapText="1"/>
      <protection locked="0"/>
    </xf>
    <xf numFmtId="176" fontId="9" fillId="3" borderId="12" xfId="0" applyNumberFormat="1" applyFont="1" applyFill="1" applyBorder="1" applyAlignment="1" applyProtection="1">
      <alignment horizontal="center" vertical="center" wrapText="1"/>
      <protection locked="0"/>
    </xf>
    <xf numFmtId="0" fontId="11" fillId="3" borderId="12" xfId="0" applyFont="1" applyFill="1" applyBorder="1" applyAlignment="1" applyProtection="1">
      <alignment horizontal="center" vertical="center"/>
      <protection locked="0"/>
    </xf>
    <xf numFmtId="0" fontId="9" fillId="4" borderId="12" xfId="0" applyFont="1" applyFill="1" applyBorder="1" applyAlignment="1" applyProtection="1">
      <alignment horizontal="center" vertical="center" wrapText="1"/>
      <protection locked="0"/>
    </xf>
    <xf numFmtId="176" fontId="23" fillId="4" borderId="12" xfId="0" applyNumberFormat="1" applyFont="1" applyFill="1" applyBorder="1" applyAlignment="1" applyProtection="1">
      <alignment horizontal="center" vertical="center"/>
      <protection locked="0"/>
    </xf>
    <xf numFmtId="0" fontId="2" fillId="4" borderId="12" xfId="0" applyFont="1" applyFill="1" applyBorder="1" applyAlignment="1" applyProtection="1">
      <alignment horizontal="center" vertical="center"/>
      <protection locked="0"/>
    </xf>
    <xf numFmtId="176" fontId="20" fillId="4" borderId="12" xfId="0" applyNumberFormat="1" applyFont="1" applyFill="1" applyBorder="1" applyAlignment="1" applyProtection="1">
      <alignment horizontal="center" vertical="center" wrapText="1"/>
      <protection locked="0"/>
    </xf>
    <xf numFmtId="176" fontId="21" fillId="4" borderId="12" xfId="0" applyNumberFormat="1" applyFont="1" applyFill="1" applyBorder="1" applyAlignment="1" applyProtection="1">
      <alignment horizontal="center" vertical="center"/>
      <protection locked="0"/>
    </xf>
    <xf numFmtId="0" fontId="17" fillId="4" borderId="12" xfId="0" applyFont="1" applyFill="1" applyBorder="1" applyAlignment="1" applyProtection="1">
      <alignment horizontal="center" vertical="center"/>
      <protection locked="0"/>
    </xf>
    <xf numFmtId="176" fontId="21" fillId="4" borderId="12" xfId="0" applyNumberFormat="1" applyFont="1" applyFill="1" applyBorder="1" applyAlignment="1" applyProtection="1">
      <alignment horizontal="center" vertical="center" wrapText="1"/>
      <protection locked="0"/>
    </xf>
    <xf numFmtId="176" fontId="9" fillId="4" borderId="12" xfId="0" applyNumberFormat="1" applyFont="1" applyFill="1" applyBorder="1" applyAlignment="1" applyProtection="1">
      <alignment horizontal="center" vertical="center" wrapText="1"/>
      <protection locked="0"/>
    </xf>
    <xf numFmtId="176" fontId="2" fillId="4" borderId="12" xfId="0" applyNumberFormat="1" applyFont="1" applyFill="1" applyBorder="1" applyAlignment="1" applyProtection="1">
      <alignment horizontal="center" vertical="center"/>
      <protection locked="0"/>
    </xf>
    <xf numFmtId="0" fontId="11" fillId="4" borderId="12" xfId="0" applyFont="1" applyFill="1" applyBorder="1" applyAlignment="1" applyProtection="1">
      <alignment horizontal="center" vertical="center"/>
      <protection locked="0"/>
    </xf>
    <xf numFmtId="0" fontId="25" fillId="0" borderId="12" xfId="0" applyFont="1" applyBorder="1" applyAlignment="1" applyProtection="1">
      <alignment horizontal="center" vertical="center" wrapText="1"/>
      <protection locked="0"/>
    </xf>
    <xf numFmtId="0" fontId="3" fillId="0" borderId="12" xfId="0" applyFont="1" applyBorder="1" applyAlignment="1" applyProtection="1">
      <alignment horizontal="center" vertical="center" wrapText="1"/>
      <protection locked="0"/>
    </xf>
    <xf numFmtId="0" fontId="2" fillId="0" borderId="12" xfId="0" applyFont="1" applyBorder="1" applyAlignment="1" applyProtection="1">
      <alignment vertical="center"/>
      <protection locked="0"/>
    </xf>
    <xf numFmtId="0" fontId="9" fillId="3" borderId="23" xfId="0" applyFont="1" applyFill="1" applyBorder="1" applyAlignment="1" applyProtection="1">
      <alignment horizontal="center" vertical="center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176" fontId="20" fillId="2" borderId="12" xfId="0" applyNumberFormat="1" applyFont="1" applyFill="1" applyBorder="1" applyAlignment="1" applyProtection="1">
      <alignment horizontal="center" vertical="center" wrapText="1"/>
    </xf>
    <xf numFmtId="0" fontId="1" fillId="0" borderId="12" xfId="0" applyFont="1" applyBorder="1" applyAlignment="1" applyProtection="1">
      <alignment horizontal="center" vertical="center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26" fillId="0" borderId="0" xfId="0" applyFont="1" applyAlignment="1">
      <alignment vertical="center"/>
    </xf>
    <xf numFmtId="0" fontId="6" fillId="0" borderId="0" xfId="0" applyFont="1" applyFill="1" applyBorder="1" applyAlignment="1" applyProtection="1">
      <alignment horizontal="center" vertical="center"/>
      <protection locked="0"/>
    </xf>
    <xf numFmtId="0" fontId="7" fillId="0" borderId="5" xfId="0" applyFont="1" applyFill="1" applyBorder="1" applyAlignment="1" applyProtection="1">
      <alignment horizontal="right" vertical="center"/>
      <protection locked="0"/>
    </xf>
    <xf numFmtId="0" fontId="8" fillId="0" borderId="18" xfId="0" applyFont="1" applyFill="1" applyBorder="1" applyAlignment="1" applyProtection="1">
      <alignment horizontal="center" vertical="center"/>
      <protection locked="0"/>
    </xf>
    <xf numFmtId="0" fontId="8" fillId="0" borderId="17" xfId="0" applyFont="1" applyFill="1" applyBorder="1" applyAlignment="1" applyProtection="1">
      <alignment horizontal="center" vertical="center"/>
      <protection locked="0"/>
    </xf>
    <xf numFmtId="0" fontId="8" fillId="0" borderId="16" xfId="0" applyFont="1" applyFill="1" applyBorder="1" applyAlignment="1" applyProtection="1">
      <alignment horizontal="center" vertical="center"/>
      <protection locked="0"/>
    </xf>
    <xf numFmtId="0" fontId="8" fillId="0" borderId="7" xfId="0" applyFont="1" applyFill="1" applyBorder="1" applyAlignment="1" applyProtection="1">
      <alignment horizontal="center" vertical="center"/>
      <protection locked="0"/>
    </xf>
    <xf numFmtId="0" fontId="8" fillId="0" borderId="20" xfId="0" applyFont="1" applyFill="1" applyBorder="1" applyAlignment="1" applyProtection="1">
      <alignment horizontal="center" vertical="center"/>
      <protection locked="0"/>
    </xf>
    <xf numFmtId="0" fontId="8" fillId="0" borderId="19" xfId="0" applyFont="1" applyFill="1" applyBorder="1" applyAlignment="1" applyProtection="1">
      <alignment horizontal="center" vertical="center"/>
      <protection locked="0"/>
    </xf>
    <xf numFmtId="0" fontId="8" fillId="0" borderId="6" xfId="0" applyFont="1" applyFill="1" applyBorder="1" applyAlignment="1" applyProtection="1">
      <alignment horizontal="center" vertical="center"/>
      <protection locked="0"/>
    </xf>
    <xf numFmtId="0" fontId="8" fillId="0" borderId="22" xfId="0" applyFont="1" applyFill="1" applyBorder="1" applyAlignment="1" applyProtection="1">
      <alignment horizontal="center" vertical="center" wrapText="1"/>
      <protection locked="0"/>
    </xf>
    <xf numFmtId="0" fontId="8" fillId="0" borderId="21" xfId="0" applyFont="1" applyFill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8" fillId="0" borderId="10" xfId="0" applyFont="1" applyFill="1" applyBorder="1" applyAlignment="1" applyProtection="1">
      <alignment horizontal="center" vertical="center"/>
      <protection locked="0"/>
    </xf>
    <xf numFmtId="0" fontId="8" fillId="0" borderId="9" xfId="0" applyFont="1" applyFill="1" applyBorder="1" applyAlignment="1" applyProtection="1">
      <alignment horizontal="center" vertical="center"/>
      <protection locked="0"/>
    </xf>
    <xf numFmtId="0" fontId="8" fillId="0" borderId="8" xfId="0" applyFont="1" applyFill="1" applyBorder="1" applyAlignment="1" applyProtection="1">
      <alignment horizontal="center" vertical="center"/>
      <protection locked="0"/>
    </xf>
    <xf numFmtId="0" fontId="8" fillId="0" borderId="11" xfId="0" applyFont="1" applyFill="1" applyBorder="1" applyAlignment="1" applyProtection="1">
      <alignment horizontal="center" vertical="center"/>
      <protection locked="0"/>
    </xf>
    <xf numFmtId="0" fontId="8" fillId="0" borderId="12" xfId="0" applyFont="1" applyFill="1" applyBorder="1" applyAlignment="1" applyProtection="1">
      <alignment horizontal="center" vertical="center" wrapText="1"/>
      <protection locked="0"/>
    </xf>
    <xf numFmtId="0" fontId="1" fillId="0" borderId="25" xfId="0" applyFont="1" applyBorder="1" applyAlignment="1" applyProtection="1">
      <alignment horizontal="center" vertical="center"/>
      <protection locked="0"/>
    </xf>
    <xf numFmtId="0" fontId="1" fillId="0" borderId="24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0" xfId="0" applyFont="1" applyAlignment="1" applyProtection="1">
      <alignment horizontal="left" vertical="center" wrapText="1"/>
      <protection locked="0"/>
    </xf>
    <xf numFmtId="0" fontId="1" fillId="0" borderId="0" xfId="0" applyFont="1" applyAlignment="1" applyProtection="1">
      <alignment horizontal="left" vertical="center"/>
      <protection locked="0"/>
    </xf>
    <xf numFmtId="0" fontId="8" fillId="0" borderId="15" xfId="0" applyFont="1" applyFill="1" applyBorder="1" applyAlignment="1" applyProtection="1">
      <alignment horizontal="center" vertical="center" wrapText="1"/>
      <protection locked="0"/>
    </xf>
    <xf numFmtId="0" fontId="8" fillId="0" borderId="14" xfId="0" applyFont="1" applyFill="1" applyBorder="1" applyAlignment="1" applyProtection="1">
      <alignment horizontal="center" vertical="center" wrapText="1"/>
      <protection locked="0"/>
    </xf>
    <xf numFmtId="0" fontId="8" fillId="0" borderId="13" xfId="0" applyFont="1" applyFill="1" applyBorder="1" applyAlignment="1" applyProtection="1">
      <alignment horizontal="center" vertical="center" wrapText="1"/>
      <protection locked="0"/>
    </xf>
  </cellXfs>
  <cellStyles count="4">
    <cellStyle name="常规" xfId="0" builtinId="0"/>
    <cellStyle name="常规 2" xfId="1" xr:uid="{00000000-0005-0000-0000-000001000000}"/>
    <cellStyle name="常规 3" xfId="2" xr:uid="{00000000-0005-0000-0000-000002000000}"/>
    <cellStyle name="常规 4" xfId="3" xr:uid="{E56D3125-49AE-4402-BE4C-49DFC8469F17}"/>
  </cellStyles>
  <dxfs count="0"/>
  <tableStyles count="0" defaultTableStyle="TableStyleMedium2" defaultPivotStyle="PivotStyleLight16"/>
  <colors>
    <mruColors>
      <color rgb="FFFDFEEC"/>
      <color rgb="FFF2F7FC"/>
      <color rgb="FFFCFEE2"/>
      <color rgb="FFFBFE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8CB2E-1FB1-4117-A468-65441113C829}">
  <sheetPr>
    <pageSetUpPr fitToPage="1"/>
  </sheetPr>
  <dimension ref="A1:Z32"/>
  <sheetViews>
    <sheetView tabSelected="1" view="pageBreakPreview" zoomScale="87" zoomScaleSheetLayoutView="87" workbookViewId="0">
      <pane xSplit="2" ySplit="7" topLeftCell="C15" activePane="bottomRight" state="frozen"/>
      <selection pane="topRight" activeCell="C1" sqref="C1"/>
      <selection pane="bottomLeft" activeCell="A8" sqref="A8"/>
      <selection pane="bottomRight" activeCell="L8" sqref="L8:L18"/>
    </sheetView>
  </sheetViews>
  <sheetFormatPr defaultColWidth="9" defaultRowHeight="13.5" x14ac:dyDescent="0.15"/>
  <cols>
    <col min="1" max="1" width="5.625" style="4" customWidth="1"/>
    <col min="2" max="2" width="13.5" style="5" customWidth="1"/>
    <col min="3" max="4" width="8" style="5" customWidth="1"/>
    <col min="5" max="5" width="9.375" style="4" customWidth="1"/>
    <col min="6" max="6" width="9" style="4" customWidth="1"/>
    <col min="7" max="7" width="8" style="4" customWidth="1"/>
    <col min="8" max="8" width="10" style="4" customWidth="1"/>
    <col min="9" max="9" width="8.5" style="4" customWidth="1"/>
    <col min="10" max="10" width="11" style="4" customWidth="1"/>
    <col min="11" max="11" width="10.625" style="4" customWidth="1"/>
    <col min="12" max="12" width="10" style="4" customWidth="1"/>
    <col min="13" max="13" width="9.75" style="4" customWidth="1"/>
    <col min="14" max="14" width="8" style="4" customWidth="1"/>
    <col min="15" max="15" width="10.25" style="4" customWidth="1"/>
    <col min="16" max="16" width="10.75" style="4" customWidth="1"/>
    <col min="17" max="17" width="8" style="4" customWidth="1"/>
    <col min="18" max="18" width="11.5" style="4" customWidth="1"/>
    <col min="19" max="19" width="10.625" style="4" customWidth="1"/>
    <col min="20" max="20" width="8.875" style="4" customWidth="1"/>
    <col min="21" max="22" width="8" style="4" customWidth="1"/>
    <col min="23" max="23" width="10.125" style="4" customWidth="1"/>
    <col min="24" max="24" width="8" style="4" customWidth="1"/>
    <col min="25" max="25" width="13.625" style="4" customWidth="1"/>
    <col min="26" max="26" width="14" style="4" customWidth="1"/>
    <col min="27" max="16384" width="9" style="4"/>
  </cols>
  <sheetData>
    <row r="1" spans="1:26" ht="12.95" customHeight="1" x14ac:dyDescent="0.15">
      <c r="A1" s="6"/>
    </row>
    <row r="2" spans="1:26" ht="32.25" customHeight="1" x14ac:dyDescent="0.15">
      <c r="A2" s="40" t="s">
        <v>71</v>
      </c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</row>
    <row r="3" spans="1:26" ht="9.9499999999999993" customHeight="1" x14ac:dyDescent="0.15">
      <c r="A3" s="41"/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</row>
    <row r="4" spans="1:26" s="1" customFormat="1" ht="21.95" customHeight="1" x14ac:dyDescent="0.15">
      <c r="A4" s="42" t="s">
        <v>0</v>
      </c>
      <c r="B4" s="45" t="s">
        <v>1</v>
      </c>
      <c r="C4" s="45" t="s">
        <v>2</v>
      </c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57" t="s">
        <v>3</v>
      </c>
      <c r="Y4" s="51" t="s">
        <v>43</v>
      </c>
      <c r="Z4" s="51" t="s">
        <v>44</v>
      </c>
    </row>
    <row r="5" spans="1:26" s="1" customFormat="1" ht="23.1" customHeight="1" x14ac:dyDescent="0.15">
      <c r="A5" s="43"/>
      <c r="B5" s="46"/>
      <c r="C5" s="52" t="s">
        <v>4</v>
      </c>
      <c r="D5" s="53"/>
      <c r="E5" s="54"/>
      <c r="F5" s="52" t="s">
        <v>5</v>
      </c>
      <c r="G5" s="53"/>
      <c r="H5" s="54"/>
      <c r="I5" s="55" t="s">
        <v>6</v>
      </c>
      <c r="J5" s="55"/>
      <c r="K5" s="55"/>
      <c r="L5" s="52" t="s">
        <v>7</v>
      </c>
      <c r="M5" s="53"/>
      <c r="N5" s="53"/>
      <c r="O5" s="53"/>
      <c r="P5" s="53"/>
      <c r="Q5" s="53"/>
      <c r="R5" s="53"/>
      <c r="S5" s="53"/>
      <c r="T5" s="54"/>
      <c r="U5" s="56" t="s">
        <v>8</v>
      </c>
      <c r="V5" s="56"/>
      <c r="W5" s="56"/>
      <c r="X5" s="58"/>
      <c r="Y5" s="51"/>
      <c r="Z5" s="51"/>
    </row>
    <row r="6" spans="1:26" s="2" customFormat="1" ht="30.95" customHeight="1" x14ac:dyDescent="0.15">
      <c r="A6" s="43"/>
      <c r="B6" s="46"/>
      <c r="C6" s="49" t="s">
        <v>9</v>
      </c>
      <c r="D6" s="49" t="s">
        <v>10</v>
      </c>
      <c r="E6" s="49" t="s">
        <v>11</v>
      </c>
      <c r="F6" s="49" t="s">
        <v>9</v>
      </c>
      <c r="G6" s="49" t="s">
        <v>10</v>
      </c>
      <c r="H6" s="49" t="s">
        <v>11</v>
      </c>
      <c r="I6" s="49" t="s">
        <v>9</v>
      </c>
      <c r="J6" s="49" t="s">
        <v>10</v>
      </c>
      <c r="K6" s="49" t="s">
        <v>11</v>
      </c>
      <c r="L6" s="56" t="s">
        <v>9</v>
      </c>
      <c r="M6" s="56"/>
      <c r="N6" s="56"/>
      <c r="O6" s="62" t="s">
        <v>10</v>
      </c>
      <c r="P6" s="63"/>
      <c r="Q6" s="64"/>
      <c r="R6" s="62" t="s">
        <v>11</v>
      </c>
      <c r="S6" s="63"/>
      <c r="T6" s="64"/>
      <c r="U6" s="49" t="s">
        <v>9</v>
      </c>
      <c r="V6" s="49" t="s">
        <v>10</v>
      </c>
      <c r="W6" s="49" t="s">
        <v>11</v>
      </c>
      <c r="X6" s="58"/>
      <c r="Y6" s="51"/>
      <c r="Z6" s="51"/>
    </row>
    <row r="7" spans="1:26" s="2" customFormat="1" ht="45" customHeight="1" x14ac:dyDescent="0.15">
      <c r="A7" s="44"/>
      <c r="B7" s="47"/>
      <c r="C7" s="50"/>
      <c r="D7" s="50"/>
      <c r="E7" s="50"/>
      <c r="F7" s="50"/>
      <c r="G7" s="50"/>
      <c r="H7" s="50"/>
      <c r="I7" s="50"/>
      <c r="J7" s="50"/>
      <c r="K7" s="50"/>
      <c r="L7" s="9" t="s">
        <v>12</v>
      </c>
      <c r="M7" s="9" t="s">
        <v>13</v>
      </c>
      <c r="N7" s="9" t="s">
        <v>14</v>
      </c>
      <c r="O7" s="9" t="s">
        <v>12</v>
      </c>
      <c r="P7" s="9" t="s">
        <v>13</v>
      </c>
      <c r="Q7" s="9" t="s">
        <v>14</v>
      </c>
      <c r="R7" s="9" t="s">
        <v>12</v>
      </c>
      <c r="S7" s="10" t="s">
        <v>15</v>
      </c>
      <c r="T7" s="9" t="s">
        <v>16</v>
      </c>
      <c r="U7" s="50"/>
      <c r="V7" s="50"/>
      <c r="W7" s="50"/>
      <c r="X7" s="59"/>
      <c r="Y7" s="51"/>
      <c r="Z7" s="51"/>
    </row>
    <row r="8" spans="1:26" s="2" customFormat="1" ht="40.5" customHeight="1" x14ac:dyDescent="0.15">
      <c r="A8" s="16">
        <v>1</v>
      </c>
      <c r="B8" s="17" t="s">
        <v>70</v>
      </c>
      <c r="C8" s="18">
        <v>0</v>
      </c>
      <c r="D8" s="18">
        <v>0</v>
      </c>
      <c r="E8" s="18">
        <v>0</v>
      </c>
      <c r="F8" s="18">
        <v>0</v>
      </c>
      <c r="G8" s="18">
        <v>0</v>
      </c>
      <c r="H8" s="18">
        <v>0</v>
      </c>
      <c r="I8" s="18">
        <v>0</v>
      </c>
      <c r="J8" s="18">
        <v>0</v>
      </c>
      <c r="K8" s="18">
        <v>0</v>
      </c>
      <c r="L8" s="18">
        <v>929.32999999999993</v>
      </c>
      <c r="M8" s="18">
        <v>929.32999999999993</v>
      </c>
      <c r="N8" s="18">
        <v>0</v>
      </c>
      <c r="O8" s="18">
        <v>929.32999999999993</v>
      </c>
      <c r="P8" s="18">
        <v>929.32999999999993</v>
      </c>
      <c r="Q8" s="18">
        <v>0</v>
      </c>
      <c r="R8" s="18">
        <v>0</v>
      </c>
      <c r="S8" s="18">
        <v>0</v>
      </c>
      <c r="T8" s="18">
        <v>0</v>
      </c>
      <c r="U8" s="18">
        <v>0</v>
      </c>
      <c r="V8" s="18">
        <v>0</v>
      </c>
      <c r="W8" s="18">
        <v>0</v>
      </c>
      <c r="X8" s="19"/>
      <c r="Y8" s="38"/>
      <c r="Z8" s="38"/>
    </row>
    <row r="9" spans="1:26" s="2" customFormat="1" ht="30.95" customHeight="1" x14ac:dyDescent="0.15">
      <c r="A9" s="33">
        <v>2</v>
      </c>
      <c r="B9" s="17" t="s">
        <v>68</v>
      </c>
      <c r="C9" s="18">
        <v>0</v>
      </c>
      <c r="D9" s="18">
        <v>0</v>
      </c>
      <c r="E9" s="18">
        <v>0</v>
      </c>
      <c r="F9" s="18">
        <v>0</v>
      </c>
      <c r="G9" s="18">
        <v>0</v>
      </c>
      <c r="H9" s="18">
        <v>0</v>
      </c>
      <c r="I9" s="18">
        <v>0</v>
      </c>
      <c r="J9" s="18">
        <v>0</v>
      </c>
      <c r="K9" s="18">
        <v>0</v>
      </c>
      <c r="L9" s="18">
        <v>1697.1</v>
      </c>
      <c r="M9" s="18">
        <v>1697.1</v>
      </c>
      <c r="N9" s="18">
        <v>0</v>
      </c>
      <c r="O9" s="18">
        <v>2009.9</v>
      </c>
      <c r="P9" s="18">
        <v>2009.9</v>
      </c>
      <c r="Q9" s="18">
        <v>0</v>
      </c>
      <c r="R9" s="18">
        <v>621.5</v>
      </c>
      <c r="S9" s="18">
        <v>621.5</v>
      </c>
      <c r="T9" s="18">
        <v>0</v>
      </c>
      <c r="U9" s="18">
        <v>0</v>
      </c>
      <c r="V9" s="18">
        <v>0</v>
      </c>
      <c r="W9" s="18">
        <v>0</v>
      </c>
      <c r="X9" s="19"/>
      <c r="Y9" s="38"/>
      <c r="Z9" s="38"/>
    </row>
    <row r="10" spans="1:26" s="2" customFormat="1" ht="30.95" customHeight="1" x14ac:dyDescent="0.15">
      <c r="A10" s="16">
        <v>3</v>
      </c>
      <c r="B10" s="17" t="s">
        <v>69</v>
      </c>
      <c r="C10" s="18">
        <v>0</v>
      </c>
      <c r="D10" s="18">
        <v>0</v>
      </c>
      <c r="E10" s="18">
        <v>0</v>
      </c>
      <c r="F10" s="18">
        <v>0</v>
      </c>
      <c r="G10" s="18">
        <v>0</v>
      </c>
      <c r="H10" s="18">
        <v>0</v>
      </c>
      <c r="I10" s="18">
        <v>0</v>
      </c>
      <c r="J10" s="18">
        <v>0</v>
      </c>
      <c r="K10" s="18">
        <v>0</v>
      </c>
      <c r="L10" s="18">
        <v>0</v>
      </c>
      <c r="M10" s="18">
        <v>0</v>
      </c>
      <c r="N10" s="18">
        <v>0</v>
      </c>
      <c r="O10" s="18">
        <v>0</v>
      </c>
      <c r="P10" s="18">
        <v>0</v>
      </c>
      <c r="Q10" s="18">
        <v>0</v>
      </c>
      <c r="R10" s="18">
        <v>0</v>
      </c>
      <c r="S10" s="18">
        <v>0</v>
      </c>
      <c r="T10" s="18">
        <v>0</v>
      </c>
      <c r="U10" s="18">
        <v>0</v>
      </c>
      <c r="V10" s="18">
        <v>0</v>
      </c>
      <c r="W10" s="18">
        <v>0</v>
      </c>
      <c r="X10" s="19"/>
      <c r="Y10" s="38"/>
      <c r="Z10" s="38"/>
    </row>
    <row r="11" spans="1:26" s="2" customFormat="1" ht="30.95" customHeight="1" x14ac:dyDescent="0.15">
      <c r="A11" s="20">
        <v>1</v>
      </c>
      <c r="B11" s="27" t="s">
        <v>19</v>
      </c>
      <c r="C11" s="23">
        <v>0</v>
      </c>
      <c r="D11" s="23">
        <v>0</v>
      </c>
      <c r="E11" s="23">
        <v>0</v>
      </c>
      <c r="F11" s="23">
        <v>0</v>
      </c>
      <c r="G11" s="23">
        <v>0</v>
      </c>
      <c r="H11" s="23">
        <v>0</v>
      </c>
      <c r="I11" s="23">
        <v>0</v>
      </c>
      <c r="J11" s="23">
        <v>0</v>
      </c>
      <c r="K11" s="23">
        <v>0</v>
      </c>
      <c r="L11" s="23">
        <v>0</v>
      </c>
      <c r="M11" s="23">
        <v>0</v>
      </c>
      <c r="N11" s="23">
        <v>0</v>
      </c>
      <c r="O11" s="23">
        <v>0</v>
      </c>
      <c r="P11" s="23">
        <v>0</v>
      </c>
      <c r="Q11" s="23">
        <v>0</v>
      </c>
      <c r="R11" s="23">
        <v>800</v>
      </c>
      <c r="S11" s="23">
        <v>800</v>
      </c>
      <c r="T11" s="23">
        <v>0</v>
      </c>
      <c r="U11" s="23">
        <v>0</v>
      </c>
      <c r="V11" s="23">
        <v>0</v>
      </c>
      <c r="W11" s="21">
        <v>0</v>
      </c>
      <c r="X11" s="22" t="s">
        <v>20</v>
      </c>
      <c r="Y11" s="30" t="s">
        <v>46</v>
      </c>
      <c r="Z11" s="31" t="s">
        <v>47</v>
      </c>
    </row>
    <row r="12" spans="1:26" s="2" customFormat="1" ht="30.95" customHeight="1" x14ac:dyDescent="0.15">
      <c r="A12" s="20">
        <v>2</v>
      </c>
      <c r="B12" s="27" t="s">
        <v>21</v>
      </c>
      <c r="C12" s="23">
        <v>0</v>
      </c>
      <c r="D12" s="23">
        <v>0</v>
      </c>
      <c r="E12" s="23">
        <v>0</v>
      </c>
      <c r="F12" s="23">
        <v>0</v>
      </c>
      <c r="G12" s="23">
        <v>0</v>
      </c>
      <c r="H12" s="23">
        <v>0</v>
      </c>
      <c r="I12" s="23">
        <v>0</v>
      </c>
      <c r="J12" s="23">
        <v>0</v>
      </c>
      <c r="K12" s="23">
        <v>0</v>
      </c>
      <c r="L12" s="23">
        <v>367</v>
      </c>
      <c r="M12" s="23">
        <v>367</v>
      </c>
      <c r="N12" s="23">
        <v>0</v>
      </c>
      <c r="O12" s="23">
        <v>95</v>
      </c>
      <c r="P12" s="23">
        <v>95</v>
      </c>
      <c r="Q12" s="23">
        <v>0</v>
      </c>
      <c r="R12" s="23">
        <v>526</v>
      </c>
      <c r="S12" s="23">
        <v>526</v>
      </c>
      <c r="T12" s="23">
        <v>0</v>
      </c>
      <c r="U12" s="23">
        <v>0</v>
      </c>
      <c r="V12" s="23">
        <v>0</v>
      </c>
      <c r="W12" s="21">
        <v>0</v>
      </c>
      <c r="X12" s="25" t="s">
        <v>39</v>
      </c>
      <c r="Y12" s="30" t="s">
        <v>48</v>
      </c>
      <c r="Z12" s="31" t="s">
        <v>47</v>
      </c>
    </row>
    <row r="13" spans="1:26" s="2" customFormat="1" ht="30.95" customHeight="1" x14ac:dyDescent="0.15">
      <c r="A13" s="20">
        <v>3</v>
      </c>
      <c r="B13" s="27" t="s">
        <v>23</v>
      </c>
      <c r="C13" s="23">
        <v>7.34</v>
      </c>
      <c r="D13" s="23">
        <v>14.5</v>
      </c>
      <c r="E13" s="23">
        <v>466.87</v>
      </c>
      <c r="F13" s="23">
        <v>8.0500000000000007</v>
      </c>
      <c r="G13" s="23">
        <v>0</v>
      </c>
      <c r="H13" s="23">
        <v>206.67</v>
      </c>
      <c r="I13" s="23">
        <v>3.74</v>
      </c>
      <c r="J13" s="23">
        <v>10.039999999999999</v>
      </c>
      <c r="K13" s="23">
        <v>158.47</v>
      </c>
      <c r="L13" s="23">
        <v>45.879999999999995</v>
      </c>
      <c r="M13" s="23">
        <v>17.489999999999998</v>
      </c>
      <c r="N13" s="23">
        <v>28.39</v>
      </c>
      <c r="O13" s="23">
        <v>111.13</v>
      </c>
      <c r="P13" s="23">
        <v>38.49</v>
      </c>
      <c r="Q13" s="23">
        <v>72.64</v>
      </c>
      <c r="R13" s="23">
        <v>396.02</v>
      </c>
      <c r="S13" s="23">
        <v>191.07</v>
      </c>
      <c r="T13" s="23">
        <f>R13-S13</f>
        <v>204.95</v>
      </c>
      <c r="U13" s="23">
        <v>5.63</v>
      </c>
      <c r="V13" s="23">
        <v>5.04</v>
      </c>
      <c r="W13" s="24">
        <v>24.2</v>
      </c>
      <c r="X13" s="22" t="s">
        <v>20</v>
      </c>
      <c r="Y13" s="31" t="s">
        <v>51</v>
      </c>
      <c r="Z13" s="31" t="s">
        <v>52</v>
      </c>
    </row>
    <row r="14" spans="1:26" s="2" customFormat="1" ht="30.95" customHeight="1" x14ac:dyDescent="0.15">
      <c r="A14" s="20">
        <v>4</v>
      </c>
      <c r="B14" s="27" t="s">
        <v>33</v>
      </c>
      <c r="C14" s="23">
        <v>1.1299999999999999</v>
      </c>
      <c r="D14" s="23">
        <v>0</v>
      </c>
      <c r="E14" s="23">
        <v>28.61</v>
      </c>
      <c r="F14" s="23">
        <v>2.2799999999999998</v>
      </c>
      <c r="G14" s="23">
        <v>0</v>
      </c>
      <c r="H14" s="23">
        <v>42.06</v>
      </c>
      <c r="I14" s="23">
        <v>1.59</v>
      </c>
      <c r="J14" s="23">
        <v>1</v>
      </c>
      <c r="K14" s="23">
        <v>28.36</v>
      </c>
      <c r="L14" s="23">
        <v>5.55</v>
      </c>
      <c r="M14" s="23">
        <v>2.15</v>
      </c>
      <c r="N14" s="23">
        <v>3.4</v>
      </c>
      <c r="O14" s="23">
        <v>0</v>
      </c>
      <c r="P14" s="23">
        <v>0</v>
      </c>
      <c r="Q14" s="23">
        <v>0</v>
      </c>
      <c r="R14" s="23">
        <v>301.02</v>
      </c>
      <c r="S14" s="23">
        <v>123.69</v>
      </c>
      <c r="T14" s="23">
        <v>177.33</v>
      </c>
      <c r="U14" s="23">
        <v>0.06</v>
      </c>
      <c r="V14" s="23">
        <v>0.08</v>
      </c>
      <c r="W14" s="23">
        <v>0.33</v>
      </c>
      <c r="X14" s="22" t="s">
        <v>20</v>
      </c>
      <c r="Y14" s="31" t="s">
        <v>49</v>
      </c>
      <c r="Z14" s="31" t="s">
        <v>50</v>
      </c>
    </row>
    <row r="15" spans="1:26" s="2" customFormat="1" ht="30.95" customHeight="1" x14ac:dyDescent="0.15">
      <c r="A15" s="20">
        <v>5</v>
      </c>
      <c r="B15" s="27" t="s">
        <v>25</v>
      </c>
      <c r="C15" s="23">
        <v>2</v>
      </c>
      <c r="D15" s="23">
        <v>0</v>
      </c>
      <c r="E15" s="23">
        <v>22.3</v>
      </c>
      <c r="F15" s="27">
        <v>0.15</v>
      </c>
      <c r="G15" s="27">
        <v>0</v>
      </c>
      <c r="H15" s="27">
        <v>1.85</v>
      </c>
      <c r="I15" s="23">
        <v>1</v>
      </c>
      <c r="J15" s="23">
        <v>0</v>
      </c>
      <c r="K15" s="23">
        <v>9.1999999999999993</v>
      </c>
      <c r="L15" s="23">
        <v>17</v>
      </c>
      <c r="M15" s="23">
        <v>9</v>
      </c>
      <c r="N15" s="23">
        <v>8</v>
      </c>
      <c r="O15" s="23">
        <v>30.3</v>
      </c>
      <c r="P15" s="23">
        <v>11</v>
      </c>
      <c r="Q15" s="23">
        <v>19.3</v>
      </c>
      <c r="R15" s="23">
        <v>72.3</v>
      </c>
      <c r="S15" s="23">
        <v>37.4</v>
      </c>
      <c r="T15" s="23">
        <v>34.9</v>
      </c>
      <c r="U15" s="23">
        <v>2.5</v>
      </c>
      <c r="V15" s="23">
        <v>2</v>
      </c>
      <c r="W15" s="24">
        <v>4.5999999999999996</v>
      </c>
      <c r="X15" s="22" t="s">
        <v>41</v>
      </c>
      <c r="Y15" s="31" t="s">
        <v>53</v>
      </c>
      <c r="Z15" s="31" t="s">
        <v>54</v>
      </c>
    </row>
    <row r="16" spans="1:26" s="2" customFormat="1" ht="30.95" customHeight="1" x14ac:dyDescent="0.15">
      <c r="A16" s="20">
        <v>6</v>
      </c>
      <c r="B16" s="27" t="s">
        <v>30</v>
      </c>
      <c r="C16" s="23">
        <v>6.5</v>
      </c>
      <c r="D16" s="23">
        <v>15</v>
      </c>
      <c r="E16" s="23">
        <v>105</v>
      </c>
      <c r="F16" s="23">
        <v>5.5</v>
      </c>
      <c r="G16" s="23">
        <v>9</v>
      </c>
      <c r="H16" s="23">
        <v>78</v>
      </c>
      <c r="I16" s="23">
        <v>5</v>
      </c>
      <c r="J16" s="23">
        <v>8</v>
      </c>
      <c r="K16" s="23">
        <v>113</v>
      </c>
      <c r="L16" s="23">
        <v>19</v>
      </c>
      <c r="M16" s="23">
        <v>11</v>
      </c>
      <c r="N16" s="23">
        <v>8</v>
      </c>
      <c r="O16" s="23">
        <v>33</v>
      </c>
      <c r="P16" s="23">
        <v>18</v>
      </c>
      <c r="Q16" s="23">
        <v>15</v>
      </c>
      <c r="R16" s="23">
        <v>70</v>
      </c>
      <c r="S16" s="23">
        <v>56</v>
      </c>
      <c r="T16" s="23">
        <v>14</v>
      </c>
      <c r="U16" s="23">
        <v>2.1</v>
      </c>
      <c r="V16" s="23">
        <v>3</v>
      </c>
      <c r="W16" s="23">
        <v>6</v>
      </c>
      <c r="X16" s="22" t="s">
        <v>20</v>
      </c>
      <c r="Y16" s="31" t="s">
        <v>55</v>
      </c>
      <c r="Z16" s="31" t="s">
        <v>47</v>
      </c>
    </row>
    <row r="17" spans="1:26" s="2" customFormat="1" ht="30.95" customHeight="1" x14ac:dyDescent="0.15">
      <c r="A17" s="20">
        <v>7</v>
      </c>
      <c r="B17" s="27" t="s">
        <v>34</v>
      </c>
      <c r="C17" s="23">
        <v>4.9800000000000004</v>
      </c>
      <c r="D17" s="23">
        <v>16.649999999999999</v>
      </c>
      <c r="E17" s="23">
        <v>108.95</v>
      </c>
      <c r="F17" s="23">
        <v>2.5099999999999998</v>
      </c>
      <c r="G17" s="23">
        <v>16.010000000000002</v>
      </c>
      <c r="H17" s="23">
        <v>107.89</v>
      </c>
      <c r="I17" s="23">
        <v>2.39</v>
      </c>
      <c r="J17" s="23">
        <v>1.5</v>
      </c>
      <c r="K17" s="23">
        <v>69.2</v>
      </c>
      <c r="L17" s="23">
        <v>27.89</v>
      </c>
      <c r="M17" s="23">
        <v>25.06</v>
      </c>
      <c r="N17" s="23">
        <v>2.83</v>
      </c>
      <c r="O17" s="23">
        <v>35.47</v>
      </c>
      <c r="P17" s="23">
        <v>32.94</v>
      </c>
      <c r="Q17" s="23">
        <v>2.5299999999999998</v>
      </c>
      <c r="R17" s="23">
        <v>36.58</v>
      </c>
      <c r="S17" s="23">
        <f>R17-T17</f>
        <v>31.95</v>
      </c>
      <c r="T17" s="23">
        <v>4.63</v>
      </c>
      <c r="U17" s="23">
        <v>6.48</v>
      </c>
      <c r="V17" s="23">
        <v>5.89</v>
      </c>
      <c r="W17" s="24">
        <v>5.58</v>
      </c>
      <c r="X17" s="22" t="s">
        <v>20</v>
      </c>
      <c r="Y17" s="31" t="s">
        <v>56</v>
      </c>
      <c r="Z17" s="31" t="s">
        <v>57</v>
      </c>
    </row>
    <row r="18" spans="1:26" s="2" customFormat="1" ht="30.95" customHeight="1" x14ac:dyDescent="0.15">
      <c r="A18" s="20">
        <v>8</v>
      </c>
      <c r="B18" s="27" t="s">
        <v>42</v>
      </c>
      <c r="C18" s="23">
        <v>25</v>
      </c>
      <c r="D18" s="23">
        <v>0</v>
      </c>
      <c r="E18" s="23">
        <v>54</v>
      </c>
      <c r="F18" s="23">
        <v>15</v>
      </c>
      <c r="G18" s="23">
        <v>66</v>
      </c>
      <c r="H18" s="23">
        <v>54</v>
      </c>
      <c r="I18" s="23">
        <v>40</v>
      </c>
      <c r="J18" s="23">
        <v>33</v>
      </c>
      <c r="K18" s="23">
        <v>56</v>
      </c>
      <c r="L18" s="23">
        <v>155</v>
      </c>
      <c r="M18" s="23">
        <v>130</v>
      </c>
      <c r="N18" s="23">
        <v>25</v>
      </c>
      <c r="O18" s="23">
        <v>198</v>
      </c>
      <c r="P18" s="23">
        <v>165</v>
      </c>
      <c r="Q18" s="23">
        <v>33</v>
      </c>
      <c r="R18" s="23">
        <v>934</v>
      </c>
      <c r="S18" s="23">
        <f>R18-T18</f>
        <v>575</v>
      </c>
      <c r="T18" s="23">
        <v>359</v>
      </c>
      <c r="U18" s="23">
        <v>0</v>
      </c>
      <c r="V18" s="23">
        <v>0</v>
      </c>
      <c r="W18" s="21">
        <v>0</v>
      </c>
      <c r="X18" s="22" t="s">
        <v>20</v>
      </c>
      <c r="Y18" s="31" t="s">
        <v>58</v>
      </c>
      <c r="Z18" s="31" t="s">
        <v>47</v>
      </c>
    </row>
    <row r="19" spans="1:26" s="2" customFormat="1" ht="30.95" customHeight="1" x14ac:dyDescent="0.15">
      <c r="A19" s="20">
        <v>9</v>
      </c>
      <c r="B19" s="27" t="s">
        <v>27</v>
      </c>
      <c r="C19" s="23">
        <v>0</v>
      </c>
      <c r="D19" s="23">
        <v>0</v>
      </c>
      <c r="E19" s="23">
        <v>64</v>
      </c>
      <c r="F19" s="23">
        <v>0</v>
      </c>
      <c r="G19" s="23">
        <v>0</v>
      </c>
      <c r="H19" s="23">
        <v>60</v>
      </c>
      <c r="I19" s="23">
        <v>0</v>
      </c>
      <c r="J19" s="23">
        <v>0</v>
      </c>
      <c r="K19" s="23">
        <v>98.9</v>
      </c>
      <c r="L19" s="23">
        <v>7.6</v>
      </c>
      <c r="M19" s="23">
        <v>0.8</v>
      </c>
      <c r="N19" s="23">
        <v>6.8</v>
      </c>
      <c r="O19" s="23">
        <v>23</v>
      </c>
      <c r="P19" s="23">
        <v>2.2999999999999998</v>
      </c>
      <c r="Q19" s="23">
        <v>20.7</v>
      </c>
      <c r="R19" s="23">
        <v>15.5</v>
      </c>
      <c r="S19" s="23">
        <v>1.6</v>
      </c>
      <c r="T19" s="23">
        <v>13.9</v>
      </c>
      <c r="U19" s="23">
        <v>0</v>
      </c>
      <c r="V19" s="23">
        <v>0</v>
      </c>
      <c r="W19" s="24">
        <v>15.5</v>
      </c>
      <c r="X19" s="22" t="s">
        <v>40</v>
      </c>
      <c r="Y19" s="38"/>
      <c r="Z19" s="38"/>
    </row>
    <row r="20" spans="1:26" s="2" customFormat="1" ht="30.95" customHeight="1" x14ac:dyDescent="0.15">
      <c r="A20" s="20">
        <v>10</v>
      </c>
      <c r="B20" s="27" t="s">
        <v>24</v>
      </c>
      <c r="C20" s="26">
        <v>6</v>
      </c>
      <c r="D20" s="26">
        <v>10</v>
      </c>
      <c r="E20" s="23">
        <v>76</v>
      </c>
      <c r="F20" s="26">
        <v>6</v>
      </c>
      <c r="G20" s="26">
        <v>10</v>
      </c>
      <c r="H20" s="26">
        <v>46</v>
      </c>
      <c r="I20" s="26">
        <v>8</v>
      </c>
      <c r="J20" s="26">
        <v>10</v>
      </c>
      <c r="K20" s="23">
        <v>78</v>
      </c>
      <c r="L20" s="23">
        <v>0</v>
      </c>
      <c r="M20" s="23">
        <v>0</v>
      </c>
      <c r="N20" s="23">
        <v>0</v>
      </c>
      <c r="O20" s="23">
        <v>0</v>
      </c>
      <c r="P20" s="23">
        <v>0</v>
      </c>
      <c r="Q20" s="23">
        <v>0</v>
      </c>
      <c r="R20" s="23">
        <v>0</v>
      </c>
      <c r="S20" s="23">
        <v>0</v>
      </c>
      <c r="T20" s="23">
        <v>0</v>
      </c>
      <c r="U20" s="23">
        <v>3</v>
      </c>
      <c r="V20" s="26">
        <v>5</v>
      </c>
      <c r="W20" s="24">
        <v>2</v>
      </c>
      <c r="X20" s="22" t="s">
        <v>20</v>
      </c>
      <c r="Y20" s="38"/>
      <c r="Z20" s="38"/>
    </row>
    <row r="21" spans="1:26" s="2" customFormat="1" ht="30.95" customHeight="1" x14ac:dyDescent="0.15">
      <c r="A21" s="20">
        <v>11</v>
      </c>
      <c r="B21" s="27" t="s">
        <v>29</v>
      </c>
      <c r="C21" s="26">
        <v>31.02</v>
      </c>
      <c r="D21" s="26">
        <v>0</v>
      </c>
      <c r="E21" s="23">
        <v>246.34</v>
      </c>
      <c r="F21" s="26">
        <v>29</v>
      </c>
      <c r="G21" s="26">
        <v>0</v>
      </c>
      <c r="H21" s="26">
        <v>142.83000000000001</v>
      </c>
      <c r="I21" s="26">
        <v>32</v>
      </c>
      <c r="J21" s="26">
        <v>0</v>
      </c>
      <c r="K21" s="23">
        <v>151.65</v>
      </c>
      <c r="L21" s="23">
        <v>0</v>
      </c>
      <c r="M21" s="23">
        <v>0</v>
      </c>
      <c r="N21" s="23">
        <v>0</v>
      </c>
      <c r="O21" s="23">
        <v>0</v>
      </c>
      <c r="P21" s="23">
        <v>0</v>
      </c>
      <c r="Q21" s="23">
        <v>0</v>
      </c>
      <c r="R21" s="23">
        <v>0</v>
      </c>
      <c r="S21" s="23">
        <v>0</v>
      </c>
      <c r="T21" s="23">
        <v>0</v>
      </c>
      <c r="U21" s="23">
        <v>0</v>
      </c>
      <c r="V21" s="26">
        <v>0</v>
      </c>
      <c r="W21" s="23">
        <v>0</v>
      </c>
      <c r="X21" s="22" t="s">
        <v>41</v>
      </c>
      <c r="Y21" s="38"/>
      <c r="Z21" s="38"/>
    </row>
    <row r="22" spans="1:26" s="2" customFormat="1" ht="30.95" customHeight="1" x14ac:dyDescent="0.15">
      <c r="A22" s="20">
        <v>12</v>
      </c>
      <c r="B22" s="27" t="s">
        <v>32</v>
      </c>
      <c r="C22" s="23">
        <v>0</v>
      </c>
      <c r="D22" s="23">
        <v>0</v>
      </c>
      <c r="E22" s="26">
        <v>0</v>
      </c>
      <c r="F22" s="23">
        <v>0</v>
      </c>
      <c r="G22" s="23">
        <v>0</v>
      </c>
      <c r="H22" s="23">
        <v>0</v>
      </c>
      <c r="I22" s="23">
        <v>0</v>
      </c>
      <c r="J22" s="23">
        <v>0</v>
      </c>
      <c r="K22" s="23">
        <v>0</v>
      </c>
      <c r="L22" s="23">
        <v>0</v>
      </c>
      <c r="M22" s="23">
        <v>0</v>
      </c>
      <c r="N22" s="23">
        <v>0</v>
      </c>
      <c r="O22" s="23">
        <v>0</v>
      </c>
      <c r="P22" s="23">
        <v>0</v>
      </c>
      <c r="Q22" s="23">
        <v>0</v>
      </c>
      <c r="R22" s="23">
        <v>0</v>
      </c>
      <c r="S22" s="23">
        <v>0</v>
      </c>
      <c r="T22" s="23">
        <v>0</v>
      </c>
      <c r="U22" s="23">
        <v>78.7</v>
      </c>
      <c r="V22" s="23">
        <v>119.7</v>
      </c>
      <c r="W22" s="24">
        <v>2662.6</v>
      </c>
      <c r="X22" s="22" t="s">
        <v>20</v>
      </c>
      <c r="Y22" s="38"/>
      <c r="Z22" s="38"/>
    </row>
    <row r="23" spans="1:26" s="2" customFormat="1" ht="30.95" customHeight="1" x14ac:dyDescent="0.15">
      <c r="A23" s="20">
        <v>13</v>
      </c>
      <c r="B23" s="27" t="s">
        <v>26</v>
      </c>
      <c r="C23" s="23">
        <v>0</v>
      </c>
      <c r="D23" s="23">
        <v>0</v>
      </c>
      <c r="E23" s="26">
        <v>0</v>
      </c>
      <c r="F23" s="23">
        <v>0</v>
      </c>
      <c r="G23" s="23">
        <v>0</v>
      </c>
      <c r="H23" s="23">
        <v>0</v>
      </c>
      <c r="I23" s="23">
        <v>0</v>
      </c>
      <c r="J23" s="23">
        <v>0</v>
      </c>
      <c r="K23" s="23">
        <v>0</v>
      </c>
      <c r="L23" s="23">
        <v>0</v>
      </c>
      <c r="M23" s="23">
        <v>0</v>
      </c>
      <c r="N23" s="23">
        <v>0</v>
      </c>
      <c r="O23" s="23">
        <v>0</v>
      </c>
      <c r="P23" s="23">
        <v>0</v>
      </c>
      <c r="Q23" s="23">
        <v>0</v>
      </c>
      <c r="R23" s="23">
        <v>0</v>
      </c>
      <c r="S23" s="23">
        <v>0</v>
      </c>
      <c r="T23" s="23">
        <v>0</v>
      </c>
      <c r="U23" s="23">
        <v>7</v>
      </c>
      <c r="V23" s="23">
        <v>19</v>
      </c>
      <c r="W23" s="23">
        <v>2011</v>
      </c>
      <c r="X23" s="22" t="s">
        <v>40</v>
      </c>
      <c r="Y23" s="38"/>
      <c r="Z23" s="38"/>
    </row>
    <row r="24" spans="1:26" s="2" customFormat="1" ht="30.95" customHeight="1" x14ac:dyDescent="0.15">
      <c r="A24" s="20">
        <v>14</v>
      </c>
      <c r="B24" s="27" t="s">
        <v>31</v>
      </c>
      <c r="C24" s="23">
        <v>0.5</v>
      </c>
      <c r="D24" s="23">
        <v>0</v>
      </c>
      <c r="E24" s="23">
        <v>0</v>
      </c>
      <c r="F24" s="23">
        <v>25</v>
      </c>
      <c r="G24" s="23">
        <v>50</v>
      </c>
      <c r="H24" s="23">
        <v>30</v>
      </c>
      <c r="I24" s="23">
        <v>20</v>
      </c>
      <c r="J24" s="23">
        <v>285</v>
      </c>
      <c r="K24" s="23">
        <v>939</v>
      </c>
      <c r="L24" s="23">
        <v>0</v>
      </c>
      <c r="M24" s="23">
        <v>0</v>
      </c>
      <c r="N24" s="23">
        <v>0</v>
      </c>
      <c r="O24" s="23">
        <v>0</v>
      </c>
      <c r="P24" s="23">
        <v>0</v>
      </c>
      <c r="Q24" s="23">
        <v>0</v>
      </c>
      <c r="R24" s="23">
        <v>0</v>
      </c>
      <c r="S24" s="23">
        <v>0</v>
      </c>
      <c r="T24" s="23">
        <v>0</v>
      </c>
      <c r="U24" s="23">
        <v>21</v>
      </c>
      <c r="V24" s="23">
        <v>25</v>
      </c>
      <c r="W24" s="23">
        <v>1100</v>
      </c>
      <c r="X24" s="22" t="s">
        <v>20</v>
      </c>
      <c r="Y24" s="38"/>
      <c r="Z24" s="38"/>
    </row>
    <row r="25" spans="1:26" s="2" customFormat="1" ht="30.95" customHeight="1" x14ac:dyDescent="0.15">
      <c r="A25" s="20">
        <v>15</v>
      </c>
      <c r="B25" s="27" t="s">
        <v>22</v>
      </c>
      <c r="C25" s="27">
        <v>3</v>
      </c>
      <c r="D25" s="27">
        <v>0</v>
      </c>
      <c r="E25" s="23">
        <v>25.3</v>
      </c>
      <c r="F25" s="23">
        <v>3.55</v>
      </c>
      <c r="G25" s="23">
        <v>0</v>
      </c>
      <c r="H25" s="23">
        <v>16.3</v>
      </c>
      <c r="I25" s="23">
        <v>3.5000000000000003E-2</v>
      </c>
      <c r="J25" s="23">
        <v>0</v>
      </c>
      <c r="K25" s="23">
        <v>32.200000000000003</v>
      </c>
      <c r="L25" s="23">
        <v>4.46</v>
      </c>
      <c r="M25" s="23">
        <v>1.88</v>
      </c>
      <c r="N25" s="23">
        <v>2.58</v>
      </c>
      <c r="O25" s="23">
        <v>4.46</v>
      </c>
      <c r="P25" s="23">
        <v>1.88</v>
      </c>
      <c r="Q25" s="23">
        <v>2.58</v>
      </c>
      <c r="R25" s="23">
        <v>0</v>
      </c>
      <c r="S25" s="23">
        <v>0</v>
      </c>
      <c r="T25" s="23">
        <v>0</v>
      </c>
      <c r="U25" s="23">
        <v>1.9</v>
      </c>
      <c r="V25" s="23">
        <v>1.9</v>
      </c>
      <c r="W25" s="27">
        <v>0</v>
      </c>
      <c r="X25" s="22" t="s">
        <v>20</v>
      </c>
      <c r="Y25" s="38"/>
      <c r="Z25" s="38"/>
    </row>
    <row r="26" spans="1:26" s="2" customFormat="1" ht="30.95" customHeight="1" x14ac:dyDescent="0.15">
      <c r="A26" s="20">
        <v>16</v>
      </c>
      <c r="B26" s="27" t="s">
        <v>35</v>
      </c>
      <c r="C26" s="27"/>
      <c r="D26" s="27"/>
      <c r="E26" s="27"/>
      <c r="F26" s="27"/>
      <c r="G26" s="27"/>
      <c r="H26" s="27"/>
      <c r="I26" s="27"/>
      <c r="J26" s="27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7"/>
      <c r="W26" s="27"/>
      <c r="X26" s="22" t="s">
        <v>20</v>
      </c>
      <c r="Y26" s="38"/>
      <c r="Z26" s="38"/>
    </row>
    <row r="27" spans="1:26" s="2" customFormat="1" ht="30.95" customHeight="1" x14ac:dyDescent="0.15">
      <c r="A27" s="20">
        <v>17</v>
      </c>
      <c r="B27" s="27" t="s">
        <v>28</v>
      </c>
      <c r="C27" s="27"/>
      <c r="D27" s="27"/>
      <c r="E27" s="27"/>
      <c r="F27" s="27"/>
      <c r="G27" s="27"/>
      <c r="H27" s="27"/>
      <c r="I27" s="27"/>
      <c r="J27" s="27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7"/>
      <c r="W27" s="27"/>
      <c r="X27" s="22" t="s">
        <v>20</v>
      </c>
      <c r="Y27" s="38"/>
      <c r="Z27" s="38"/>
    </row>
    <row r="28" spans="1:26" s="2" customFormat="1" ht="30.95" customHeight="1" x14ac:dyDescent="0.15">
      <c r="A28" s="20">
        <v>18</v>
      </c>
      <c r="B28" s="20" t="s">
        <v>17</v>
      </c>
      <c r="C28" s="27"/>
      <c r="D28" s="27"/>
      <c r="E28" s="27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7"/>
      <c r="X28" s="29" t="s">
        <v>18</v>
      </c>
      <c r="Y28" s="38"/>
      <c r="Z28" s="38"/>
    </row>
    <row r="29" spans="1:26" s="2" customFormat="1" ht="30.95" customHeight="1" x14ac:dyDescent="0.15">
      <c r="A29" s="20">
        <v>19</v>
      </c>
      <c r="B29" s="20" t="s">
        <v>36</v>
      </c>
      <c r="C29" s="27"/>
      <c r="D29" s="27"/>
      <c r="E29" s="27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7"/>
      <c r="X29" s="29" t="s">
        <v>37</v>
      </c>
      <c r="Y29" s="38"/>
      <c r="Z29" s="38"/>
    </row>
    <row r="30" spans="1:26" s="3" customFormat="1" ht="30.95" customHeight="1" x14ac:dyDescent="0.15">
      <c r="A30" s="7"/>
      <c r="B30" s="11" t="s">
        <v>38</v>
      </c>
      <c r="C30" s="14">
        <f>SUM(C8:C29)</f>
        <v>87.47</v>
      </c>
      <c r="D30" s="14">
        <f t="shared" ref="D30:V30" si="0">SUM(D8:D29)</f>
        <v>56.15</v>
      </c>
      <c r="E30" s="15">
        <f>SUM(E8:E29)</f>
        <v>1197.3699999999999</v>
      </c>
      <c r="F30" s="14">
        <f>SUM(F8:F29)</f>
        <v>97.04</v>
      </c>
      <c r="G30" s="14">
        <f>SUM(G8:G29)</f>
        <v>151.01</v>
      </c>
      <c r="H30" s="15">
        <f>SUM(H8:H29)</f>
        <v>785.6</v>
      </c>
      <c r="I30" s="14">
        <f t="shared" si="0"/>
        <v>113.755</v>
      </c>
      <c r="J30" s="14">
        <f t="shared" si="0"/>
        <v>348.54</v>
      </c>
      <c r="K30" s="15">
        <f>SUM(K8:K29)</f>
        <v>1733.98</v>
      </c>
      <c r="L30" s="15">
        <f>SUM(L8:L29)</f>
        <v>3275.81</v>
      </c>
      <c r="M30" s="14">
        <f>SUM(M8:M29)</f>
        <v>3190.81</v>
      </c>
      <c r="N30" s="14">
        <f t="shared" si="0"/>
        <v>85</v>
      </c>
      <c r="O30" s="15">
        <f>SUM(O8:O29)</f>
        <v>3469.59</v>
      </c>
      <c r="P30" s="14">
        <f t="shared" si="0"/>
        <v>3303.84</v>
      </c>
      <c r="Q30" s="14">
        <f t="shared" si="0"/>
        <v>165.75</v>
      </c>
      <c r="R30" s="15">
        <f>SUM(R8:R29)</f>
        <v>3772.92</v>
      </c>
      <c r="S30" s="14">
        <f>SUM(S8:S29)</f>
        <v>2964.21</v>
      </c>
      <c r="T30" s="14">
        <f t="shared" si="0"/>
        <v>808.70999999999992</v>
      </c>
      <c r="U30" s="14">
        <f t="shared" si="0"/>
        <v>128.37</v>
      </c>
      <c r="V30" s="14">
        <f t="shared" si="0"/>
        <v>186.61</v>
      </c>
      <c r="W30" s="15">
        <f>SUM(W8:W29)</f>
        <v>5831.8099999999995</v>
      </c>
      <c r="X30" s="12"/>
      <c r="Y30" s="32"/>
      <c r="Z30" s="32"/>
    </row>
    <row r="31" spans="1:26" ht="48" customHeight="1" x14ac:dyDescent="0.15">
      <c r="A31" s="8"/>
      <c r="B31" s="60" t="s">
        <v>72</v>
      </c>
      <c r="C31" s="61"/>
      <c r="D31" s="61"/>
      <c r="E31" s="61"/>
      <c r="F31" s="61"/>
      <c r="G31" s="61"/>
      <c r="H31" s="61"/>
      <c r="I31" s="6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</row>
    <row r="32" spans="1:26" ht="20.25" customHeight="1" x14ac:dyDescent="0.15">
      <c r="D32" s="4"/>
    </row>
  </sheetData>
  <autoFilter ref="A7:X30" xr:uid="{00000000-0009-0000-0000-000000000000}"/>
  <mergeCells count="29">
    <mergeCell ref="B31:X31"/>
    <mergeCell ref="J6:J7"/>
    <mergeCell ref="K6:K7"/>
    <mergeCell ref="L6:N6"/>
    <mergeCell ref="O6:Q6"/>
    <mergeCell ref="R6:T6"/>
    <mergeCell ref="U6:U7"/>
    <mergeCell ref="Y4:Y7"/>
    <mergeCell ref="Z4:Z7"/>
    <mergeCell ref="C5:E5"/>
    <mergeCell ref="F5:H5"/>
    <mergeCell ref="I5:K5"/>
    <mergeCell ref="L5:T5"/>
    <mergeCell ref="U5:W5"/>
    <mergeCell ref="C6:C7"/>
    <mergeCell ref="D6:D7"/>
    <mergeCell ref="E6:E7"/>
    <mergeCell ref="X4:X7"/>
    <mergeCell ref="V6:V7"/>
    <mergeCell ref="W6:W7"/>
    <mergeCell ref="A2:W2"/>
    <mergeCell ref="A3:W3"/>
    <mergeCell ref="A4:A7"/>
    <mergeCell ref="B4:B7"/>
    <mergeCell ref="C4:W4"/>
    <mergeCell ref="F6:F7"/>
    <mergeCell ref="G6:G7"/>
    <mergeCell ref="H6:H7"/>
    <mergeCell ref="I6:I7"/>
  </mergeCells>
  <phoneticPr fontId="19" type="noConversion"/>
  <printOptions horizontalCentered="1" verticalCentered="1"/>
  <pageMargins left="0.19650320837816856" right="0.19650320837816856" top="3.8884025741749866E-2" bottom="3.8884025741749866E-2" header="0.11804080384922779" footer="0.11804080384922779"/>
  <pageSetup paperSize="9" scale="57" orientation="landscape" r:id="rId1"/>
  <ignoredErrors>
    <ignoredError sqref="S17:S18 T13 C30:R30 S30:W30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95A14-56A6-4E56-841D-8C87E47E91E1}">
  <sheetPr>
    <pageSetUpPr fitToPage="1"/>
  </sheetPr>
  <dimension ref="A1:Z32"/>
  <sheetViews>
    <sheetView view="pageBreakPreview" zoomScale="87" zoomScaleSheetLayoutView="87" workbookViewId="0">
      <pane xSplit="2" ySplit="7" topLeftCell="C29" activePane="bottomRight" state="frozen"/>
      <selection pane="topRight" activeCell="C1" sqref="C1"/>
      <selection pane="bottomLeft" activeCell="A8" sqref="A8"/>
      <selection pane="bottomRight" activeCell="B31" sqref="B31:X31"/>
    </sheetView>
  </sheetViews>
  <sheetFormatPr defaultColWidth="9" defaultRowHeight="13.5" x14ac:dyDescent="0.15"/>
  <cols>
    <col min="1" max="1" width="5.625" style="4" customWidth="1"/>
    <col min="2" max="2" width="13.5" style="5" customWidth="1"/>
    <col min="3" max="4" width="8" style="5" customWidth="1"/>
    <col min="5" max="5" width="9.375" style="4" customWidth="1"/>
    <col min="6" max="6" width="9" style="4" customWidth="1"/>
    <col min="7" max="7" width="8" style="4" customWidth="1"/>
    <col min="8" max="8" width="10" style="4" customWidth="1"/>
    <col min="9" max="9" width="8.5" style="4" customWidth="1"/>
    <col min="10" max="10" width="11" style="4" customWidth="1"/>
    <col min="11" max="11" width="10.625" style="4" customWidth="1"/>
    <col min="12" max="12" width="10" style="4" customWidth="1"/>
    <col min="13" max="13" width="9.75" style="4" customWidth="1"/>
    <col min="14" max="14" width="8" style="4" customWidth="1"/>
    <col min="15" max="15" width="10.25" style="4" customWidth="1"/>
    <col min="16" max="16" width="10.75" style="4" customWidth="1"/>
    <col min="17" max="17" width="8" style="4" customWidth="1"/>
    <col min="18" max="18" width="11.5" style="4" customWidth="1"/>
    <col min="19" max="19" width="10.625" style="4" customWidth="1"/>
    <col min="20" max="20" width="8.875" style="4" customWidth="1"/>
    <col min="21" max="22" width="8" style="4" customWidth="1"/>
    <col min="23" max="23" width="10.125" style="4" customWidth="1"/>
    <col min="24" max="24" width="8" style="4" customWidth="1"/>
    <col min="25" max="25" width="13.625" style="4" customWidth="1"/>
    <col min="26" max="26" width="14" style="4" customWidth="1"/>
    <col min="27" max="16384" width="9" style="4"/>
  </cols>
  <sheetData>
    <row r="1" spans="1:26" ht="12.95" customHeight="1" x14ac:dyDescent="0.15">
      <c r="A1" s="6"/>
    </row>
    <row r="2" spans="1:26" ht="32.25" customHeight="1" x14ac:dyDescent="0.15">
      <c r="A2" s="40" t="s">
        <v>71</v>
      </c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</row>
    <row r="3" spans="1:26" ht="9.9499999999999993" customHeight="1" x14ac:dyDescent="0.15">
      <c r="A3" s="41"/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</row>
    <row r="4" spans="1:26" s="1" customFormat="1" ht="21.95" customHeight="1" x14ac:dyDescent="0.15">
      <c r="A4" s="42" t="s">
        <v>0</v>
      </c>
      <c r="B4" s="45" t="s">
        <v>1</v>
      </c>
      <c r="C4" s="45" t="s">
        <v>2</v>
      </c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57" t="s">
        <v>3</v>
      </c>
      <c r="Y4" s="51" t="s">
        <v>43</v>
      </c>
      <c r="Z4" s="51" t="s">
        <v>44</v>
      </c>
    </row>
    <row r="5" spans="1:26" s="1" customFormat="1" ht="23.1" customHeight="1" x14ac:dyDescent="0.15">
      <c r="A5" s="43"/>
      <c r="B5" s="46"/>
      <c r="C5" s="52" t="s">
        <v>4</v>
      </c>
      <c r="D5" s="53"/>
      <c r="E5" s="54"/>
      <c r="F5" s="52" t="s">
        <v>5</v>
      </c>
      <c r="G5" s="53"/>
      <c r="H5" s="54"/>
      <c r="I5" s="55" t="s">
        <v>6</v>
      </c>
      <c r="J5" s="55"/>
      <c r="K5" s="55"/>
      <c r="L5" s="52" t="s">
        <v>7</v>
      </c>
      <c r="M5" s="53"/>
      <c r="N5" s="53"/>
      <c r="O5" s="53"/>
      <c r="P5" s="53"/>
      <c r="Q5" s="53"/>
      <c r="R5" s="53"/>
      <c r="S5" s="53"/>
      <c r="T5" s="54"/>
      <c r="U5" s="56" t="s">
        <v>8</v>
      </c>
      <c r="V5" s="56"/>
      <c r="W5" s="56"/>
      <c r="X5" s="58"/>
      <c r="Y5" s="51"/>
      <c r="Z5" s="51"/>
    </row>
    <row r="6" spans="1:26" s="2" customFormat="1" ht="30.95" customHeight="1" x14ac:dyDescent="0.15">
      <c r="A6" s="43"/>
      <c r="B6" s="46"/>
      <c r="C6" s="49" t="s">
        <v>9</v>
      </c>
      <c r="D6" s="49" t="s">
        <v>10</v>
      </c>
      <c r="E6" s="49" t="s">
        <v>11</v>
      </c>
      <c r="F6" s="49" t="s">
        <v>9</v>
      </c>
      <c r="G6" s="49" t="s">
        <v>10</v>
      </c>
      <c r="H6" s="49" t="s">
        <v>11</v>
      </c>
      <c r="I6" s="49" t="s">
        <v>9</v>
      </c>
      <c r="J6" s="49" t="s">
        <v>10</v>
      </c>
      <c r="K6" s="49" t="s">
        <v>11</v>
      </c>
      <c r="L6" s="56" t="s">
        <v>9</v>
      </c>
      <c r="M6" s="56"/>
      <c r="N6" s="56"/>
      <c r="O6" s="62" t="s">
        <v>10</v>
      </c>
      <c r="P6" s="63"/>
      <c r="Q6" s="64"/>
      <c r="R6" s="62" t="s">
        <v>11</v>
      </c>
      <c r="S6" s="63"/>
      <c r="T6" s="64"/>
      <c r="U6" s="49" t="s">
        <v>9</v>
      </c>
      <c r="V6" s="49" t="s">
        <v>10</v>
      </c>
      <c r="W6" s="49" t="s">
        <v>11</v>
      </c>
      <c r="X6" s="58"/>
      <c r="Y6" s="51"/>
      <c r="Z6" s="51"/>
    </row>
    <row r="7" spans="1:26" s="2" customFormat="1" ht="45" customHeight="1" x14ac:dyDescent="0.15">
      <c r="A7" s="44"/>
      <c r="B7" s="47"/>
      <c r="C7" s="50"/>
      <c r="D7" s="50"/>
      <c r="E7" s="50"/>
      <c r="F7" s="50"/>
      <c r="G7" s="50"/>
      <c r="H7" s="50"/>
      <c r="I7" s="50"/>
      <c r="J7" s="50"/>
      <c r="K7" s="50"/>
      <c r="L7" s="9" t="s">
        <v>12</v>
      </c>
      <c r="M7" s="9" t="s">
        <v>13</v>
      </c>
      <c r="N7" s="9" t="s">
        <v>14</v>
      </c>
      <c r="O7" s="9" t="s">
        <v>12</v>
      </c>
      <c r="P7" s="9" t="s">
        <v>13</v>
      </c>
      <c r="Q7" s="9" t="s">
        <v>14</v>
      </c>
      <c r="R7" s="9" t="s">
        <v>12</v>
      </c>
      <c r="S7" s="10" t="s">
        <v>15</v>
      </c>
      <c r="T7" s="9" t="s">
        <v>16</v>
      </c>
      <c r="U7" s="50"/>
      <c r="V7" s="50"/>
      <c r="W7" s="50"/>
      <c r="X7" s="59"/>
      <c r="Y7" s="51"/>
      <c r="Z7" s="51"/>
    </row>
    <row r="8" spans="1:26" s="2" customFormat="1" ht="40.5" customHeight="1" x14ac:dyDescent="0.15">
      <c r="A8" s="16">
        <v>1</v>
      </c>
      <c r="B8" s="17" t="s">
        <v>70</v>
      </c>
      <c r="C8" s="18">
        <v>0</v>
      </c>
      <c r="D8" s="18">
        <v>0</v>
      </c>
      <c r="E8" s="18">
        <v>0</v>
      </c>
      <c r="F8" s="18">
        <v>0</v>
      </c>
      <c r="G8" s="18">
        <v>0</v>
      </c>
      <c r="H8" s="18">
        <v>0</v>
      </c>
      <c r="I8" s="18">
        <v>0</v>
      </c>
      <c r="J8" s="18">
        <v>0</v>
      </c>
      <c r="K8" s="18">
        <v>0</v>
      </c>
      <c r="L8" s="18">
        <v>859.37</v>
      </c>
      <c r="M8" s="18">
        <v>859.37</v>
      </c>
      <c r="N8" s="18">
        <v>0</v>
      </c>
      <c r="O8" s="18">
        <v>859.37</v>
      </c>
      <c r="P8" s="18">
        <v>859.37</v>
      </c>
      <c r="Q8" s="18">
        <v>0</v>
      </c>
      <c r="R8" s="18">
        <v>0</v>
      </c>
      <c r="S8" s="18">
        <v>0</v>
      </c>
      <c r="T8" s="18">
        <v>0</v>
      </c>
      <c r="U8" s="18">
        <v>0</v>
      </c>
      <c r="V8" s="18">
        <v>0</v>
      </c>
      <c r="W8" s="18">
        <v>0</v>
      </c>
      <c r="X8" s="19"/>
      <c r="Y8" s="37"/>
      <c r="Z8" s="37"/>
    </row>
    <row r="9" spans="1:26" s="2" customFormat="1" ht="30.95" customHeight="1" x14ac:dyDescent="0.15">
      <c r="A9" s="33">
        <v>2</v>
      </c>
      <c r="B9" s="17" t="s">
        <v>68</v>
      </c>
      <c r="C9" s="18">
        <v>0</v>
      </c>
      <c r="D9" s="18">
        <v>0</v>
      </c>
      <c r="E9" s="18">
        <v>0</v>
      </c>
      <c r="F9" s="18">
        <v>0</v>
      </c>
      <c r="G9" s="18">
        <v>0</v>
      </c>
      <c r="H9" s="18">
        <v>0</v>
      </c>
      <c r="I9" s="18">
        <v>0</v>
      </c>
      <c r="J9" s="18">
        <v>0</v>
      </c>
      <c r="K9" s="18">
        <v>0</v>
      </c>
      <c r="L9" s="18">
        <v>1697.1</v>
      </c>
      <c r="M9" s="18">
        <v>1697.1</v>
      </c>
      <c r="N9" s="18">
        <v>0</v>
      </c>
      <c r="O9" s="18">
        <v>2009.9</v>
      </c>
      <c r="P9" s="18">
        <v>2009.9</v>
      </c>
      <c r="Q9" s="18">
        <v>0</v>
      </c>
      <c r="R9" s="18">
        <v>621.5</v>
      </c>
      <c r="S9" s="18">
        <v>621.5</v>
      </c>
      <c r="T9" s="18">
        <v>0</v>
      </c>
      <c r="U9" s="18">
        <v>0</v>
      </c>
      <c r="V9" s="18">
        <v>0</v>
      </c>
      <c r="W9" s="18">
        <v>0</v>
      </c>
      <c r="X9" s="19"/>
      <c r="Y9" s="37"/>
      <c r="Z9" s="37"/>
    </row>
    <row r="10" spans="1:26" s="2" customFormat="1" ht="30.95" customHeight="1" x14ac:dyDescent="0.15">
      <c r="A10" s="16">
        <v>3</v>
      </c>
      <c r="B10" s="17" t="s">
        <v>69</v>
      </c>
      <c r="C10" s="18">
        <v>0</v>
      </c>
      <c r="D10" s="18">
        <v>0</v>
      </c>
      <c r="E10" s="18">
        <v>0</v>
      </c>
      <c r="F10" s="18">
        <v>0</v>
      </c>
      <c r="G10" s="18">
        <v>0</v>
      </c>
      <c r="H10" s="18">
        <v>0</v>
      </c>
      <c r="I10" s="18">
        <v>0</v>
      </c>
      <c r="J10" s="18">
        <v>0</v>
      </c>
      <c r="K10" s="18">
        <v>0</v>
      </c>
      <c r="L10" s="18">
        <v>0</v>
      </c>
      <c r="M10" s="18">
        <v>0</v>
      </c>
      <c r="N10" s="18">
        <v>0</v>
      </c>
      <c r="O10" s="18">
        <v>0</v>
      </c>
      <c r="P10" s="18">
        <v>0</v>
      </c>
      <c r="Q10" s="18">
        <v>0</v>
      </c>
      <c r="R10" s="18">
        <v>0</v>
      </c>
      <c r="S10" s="18">
        <v>0</v>
      </c>
      <c r="T10" s="18">
        <v>0</v>
      </c>
      <c r="U10" s="18">
        <v>0</v>
      </c>
      <c r="V10" s="18">
        <v>0</v>
      </c>
      <c r="W10" s="18">
        <v>0</v>
      </c>
      <c r="X10" s="19"/>
      <c r="Y10" s="37"/>
      <c r="Z10" s="37"/>
    </row>
    <row r="11" spans="1:26" s="2" customFormat="1" ht="30.95" customHeight="1" x14ac:dyDescent="0.15">
      <c r="A11" s="20">
        <v>1</v>
      </c>
      <c r="B11" s="27" t="s">
        <v>19</v>
      </c>
      <c r="C11" s="23">
        <v>0</v>
      </c>
      <c r="D11" s="23">
        <v>0</v>
      </c>
      <c r="E11" s="23">
        <v>0</v>
      </c>
      <c r="F11" s="23">
        <v>0</v>
      </c>
      <c r="G11" s="23">
        <v>0</v>
      </c>
      <c r="H11" s="23">
        <v>0</v>
      </c>
      <c r="I11" s="23">
        <v>0</v>
      </c>
      <c r="J11" s="23">
        <v>0</v>
      </c>
      <c r="K11" s="23">
        <v>0</v>
      </c>
      <c r="L11" s="23">
        <v>0</v>
      </c>
      <c r="M11" s="23">
        <v>0</v>
      </c>
      <c r="N11" s="23">
        <v>0</v>
      </c>
      <c r="O11" s="23">
        <v>0</v>
      </c>
      <c r="P11" s="23">
        <v>0</v>
      </c>
      <c r="Q11" s="23">
        <v>0</v>
      </c>
      <c r="R11" s="23">
        <v>800</v>
      </c>
      <c r="S11" s="23">
        <v>800</v>
      </c>
      <c r="T11" s="23">
        <v>0</v>
      </c>
      <c r="U11" s="23">
        <v>0</v>
      </c>
      <c r="V11" s="23">
        <v>0</v>
      </c>
      <c r="W11" s="21">
        <v>0</v>
      </c>
      <c r="X11" s="22" t="s">
        <v>20</v>
      </c>
      <c r="Y11" s="30" t="s">
        <v>46</v>
      </c>
      <c r="Z11" s="31" t="s">
        <v>47</v>
      </c>
    </row>
    <row r="12" spans="1:26" s="2" customFormat="1" ht="30.95" customHeight="1" x14ac:dyDescent="0.15">
      <c r="A12" s="20">
        <v>2</v>
      </c>
      <c r="B12" s="27" t="s">
        <v>21</v>
      </c>
      <c r="C12" s="23">
        <v>0</v>
      </c>
      <c r="D12" s="23">
        <v>0</v>
      </c>
      <c r="E12" s="23">
        <v>0</v>
      </c>
      <c r="F12" s="23">
        <v>0</v>
      </c>
      <c r="G12" s="23">
        <v>0</v>
      </c>
      <c r="H12" s="23">
        <v>0</v>
      </c>
      <c r="I12" s="23">
        <v>0</v>
      </c>
      <c r="J12" s="23">
        <v>0</v>
      </c>
      <c r="K12" s="23">
        <v>0</v>
      </c>
      <c r="L12" s="13">
        <v>367</v>
      </c>
      <c r="M12" s="13">
        <v>367</v>
      </c>
      <c r="N12" s="23">
        <v>0</v>
      </c>
      <c r="O12" s="23">
        <v>95</v>
      </c>
      <c r="P12" s="23">
        <v>95</v>
      </c>
      <c r="Q12" s="23">
        <v>0</v>
      </c>
      <c r="R12" s="13">
        <v>526</v>
      </c>
      <c r="S12" s="13">
        <v>526</v>
      </c>
      <c r="T12" s="23">
        <v>0</v>
      </c>
      <c r="U12" s="23">
        <v>0</v>
      </c>
      <c r="V12" s="23">
        <v>0</v>
      </c>
      <c r="W12" s="21">
        <v>0</v>
      </c>
      <c r="X12" s="25" t="s">
        <v>39</v>
      </c>
      <c r="Y12" s="30" t="s">
        <v>48</v>
      </c>
      <c r="Z12" s="31" t="s">
        <v>47</v>
      </c>
    </row>
    <row r="13" spans="1:26" s="2" customFormat="1" ht="30.95" customHeight="1" x14ac:dyDescent="0.15">
      <c r="A13" s="20">
        <v>3</v>
      </c>
      <c r="B13" s="27" t="s">
        <v>23</v>
      </c>
      <c r="C13" s="23">
        <v>7.34</v>
      </c>
      <c r="D13" s="23">
        <v>14.5</v>
      </c>
      <c r="E13" s="23">
        <v>466.87</v>
      </c>
      <c r="F13" s="23">
        <v>8.0500000000000007</v>
      </c>
      <c r="G13" s="23">
        <v>0</v>
      </c>
      <c r="H13" s="23">
        <v>206.67</v>
      </c>
      <c r="I13" s="23">
        <v>3.74</v>
      </c>
      <c r="J13" s="23">
        <v>10.039999999999999</v>
      </c>
      <c r="K13" s="23">
        <v>158.47</v>
      </c>
      <c r="L13" s="23">
        <v>45.879999999999995</v>
      </c>
      <c r="M13" s="23">
        <v>17.489999999999998</v>
      </c>
      <c r="N13" s="23">
        <v>28.39</v>
      </c>
      <c r="O13" s="23">
        <v>111.13</v>
      </c>
      <c r="P13" s="23">
        <v>38.49</v>
      </c>
      <c r="Q13" s="23">
        <v>72.64</v>
      </c>
      <c r="R13" s="13">
        <v>396.02</v>
      </c>
      <c r="S13" s="23">
        <v>191.07</v>
      </c>
      <c r="T13" s="13">
        <f>R13-S13</f>
        <v>204.95</v>
      </c>
      <c r="U13" s="23">
        <v>5.63</v>
      </c>
      <c r="V13" s="23">
        <v>5.04</v>
      </c>
      <c r="W13" s="24">
        <v>24.2</v>
      </c>
      <c r="X13" s="22" t="s">
        <v>20</v>
      </c>
      <c r="Y13" s="31" t="s">
        <v>51</v>
      </c>
      <c r="Z13" s="31" t="s">
        <v>52</v>
      </c>
    </row>
    <row r="14" spans="1:26" s="2" customFormat="1" ht="30.95" customHeight="1" x14ac:dyDescent="0.15">
      <c r="A14" s="20">
        <v>4</v>
      </c>
      <c r="B14" s="27" t="s">
        <v>33</v>
      </c>
      <c r="C14" s="23">
        <v>1.1299999999999999</v>
      </c>
      <c r="D14" s="23">
        <v>0</v>
      </c>
      <c r="E14" s="23">
        <v>28.61</v>
      </c>
      <c r="F14" s="23">
        <v>2.2799999999999998</v>
      </c>
      <c r="G14" s="23">
        <v>0</v>
      </c>
      <c r="H14" s="23">
        <v>42.06</v>
      </c>
      <c r="I14" s="23">
        <v>1.59</v>
      </c>
      <c r="J14" s="23">
        <v>1</v>
      </c>
      <c r="K14" s="23">
        <v>28.36</v>
      </c>
      <c r="L14" s="23">
        <v>5.55</v>
      </c>
      <c r="M14" s="23">
        <v>2.15</v>
      </c>
      <c r="N14" s="23">
        <v>3.4</v>
      </c>
      <c r="O14" s="23">
        <v>0</v>
      </c>
      <c r="P14" s="23">
        <v>0</v>
      </c>
      <c r="Q14" s="23">
        <v>0</v>
      </c>
      <c r="R14" s="13">
        <v>301.02</v>
      </c>
      <c r="S14" s="23">
        <v>123.69</v>
      </c>
      <c r="T14" s="13">
        <v>177.33</v>
      </c>
      <c r="U14" s="23">
        <v>0.06</v>
      </c>
      <c r="V14" s="23">
        <v>0.08</v>
      </c>
      <c r="W14" s="23">
        <v>0.33</v>
      </c>
      <c r="X14" s="22" t="s">
        <v>20</v>
      </c>
      <c r="Y14" s="31" t="s">
        <v>49</v>
      </c>
      <c r="Z14" s="31" t="s">
        <v>50</v>
      </c>
    </row>
    <row r="15" spans="1:26" s="2" customFormat="1" ht="30.95" customHeight="1" x14ac:dyDescent="0.15">
      <c r="A15" s="20">
        <v>5</v>
      </c>
      <c r="B15" s="27" t="s">
        <v>25</v>
      </c>
      <c r="C15" s="23">
        <v>2</v>
      </c>
      <c r="D15" s="23">
        <v>0</v>
      </c>
      <c r="E15" s="23">
        <v>22.3</v>
      </c>
      <c r="F15" s="27">
        <v>0.15</v>
      </c>
      <c r="G15" s="27">
        <v>0</v>
      </c>
      <c r="H15" s="27">
        <v>1.85</v>
      </c>
      <c r="I15" s="23">
        <v>1</v>
      </c>
      <c r="J15" s="23">
        <v>0</v>
      </c>
      <c r="K15" s="23">
        <v>9.1999999999999993</v>
      </c>
      <c r="L15" s="23">
        <v>17</v>
      </c>
      <c r="M15" s="23">
        <v>9</v>
      </c>
      <c r="N15" s="23">
        <v>8</v>
      </c>
      <c r="O15" s="23">
        <v>30.3</v>
      </c>
      <c r="P15" s="23">
        <v>11</v>
      </c>
      <c r="Q15" s="23">
        <v>19.3</v>
      </c>
      <c r="R15" s="13">
        <v>72.3</v>
      </c>
      <c r="S15" s="23">
        <v>37.4</v>
      </c>
      <c r="T15" s="13">
        <v>34.9</v>
      </c>
      <c r="U15" s="23">
        <v>2.5</v>
      </c>
      <c r="V15" s="23">
        <v>2</v>
      </c>
      <c r="W15" s="24">
        <v>4.5999999999999996</v>
      </c>
      <c r="X15" s="22" t="s">
        <v>41</v>
      </c>
      <c r="Y15" s="31" t="s">
        <v>53</v>
      </c>
      <c r="Z15" s="31" t="s">
        <v>54</v>
      </c>
    </row>
    <row r="16" spans="1:26" s="2" customFormat="1" ht="30.95" customHeight="1" x14ac:dyDescent="0.15">
      <c r="A16" s="20">
        <v>6</v>
      </c>
      <c r="B16" s="27" t="s">
        <v>30</v>
      </c>
      <c r="C16" s="23">
        <v>6.5</v>
      </c>
      <c r="D16" s="23">
        <v>15</v>
      </c>
      <c r="E16" s="23">
        <v>105</v>
      </c>
      <c r="F16" s="23">
        <v>5.5</v>
      </c>
      <c r="G16" s="23">
        <v>9</v>
      </c>
      <c r="H16" s="23">
        <v>78</v>
      </c>
      <c r="I16" s="23">
        <v>5</v>
      </c>
      <c r="J16" s="23">
        <v>8</v>
      </c>
      <c r="K16" s="23">
        <v>113</v>
      </c>
      <c r="L16" s="23">
        <v>19</v>
      </c>
      <c r="M16" s="23">
        <v>11</v>
      </c>
      <c r="N16" s="23">
        <v>8</v>
      </c>
      <c r="O16" s="23">
        <v>33</v>
      </c>
      <c r="P16" s="23">
        <v>18</v>
      </c>
      <c r="Q16" s="23">
        <v>15</v>
      </c>
      <c r="R16" s="13">
        <v>70</v>
      </c>
      <c r="S16" s="23">
        <v>56</v>
      </c>
      <c r="T16" s="13">
        <v>14</v>
      </c>
      <c r="U16" s="23">
        <v>2.1</v>
      </c>
      <c r="V16" s="23">
        <v>3</v>
      </c>
      <c r="W16" s="23">
        <v>6</v>
      </c>
      <c r="X16" s="22" t="s">
        <v>20</v>
      </c>
      <c r="Y16" s="31" t="s">
        <v>55</v>
      </c>
      <c r="Z16" s="31" t="s">
        <v>47</v>
      </c>
    </row>
    <row r="17" spans="1:26" s="2" customFormat="1" ht="30.95" customHeight="1" x14ac:dyDescent="0.15">
      <c r="A17" s="20">
        <v>7</v>
      </c>
      <c r="B17" s="27" t="s">
        <v>34</v>
      </c>
      <c r="C17" s="23">
        <v>4.9800000000000004</v>
      </c>
      <c r="D17" s="23">
        <v>16.649999999999999</v>
      </c>
      <c r="E17" s="23">
        <v>108.95</v>
      </c>
      <c r="F17" s="23">
        <v>2.5099999999999998</v>
      </c>
      <c r="G17" s="23">
        <v>16.010000000000002</v>
      </c>
      <c r="H17" s="23">
        <v>107.89</v>
      </c>
      <c r="I17" s="23">
        <v>2.39</v>
      </c>
      <c r="J17" s="23">
        <v>1.5</v>
      </c>
      <c r="K17" s="23">
        <v>69.2</v>
      </c>
      <c r="L17" s="23">
        <v>27.89</v>
      </c>
      <c r="M17" s="23">
        <v>25.06</v>
      </c>
      <c r="N17" s="23">
        <v>2.83</v>
      </c>
      <c r="O17" s="23">
        <v>35.47</v>
      </c>
      <c r="P17" s="23">
        <v>32.94</v>
      </c>
      <c r="Q17" s="23">
        <v>2.5299999999999998</v>
      </c>
      <c r="R17" s="13">
        <v>36.58</v>
      </c>
      <c r="S17" s="13">
        <f>R17-T17</f>
        <v>31.95</v>
      </c>
      <c r="T17" s="23">
        <v>4.63</v>
      </c>
      <c r="U17" s="23">
        <v>6.48</v>
      </c>
      <c r="V17" s="23">
        <v>5.89</v>
      </c>
      <c r="W17" s="24">
        <v>5.58</v>
      </c>
      <c r="X17" s="22" t="s">
        <v>20</v>
      </c>
      <c r="Y17" s="31" t="s">
        <v>56</v>
      </c>
      <c r="Z17" s="31" t="s">
        <v>57</v>
      </c>
    </row>
    <row r="18" spans="1:26" s="2" customFormat="1" ht="30.95" customHeight="1" x14ac:dyDescent="0.15">
      <c r="A18" s="20">
        <v>8</v>
      </c>
      <c r="B18" s="27" t="s">
        <v>42</v>
      </c>
      <c r="C18" s="23">
        <v>25</v>
      </c>
      <c r="D18" s="23">
        <v>0</v>
      </c>
      <c r="E18" s="23">
        <v>54</v>
      </c>
      <c r="F18" s="23">
        <v>15</v>
      </c>
      <c r="G18" s="23">
        <v>66</v>
      </c>
      <c r="H18" s="23">
        <v>54</v>
      </c>
      <c r="I18" s="23">
        <v>40</v>
      </c>
      <c r="J18" s="23">
        <v>33</v>
      </c>
      <c r="K18" s="23">
        <v>56</v>
      </c>
      <c r="L18" s="23">
        <v>155</v>
      </c>
      <c r="M18" s="23">
        <v>130</v>
      </c>
      <c r="N18" s="23">
        <v>25</v>
      </c>
      <c r="O18" s="23">
        <v>198</v>
      </c>
      <c r="P18" s="23">
        <v>165</v>
      </c>
      <c r="Q18" s="23">
        <v>33</v>
      </c>
      <c r="R18" s="13">
        <v>934</v>
      </c>
      <c r="S18" s="13">
        <f>R18-T18</f>
        <v>575</v>
      </c>
      <c r="T18" s="23">
        <v>359</v>
      </c>
      <c r="U18" s="23">
        <v>0</v>
      </c>
      <c r="V18" s="23">
        <v>0</v>
      </c>
      <c r="W18" s="21">
        <v>0</v>
      </c>
      <c r="X18" s="22" t="s">
        <v>20</v>
      </c>
      <c r="Y18" s="31" t="s">
        <v>58</v>
      </c>
      <c r="Z18" s="31" t="s">
        <v>47</v>
      </c>
    </row>
    <row r="19" spans="1:26" s="2" customFormat="1" ht="30.95" customHeight="1" x14ac:dyDescent="0.15">
      <c r="A19" s="20">
        <v>9</v>
      </c>
      <c r="B19" s="27" t="s">
        <v>27</v>
      </c>
      <c r="C19" s="23">
        <v>0</v>
      </c>
      <c r="D19" s="23">
        <v>0</v>
      </c>
      <c r="E19" s="23">
        <v>64</v>
      </c>
      <c r="F19" s="23">
        <v>0</v>
      </c>
      <c r="G19" s="23">
        <v>0</v>
      </c>
      <c r="H19" s="23">
        <v>60</v>
      </c>
      <c r="I19" s="23">
        <v>0</v>
      </c>
      <c r="J19" s="23">
        <v>0</v>
      </c>
      <c r="K19" s="23">
        <v>98.9</v>
      </c>
      <c r="L19" s="23">
        <v>7.6</v>
      </c>
      <c r="M19" s="23">
        <v>0.8</v>
      </c>
      <c r="N19" s="23">
        <v>6.8</v>
      </c>
      <c r="O19" s="23">
        <v>23</v>
      </c>
      <c r="P19" s="23">
        <v>2.2999999999999998</v>
      </c>
      <c r="Q19" s="23">
        <v>20.7</v>
      </c>
      <c r="R19" s="23">
        <v>15.5</v>
      </c>
      <c r="S19" s="23">
        <v>1.6</v>
      </c>
      <c r="T19" s="23">
        <v>13.9</v>
      </c>
      <c r="U19" s="23">
        <v>0</v>
      </c>
      <c r="V19" s="23">
        <v>0</v>
      </c>
      <c r="W19" s="24">
        <v>15.5</v>
      </c>
      <c r="X19" s="22" t="s">
        <v>40</v>
      </c>
      <c r="Y19" s="37"/>
      <c r="Z19" s="37"/>
    </row>
    <row r="20" spans="1:26" s="2" customFormat="1" ht="30.95" customHeight="1" x14ac:dyDescent="0.15">
      <c r="A20" s="20">
        <v>10</v>
      </c>
      <c r="B20" s="27" t="s">
        <v>24</v>
      </c>
      <c r="C20" s="26">
        <v>6</v>
      </c>
      <c r="D20" s="26">
        <v>10</v>
      </c>
      <c r="E20" s="23">
        <v>76</v>
      </c>
      <c r="F20" s="26">
        <v>6</v>
      </c>
      <c r="G20" s="26">
        <v>10</v>
      </c>
      <c r="H20" s="26">
        <v>46</v>
      </c>
      <c r="I20" s="26">
        <v>8</v>
      </c>
      <c r="J20" s="26">
        <v>10</v>
      </c>
      <c r="K20" s="23">
        <v>78</v>
      </c>
      <c r="L20" s="23">
        <v>0</v>
      </c>
      <c r="M20" s="23">
        <v>0</v>
      </c>
      <c r="N20" s="23">
        <v>0</v>
      </c>
      <c r="O20" s="23">
        <v>0</v>
      </c>
      <c r="P20" s="23">
        <v>0</v>
      </c>
      <c r="Q20" s="23">
        <v>0</v>
      </c>
      <c r="R20" s="23">
        <v>0</v>
      </c>
      <c r="S20" s="23">
        <v>0</v>
      </c>
      <c r="T20" s="23">
        <v>0</v>
      </c>
      <c r="U20" s="23">
        <v>3</v>
      </c>
      <c r="V20" s="26">
        <v>5</v>
      </c>
      <c r="W20" s="24">
        <v>2</v>
      </c>
      <c r="X20" s="22" t="s">
        <v>20</v>
      </c>
      <c r="Y20" s="37"/>
      <c r="Z20" s="37"/>
    </row>
    <row r="21" spans="1:26" s="2" customFormat="1" ht="30.95" customHeight="1" x14ac:dyDescent="0.15">
      <c r="A21" s="20">
        <v>11</v>
      </c>
      <c r="B21" s="27" t="s">
        <v>29</v>
      </c>
      <c r="C21" s="26">
        <v>31.02</v>
      </c>
      <c r="D21" s="26">
        <v>0</v>
      </c>
      <c r="E21" s="23">
        <v>246.34</v>
      </c>
      <c r="F21" s="26">
        <v>29</v>
      </c>
      <c r="G21" s="26">
        <v>0</v>
      </c>
      <c r="H21" s="26">
        <v>142.83000000000001</v>
      </c>
      <c r="I21" s="26">
        <v>32</v>
      </c>
      <c r="J21" s="26">
        <v>0</v>
      </c>
      <c r="K21" s="26">
        <v>151.65</v>
      </c>
      <c r="L21" s="26">
        <v>0</v>
      </c>
      <c r="M21" s="26">
        <v>0</v>
      </c>
      <c r="N21" s="26">
        <v>0</v>
      </c>
      <c r="O21" s="26">
        <v>0</v>
      </c>
      <c r="P21" s="26">
        <v>0</v>
      </c>
      <c r="Q21" s="23">
        <v>0</v>
      </c>
      <c r="R21" s="23">
        <v>0</v>
      </c>
      <c r="S21" s="23">
        <v>0</v>
      </c>
      <c r="T21" s="23">
        <v>0</v>
      </c>
      <c r="U21" s="23">
        <v>0</v>
      </c>
      <c r="V21" s="26">
        <v>0</v>
      </c>
      <c r="W21" s="23">
        <v>0</v>
      </c>
      <c r="X21" s="22" t="s">
        <v>41</v>
      </c>
      <c r="Y21" s="37"/>
      <c r="Z21" s="37"/>
    </row>
    <row r="22" spans="1:26" s="2" customFormat="1" ht="30.95" customHeight="1" x14ac:dyDescent="0.15">
      <c r="A22" s="20">
        <v>12</v>
      </c>
      <c r="B22" s="27" t="s">
        <v>32</v>
      </c>
      <c r="C22" s="23">
        <v>0</v>
      </c>
      <c r="D22" s="23">
        <v>0</v>
      </c>
      <c r="E22" s="26">
        <v>0</v>
      </c>
      <c r="F22" s="23">
        <v>0</v>
      </c>
      <c r="G22" s="23">
        <v>0</v>
      </c>
      <c r="H22" s="23">
        <v>0</v>
      </c>
      <c r="I22" s="23">
        <v>0</v>
      </c>
      <c r="J22" s="23">
        <v>0</v>
      </c>
      <c r="K22" s="23">
        <v>0</v>
      </c>
      <c r="L22" s="23">
        <v>0</v>
      </c>
      <c r="M22" s="23">
        <v>0</v>
      </c>
      <c r="N22" s="23">
        <v>0</v>
      </c>
      <c r="O22" s="23">
        <v>0</v>
      </c>
      <c r="P22" s="23">
        <v>0</v>
      </c>
      <c r="Q22" s="23">
        <v>0</v>
      </c>
      <c r="R22" s="23">
        <v>0</v>
      </c>
      <c r="S22" s="23">
        <v>0</v>
      </c>
      <c r="T22" s="23">
        <v>0</v>
      </c>
      <c r="U22" s="23">
        <v>78.7</v>
      </c>
      <c r="V22" s="23">
        <v>119.7</v>
      </c>
      <c r="W22" s="24">
        <v>2662.6</v>
      </c>
      <c r="X22" s="22" t="s">
        <v>20</v>
      </c>
      <c r="Y22" s="37"/>
      <c r="Z22" s="37"/>
    </row>
    <row r="23" spans="1:26" s="2" customFormat="1" ht="30.95" customHeight="1" x14ac:dyDescent="0.15">
      <c r="A23" s="20">
        <v>13</v>
      </c>
      <c r="B23" s="27" t="s">
        <v>26</v>
      </c>
      <c r="C23" s="23">
        <v>0</v>
      </c>
      <c r="D23" s="23">
        <v>0</v>
      </c>
      <c r="E23" s="26">
        <v>0</v>
      </c>
      <c r="F23" s="23">
        <v>0</v>
      </c>
      <c r="G23" s="23">
        <v>0</v>
      </c>
      <c r="H23" s="23">
        <v>0</v>
      </c>
      <c r="I23" s="23">
        <v>0</v>
      </c>
      <c r="J23" s="23">
        <v>0</v>
      </c>
      <c r="K23" s="23">
        <v>0</v>
      </c>
      <c r="L23" s="23">
        <v>0</v>
      </c>
      <c r="M23" s="23">
        <v>0</v>
      </c>
      <c r="N23" s="23">
        <v>0</v>
      </c>
      <c r="O23" s="23">
        <v>0</v>
      </c>
      <c r="P23" s="23">
        <v>0</v>
      </c>
      <c r="Q23" s="23">
        <v>0</v>
      </c>
      <c r="R23" s="23">
        <v>0</v>
      </c>
      <c r="S23" s="23">
        <v>0</v>
      </c>
      <c r="T23" s="23">
        <v>0</v>
      </c>
      <c r="U23" s="23">
        <v>7</v>
      </c>
      <c r="V23" s="23">
        <v>19</v>
      </c>
      <c r="W23" s="23">
        <v>2011</v>
      </c>
      <c r="X23" s="22" t="s">
        <v>40</v>
      </c>
      <c r="Y23" s="37"/>
      <c r="Z23" s="37"/>
    </row>
    <row r="24" spans="1:26" s="2" customFormat="1" ht="30.95" customHeight="1" x14ac:dyDescent="0.15">
      <c r="A24" s="20">
        <v>14</v>
      </c>
      <c r="B24" s="27" t="s">
        <v>31</v>
      </c>
      <c r="C24" s="23">
        <v>0.5</v>
      </c>
      <c r="D24" s="23">
        <v>0</v>
      </c>
      <c r="E24" s="23">
        <v>0</v>
      </c>
      <c r="F24" s="23">
        <v>25</v>
      </c>
      <c r="G24" s="23">
        <v>50</v>
      </c>
      <c r="H24" s="23">
        <v>30</v>
      </c>
      <c r="I24" s="23">
        <v>20</v>
      </c>
      <c r="J24" s="23">
        <v>285</v>
      </c>
      <c r="K24" s="23">
        <v>939</v>
      </c>
      <c r="L24" s="23">
        <v>0</v>
      </c>
      <c r="M24" s="23">
        <v>0</v>
      </c>
      <c r="N24" s="23">
        <v>0</v>
      </c>
      <c r="O24" s="23">
        <v>0</v>
      </c>
      <c r="P24" s="23">
        <v>0</v>
      </c>
      <c r="Q24" s="23">
        <v>0</v>
      </c>
      <c r="R24" s="23">
        <v>0</v>
      </c>
      <c r="S24" s="23">
        <v>0</v>
      </c>
      <c r="T24" s="23">
        <v>0</v>
      </c>
      <c r="U24" s="23">
        <v>21</v>
      </c>
      <c r="V24" s="23">
        <v>25</v>
      </c>
      <c r="W24" s="23">
        <v>1100</v>
      </c>
      <c r="X24" s="22" t="s">
        <v>20</v>
      </c>
      <c r="Y24" s="37"/>
      <c r="Z24" s="37"/>
    </row>
    <row r="25" spans="1:26" s="2" customFormat="1" ht="30.95" customHeight="1" x14ac:dyDescent="0.15">
      <c r="A25" s="20">
        <v>15</v>
      </c>
      <c r="B25" s="27" t="s">
        <v>22</v>
      </c>
      <c r="C25" s="27">
        <v>3</v>
      </c>
      <c r="D25" s="27">
        <v>0</v>
      </c>
      <c r="E25" s="23">
        <v>25.3</v>
      </c>
      <c r="F25" s="23">
        <v>3.55</v>
      </c>
      <c r="G25" s="23">
        <v>0</v>
      </c>
      <c r="H25" s="23">
        <v>16.3</v>
      </c>
      <c r="I25" s="23">
        <v>3.5000000000000003E-2</v>
      </c>
      <c r="J25" s="23">
        <v>0</v>
      </c>
      <c r="K25" s="23">
        <v>32.200000000000003</v>
      </c>
      <c r="L25" s="23">
        <v>4.46</v>
      </c>
      <c r="M25" s="23">
        <v>1.88</v>
      </c>
      <c r="N25" s="23">
        <v>2.58</v>
      </c>
      <c r="O25" s="23">
        <v>4.46</v>
      </c>
      <c r="P25" s="23">
        <v>1.88</v>
      </c>
      <c r="Q25" s="23">
        <v>2.58</v>
      </c>
      <c r="R25" s="23">
        <v>0</v>
      </c>
      <c r="S25" s="23">
        <v>0</v>
      </c>
      <c r="T25" s="23">
        <v>0</v>
      </c>
      <c r="U25" s="23">
        <v>1.9</v>
      </c>
      <c r="V25" s="23">
        <v>1.9</v>
      </c>
      <c r="W25" s="27">
        <v>0</v>
      </c>
      <c r="X25" s="22" t="s">
        <v>20</v>
      </c>
      <c r="Y25" s="37"/>
      <c r="Z25" s="37"/>
    </row>
    <row r="26" spans="1:26" s="2" customFormat="1" ht="30.95" customHeight="1" x14ac:dyDescent="0.15">
      <c r="A26" s="20">
        <v>16</v>
      </c>
      <c r="B26" s="27" t="s">
        <v>35</v>
      </c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2" t="s">
        <v>20</v>
      </c>
      <c r="Y26" s="37"/>
      <c r="Z26" s="37"/>
    </row>
    <row r="27" spans="1:26" s="2" customFormat="1" ht="30.95" customHeight="1" x14ac:dyDescent="0.15">
      <c r="A27" s="20">
        <v>17</v>
      </c>
      <c r="B27" s="27" t="s">
        <v>28</v>
      </c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2" t="s">
        <v>20</v>
      </c>
      <c r="Y27" s="37"/>
      <c r="Z27" s="37"/>
    </row>
    <row r="28" spans="1:26" s="2" customFormat="1" ht="30.95" customHeight="1" x14ac:dyDescent="0.15">
      <c r="A28" s="20">
        <v>18</v>
      </c>
      <c r="B28" s="20" t="s">
        <v>17</v>
      </c>
      <c r="C28" s="27"/>
      <c r="D28" s="27"/>
      <c r="E28" s="27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7"/>
      <c r="X28" s="29" t="s">
        <v>18</v>
      </c>
      <c r="Y28" s="37"/>
      <c r="Z28" s="37"/>
    </row>
    <row r="29" spans="1:26" s="2" customFormat="1" ht="30.95" customHeight="1" x14ac:dyDescent="0.15">
      <c r="A29" s="20">
        <v>19</v>
      </c>
      <c r="B29" s="20" t="s">
        <v>36</v>
      </c>
      <c r="C29" s="27"/>
      <c r="D29" s="27"/>
      <c r="E29" s="27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7"/>
      <c r="X29" s="29" t="s">
        <v>37</v>
      </c>
      <c r="Y29" s="37"/>
      <c r="Z29" s="37"/>
    </row>
    <row r="30" spans="1:26" s="3" customFormat="1" ht="30.95" customHeight="1" x14ac:dyDescent="0.15">
      <c r="A30" s="7"/>
      <c r="B30" s="11" t="s">
        <v>38</v>
      </c>
      <c r="C30" s="14">
        <f>SUM(C8:C29)</f>
        <v>87.47</v>
      </c>
      <c r="D30" s="14">
        <f t="shared" ref="D30:V30" si="0">SUM(D8:D29)</f>
        <v>56.15</v>
      </c>
      <c r="E30" s="15">
        <f>SUM(E8:E29)</f>
        <v>1197.3699999999999</v>
      </c>
      <c r="F30" s="14">
        <f>SUM(F8:F29)</f>
        <v>97.04</v>
      </c>
      <c r="G30" s="14">
        <f>SUM(G8:G29)</f>
        <v>151.01</v>
      </c>
      <c r="H30" s="15">
        <f>SUM(H8:H29)</f>
        <v>785.6</v>
      </c>
      <c r="I30" s="14">
        <f t="shared" si="0"/>
        <v>113.755</v>
      </c>
      <c r="J30" s="14">
        <f t="shared" si="0"/>
        <v>348.54</v>
      </c>
      <c r="K30" s="15">
        <f>SUM(K8:K29)</f>
        <v>1733.98</v>
      </c>
      <c r="L30" s="15">
        <f>SUM(L8:L29)</f>
        <v>3205.85</v>
      </c>
      <c r="M30" s="14">
        <f>SUM(M8:M29)</f>
        <v>3120.85</v>
      </c>
      <c r="N30" s="14">
        <f t="shared" si="0"/>
        <v>85</v>
      </c>
      <c r="O30" s="15">
        <f>SUM(O8:O29)</f>
        <v>3399.63</v>
      </c>
      <c r="P30" s="14">
        <f t="shared" si="0"/>
        <v>3233.88</v>
      </c>
      <c r="Q30" s="14">
        <f t="shared" si="0"/>
        <v>165.75</v>
      </c>
      <c r="R30" s="15">
        <f>SUM(R8:R29)</f>
        <v>3772.92</v>
      </c>
      <c r="S30" s="14">
        <f>SUM(S8:S29)</f>
        <v>2964.21</v>
      </c>
      <c r="T30" s="14">
        <f t="shared" si="0"/>
        <v>808.70999999999992</v>
      </c>
      <c r="U30" s="14">
        <f t="shared" si="0"/>
        <v>128.37</v>
      </c>
      <c r="V30" s="14">
        <f t="shared" si="0"/>
        <v>186.61</v>
      </c>
      <c r="W30" s="15">
        <f>SUM(W8:W29)</f>
        <v>5831.8099999999995</v>
      </c>
      <c r="X30" s="12"/>
      <c r="Y30" s="32"/>
      <c r="Z30" s="32"/>
    </row>
    <row r="31" spans="1:26" ht="69" customHeight="1" x14ac:dyDescent="0.15">
      <c r="A31" s="8"/>
      <c r="B31" s="60" t="s">
        <v>67</v>
      </c>
      <c r="C31" s="61"/>
      <c r="D31" s="61"/>
      <c r="E31" s="61"/>
      <c r="F31" s="61"/>
      <c r="G31" s="61"/>
      <c r="H31" s="61"/>
      <c r="I31" s="6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</row>
    <row r="32" spans="1:26" ht="20.25" customHeight="1" x14ac:dyDescent="0.15">
      <c r="D32" s="4"/>
    </row>
  </sheetData>
  <autoFilter ref="A7:X30" xr:uid="{00000000-0009-0000-0000-000000000000}"/>
  <mergeCells count="29">
    <mergeCell ref="A2:W2"/>
    <mergeCell ref="A3:W3"/>
    <mergeCell ref="A4:A7"/>
    <mergeCell ref="B4:B7"/>
    <mergeCell ref="C4:W4"/>
    <mergeCell ref="F6:F7"/>
    <mergeCell ref="G6:G7"/>
    <mergeCell ref="H6:H7"/>
    <mergeCell ref="I6:I7"/>
    <mergeCell ref="Y4:Y7"/>
    <mergeCell ref="Z4:Z7"/>
    <mergeCell ref="C5:E5"/>
    <mergeCell ref="F5:H5"/>
    <mergeCell ref="I5:K5"/>
    <mergeCell ref="L5:T5"/>
    <mergeCell ref="U5:W5"/>
    <mergeCell ref="C6:C7"/>
    <mergeCell ref="D6:D7"/>
    <mergeCell ref="E6:E7"/>
    <mergeCell ref="X4:X7"/>
    <mergeCell ref="V6:V7"/>
    <mergeCell ref="W6:W7"/>
    <mergeCell ref="B31:X31"/>
    <mergeCell ref="J6:J7"/>
    <mergeCell ref="K6:K7"/>
    <mergeCell ref="L6:N6"/>
    <mergeCell ref="O6:Q6"/>
    <mergeCell ref="R6:T6"/>
    <mergeCell ref="U6:U7"/>
  </mergeCells>
  <phoneticPr fontId="19" type="noConversion"/>
  <printOptions horizontalCentered="1" verticalCentered="1"/>
  <pageMargins left="0.19650320837816856" right="0.19650320837816856" top="3.8884025741749866E-2" bottom="3.8884025741749866E-2" header="0.11804080384922779" footer="0.11804080384922779"/>
  <pageSetup paperSize="9" scale="57" orientation="landscape" r:id="rId1"/>
  <ignoredErrors>
    <ignoredError sqref="S17:S18 T13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8BCD4-89E5-4C65-A32B-B415D9AA014F}">
  <dimension ref="E8:L20"/>
  <sheetViews>
    <sheetView workbookViewId="0">
      <selection activeCell="I13" sqref="I13:I20"/>
    </sheetView>
  </sheetViews>
  <sheetFormatPr defaultRowHeight="13.5" x14ac:dyDescent="0.15"/>
  <sheetData>
    <row r="8" spans="5:12" x14ac:dyDescent="0.15">
      <c r="E8" s="39"/>
    </row>
    <row r="12" spans="5:12" x14ac:dyDescent="0.15">
      <c r="F12" t="s">
        <v>60</v>
      </c>
      <c r="G12" t="s">
        <v>61</v>
      </c>
      <c r="H12" t="s">
        <v>62</v>
      </c>
      <c r="I12" t="s">
        <v>63</v>
      </c>
      <c r="K12" t="s">
        <v>64</v>
      </c>
      <c r="L12" t="s">
        <v>65</v>
      </c>
    </row>
    <row r="13" spans="5:12" x14ac:dyDescent="0.15">
      <c r="E13" t="s">
        <v>19</v>
      </c>
      <c r="F13">
        <v>800</v>
      </c>
      <c r="G13">
        <v>0</v>
      </c>
      <c r="H13">
        <v>0</v>
      </c>
      <c r="I13">
        <f>F13+G13-H13</f>
        <v>800</v>
      </c>
      <c r="K13">
        <v>800</v>
      </c>
      <c r="L13">
        <f>K13-I13</f>
        <v>0</v>
      </c>
    </row>
    <row r="14" spans="5:12" x14ac:dyDescent="0.15">
      <c r="E14" t="s">
        <v>21</v>
      </c>
      <c r="F14">
        <v>798</v>
      </c>
      <c r="G14">
        <v>95</v>
      </c>
      <c r="H14">
        <v>367</v>
      </c>
      <c r="I14">
        <f>F14+G14-H14</f>
        <v>526</v>
      </c>
      <c r="K14">
        <v>262</v>
      </c>
      <c r="L14">
        <f t="shared" ref="L14:L20" si="0">K14-I14</f>
        <v>-264</v>
      </c>
    </row>
    <row r="15" spans="5:12" x14ac:dyDescent="0.15">
      <c r="E15" t="s">
        <v>33</v>
      </c>
      <c r="F15">
        <v>306.57</v>
      </c>
      <c r="G15">
        <v>0</v>
      </c>
      <c r="H15">
        <v>5.55</v>
      </c>
      <c r="I15">
        <f t="shared" ref="I15:I19" si="1">F15+G15-H15</f>
        <v>301.02</v>
      </c>
      <c r="K15">
        <v>301.02999999999997</v>
      </c>
      <c r="L15">
        <f t="shared" si="0"/>
        <v>9.9999999999909051E-3</v>
      </c>
    </row>
    <row r="16" spans="5:12" x14ac:dyDescent="0.15">
      <c r="E16" t="s">
        <v>23</v>
      </c>
      <c r="F16">
        <v>330.77</v>
      </c>
      <c r="G16">
        <v>111.13</v>
      </c>
      <c r="H16">
        <v>45.879999999999995</v>
      </c>
      <c r="I16">
        <f t="shared" si="1"/>
        <v>396.02</v>
      </c>
      <c r="K16">
        <v>378.14</v>
      </c>
      <c r="L16">
        <f t="shared" si="0"/>
        <v>-17.879999999999995</v>
      </c>
    </row>
    <row r="17" spans="5:12" x14ac:dyDescent="0.15">
      <c r="E17" t="s">
        <v>25</v>
      </c>
      <c r="F17">
        <v>59</v>
      </c>
      <c r="G17">
        <v>30.3</v>
      </c>
      <c r="H17">
        <v>17</v>
      </c>
      <c r="I17">
        <f t="shared" si="1"/>
        <v>72.3</v>
      </c>
      <c r="K17">
        <v>70.3</v>
      </c>
      <c r="L17">
        <f t="shared" si="0"/>
        <v>-2</v>
      </c>
    </row>
    <row r="18" spans="5:12" x14ac:dyDescent="0.15">
      <c r="E18" t="s">
        <v>30</v>
      </c>
      <c r="F18">
        <v>56</v>
      </c>
      <c r="G18">
        <v>33</v>
      </c>
      <c r="H18">
        <v>19</v>
      </c>
      <c r="I18">
        <f t="shared" si="1"/>
        <v>70</v>
      </c>
      <c r="K18">
        <v>100</v>
      </c>
      <c r="L18">
        <f t="shared" si="0"/>
        <v>30</v>
      </c>
    </row>
    <row r="19" spans="5:12" x14ac:dyDescent="0.15">
      <c r="E19" t="s">
        <v>34</v>
      </c>
      <c r="F19">
        <v>28.999999999999993</v>
      </c>
      <c r="G19">
        <v>35.47</v>
      </c>
      <c r="H19">
        <v>27.89</v>
      </c>
      <c r="I19">
        <f t="shared" si="1"/>
        <v>36.58</v>
      </c>
      <c r="K19">
        <v>19.350000000000001</v>
      </c>
      <c r="L19">
        <f t="shared" si="0"/>
        <v>-17.229999999999997</v>
      </c>
    </row>
    <row r="20" spans="5:12" x14ac:dyDescent="0.15">
      <c r="E20" t="s">
        <v>59</v>
      </c>
      <c r="F20">
        <v>891</v>
      </c>
      <c r="G20">
        <v>198</v>
      </c>
      <c r="H20">
        <v>155</v>
      </c>
      <c r="I20">
        <f>F20+G20-H20</f>
        <v>934</v>
      </c>
      <c r="K20">
        <v>873</v>
      </c>
      <c r="L20">
        <f t="shared" si="0"/>
        <v>-61</v>
      </c>
    </row>
  </sheetData>
  <phoneticPr fontId="1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7270A-65B0-42D1-A0DD-2DC831359FD7}">
  <sheetPr>
    <pageSetUpPr fitToPage="1"/>
  </sheetPr>
  <dimension ref="A1:Z32"/>
  <sheetViews>
    <sheetView view="pageBreakPreview" zoomScale="87" zoomScaleSheetLayoutView="87" workbookViewId="0">
      <pane xSplit="2" ySplit="7" topLeftCell="C11" activePane="bottomRight" state="frozen"/>
      <selection pane="topRight" activeCell="C1" sqref="C1"/>
      <selection pane="bottomLeft" activeCell="A8" sqref="A8"/>
      <selection pane="bottomRight" activeCell="A18" sqref="A18:XFD18"/>
    </sheetView>
  </sheetViews>
  <sheetFormatPr defaultColWidth="9" defaultRowHeight="13.5" x14ac:dyDescent="0.15"/>
  <cols>
    <col min="1" max="1" width="5.625" style="4" customWidth="1"/>
    <col min="2" max="2" width="13.5" style="5" customWidth="1"/>
    <col min="3" max="4" width="8" style="5" customWidth="1"/>
    <col min="5" max="5" width="9.375" style="4" customWidth="1"/>
    <col min="6" max="6" width="9" style="4" customWidth="1"/>
    <col min="7" max="7" width="8" style="4" customWidth="1"/>
    <col min="8" max="8" width="10" style="4" customWidth="1"/>
    <col min="9" max="9" width="8.5" style="4" customWidth="1"/>
    <col min="10" max="10" width="11" style="4" customWidth="1"/>
    <col min="11" max="11" width="10.625" style="4" customWidth="1"/>
    <col min="12" max="12" width="10" style="4" customWidth="1"/>
    <col min="13" max="13" width="9.75" style="4" customWidth="1"/>
    <col min="14" max="14" width="8" style="4" customWidth="1"/>
    <col min="15" max="15" width="10.25" style="4" customWidth="1"/>
    <col min="16" max="16" width="10.75" style="4" customWidth="1"/>
    <col min="17" max="17" width="8" style="4" customWidth="1"/>
    <col min="18" max="18" width="11.5" style="4" customWidth="1"/>
    <col min="19" max="19" width="10.625" style="4" customWidth="1"/>
    <col min="20" max="20" width="8.875" style="4" customWidth="1"/>
    <col min="21" max="22" width="8" style="4" customWidth="1"/>
    <col min="23" max="23" width="10.125" style="4" customWidth="1"/>
    <col min="24" max="24" width="8" style="4" customWidth="1"/>
    <col min="25" max="25" width="13.625" style="4" customWidth="1"/>
    <col min="26" max="26" width="14" style="4" customWidth="1"/>
    <col min="27" max="16384" width="9" style="4"/>
  </cols>
  <sheetData>
    <row r="1" spans="1:26" ht="12.95" customHeight="1" x14ac:dyDescent="0.15">
      <c r="A1" s="6"/>
    </row>
    <row r="2" spans="1:26" ht="32.25" customHeight="1" x14ac:dyDescent="0.15">
      <c r="A2" s="40" t="s">
        <v>71</v>
      </c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</row>
    <row r="3" spans="1:26" ht="9.9499999999999993" customHeight="1" x14ac:dyDescent="0.15">
      <c r="A3" s="41"/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</row>
    <row r="4" spans="1:26" s="1" customFormat="1" ht="21.95" customHeight="1" x14ac:dyDescent="0.15">
      <c r="A4" s="42" t="s">
        <v>0</v>
      </c>
      <c r="B4" s="45" t="s">
        <v>1</v>
      </c>
      <c r="C4" s="45" t="s">
        <v>2</v>
      </c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57" t="s">
        <v>3</v>
      </c>
      <c r="Y4" s="51" t="s">
        <v>43</v>
      </c>
      <c r="Z4" s="51" t="s">
        <v>44</v>
      </c>
    </row>
    <row r="5" spans="1:26" s="1" customFormat="1" ht="23.1" customHeight="1" x14ac:dyDescent="0.15">
      <c r="A5" s="43"/>
      <c r="B5" s="46"/>
      <c r="C5" s="52" t="s">
        <v>4</v>
      </c>
      <c r="D5" s="53"/>
      <c r="E5" s="54"/>
      <c r="F5" s="52" t="s">
        <v>5</v>
      </c>
      <c r="G5" s="53"/>
      <c r="H5" s="54"/>
      <c r="I5" s="55" t="s">
        <v>6</v>
      </c>
      <c r="J5" s="55"/>
      <c r="K5" s="55"/>
      <c r="L5" s="52" t="s">
        <v>7</v>
      </c>
      <c r="M5" s="53"/>
      <c r="N5" s="53"/>
      <c r="O5" s="53"/>
      <c r="P5" s="53"/>
      <c r="Q5" s="53"/>
      <c r="R5" s="53"/>
      <c r="S5" s="53"/>
      <c r="T5" s="54"/>
      <c r="U5" s="56" t="s">
        <v>8</v>
      </c>
      <c r="V5" s="56"/>
      <c r="W5" s="56"/>
      <c r="X5" s="58"/>
      <c r="Y5" s="51"/>
      <c r="Z5" s="51"/>
    </row>
    <row r="6" spans="1:26" s="2" customFormat="1" ht="30.95" customHeight="1" x14ac:dyDescent="0.15">
      <c r="A6" s="43"/>
      <c r="B6" s="46"/>
      <c r="C6" s="49" t="s">
        <v>9</v>
      </c>
      <c r="D6" s="49" t="s">
        <v>10</v>
      </c>
      <c r="E6" s="49" t="s">
        <v>11</v>
      </c>
      <c r="F6" s="49" t="s">
        <v>9</v>
      </c>
      <c r="G6" s="49" t="s">
        <v>10</v>
      </c>
      <c r="H6" s="49" t="s">
        <v>11</v>
      </c>
      <c r="I6" s="49" t="s">
        <v>9</v>
      </c>
      <c r="J6" s="49" t="s">
        <v>10</v>
      </c>
      <c r="K6" s="49" t="s">
        <v>11</v>
      </c>
      <c r="L6" s="56" t="s">
        <v>9</v>
      </c>
      <c r="M6" s="56"/>
      <c r="N6" s="56"/>
      <c r="O6" s="62" t="s">
        <v>10</v>
      </c>
      <c r="P6" s="63"/>
      <c r="Q6" s="64"/>
      <c r="R6" s="62" t="s">
        <v>11</v>
      </c>
      <c r="S6" s="63"/>
      <c r="T6" s="64"/>
      <c r="U6" s="49" t="s">
        <v>9</v>
      </c>
      <c r="V6" s="49" t="s">
        <v>10</v>
      </c>
      <c r="W6" s="49" t="s">
        <v>11</v>
      </c>
      <c r="X6" s="58"/>
      <c r="Y6" s="51"/>
      <c r="Z6" s="51"/>
    </row>
    <row r="7" spans="1:26" s="2" customFormat="1" ht="45" customHeight="1" x14ac:dyDescent="0.15">
      <c r="A7" s="44"/>
      <c r="B7" s="47"/>
      <c r="C7" s="50"/>
      <c r="D7" s="50"/>
      <c r="E7" s="50"/>
      <c r="F7" s="50"/>
      <c r="G7" s="50"/>
      <c r="H7" s="50"/>
      <c r="I7" s="50"/>
      <c r="J7" s="50"/>
      <c r="K7" s="50"/>
      <c r="L7" s="9" t="s">
        <v>12</v>
      </c>
      <c r="M7" s="9" t="s">
        <v>13</v>
      </c>
      <c r="N7" s="9" t="s">
        <v>14</v>
      </c>
      <c r="O7" s="9" t="s">
        <v>12</v>
      </c>
      <c r="P7" s="9" t="s">
        <v>13</v>
      </c>
      <c r="Q7" s="9" t="s">
        <v>14</v>
      </c>
      <c r="R7" s="9" t="s">
        <v>12</v>
      </c>
      <c r="S7" s="10" t="s">
        <v>15</v>
      </c>
      <c r="T7" s="9" t="s">
        <v>16</v>
      </c>
      <c r="U7" s="50"/>
      <c r="V7" s="50"/>
      <c r="W7" s="50"/>
      <c r="X7" s="59"/>
      <c r="Y7" s="51"/>
      <c r="Z7" s="51"/>
    </row>
    <row r="8" spans="1:26" s="2" customFormat="1" ht="40.5" customHeight="1" x14ac:dyDescent="0.15">
      <c r="A8" s="16">
        <v>1</v>
      </c>
      <c r="B8" s="17" t="s">
        <v>70</v>
      </c>
      <c r="C8" s="18">
        <v>0</v>
      </c>
      <c r="D8" s="18">
        <v>0</v>
      </c>
      <c r="E8" s="18">
        <v>0</v>
      </c>
      <c r="F8" s="18">
        <v>0</v>
      </c>
      <c r="G8" s="18">
        <v>0</v>
      </c>
      <c r="H8" s="18">
        <v>0</v>
      </c>
      <c r="I8" s="18">
        <v>0</v>
      </c>
      <c r="J8" s="18">
        <v>0</v>
      </c>
      <c r="K8" s="18">
        <v>0</v>
      </c>
      <c r="L8" s="18"/>
      <c r="M8" s="18"/>
      <c r="N8" s="18"/>
      <c r="O8" s="18"/>
      <c r="P8" s="18"/>
      <c r="Q8" s="18">
        <v>0</v>
      </c>
      <c r="R8" s="18">
        <v>0</v>
      </c>
      <c r="S8" s="18">
        <v>0</v>
      </c>
      <c r="T8" s="18">
        <v>0</v>
      </c>
      <c r="U8" s="18">
        <v>0</v>
      </c>
      <c r="V8" s="18">
        <v>0</v>
      </c>
      <c r="W8" s="18">
        <v>0</v>
      </c>
      <c r="X8" s="19"/>
      <c r="Y8" s="37"/>
      <c r="Z8" s="37"/>
    </row>
    <row r="9" spans="1:26" s="2" customFormat="1" ht="30.95" customHeight="1" x14ac:dyDescent="0.15">
      <c r="A9" s="33">
        <v>2</v>
      </c>
      <c r="B9" s="17" t="s">
        <v>68</v>
      </c>
      <c r="C9" s="18">
        <v>0</v>
      </c>
      <c r="D9" s="18">
        <v>0</v>
      </c>
      <c r="E9" s="18">
        <v>0</v>
      </c>
      <c r="F9" s="18">
        <v>0</v>
      </c>
      <c r="G9" s="18">
        <v>0</v>
      </c>
      <c r="H9" s="18">
        <v>0</v>
      </c>
      <c r="I9" s="18">
        <v>0</v>
      </c>
      <c r="J9" s="18">
        <v>0</v>
      </c>
      <c r="K9" s="18">
        <v>0</v>
      </c>
      <c r="L9" s="18">
        <v>1697.1</v>
      </c>
      <c r="M9" s="18">
        <v>1697.1</v>
      </c>
      <c r="N9" s="18">
        <v>0</v>
      </c>
      <c r="O9" s="18">
        <v>2009.9</v>
      </c>
      <c r="P9" s="18">
        <v>2009.9</v>
      </c>
      <c r="Q9" s="18">
        <v>0</v>
      </c>
      <c r="R9" s="18">
        <v>621.5</v>
      </c>
      <c r="S9" s="18">
        <v>621.5</v>
      </c>
      <c r="T9" s="18">
        <v>0</v>
      </c>
      <c r="U9" s="18">
        <v>0</v>
      </c>
      <c r="V9" s="18">
        <v>0</v>
      </c>
      <c r="W9" s="18">
        <v>0</v>
      </c>
      <c r="X9" s="19"/>
      <c r="Y9" s="37"/>
      <c r="Z9" s="37"/>
    </row>
    <row r="10" spans="1:26" s="2" customFormat="1" ht="30.95" customHeight="1" x14ac:dyDescent="0.15">
      <c r="A10" s="16">
        <v>3</v>
      </c>
      <c r="B10" s="17" t="s">
        <v>69</v>
      </c>
      <c r="C10" s="18">
        <v>0</v>
      </c>
      <c r="D10" s="18">
        <v>0</v>
      </c>
      <c r="E10" s="18">
        <v>0</v>
      </c>
      <c r="F10" s="18">
        <v>0</v>
      </c>
      <c r="G10" s="18">
        <v>0</v>
      </c>
      <c r="H10" s="18">
        <v>0</v>
      </c>
      <c r="I10" s="18">
        <v>0</v>
      </c>
      <c r="J10" s="18">
        <v>0</v>
      </c>
      <c r="K10" s="18">
        <v>0</v>
      </c>
      <c r="L10" s="18">
        <v>0</v>
      </c>
      <c r="M10" s="18">
        <v>0</v>
      </c>
      <c r="N10" s="18">
        <v>0</v>
      </c>
      <c r="O10" s="18">
        <v>0</v>
      </c>
      <c r="P10" s="18">
        <v>0</v>
      </c>
      <c r="Q10" s="18">
        <v>0</v>
      </c>
      <c r="R10" s="18">
        <v>0</v>
      </c>
      <c r="S10" s="18">
        <v>0</v>
      </c>
      <c r="T10" s="18">
        <v>0</v>
      </c>
      <c r="U10" s="18">
        <v>0</v>
      </c>
      <c r="V10" s="18">
        <v>0</v>
      </c>
      <c r="W10" s="18">
        <v>0</v>
      </c>
      <c r="X10" s="19"/>
      <c r="Y10" s="37"/>
      <c r="Z10" s="37"/>
    </row>
    <row r="11" spans="1:26" s="2" customFormat="1" ht="30.95" customHeight="1" x14ac:dyDescent="0.15">
      <c r="A11" s="20">
        <v>1</v>
      </c>
      <c r="B11" s="27" t="s">
        <v>19</v>
      </c>
      <c r="C11" s="23">
        <v>0</v>
      </c>
      <c r="D11" s="23">
        <v>0</v>
      </c>
      <c r="E11" s="23">
        <v>0</v>
      </c>
      <c r="F11" s="23">
        <v>0</v>
      </c>
      <c r="G11" s="23">
        <v>0</v>
      </c>
      <c r="H11" s="23">
        <v>0</v>
      </c>
      <c r="I11" s="23">
        <v>0</v>
      </c>
      <c r="J11" s="23">
        <v>0</v>
      </c>
      <c r="K11" s="23">
        <v>0</v>
      </c>
      <c r="L11" s="23">
        <v>0</v>
      </c>
      <c r="M11" s="23">
        <v>0</v>
      </c>
      <c r="N11" s="23">
        <v>0</v>
      </c>
      <c r="O11" s="23">
        <v>0</v>
      </c>
      <c r="P11" s="23">
        <v>0</v>
      </c>
      <c r="Q11" s="23">
        <v>0</v>
      </c>
      <c r="R11" s="23">
        <v>800</v>
      </c>
      <c r="S11" s="23">
        <v>800</v>
      </c>
      <c r="T11" s="23">
        <v>0</v>
      </c>
      <c r="U11" s="23">
        <v>0</v>
      </c>
      <c r="V11" s="23">
        <v>0</v>
      </c>
      <c r="W11" s="21">
        <v>0</v>
      </c>
      <c r="X11" s="22" t="s">
        <v>20</v>
      </c>
      <c r="Y11" s="30" t="s">
        <v>46</v>
      </c>
      <c r="Z11" s="31" t="s">
        <v>47</v>
      </c>
    </row>
    <row r="12" spans="1:26" s="2" customFormat="1" ht="30.95" customHeight="1" x14ac:dyDescent="0.15">
      <c r="A12" s="20">
        <v>2</v>
      </c>
      <c r="B12" s="27" t="s">
        <v>21</v>
      </c>
      <c r="C12" s="23">
        <v>0</v>
      </c>
      <c r="D12" s="23">
        <v>0</v>
      </c>
      <c r="E12" s="23">
        <v>0</v>
      </c>
      <c r="F12" s="23">
        <v>0</v>
      </c>
      <c r="G12" s="23">
        <v>0</v>
      </c>
      <c r="H12" s="23">
        <v>0</v>
      </c>
      <c r="I12" s="23">
        <v>0</v>
      </c>
      <c r="J12" s="23">
        <v>0</v>
      </c>
      <c r="K12" s="23">
        <v>0</v>
      </c>
      <c r="L12" s="23">
        <v>67</v>
      </c>
      <c r="M12" s="23">
        <v>67</v>
      </c>
      <c r="N12" s="23">
        <v>0</v>
      </c>
      <c r="O12" s="23">
        <v>95</v>
      </c>
      <c r="P12" s="23">
        <v>95</v>
      </c>
      <c r="Q12" s="23">
        <v>0</v>
      </c>
      <c r="R12" s="23">
        <v>262</v>
      </c>
      <c r="S12" s="23">
        <v>262</v>
      </c>
      <c r="T12" s="23">
        <v>0</v>
      </c>
      <c r="U12" s="23">
        <v>0</v>
      </c>
      <c r="V12" s="23">
        <v>0</v>
      </c>
      <c r="W12" s="21">
        <v>0</v>
      </c>
      <c r="X12" s="25" t="s">
        <v>39</v>
      </c>
      <c r="Y12" s="30" t="s">
        <v>48</v>
      </c>
      <c r="Z12" s="31" t="s">
        <v>47</v>
      </c>
    </row>
    <row r="13" spans="1:26" s="2" customFormat="1" ht="30.95" customHeight="1" x14ac:dyDescent="0.15">
      <c r="A13" s="20">
        <v>3</v>
      </c>
      <c r="B13" s="27" t="s">
        <v>33</v>
      </c>
      <c r="C13" s="23">
        <v>1.1299999999999999</v>
      </c>
      <c r="D13" s="23">
        <v>0</v>
      </c>
      <c r="E13" s="23">
        <v>28.61</v>
      </c>
      <c r="F13" s="23">
        <v>2.2799999999999998</v>
      </c>
      <c r="G13" s="23">
        <v>0</v>
      </c>
      <c r="H13" s="23">
        <v>42.06</v>
      </c>
      <c r="I13" s="23">
        <v>1.59</v>
      </c>
      <c r="J13" s="23">
        <v>1</v>
      </c>
      <c r="K13" s="23">
        <v>28.36</v>
      </c>
      <c r="L13" s="23">
        <v>5.55</v>
      </c>
      <c r="M13" s="23">
        <v>2.15</v>
      </c>
      <c r="N13" s="23">
        <v>3.4</v>
      </c>
      <c r="O13" s="23">
        <v>0</v>
      </c>
      <c r="P13" s="23">
        <v>0</v>
      </c>
      <c r="Q13" s="23">
        <v>0</v>
      </c>
      <c r="R13" s="23">
        <v>301.02999999999997</v>
      </c>
      <c r="S13" s="23">
        <v>123.69</v>
      </c>
      <c r="T13" s="23">
        <v>177.34</v>
      </c>
      <c r="U13" s="23">
        <v>0.06</v>
      </c>
      <c r="V13" s="23">
        <v>0.08</v>
      </c>
      <c r="W13" s="23">
        <v>0.33</v>
      </c>
      <c r="X13" s="22" t="s">
        <v>20</v>
      </c>
      <c r="Y13" s="31" t="s">
        <v>49</v>
      </c>
      <c r="Z13" s="31" t="s">
        <v>50</v>
      </c>
    </row>
    <row r="14" spans="1:26" s="2" customFormat="1" ht="30.95" customHeight="1" x14ac:dyDescent="0.15">
      <c r="A14" s="20">
        <v>4</v>
      </c>
      <c r="B14" s="27" t="s">
        <v>23</v>
      </c>
      <c r="C14" s="23">
        <v>7.34</v>
      </c>
      <c r="D14" s="23">
        <v>14.5</v>
      </c>
      <c r="E14" s="23">
        <v>466.87</v>
      </c>
      <c r="F14" s="23">
        <v>8.0500000000000007</v>
      </c>
      <c r="G14" s="23">
        <v>0</v>
      </c>
      <c r="H14" s="23">
        <v>206.67</v>
      </c>
      <c r="I14" s="23">
        <v>3.74</v>
      </c>
      <c r="J14" s="23">
        <v>10.039999999999999</v>
      </c>
      <c r="K14" s="23">
        <v>158.47</v>
      </c>
      <c r="L14" s="23">
        <v>45.879999999999995</v>
      </c>
      <c r="M14" s="23">
        <v>17.489999999999998</v>
      </c>
      <c r="N14" s="23">
        <v>28.39</v>
      </c>
      <c r="O14" s="23">
        <v>111.13</v>
      </c>
      <c r="P14" s="23">
        <v>38.49</v>
      </c>
      <c r="Q14" s="23">
        <v>72.64</v>
      </c>
      <c r="R14" s="23">
        <v>378.14</v>
      </c>
      <c r="S14" s="23">
        <v>191.07</v>
      </c>
      <c r="T14" s="23">
        <v>187.07</v>
      </c>
      <c r="U14" s="23">
        <v>5.63</v>
      </c>
      <c r="V14" s="23">
        <v>5.04</v>
      </c>
      <c r="W14" s="24">
        <v>24.2</v>
      </c>
      <c r="X14" s="22" t="s">
        <v>20</v>
      </c>
      <c r="Y14" s="31" t="s">
        <v>51</v>
      </c>
      <c r="Z14" s="31" t="s">
        <v>52</v>
      </c>
    </row>
    <row r="15" spans="1:26" s="2" customFormat="1" ht="30.95" customHeight="1" x14ac:dyDescent="0.15">
      <c r="A15" s="20">
        <v>5</v>
      </c>
      <c r="B15" s="27" t="s">
        <v>25</v>
      </c>
      <c r="C15" s="23">
        <v>2</v>
      </c>
      <c r="D15" s="23">
        <v>0</v>
      </c>
      <c r="E15" s="23">
        <v>22.3</v>
      </c>
      <c r="F15" s="27">
        <v>0.15</v>
      </c>
      <c r="G15" s="27">
        <v>0</v>
      </c>
      <c r="H15" s="27">
        <v>1.85</v>
      </c>
      <c r="I15" s="23">
        <v>1</v>
      </c>
      <c r="J15" s="23">
        <v>0</v>
      </c>
      <c r="K15" s="23">
        <v>9.1999999999999993</v>
      </c>
      <c r="L15" s="23">
        <v>17</v>
      </c>
      <c r="M15" s="23">
        <v>9</v>
      </c>
      <c r="N15" s="23">
        <v>8</v>
      </c>
      <c r="O15" s="23">
        <v>30.3</v>
      </c>
      <c r="P15" s="23">
        <v>11</v>
      </c>
      <c r="Q15" s="23">
        <v>19.3</v>
      </c>
      <c r="R15" s="23">
        <v>70.3</v>
      </c>
      <c r="S15" s="23">
        <v>37.4</v>
      </c>
      <c r="T15" s="23">
        <v>32.9</v>
      </c>
      <c r="U15" s="23">
        <v>2.5</v>
      </c>
      <c r="V15" s="23">
        <v>2</v>
      </c>
      <c r="W15" s="24">
        <v>4.5999999999999996</v>
      </c>
      <c r="X15" s="22" t="s">
        <v>41</v>
      </c>
      <c r="Y15" s="31" t="s">
        <v>53</v>
      </c>
      <c r="Z15" s="31" t="s">
        <v>54</v>
      </c>
    </row>
    <row r="16" spans="1:26" s="2" customFormat="1" ht="30.95" customHeight="1" x14ac:dyDescent="0.15">
      <c r="A16" s="20">
        <v>6</v>
      </c>
      <c r="B16" s="27" t="s">
        <v>30</v>
      </c>
      <c r="C16" s="23">
        <v>6.5</v>
      </c>
      <c r="D16" s="23">
        <v>15</v>
      </c>
      <c r="E16" s="23">
        <v>105</v>
      </c>
      <c r="F16" s="23">
        <v>5.5</v>
      </c>
      <c r="G16" s="23">
        <v>9</v>
      </c>
      <c r="H16" s="23">
        <v>78</v>
      </c>
      <c r="I16" s="23">
        <v>5</v>
      </c>
      <c r="J16" s="23">
        <v>8</v>
      </c>
      <c r="K16" s="23">
        <v>113</v>
      </c>
      <c r="L16" s="23">
        <v>19</v>
      </c>
      <c r="M16" s="23">
        <v>11</v>
      </c>
      <c r="N16" s="23">
        <v>8</v>
      </c>
      <c r="O16" s="23">
        <v>33</v>
      </c>
      <c r="P16" s="23">
        <v>18</v>
      </c>
      <c r="Q16" s="23">
        <v>15</v>
      </c>
      <c r="R16" s="23">
        <v>100</v>
      </c>
      <c r="S16" s="23">
        <v>56</v>
      </c>
      <c r="T16" s="23">
        <v>44</v>
      </c>
      <c r="U16" s="23">
        <v>2.1</v>
      </c>
      <c r="V16" s="23">
        <v>3</v>
      </c>
      <c r="W16" s="23">
        <v>6</v>
      </c>
      <c r="X16" s="22" t="s">
        <v>20</v>
      </c>
      <c r="Y16" s="31" t="s">
        <v>55</v>
      </c>
      <c r="Z16" s="31" t="s">
        <v>47</v>
      </c>
    </row>
    <row r="17" spans="1:26" s="2" customFormat="1" ht="30.95" customHeight="1" x14ac:dyDescent="0.15">
      <c r="A17" s="20">
        <v>7</v>
      </c>
      <c r="B17" s="27" t="s">
        <v>34</v>
      </c>
      <c r="C17" s="23">
        <v>4.9800000000000004</v>
      </c>
      <c r="D17" s="23">
        <v>16.649999999999999</v>
      </c>
      <c r="E17" s="23">
        <v>108.95</v>
      </c>
      <c r="F17" s="23">
        <v>2.5099999999999998</v>
      </c>
      <c r="G17" s="23">
        <v>16.010000000000002</v>
      </c>
      <c r="H17" s="23">
        <v>107.89</v>
      </c>
      <c r="I17" s="23">
        <v>2.39</v>
      </c>
      <c r="J17" s="23">
        <v>1.5</v>
      </c>
      <c r="K17" s="23">
        <v>69.2</v>
      </c>
      <c r="L17" s="23">
        <v>27.89</v>
      </c>
      <c r="M17" s="23">
        <v>25.06</v>
      </c>
      <c r="N17" s="23">
        <v>2.83</v>
      </c>
      <c r="O17" s="23">
        <v>35.47</v>
      </c>
      <c r="P17" s="23">
        <v>32.94</v>
      </c>
      <c r="Q17" s="23">
        <v>2.5299999999999998</v>
      </c>
      <c r="R17" s="23">
        <v>19.350000000000001</v>
      </c>
      <c r="S17" s="23">
        <v>14.72</v>
      </c>
      <c r="T17" s="23">
        <v>4.63</v>
      </c>
      <c r="U17" s="23">
        <v>6.48</v>
      </c>
      <c r="V17" s="23">
        <v>5.89</v>
      </c>
      <c r="W17" s="24">
        <v>5.58</v>
      </c>
      <c r="X17" s="22" t="s">
        <v>20</v>
      </c>
      <c r="Y17" s="31" t="s">
        <v>56</v>
      </c>
      <c r="Z17" s="31" t="s">
        <v>57</v>
      </c>
    </row>
    <row r="18" spans="1:26" s="2" customFormat="1" ht="30.95" customHeight="1" x14ac:dyDescent="0.15">
      <c r="A18" s="20">
        <v>8</v>
      </c>
      <c r="B18" s="27" t="s">
        <v>42</v>
      </c>
      <c r="C18" s="23">
        <v>25</v>
      </c>
      <c r="D18" s="23">
        <v>0</v>
      </c>
      <c r="E18" s="23">
        <v>54</v>
      </c>
      <c r="F18" s="23">
        <v>15</v>
      </c>
      <c r="G18" s="23">
        <v>66</v>
      </c>
      <c r="H18" s="23">
        <v>54</v>
      </c>
      <c r="I18" s="23">
        <v>40</v>
      </c>
      <c r="J18" s="23">
        <v>33</v>
      </c>
      <c r="K18" s="23">
        <v>56</v>
      </c>
      <c r="L18" s="23">
        <v>155</v>
      </c>
      <c r="M18" s="23">
        <v>130</v>
      </c>
      <c r="N18" s="23">
        <v>25</v>
      </c>
      <c r="O18" s="23">
        <v>198</v>
      </c>
      <c r="P18" s="23">
        <v>165</v>
      </c>
      <c r="Q18" s="23">
        <v>33</v>
      </c>
      <c r="R18" s="23">
        <v>873</v>
      </c>
      <c r="S18" s="23">
        <v>514</v>
      </c>
      <c r="T18" s="23">
        <v>359</v>
      </c>
      <c r="U18" s="23">
        <v>0</v>
      </c>
      <c r="V18" s="23">
        <v>0</v>
      </c>
      <c r="W18" s="21">
        <v>0</v>
      </c>
      <c r="X18" s="22" t="s">
        <v>20</v>
      </c>
      <c r="Y18" s="31" t="s">
        <v>58</v>
      </c>
      <c r="Z18" s="31" t="s">
        <v>47</v>
      </c>
    </row>
    <row r="19" spans="1:26" s="2" customFormat="1" ht="30.95" customHeight="1" x14ac:dyDescent="0.15">
      <c r="A19" s="20">
        <v>9</v>
      </c>
      <c r="B19" s="27" t="s">
        <v>24</v>
      </c>
      <c r="C19" s="26">
        <v>6</v>
      </c>
      <c r="D19" s="26">
        <v>10</v>
      </c>
      <c r="E19" s="23">
        <v>76</v>
      </c>
      <c r="F19" s="26">
        <v>6</v>
      </c>
      <c r="G19" s="26">
        <v>10</v>
      </c>
      <c r="H19" s="26">
        <v>46</v>
      </c>
      <c r="I19" s="26">
        <v>8</v>
      </c>
      <c r="J19" s="26">
        <v>10</v>
      </c>
      <c r="K19" s="23">
        <v>78</v>
      </c>
      <c r="L19" s="23">
        <v>0</v>
      </c>
      <c r="M19" s="23">
        <v>0</v>
      </c>
      <c r="N19" s="23">
        <v>0</v>
      </c>
      <c r="O19" s="23">
        <v>0</v>
      </c>
      <c r="P19" s="23">
        <v>0</v>
      </c>
      <c r="Q19" s="23">
        <v>0</v>
      </c>
      <c r="R19" s="23">
        <v>0</v>
      </c>
      <c r="S19" s="23">
        <v>0</v>
      </c>
      <c r="T19" s="23">
        <v>0</v>
      </c>
      <c r="U19" s="23">
        <v>3</v>
      </c>
      <c r="V19" s="26">
        <v>5</v>
      </c>
      <c r="W19" s="24">
        <v>2</v>
      </c>
      <c r="X19" s="22" t="s">
        <v>20</v>
      </c>
      <c r="Y19" s="37"/>
      <c r="Z19" s="37"/>
    </row>
    <row r="20" spans="1:26" s="2" customFormat="1" ht="30.95" customHeight="1" x14ac:dyDescent="0.15">
      <c r="A20" s="20">
        <v>10</v>
      </c>
      <c r="B20" s="27" t="s">
        <v>29</v>
      </c>
      <c r="C20" s="26">
        <v>31.02</v>
      </c>
      <c r="D20" s="26">
        <v>0</v>
      </c>
      <c r="E20" s="23">
        <v>246.34</v>
      </c>
      <c r="F20" s="26">
        <v>29</v>
      </c>
      <c r="G20" s="26">
        <v>0</v>
      </c>
      <c r="H20" s="26">
        <v>142.83000000000001</v>
      </c>
      <c r="I20" s="26">
        <v>32</v>
      </c>
      <c r="J20" s="26">
        <v>0</v>
      </c>
      <c r="K20" s="26">
        <v>151.65</v>
      </c>
      <c r="L20" s="26">
        <v>0</v>
      </c>
      <c r="M20" s="26">
        <v>0</v>
      </c>
      <c r="N20" s="26">
        <v>0</v>
      </c>
      <c r="O20" s="26">
        <v>0</v>
      </c>
      <c r="P20" s="26">
        <v>0</v>
      </c>
      <c r="Q20" s="23">
        <v>0</v>
      </c>
      <c r="R20" s="23">
        <v>0</v>
      </c>
      <c r="S20" s="23">
        <v>0</v>
      </c>
      <c r="T20" s="23">
        <v>0</v>
      </c>
      <c r="U20" s="23">
        <v>0</v>
      </c>
      <c r="V20" s="26">
        <v>0</v>
      </c>
      <c r="W20" s="23">
        <v>0</v>
      </c>
      <c r="X20" s="22" t="s">
        <v>41</v>
      </c>
      <c r="Y20" s="37"/>
      <c r="Z20" s="37"/>
    </row>
    <row r="21" spans="1:26" s="2" customFormat="1" ht="30.95" customHeight="1" x14ac:dyDescent="0.15">
      <c r="A21" s="20">
        <v>11</v>
      </c>
      <c r="B21" s="27" t="s">
        <v>32</v>
      </c>
      <c r="C21" s="23">
        <v>0</v>
      </c>
      <c r="D21" s="23">
        <v>0</v>
      </c>
      <c r="E21" s="26">
        <v>0</v>
      </c>
      <c r="F21" s="23">
        <v>0</v>
      </c>
      <c r="G21" s="23">
        <v>0</v>
      </c>
      <c r="H21" s="23">
        <v>0</v>
      </c>
      <c r="I21" s="23">
        <v>0</v>
      </c>
      <c r="J21" s="23">
        <v>0</v>
      </c>
      <c r="K21" s="23">
        <v>0</v>
      </c>
      <c r="L21" s="23">
        <v>0</v>
      </c>
      <c r="M21" s="23">
        <v>0</v>
      </c>
      <c r="N21" s="23">
        <v>0</v>
      </c>
      <c r="O21" s="23">
        <v>0</v>
      </c>
      <c r="P21" s="23">
        <v>0</v>
      </c>
      <c r="Q21" s="23">
        <v>0</v>
      </c>
      <c r="R21" s="23">
        <v>0</v>
      </c>
      <c r="S21" s="23">
        <v>0</v>
      </c>
      <c r="T21" s="23">
        <v>0</v>
      </c>
      <c r="U21" s="23">
        <v>78.7</v>
      </c>
      <c r="V21" s="23">
        <v>119.7</v>
      </c>
      <c r="W21" s="24">
        <v>2662.6</v>
      </c>
      <c r="X21" s="22" t="s">
        <v>20</v>
      </c>
      <c r="Y21" s="37"/>
      <c r="Z21" s="37"/>
    </row>
    <row r="22" spans="1:26" s="2" customFormat="1" ht="30.95" customHeight="1" x14ac:dyDescent="0.15">
      <c r="A22" s="20">
        <v>12</v>
      </c>
      <c r="B22" s="27" t="s">
        <v>26</v>
      </c>
      <c r="C22" s="23">
        <v>0</v>
      </c>
      <c r="D22" s="23">
        <v>0</v>
      </c>
      <c r="E22" s="26">
        <v>0</v>
      </c>
      <c r="F22" s="23">
        <v>0</v>
      </c>
      <c r="G22" s="23">
        <v>0</v>
      </c>
      <c r="H22" s="23">
        <v>0</v>
      </c>
      <c r="I22" s="23">
        <v>0</v>
      </c>
      <c r="J22" s="23">
        <v>0</v>
      </c>
      <c r="K22" s="23">
        <v>0</v>
      </c>
      <c r="L22" s="23">
        <v>0</v>
      </c>
      <c r="M22" s="23">
        <v>0</v>
      </c>
      <c r="N22" s="23">
        <v>0</v>
      </c>
      <c r="O22" s="23">
        <v>0</v>
      </c>
      <c r="P22" s="23">
        <v>0</v>
      </c>
      <c r="Q22" s="23">
        <v>0</v>
      </c>
      <c r="R22" s="23">
        <v>0</v>
      </c>
      <c r="S22" s="23">
        <v>0</v>
      </c>
      <c r="T22" s="23">
        <v>0</v>
      </c>
      <c r="U22" s="23">
        <v>7</v>
      </c>
      <c r="V22" s="23">
        <v>19</v>
      </c>
      <c r="W22" s="23">
        <v>2011</v>
      </c>
      <c r="X22" s="22" t="s">
        <v>40</v>
      </c>
      <c r="Y22" s="37"/>
      <c r="Z22" s="37"/>
    </row>
    <row r="23" spans="1:26" s="2" customFormat="1" ht="30.95" customHeight="1" x14ac:dyDescent="0.15">
      <c r="A23" s="20">
        <v>13</v>
      </c>
      <c r="B23" s="27" t="s">
        <v>31</v>
      </c>
      <c r="C23" s="23">
        <v>0.5</v>
      </c>
      <c r="D23" s="23">
        <v>0</v>
      </c>
      <c r="E23" s="23">
        <v>0</v>
      </c>
      <c r="F23" s="23">
        <v>25</v>
      </c>
      <c r="G23" s="23">
        <v>50</v>
      </c>
      <c r="H23" s="23">
        <v>30</v>
      </c>
      <c r="I23" s="23">
        <v>20</v>
      </c>
      <c r="J23" s="23">
        <v>285</v>
      </c>
      <c r="K23" s="23">
        <v>939</v>
      </c>
      <c r="L23" s="23">
        <v>0</v>
      </c>
      <c r="M23" s="23">
        <v>0</v>
      </c>
      <c r="N23" s="23">
        <v>0</v>
      </c>
      <c r="O23" s="23">
        <v>0</v>
      </c>
      <c r="P23" s="23">
        <v>0</v>
      </c>
      <c r="Q23" s="23">
        <v>0</v>
      </c>
      <c r="R23" s="23">
        <v>0</v>
      </c>
      <c r="S23" s="23">
        <v>0</v>
      </c>
      <c r="T23" s="23">
        <v>0</v>
      </c>
      <c r="U23" s="23">
        <v>21</v>
      </c>
      <c r="V23" s="23">
        <v>25</v>
      </c>
      <c r="W23" s="23">
        <v>1100</v>
      </c>
      <c r="X23" s="22" t="s">
        <v>20</v>
      </c>
      <c r="Y23" s="37"/>
      <c r="Z23" s="37"/>
    </row>
    <row r="24" spans="1:26" s="2" customFormat="1" ht="30.95" customHeight="1" x14ac:dyDescent="0.15">
      <c r="A24" s="20">
        <v>14</v>
      </c>
      <c r="B24" s="27" t="s">
        <v>22</v>
      </c>
      <c r="C24" s="27">
        <v>3</v>
      </c>
      <c r="D24" s="27">
        <v>0</v>
      </c>
      <c r="E24" s="23">
        <v>25.3</v>
      </c>
      <c r="F24" s="23">
        <v>3.55</v>
      </c>
      <c r="G24" s="23">
        <v>0</v>
      </c>
      <c r="H24" s="23">
        <v>16.3</v>
      </c>
      <c r="I24" s="23">
        <v>3.5000000000000003E-2</v>
      </c>
      <c r="J24" s="23">
        <v>0</v>
      </c>
      <c r="K24" s="23">
        <v>32.200000000000003</v>
      </c>
      <c r="L24" s="23">
        <v>4.46</v>
      </c>
      <c r="M24" s="23">
        <v>1.88</v>
      </c>
      <c r="N24" s="23">
        <v>2.58</v>
      </c>
      <c r="O24" s="23">
        <v>4.46</v>
      </c>
      <c r="P24" s="23">
        <v>1.88</v>
      </c>
      <c r="Q24" s="23">
        <v>2.58</v>
      </c>
      <c r="R24" s="23">
        <v>0</v>
      </c>
      <c r="S24" s="23">
        <v>0</v>
      </c>
      <c r="T24" s="23">
        <v>0</v>
      </c>
      <c r="U24" s="23">
        <v>1.9</v>
      </c>
      <c r="V24" s="23">
        <v>1.9</v>
      </c>
      <c r="W24" s="27">
        <v>0</v>
      </c>
      <c r="X24" s="22" t="s">
        <v>20</v>
      </c>
      <c r="Y24" s="37"/>
      <c r="Z24" s="37"/>
    </row>
    <row r="25" spans="1:26" s="2" customFormat="1" ht="30.95" customHeight="1" x14ac:dyDescent="0.15">
      <c r="A25" s="20">
        <v>15</v>
      </c>
      <c r="B25" s="27" t="s">
        <v>27</v>
      </c>
      <c r="C25" s="23">
        <v>0</v>
      </c>
      <c r="D25" s="23">
        <v>0</v>
      </c>
      <c r="E25" s="23">
        <v>64</v>
      </c>
      <c r="F25" s="23">
        <v>0</v>
      </c>
      <c r="G25" s="23">
        <v>0</v>
      </c>
      <c r="H25" s="23">
        <v>60</v>
      </c>
      <c r="I25" s="23">
        <v>0</v>
      </c>
      <c r="J25" s="23">
        <v>0</v>
      </c>
      <c r="K25" s="23">
        <v>98.9</v>
      </c>
      <c r="L25" s="23">
        <v>7.6</v>
      </c>
      <c r="M25" s="23">
        <v>0.8</v>
      </c>
      <c r="N25" s="23">
        <v>6.8</v>
      </c>
      <c r="O25" s="23">
        <v>23</v>
      </c>
      <c r="P25" s="23">
        <v>2.2999999999999998</v>
      </c>
      <c r="Q25" s="23">
        <v>20.7</v>
      </c>
      <c r="R25" s="23">
        <v>15.5</v>
      </c>
      <c r="S25" s="23">
        <v>1.6</v>
      </c>
      <c r="T25" s="23">
        <v>13.9</v>
      </c>
      <c r="U25" s="23">
        <v>0</v>
      </c>
      <c r="V25" s="23">
        <v>0</v>
      </c>
      <c r="W25" s="24">
        <v>15.5</v>
      </c>
      <c r="X25" s="22" t="s">
        <v>40</v>
      </c>
      <c r="Y25" s="37"/>
      <c r="Z25" s="37"/>
    </row>
    <row r="26" spans="1:26" s="2" customFormat="1" ht="30.95" customHeight="1" x14ac:dyDescent="0.15">
      <c r="A26" s="20">
        <v>16</v>
      </c>
      <c r="B26" s="27" t="s">
        <v>35</v>
      </c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2" t="s">
        <v>20</v>
      </c>
      <c r="Y26" s="37"/>
      <c r="Z26" s="37"/>
    </row>
    <row r="27" spans="1:26" s="2" customFormat="1" ht="30.95" customHeight="1" x14ac:dyDescent="0.15">
      <c r="A27" s="20">
        <v>17</v>
      </c>
      <c r="B27" s="27" t="s">
        <v>28</v>
      </c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2" t="s">
        <v>20</v>
      </c>
      <c r="Y27" s="37"/>
      <c r="Z27" s="37"/>
    </row>
    <row r="28" spans="1:26" s="2" customFormat="1" ht="30.95" customHeight="1" x14ac:dyDescent="0.15">
      <c r="A28" s="20">
        <v>18</v>
      </c>
      <c r="B28" s="20" t="s">
        <v>17</v>
      </c>
      <c r="C28" s="27"/>
      <c r="D28" s="27"/>
      <c r="E28" s="27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7"/>
      <c r="X28" s="29" t="s">
        <v>18</v>
      </c>
      <c r="Y28" s="37"/>
      <c r="Z28" s="37"/>
    </row>
    <row r="29" spans="1:26" s="2" customFormat="1" ht="30.95" customHeight="1" x14ac:dyDescent="0.15">
      <c r="A29" s="20">
        <v>19</v>
      </c>
      <c r="B29" s="20" t="s">
        <v>36</v>
      </c>
      <c r="C29" s="27"/>
      <c r="D29" s="27"/>
      <c r="E29" s="27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7"/>
      <c r="X29" s="29" t="s">
        <v>37</v>
      </c>
      <c r="Y29" s="37"/>
      <c r="Z29" s="37"/>
    </row>
    <row r="30" spans="1:26" s="3" customFormat="1" ht="30.95" customHeight="1" x14ac:dyDescent="0.15">
      <c r="A30" s="7"/>
      <c r="B30" s="11" t="s">
        <v>38</v>
      </c>
      <c r="C30" s="14">
        <f>SUM(C8:C29)</f>
        <v>87.47</v>
      </c>
      <c r="D30" s="14">
        <f t="shared" ref="D30:V30" si="0">SUM(D8:D29)</f>
        <v>56.15</v>
      </c>
      <c r="E30" s="15">
        <f>SUM(E8:E29)</f>
        <v>1197.3699999999999</v>
      </c>
      <c r="F30" s="14">
        <f>SUM(F8:F29)</f>
        <v>97.04</v>
      </c>
      <c r="G30" s="14">
        <f>SUM(G8:G29)</f>
        <v>151.01</v>
      </c>
      <c r="H30" s="15">
        <f>SUM(H8:H29)</f>
        <v>785.6</v>
      </c>
      <c r="I30" s="14">
        <f t="shared" si="0"/>
        <v>113.755</v>
      </c>
      <c r="J30" s="14">
        <f t="shared" si="0"/>
        <v>348.54</v>
      </c>
      <c r="K30" s="15">
        <f>SUM(K8:K29)</f>
        <v>1733.9800000000002</v>
      </c>
      <c r="L30" s="15">
        <f>SUM(L8:L29)</f>
        <v>2046.4799999999998</v>
      </c>
      <c r="M30" s="14">
        <f>SUM(M8:M29)</f>
        <v>1961.48</v>
      </c>
      <c r="N30" s="14">
        <f t="shared" si="0"/>
        <v>85</v>
      </c>
      <c r="O30" s="15">
        <f>SUM(O8:O29)</f>
        <v>2540.2600000000002</v>
      </c>
      <c r="P30" s="14">
        <f t="shared" si="0"/>
        <v>2374.5100000000002</v>
      </c>
      <c r="Q30" s="14">
        <f t="shared" si="0"/>
        <v>165.75</v>
      </c>
      <c r="R30" s="15">
        <f>SUM(R8:R29)</f>
        <v>3440.82</v>
      </c>
      <c r="S30" s="14">
        <f>SUM(S8:S29)</f>
        <v>2621.9799999999996</v>
      </c>
      <c r="T30" s="14">
        <f t="shared" si="0"/>
        <v>818.83999999999992</v>
      </c>
      <c r="U30" s="14">
        <f t="shared" si="0"/>
        <v>128.37</v>
      </c>
      <c r="V30" s="14">
        <f t="shared" si="0"/>
        <v>186.61</v>
      </c>
      <c r="W30" s="15">
        <f>SUM(W8:W29)</f>
        <v>5831.8099999999995</v>
      </c>
      <c r="X30" s="12"/>
      <c r="Y30" s="32"/>
      <c r="Z30" s="32"/>
    </row>
    <row r="31" spans="1:26" ht="69" customHeight="1" x14ac:dyDescent="0.15">
      <c r="A31" s="8"/>
      <c r="B31" s="60" t="s">
        <v>67</v>
      </c>
      <c r="C31" s="61"/>
      <c r="D31" s="61"/>
      <c r="E31" s="61"/>
      <c r="F31" s="61"/>
      <c r="G31" s="61"/>
      <c r="H31" s="61"/>
      <c r="I31" s="6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</row>
    <row r="32" spans="1:26" ht="20.25" customHeight="1" x14ac:dyDescent="0.15">
      <c r="D32" s="4"/>
    </row>
  </sheetData>
  <autoFilter ref="A7:X30" xr:uid="{00000000-0009-0000-0000-000000000000}"/>
  <mergeCells count="29">
    <mergeCell ref="A2:W2"/>
    <mergeCell ref="A3:W3"/>
    <mergeCell ref="A4:A7"/>
    <mergeCell ref="B4:B7"/>
    <mergeCell ref="C4:W4"/>
    <mergeCell ref="F6:F7"/>
    <mergeCell ref="G6:G7"/>
    <mergeCell ref="H6:H7"/>
    <mergeCell ref="I6:I7"/>
    <mergeCell ref="Y4:Y7"/>
    <mergeCell ref="Z4:Z7"/>
    <mergeCell ref="C5:E5"/>
    <mergeCell ref="F5:H5"/>
    <mergeCell ref="I5:K5"/>
    <mergeCell ref="L5:T5"/>
    <mergeCell ref="U5:W5"/>
    <mergeCell ref="C6:C7"/>
    <mergeCell ref="D6:D7"/>
    <mergeCell ref="E6:E7"/>
    <mergeCell ref="X4:X7"/>
    <mergeCell ref="V6:V7"/>
    <mergeCell ref="W6:W7"/>
    <mergeCell ref="B31:X31"/>
    <mergeCell ref="J6:J7"/>
    <mergeCell ref="K6:K7"/>
    <mergeCell ref="L6:N6"/>
    <mergeCell ref="O6:Q6"/>
    <mergeCell ref="R6:T6"/>
    <mergeCell ref="U6:U7"/>
  </mergeCells>
  <phoneticPr fontId="19" type="noConversion"/>
  <printOptions horizontalCentered="1" verticalCentered="1"/>
  <pageMargins left="0.19650320837816856" right="0.19650320837816856" top="3.8884025741749866E-2" bottom="3.8884025741749866E-2" header="0.11804080384922779" footer="0.11804080384922779"/>
  <pageSetup paperSize="9" scale="57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059CF-5F9F-4069-804A-FFC13FA9FA1F}">
  <sheetPr>
    <pageSetUpPr fitToPage="1"/>
  </sheetPr>
  <dimension ref="A1:Z32"/>
  <sheetViews>
    <sheetView view="pageBreakPreview" zoomScale="87" zoomScaleSheetLayoutView="87" workbookViewId="0">
      <pane xSplit="2" ySplit="7" topLeftCell="C17" activePane="bottomRight" state="frozen"/>
      <selection pane="topRight" activeCell="C1" sqref="C1"/>
      <selection pane="bottomLeft" activeCell="A8" sqref="A8"/>
      <selection pane="bottomRight" activeCell="A18" sqref="A18:XFD18"/>
    </sheetView>
  </sheetViews>
  <sheetFormatPr defaultColWidth="9" defaultRowHeight="13.5" x14ac:dyDescent="0.15"/>
  <cols>
    <col min="1" max="1" width="5.625" style="4" customWidth="1"/>
    <col min="2" max="2" width="13.5" style="5" customWidth="1"/>
    <col min="3" max="4" width="8" style="5" customWidth="1"/>
    <col min="5" max="5" width="9.375" style="4" customWidth="1"/>
    <col min="6" max="6" width="9" style="4" customWidth="1"/>
    <col min="7" max="7" width="8" style="4" customWidth="1"/>
    <col min="8" max="8" width="10" style="4" customWidth="1"/>
    <col min="9" max="9" width="8.5" style="4" customWidth="1"/>
    <col min="10" max="10" width="7.375" style="4" customWidth="1"/>
    <col min="11" max="11" width="10.625" style="4" customWidth="1"/>
    <col min="12" max="12" width="10" style="4" customWidth="1"/>
    <col min="13" max="13" width="9.75" style="4" customWidth="1"/>
    <col min="14" max="14" width="8" style="4" customWidth="1"/>
    <col min="15" max="15" width="10.25" style="4" customWidth="1"/>
    <col min="16" max="16" width="10.75" style="4" customWidth="1"/>
    <col min="17" max="17" width="8" style="4" customWidth="1"/>
    <col min="18" max="18" width="11.5" style="4" customWidth="1"/>
    <col min="19" max="19" width="10.625" style="4" customWidth="1"/>
    <col min="20" max="20" width="8.875" style="4" customWidth="1"/>
    <col min="21" max="22" width="8" style="4" customWidth="1"/>
    <col min="23" max="23" width="10.125" style="4" customWidth="1"/>
    <col min="24" max="24" width="8" style="4" customWidth="1"/>
    <col min="25" max="25" width="13.625" style="4" customWidth="1"/>
    <col min="26" max="26" width="14" style="4" customWidth="1"/>
    <col min="27" max="16384" width="9" style="4"/>
  </cols>
  <sheetData>
    <row r="1" spans="1:26" ht="12.95" customHeight="1" x14ac:dyDescent="0.15">
      <c r="A1" s="6"/>
    </row>
    <row r="2" spans="1:26" ht="32.25" customHeight="1" x14ac:dyDescent="0.15">
      <c r="A2" s="40" t="s">
        <v>66</v>
      </c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</row>
    <row r="3" spans="1:26" ht="9.9499999999999993" customHeight="1" x14ac:dyDescent="0.15">
      <c r="A3" s="41"/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</row>
    <row r="4" spans="1:26" s="1" customFormat="1" ht="21.95" customHeight="1" x14ac:dyDescent="0.15">
      <c r="A4" s="42" t="s">
        <v>0</v>
      </c>
      <c r="B4" s="45" t="s">
        <v>1</v>
      </c>
      <c r="C4" s="45" t="s">
        <v>2</v>
      </c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57" t="s">
        <v>3</v>
      </c>
      <c r="Y4" s="51" t="s">
        <v>43</v>
      </c>
      <c r="Z4" s="51" t="s">
        <v>44</v>
      </c>
    </row>
    <row r="5" spans="1:26" s="1" customFormat="1" ht="23.1" customHeight="1" x14ac:dyDescent="0.15">
      <c r="A5" s="43"/>
      <c r="B5" s="46"/>
      <c r="C5" s="52" t="s">
        <v>4</v>
      </c>
      <c r="D5" s="53"/>
      <c r="E5" s="54"/>
      <c r="F5" s="52" t="s">
        <v>5</v>
      </c>
      <c r="G5" s="53"/>
      <c r="H5" s="54"/>
      <c r="I5" s="55" t="s">
        <v>6</v>
      </c>
      <c r="J5" s="55"/>
      <c r="K5" s="55"/>
      <c r="L5" s="52" t="s">
        <v>7</v>
      </c>
      <c r="M5" s="53"/>
      <c r="N5" s="53"/>
      <c r="O5" s="53"/>
      <c r="P5" s="53"/>
      <c r="Q5" s="53"/>
      <c r="R5" s="53"/>
      <c r="S5" s="53"/>
      <c r="T5" s="54"/>
      <c r="U5" s="56" t="s">
        <v>8</v>
      </c>
      <c r="V5" s="56"/>
      <c r="W5" s="56"/>
      <c r="X5" s="58"/>
      <c r="Y5" s="51"/>
      <c r="Z5" s="51"/>
    </row>
    <row r="6" spans="1:26" s="2" customFormat="1" ht="30.95" customHeight="1" x14ac:dyDescent="0.15">
      <c r="A6" s="43"/>
      <c r="B6" s="46"/>
      <c r="C6" s="49" t="s">
        <v>9</v>
      </c>
      <c r="D6" s="49" t="s">
        <v>10</v>
      </c>
      <c r="E6" s="49" t="s">
        <v>11</v>
      </c>
      <c r="F6" s="49" t="s">
        <v>9</v>
      </c>
      <c r="G6" s="49" t="s">
        <v>10</v>
      </c>
      <c r="H6" s="49" t="s">
        <v>11</v>
      </c>
      <c r="I6" s="49" t="s">
        <v>9</v>
      </c>
      <c r="J6" s="49" t="s">
        <v>10</v>
      </c>
      <c r="K6" s="49" t="s">
        <v>11</v>
      </c>
      <c r="L6" s="56" t="s">
        <v>9</v>
      </c>
      <c r="M6" s="56"/>
      <c r="N6" s="56"/>
      <c r="O6" s="62" t="s">
        <v>10</v>
      </c>
      <c r="P6" s="63"/>
      <c r="Q6" s="64"/>
      <c r="R6" s="62" t="s">
        <v>11</v>
      </c>
      <c r="S6" s="63"/>
      <c r="T6" s="64"/>
      <c r="U6" s="49" t="s">
        <v>9</v>
      </c>
      <c r="V6" s="49" t="s">
        <v>10</v>
      </c>
      <c r="W6" s="49" t="s">
        <v>11</v>
      </c>
      <c r="X6" s="58"/>
      <c r="Y6" s="51"/>
      <c r="Z6" s="51"/>
    </row>
    <row r="7" spans="1:26" s="2" customFormat="1" ht="45" customHeight="1" x14ac:dyDescent="0.15">
      <c r="A7" s="44"/>
      <c r="B7" s="47"/>
      <c r="C7" s="50"/>
      <c r="D7" s="50"/>
      <c r="E7" s="50"/>
      <c r="F7" s="50"/>
      <c r="G7" s="50"/>
      <c r="H7" s="50"/>
      <c r="I7" s="50"/>
      <c r="J7" s="50"/>
      <c r="K7" s="50"/>
      <c r="L7" s="9" t="s">
        <v>12</v>
      </c>
      <c r="M7" s="9" t="s">
        <v>13</v>
      </c>
      <c r="N7" s="9" t="s">
        <v>14</v>
      </c>
      <c r="O7" s="9" t="s">
        <v>12</v>
      </c>
      <c r="P7" s="9" t="s">
        <v>13</v>
      </c>
      <c r="Q7" s="9" t="s">
        <v>14</v>
      </c>
      <c r="R7" s="9" t="s">
        <v>12</v>
      </c>
      <c r="S7" s="10" t="s">
        <v>15</v>
      </c>
      <c r="T7" s="9" t="s">
        <v>16</v>
      </c>
      <c r="U7" s="50"/>
      <c r="V7" s="50"/>
      <c r="W7" s="50"/>
      <c r="X7" s="59"/>
      <c r="Y7" s="51"/>
      <c r="Z7" s="51"/>
    </row>
    <row r="8" spans="1:26" s="2" customFormat="1" ht="40.5" customHeight="1" x14ac:dyDescent="0.15">
      <c r="A8" s="16">
        <v>1</v>
      </c>
      <c r="B8" s="17" t="s">
        <v>70</v>
      </c>
      <c r="C8" s="18">
        <v>0</v>
      </c>
      <c r="D8" s="18">
        <v>0</v>
      </c>
      <c r="E8" s="18">
        <v>0</v>
      </c>
      <c r="F8" s="18">
        <v>0</v>
      </c>
      <c r="G8" s="18">
        <v>0</v>
      </c>
      <c r="H8" s="18">
        <v>0</v>
      </c>
      <c r="I8" s="18">
        <v>0</v>
      </c>
      <c r="J8" s="18">
        <v>0</v>
      </c>
      <c r="K8" s="18">
        <v>0</v>
      </c>
      <c r="L8" s="18">
        <v>641.05999999999995</v>
      </c>
      <c r="M8" s="18">
        <v>641.05999999999995</v>
      </c>
      <c r="N8" s="18">
        <v>0</v>
      </c>
      <c r="O8" s="18">
        <v>641.05999999999995</v>
      </c>
      <c r="P8" s="18">
        <v>641.05999999999995</v>
      </c>
      <c r="Q8" s="18">
        <v>0</v>
      </c>
      <c r="R8" s="18">
        <v>0</v>
      </c>
      <c r="S8" s="18">
        <v>0</v>
      </c>
      <c r="T8" s="18">
        <v>0</v>
      </c>
      <c r="U8" s="18">
        <v>0</v>
      </c>
      <c r="V8" s="18">
        <v>0</v>
      </c>
      <c r="W8" s="18">
        <v>0</v>
      </c>
      <c r="X8" s="19"/>
      <c r="Y8" s="36"/>
      <c r="Z8" s="36"/>
    </row>
    <row r="9" spans="1:26" s="2" customFormat="1" ht="30.95" customHeight="1" x14ac:dyDescent="0.15">
      <c r="A9" s="33">
        <v>2</v>
      </c>
      <c r="B9" s="17" t="s">
        <v>68</v>
      </c>
      <c r="C9" s="18">
        <v>0</v>
      </c>
      <c r="D9" s="18">
        <v>0</v>
      </c>
      <c r="E9" s="18">
        <v>0</v>
      </c>
      <c r="F9" s="18">
        <v>0</v>
      </c>
      <c r="G9" s="18">
        <v>0</v>
      </c>
      <c r="H9" s="18">
        <v>0</v>
      </c>
      <c r="I9" s="18">
        <v>0</v>
      </c>
      <c r="J9" s="18">
        <v>0</v>
      </c>
      <c r="K9" s="18">
        <v>0</v>
      </c>
      <c r="L9" s="18">
        <v>1186.72</v>
      </c>
      <c r="M9" s="18">
        <v>1186.72</v>
      </c>
      <c r="N9" s="18">
        <v>0</v>
      </c>
      <c r="O9" s="18">
        <v>1398.02</v>
      </c>
      <c r="P9" s="18">
        <v>1398.02</v>
      </c>
      <c r="Q9" s="18">
        <v>0</v>
      </c>
      <c r="R9" s="18">
        <v>308.7</v>
      </c>
      <c r="S9" s="18">
        <v>308.7</v>
      </c>
      <c r="T9" s="18">
        <v>0</v>
      </c>
      <c r="U9" s="18">
        <v>0</v>
      </c>
      <c r="V9" s="18">
        <v>0</v>
      </c>
      <c r="W9" s="18">
        <v>0</v>
      </c>
      <c r="X9" s="19"/>
      <c r="Y9" s="36"/>
      <c r="Z9" s="36"/>
    </row>
    <row r="10" spans="1:26" s="2" customFormat="1" ht="30.95" customHeight="1" x14ac:dyDescent="0.15">
      <c r="A10" s="16">
        <v>3</v>
      </c>
      <c r="B10" s="17" t="s">
        <v>69</v>
      </c>
      <c r="C10" s="18">
        <v>0</v>
      </c>
      <c r="D10" s="18">
        <v>0</v>
      </c>
      <c r="E10" s="18">
        <v>0</v>
      </c>
      <c r="F10" s="18">
        <v>0</v>
      </c>
      <c r="G10" s="18">
        <v>0</v>
      </c>
      <c r="H10" s="18">
        <v>0</v>
      </c>
      <c r="I10" s="18">
        <v>0</v>
      </c>
      <c r="J10" s="18">
        <v>0</v>
      </c>
      <c r="K10" s="18">
        <v>0</v>
      </c>
      <c r="L10" s="18">
        <v>100.2</v>
      </c>
      <c r="M10" s="18">
        <v>100.2</v>
      </c>
      <c r="N10" s="18">
        <v>0</v>
      </c>
      <c r="O10" s="18">
        <v>100.2</v>
      </c>
      <c r="P10" s="18">
        <v>100.2</v>
      </c>
      <c r="Q10" s="18">
        <v>0</v>
      </c>
      <c r="R10" s="18">
        <v>0</v>
      </c>
      <c r="S10" s="18">
        <v>0</v>
      </c>
      <c r="T10" s="18">
        <v>0</v>
      </c>
      <c r="U10" s="18">
        <v>0</v>
      </c>
      <c r="V10" s="18">
        <v>0</v>
      </c>
      <c r="W10" s="18">
        <v>0</v>
      </c>
      <c r="X10" s="19"/>
      <c r="Y10" s="36"/>
      <c r="Z10" s="36"/>
    </row>
    <row r="11" spans="1:26" s="2" customFormat="1" ht="30.95" customHeight="1" x14ac:dyDescent="0.15">
      <c r="A11" s="20">
        <v>1</v>
      </c>
      <c r="B11" s="27" t="s">
        <v>19</v>
      </c>
      <c r="C11" s="23">
        <v>0</v>
      </c>
      <c r="D11" s="23">
        <v>0</v>
      </c>
      <c r="E11" s="23">
        <v>0</v>
      </c>
      <c r="F11" s="23">
        <v>0</v>
      </c>
      <c r="G11" s="23">
        <v>0</v>
      </c>
      <c r="H11" s="23">
        <v>0</v>
      </c>
      <c r="I11" s="23">
        <v>0</v>
      </c>
      <c r="J11" s="23">
        <v>0</v>
      </c>
      <c r="K11" s="23">
        <v>0</v>
      </c>
      <c r="L11" s="23">
        <v>0</v>
      </c>
      <c r="M11" s="23">
        <v>0</v>
      </c>
      <c r="N11" s="23">
        <v>0</v>
      </c>
      <c r="O11" s="23">
        <v>0</v>
      </c>
      <c r="P11" s="23">
        <v>0</v>
      </c>
      <c r="Q11" s="23">
        <v>0</v>
      </c>
      <c r="R11" s="23">
        <v>800</v>
      </c>
      <c r="S11" s="23">
        <v>800</v>
      </c>
      <c r="T11" s="23">
        <v>0</v>
      </c>
      <c r="U11" s="23">
        <v>0</v>
      </c>
      <c r="V11" s="23">
        <v>0</v>
      </c>
      <c r="W11" s="21">
        <v>0</v>
      </c>
      <c r="X11" s="22" t="s">
        <v>20</v>
      </c>
      <c r="Y11" s="30" t="s">
        <v>46</v>
      </c>
      <c r="Z11" s="31" t="s">
        <v>47</v>
      </c>
    </row>
    <row r="12" spans="1:26" s="2" customFormat="1" ht="30.95" customHeight="1" x14ac:dyDescent="0.15">
      <c r="A12" s="20">
        <v>2</v>
      </c>
      <c r="B12" s="27" t="s">
        <v>21</v>
      </c>
      <c r="C12" s="23">
        <v>0</v>
      </c>
      <c r="D12" s="23">
        <v>0</v>
      </c>
      <c r="E12" s="23">
        <v>0</v>
      </c>
      <c r="F12" s="23">
        <v>0</v>
      </c>
      <c r="G12" s="23">
        <v>0</v>
      </c>
      <c r="H12" s="23">
        <v>0</v>
      </c>
      <c r="I12" s="23">
        <v>0</v>
      </c>
      <c r="J12" s="23">
        <v>0</v>
      </c>
      <c r="K12" s="23">
        <v>0</v>
      </c>
      <c r="L12" s="23">
        <v>369</v>
      </c>
      <c r="M12" s="23">
        <v>369</v>
      </c>
      <c r="N12" s="23">
        <v>0</v>
      </c>
      <c r="O12" s="23">
        <v>200</v>
      </c>
      <c r="P12" s="23">
        <v>200</v>
      </c>
      <c r="Q12" s="23">
        <v>0</v>
      </c>
      <c r="R12" s="23">
        <v>798</v>
      </c>
      <c r="S12" s="23">
        <v>798</v>
      </c>
      <c r="T12" s="23">
        <v>0</v>
      </c>
      <c r="U12" s="23">
        <v>0</v>
      </c>
      <c r="V12" s="23">
        <v>0</v>
      </c>
      <c r="W12" s="21">
        <v>0</v>
      </c>
      <c r="X12" s="25" t="s">
        <v>39</v>
      </c>
      <c r="Y12" s="30" t="s">
        <v>48</v>
      </c>
      <c r="Z12" s="31" t="s">
        <v>47</v>
      </c>
    </row>
    <row r="13" spans="1:26" s="2" customFormat="1" ht="30.95" customHeight="1" x14ac:dyDescent="0.15">
      <c r="A13" s="20">
        <v>3</v>
      </c>
      <c r="B13" s="27" t="s">
        <v>33</v>
      </c>
      <c r="C13" s="23">
        <v>1.76</v>
      </c>
      <c r="D13" s="23">
        <v>0.04</v>
      </c>
      <c r="E13" s="23">
        <v>29.74</v>
      </c>
      <c r="F13" s="23">
        <v>3.03</v>
      </c>
      <c r="G13" s="23">
        <v>0</v>
      </c>
      <c r="H13" s="23">
        <v>44.34</v>
      </c>
      <c r="I13" s="23">
        <v>1.59</v>
      </c>
      <c r="J13" s="23">
        <v>0.01</v>
      </c>
      <c r="K13" s="23">
        <v>28.96</v>
      </c>
      <c r="L13" s="23">
        <v>8.52</v>
      </c>
      <c r="M13" s="23">
        <v>3.34</v>
      </c>
      <c r="N13" s="23">
        <v>5.18</v>
      </c>
      <c r="O13" s="23">
        <v>0</v>
      </c>
      <c r="P13" s="23">
        <v>0</v>
      </c>
      <c r="Q13" s="23">
        <v>0</v>
      </c>
      <c r="R13" s="23">
        <v>306.57</v>
      </c>
      <c r="S13" s="23">
        <v>125.84</v>
      </c>
      <c r="T13" s="23">
        <v>180.73</v>
      </c>
      <c r="U13" s="23">
        <v>0.08</v>
      </c>
      <c r="V13" s="23">
        <v>7.0000000000000007E-2</v>
      </c>
      <c r="W13" s="23">
        <v>0.31</v>
      </c>
      <c r="X13" s="22" t="s">
        <v>20</v>
      </c>
      <c r="Y13" s="31" t="s">
        <v>49</v>
      </c>
      <c r="Z13" s="31" t="s">
        <v>50</v>
      </c>
    </row>
    <row r="14" spans="1:26" s="2" customFormat="1" ht="30.95" customHeight="1" x14ac:dyDescent="0.15">
      <c r="A14" s="20">
        <v>4</v>
      </c>
      <c r="B14" s="27" t="s">
        <v>23</v>
      </c>
      <c r="C14" s="23">
        <v>8.51</v>
      </c>
      <c r="D14" s="23">
        <v>0</v>
      </c>
      <c r="E14" s="23">
        <v>445.48</v>
      </c>
      <c r="F14" s="23">
        <v>7.2</v>
      </c>
      <c r="G14" s="23">
        <v>22.5</v>
      </c>
      <c r="H14" s="23">
        <v>211.55</v>
      </c>
      <c r="I14" s="23">
        <v>2.64</v>
      </c>
      <c r="J14" s="23">
        <v>0</v>
      </c>
      <c r="K14" s="23">
        <v>157.25</v>
      </c>
      <c r="L14" s="23">
        <v>29.12</v>
      </c>
      <c r="M14" s="23">
        <v>12.45</v>
      </c>
      <c r="N14" s="23">
        <v>16.670000000000002</v>
      </c>
      <c r="O14" s="23">
        <v>88.1</v>
      </c>
      <c r="P14" s="23">
        <v>19.55</v>
      </c>
      <c r="Q14" s="23">
        <v>68.55</v>
      </c>
      <c r="R14" s="23">
        <v>330.77</v>
      </c>
      <c r="S14" s="23">
        <v>175.51</v>
      </c>
      <c r="T14" s="23">
        <f>R14-S14</f>
        <v>155.26</v>
      </c>
      <c r="U14" s="23">
        <v>4.59</v>
      </c>
      <c r="V14" s="23">
        <v>6.27</v>
      </c>
      <c r="W14" s="24">
        <v>25</v>
      </c>
      <c r="X14" s="22" t="s">
        <v>20</v>
      </c>
      <c r="Y14" s="31" t="s">
        <v>51</v>
      </c>
      <c r="Z14" s="31" t="s">
        <v>52</v>
      </c>
    </row>
    <row r="15" spans="1:26" s="2" customFormat="1" ht="30.95" customHeight="1" x14ac:dyDescent="0.15">
      <c r="A15" s="20">
        <v>5</v>
      </c>
      <c r="B15" s="27" t="s">
        <v>25</v>
      </c>
      <c r="C15" s="23">
        <v>2.1</v>
      </c>
      <c r="D15" s="23">
        <v>2</v>
      </c>
      <c r="E15" s="23">
        <v>24.3</v>
      </c>
      <c r="F15" s="23">
        <v>0.1</v>
      </c>
      <c r="G15" s="23">
        <v>0</v>
      </c>
      <c r="H15" s="23">
        <v>2</v>
      </c>
      <c r="I15" s="23">
        <v>0.8</v>
      </c>
      <c r="J15" s="23">
        <v>1</v>
      </c>
      <c r="K15" s="23">
        <v>10.199999999999999</v>
      </c>
      <c r="L15" s="23">
        <v>17</v>
      </c>
      <c r="M15" s="23">
        <v>9</v>
      </c>
      <c r="N15" s="23">
        <v>8</v>
      </c>
      <c r="O15" s="23">
        <v>15</v>
      </c>
      <c r="P15" s="23">
        <v>6</v>
      </c>
      <c r="Q15" s="23">
        <v>9</v>
      </c>
      <c r="R15" s="23">
        <v>59</v>
      </c>
      <c r="S15" s="23">
        <v>35.4</v>
      </c>
      <c r="T15" s="23">
        <f>R15-S15</f>
        <v>23.6</v>
      </c>
      <c r="U15" s="23">
        <v>2.6</v>
      </c>
      <c r="V15" s="23">
        <v>3</v>
      </c>
      <c r="W15" s="24">
        <v>5.0999999999999996</v>
      </c>
      <c r="X15" s="22" t="s">
        <v>41</v>
      </c>
      <c r="Y15" s="31" t="s">
        <v>53</v>
      </c>
      <c r="Z15" s="31" t="s">
        <v>54</v>
      </c>
    </row>
    <row r="16" spans="1:26" s="2" customFormat="1" ht="30.95" customHeight="1" x14ac:dyDescent="0.15">
      <c r="A16" s="20">
        <v>6</v>
      </c>
      <c r="B16" s="27" t="s">
        <v>30</v>
      </c>
      <c r="C16" s="23">
        <v>5.5</v>
      </c>
      <c r="D16" s="23">
        <v>6</v>
      </c>
      <c r="E16" s="23">
        <v>94</v>
      </c>
      <c r="F16" s="23">
        <v>5</v>
      </c>
      <c r="G16" s="23">
        <v>5</v>
      </c>
      <c r="H16" s="23">
        <v>74</v>
      </c>
      <c r="I16" s="23">
        <v>5</v>
      </c>
      <c r="J16" s="23">
        <v>6</v>
      </c>
      <c r="K16" s="23">
        <v>110</v>
      </c>
      <c r="L16" s="23">
        <v>17</v>
      </c>
      <c r="M16" s="23">
        <v>10</v>
      </c>
      <c r="N16" s="23">
        <v>7</v>
      </c>
      <c r="O16" s="23">
        <v>38</v>
      </c>
      <c r="P16" s="23">
        <v>23</v>
      </c>
      <c r="Q16" s="23">
        <v>15</v>
      </c>
      <c r="R16" s="23">
        <v>56</v>
      </c>
      <c r="S16" s="23">
        <v>48</v>
      </c>
      <c r="T16" s="23">
        <f>R16-S16</f>
        <v>8</v>
      </c>
      <c r="U16" s="23">
        <v>1.5</v>
      </c>
      <c r="V16" s="23">
        <v>2</v>
      </c>
      <c r="W16" s="23">
        <v>5.5</v>
      </c>
      <c r="X16" s="22" t="s">
        <v>20</v>
      </c>
      <c r="Y16" s="31" t="s">
        <v>55</v>
      </c>
      <c r="Z16" s="31" t="s">
        <v>47</v>
      </c>
    </row>
    <row r="17" spans="1:26" s="2" customFormat="1" ht="30.95" customHeight="1" x14ac:dyDescent="0.15">
      <c r="A17" s="20">
        <v>7</v>
      </c>
      <c r="B17" s="27" t="s">
        <v>34</v>
      </c>
      <c r="C17" s="23">
        <v>2.65</v>
      </c>
      <c r="D17" s="23">
        <v>8</v>
      </c>
      <c r="E17" s="23">
        <v>97.93</v>
      </c>
      <c r="F17" s="23">
        <v>1.74</v>
      </c>
      <c r="G17" s="23">
        <v>1.48</v>
      </c>
      <c r="H17" s="23">
        <v>95.86</v>
      </c>
      <c r="I17" s="23">
        <v>0.78</v>
      </c>
      <c r="J17" s="23">
        <v>0.16</v>
      </c>
      <c r="K17" s="23">
        <v>70.12</v>
      </c>
      <c r="L17" s="23">
        <v>30.450000000000003</v>
      </c>
      <c r="M17" s="23">
        <v>28.1</v>
      </c>
      <c r="N17" s="23">
        <v>2.35</v>
      </c>
      <c r="O17" s="23">
        <v>25.97</v>
      </c>
      <c r="P17" s="23">
        <v>23.39</v>
      </c>
      <c r="Q17" s="23">
        <v>2.58</v>
      </c>
      <c r="R17" s="23">
        <v>28.999999999999993</v>
      </c>
      <c r="S17" s="23">
        <v>22.62</v>
      </c>
      <c r="T17" s="23">
        <f>R17-S17</f>
        <v>6.3799999999999919</v>
      </c>
      <c r="U17" s="23">
        <v>6.63</v>
      </c>
      <c r="V17" s="23">
        <v>6.07</v>
      </c>
      <c r="W17" s="24">
        <v>7.19</v>
      </c>
      <c r="X17" s="22" t="s">
        <v>20</v>
      </c>
      <c r="Y17" s="31" t="s">
        <v>56</v>
      </c>
      <c r="Z17" s="31" t="s">
        <v>57</v>
      </c>
    </row>
    <row r="18" spans="1:26" s="2" customFormat="1" ht="30.95" customHeight="1" x14ac:dyDescent="0.15">
      <c r="A18" s="20">
        <v>8</v>
      </c>
      <c r="B18" s="27" t="s">
        <v>42</v>
      </c>
      <c r="C18" s="23">
        <v>20</v>
      </c>
      <c r="D18" s="23">
        <v>0</v>
      </c>
      <c r="E18" s="23">
        <v>79</v>
      </c>
      <c r="F18" s="23">
        <v>110</v>
      </c>
      <c r="G18" s="23">
        <v>33</v>
      </c>
      <c r="H18" s="23">
        <v>3</v>
      </c>
      <c r="I18" s="23">
        <v>50</v>
      </c>
      <c r="J18" s="23">
        <v>33</v>
      </c>
      <c r="K18" s="23">
        <v>63</v>
      </c>
      <c r="L18" s="23">
        <v>40</v>
      </c>
      <c r="M18" s="23">
        <v>25</v>
      </c>
      <c r="N18" s="23">
        <v>15</v>
      </c>
      <c r="O18" s="23">
        <v>99</v>
      </c>
      <c r="P18" s="23">
        <v>33</v>
      </c>
      <c r="Q18" s="23">
        <v>66</v>
      </c>
      <c r="R18" s="23">
        <v>891</v>
      </c>
      <c r="S18" s="23">
        <v>479</v>
      </c>
      <c r="T18" s="23">
        <f>R18-S18</f>
        <v>412</v>
      </c>
      <c r="U18" s="23">
        <v>5</v>
      </c>
      <c r="V18" s="23">
        <v>5</v>
      </c>
      <c r="W18" s="21">
        <v>0</v>
      </c>
      <c r="X18" s="22" t="s">
        <v>20</v>
      </c>
      <c r="Y18" s="31" t="s">
        <v>58</v>
      </c>
      <c r="Z18" s="31" t="s">
        <v>47</v>
      </c>
    </row>
    <row r="19" spans="1:26" s="2" customFormat="1" ht="30.95" customHeight="1" x14ac:dyDescent="0.15">
      <c r="A19" s="20">
        <v>9</v>
      </c>
      <c r="B19" s="27" t="s">
        <v>24</v>
      </c>
      <c r="C19" s="26">
        <v>3</v>
      </c>
      <c r="D19" s="26">
        <v>2</v>
      </c>
      <c r="E19" s="23">
        <v>67</v>
      </c>
      <c r="F19" s="26">
        <v>5</v>
      </c>
      <c r="G19" s="26">
        <v>0</v>
      </c>
      <c r="H19" s="26">
        <v>37</v>
      </c>
      <c r="I19" s="26">
        <v>9</v>
      </c>
      <c r="J19" s="26">
        <v>10</v>
      </c>
      <c r="K19" s="23">
        <v>77</v>
      </c>
      <c r="L19" s="23">
        <v>1</v>
      </c>
      <c r="M19" s="23">
        <v>1</v>
      </c>
      <c r="N19" s="23">
        <v>0</v>
      </c>
      <c r="O19" s="23">
        <v>0</v>
      </c>
      <c r="P19" s="23">
        <v>0</v>
      </c>
      <c r="Q19" s="23">
        <v>0</v>
      </c>
      <c r="R19" s="23">
        <v>1</v>
      </c>
      <c r="S19" s="23">
        <v>1</v>
      </c>
      <c r="T19" s="23">
        <v>0</v>
      </c>
      <c r="U19" s="23">
        <v>3</v>
      </c>
      <c r="V19" s="26">
        <v>2</v>
      </c>
      <c r="W19" s="24">
        <v>1</v>
      </c>
      <c r="X19" s="22" t="s">
        <v>20</v>
      </c>
      <c r="Y19" s="36"/>
      <c r="Z19" s="36"/>
    </row>
    <row r="20" spans="1:26" s="2" customFormat="1" ht="30.95" customHeight="1" x14ac:dyDescent="0.15">
      <c r="A20" s="20">
        <v>10</v>
      </c>
      <c r="B20" s="27" t="s">
        <v>29</v>
      </c>
      <c r="C20" s="26">
        <v>19.64</v>
      </c>
      <c r="D20" s="26">
        <v>0</v>
      </c>
      <c r="E20" s="23">
        <v>277.36</v>
      </c>
      <c r="F20" s="26">
        <v>31.7</v>
      </c>
      <c r="G20" s="26">
        <v>0</v>
      </c>
      <c r="H20" s="26">
        <v>171.83</v>
      </c>
      <c r="I20" s="26">
        <v>14.05</v>
      </c>
      <c r="J20" s="26">
        <v>0</v>
      </c>
      <c r="K20" s="26">
        <v>183.65</v>
      </c>
      <c r="L20" s="26">
        <v>0</v>
      </c>
      <c r="M20" s="26">
        <v>0</v>
      </c>
      <c r="N20" s="26">
        <v>0</v>
      </c>
      <c r="O20" s="26">
        <v>0</v>
      </c>
      <c r="P20" s="26">
        <v>0</v>
      </c>
      <c r="Q20" s="23">
        <v>0</v>
      </c>
      <c r="R20" s="23">
        <v>0</v>
      </c>
      <c r="S20" s="23">
        <v>0</v>
      </c>
      <c r="T20" s="23">
        <v>0</v>
      </c>
      <c r="U20" s="23">
        <v>0</v>
      </c>
      <c r="V20" s="26">
        <v>0</v>
      </c>
      <c r="W20" s="23">
        <v>0</v>
      </c>
      <c r="X20" s="22" t="s">
        <v>41</v>
      </c>
      <c r="Y20" s="36"/>
      <c r="Z20" s="36"/>
    </row>
    <row r="21" spans="1:26" s="2" customFormat="1" ht="30.95" customHeight="1" x14ac:dyDescent="0.15">
      <c r="A21" s="20">
        <v>11</v>
      </c>
      <c r="B21" s="27" t="s">
        <v>32</v>
      </c>
      <c r="C21" s="23">
        <v>0</v>
      </c>
      <c r="D21" s="23">
        <v>0</v>
      </c>
      <c r="E21" s="26">
        <v>0</v>
      </c>
      <c r="F21" s="23">
        <v>0</v>
      </c>
      <c r="G21" s="23">
        <v>0</v>
      </c>
      <c r="H21" s="23">
        <v>0</v>
      </c>
      <c r="I21" s="23">
        <v>0</v>
      </c>
      <c r="J21" s="23">
        <v>0</v>
      </c>
      <c r="K21" s="23">
        <v>0</v>
      </c>
      <c r="L21" s="23">
        <v>0</v>
      </c>
      <c r="M21" s="23">
        <v>0</v>
      </c>
      <c r="N21" s="23">
        <v>0</v>
      </c>
      <c r="O21" s="23">
        <v>0</v>
      </c>
      <c r="P21" s="23">
        <v>0</v>
      </c>
      <c r="Q21" s="23">
        <v>0</v>
      </c>
      <c r="R21" s="23">
        <v>0</v>
      </c>
      <c r="S21" s="23">
        <v>0</v>
      </c>
      <c r="T21" s="23">
        <v>0</v>
      </c>
      <c r="U21" s="23">
        <v>72.099999999999994</v>
      </c>
      <c r="V21" s="23">
        <v>131.5</v>
      </c>
      <c r="W21" s="24">
        <v>2651.5</v>
      </c>
      <c r="X21" s="22" t="s">
        <v>20</v>
      </c>
      <c r="Y21" s="36"/>
      <c r="Z21" s="36"/>
    </row>
    <row r="22" spans="1:26" s="2" customFormat="1" ht="30.95" customHeight="1" x14ac:dyDescent="0.15">
      <c r="A22" s="20">
        <v>12</v>
      </c>
      <c r="B22" s="27" t="s">
        <v>26</v>
      </c>
      <c r="C22" s="23">
        <v>0</v>
      </c>
      <c r="D22" s="23">
        <v>0</v>
      </c>
      <c r="E22" s="26">
        <v>0</v>
      </c>
      <c r="F22" s="23">
        <v>0</v>
      </c>
      <c r="G22" s="23">
        <v>0</v>
      </c>
      <c r="H22" s="23">
        <v>0</v>
      </c>
      <c r="I22" s="23">
        <v>0</v>
      </c>
      <c r="J22" s="23">
        <v>0</v>
      </c>
      <c r="K22" s="23">
        <v>0</v>
      </c>
      <c r="L22" s="23">
        <v>0</v>
      </c>
      <c r="M22" s="23">
        <v>0</v>
      </c>
      <c r="N22" s="23">
        <v>0</v>
      </c>
      <c r="O22" s="23">
        <v>0</v>
      </c>
      <c r="P22" s="23">
        <v>0</v>
      </c>
      <c r="Q22" s="23">
        <v>0</v>
      </c>
      <c r="R22" s="23">
        <v>0</v>
      </c>
      <c r="S22" s="23">
        <v>0</v>
      </c>
      <c r="T22" s="23">
        <v>0</v>
      </c>
      <c r="U22" s="23">
        <v>7</v>
      </c>
      <c r="V22" s="23">
        <v>7</v>
      </c>
      <c r="W22" s="23">
        <v>2010</v>
      </c>
      <c r="X22" s="22" t="s">
        <v>40</v>
      </c>
      <c r="Y22" s="36"/>
      <c r="Z22" s="36"/>
    </row>
    <row r="23" spans="1:26" s="2" customFormat="1" ht="30.95" customHeight="1" x14ac:dyDescent="0.15">
      <c r="A23" s="20">
        <v>13</v>
      </c>
      <c r="B23" s="27" t="s">
        <v>31</v>
      </c>
      <c r="C23" s="23">
        <v>5</v>
      </c>
      <c r="D23" s="23">
        <v>0</v>
      </c>
      <c r="E23" s="23">
        <v>10</v>
      </c>
      <c r="F23" s="23">
        <v>5</v>
      </c>
      <c r="G23" s="23">
        <v>0</v>
      </c>
      <c r="H23" s="23">
        <v>10</v>
      </c>
      <c r="I23" s="23">
        <v>47</v>
      </c>
      <c r="J23" s="23">
        <v>0</v>
      </c>
      <c r="K23" s="23">
        <v>647</v>
      </c>
      <c r="L23" s="23">
        <v>0</v>
      </c>
      <c r="M23" s="23">
        <v>0</v>
      </c>
      <c r="N23" s="23">
        <v>0</v>
      </c>
      <c r="O23" s="23">
        <v>0</v>
      </c>
      <c r="P23" s="23">
        <v>0</v>
      </c>
      <c r="Q23" s="23">
        <v>0</v>
      </c>
      <c r="R23" s="23">
        <v>0</v>
      </c>
      <c r="S23" s="23">
        <v>0</v>
      </c>
      <c r="T23" s="23">
        <v>0</v>
      </c>
      <c r="U23" s="23">
        <v>23</v>
      </c>
      <c r="V23" s="23">
        <v>30</v>
      </c>
      <c r="W23" s="23">
        <v>1100</v>
      </c>
      <c r="X23" s="22" t="s">
        <v>20</v>
      </c>
      <c r="Y23" s="36"/>
      <c r="Z23" s="36"/>
    </row>
    <row r="24" spans="1:26" s="2" customFormat="1" ht="30.95" customHeight="1" x14ac:dyDescent="0.15">
      <c r="A24" s="20">
        <v>14</v>
      </c>
      <c r="B24" s="27" t="s">
        <v>22</v>
      </c>
      <c r="C24" s="23">
        <v>1.7</v>
      </c>
      <c r="D24" s="23">
        <v>0</v>
      </c>
      <c r="E24" s="23">
        <v>28.3</v>
      </c>
      <c r="F24" s="23">
        <v>2.6</v>
      </c>
      <c r="G24" s="23">
        <v>0</v>
      </c>
      <c r="H24" s="23">
        <v>19.8</v>
      </c>
      <c r="I24" s="23">
        <v>0</v>
      </c>
      <c r="J24" s="23">
        <v>0</v>
      </c>
      <c r="K24" s="23">
        <v>32.299999999999997</v>
      </c>
      <c r="L24" s="23">
        <v>5.2</v>
      </c>
      <c r="M24" s="23">
        <v>1.6</v>
      </c>
      <c r="N24" s="23">
        <v>3.6</v>
      </c>
      <c r="O24" s="23">
        <v>5.2</v>
      </c>
      <c r="P24" s="23">
        <v>1.6</v>
      </c>
      <c r="Q24" s="23">
        <v>3.6</v>
      </c>
      <c r="R24" s="23">
        <v>0</v>
      </c>
      <c r="S24" s="23">
        <v>0</v>
      </c>
      <c r="T24" s="23">
        <v>0</v>
      </c>
      <c r="U24" s="23">
        <v>1.5</v>
      </c>
      <c r="V24" s="23">
        <v>1.5</v>
      </c>
      <c r="W24" s="24">
        <v>0</v>
      </c>
      <c r="X24" s="22" t="s">
        <v>20</v>
      </c>
      <c r="Y24" s="36"/>
      <c r="Z24" s="36"/>
    </row>
    <row r="25" spans="1:26" s="2" customFormat="1" ht="30.95" customHeight="1" x14ac:dyDescent="0.15">
      <c r="A25" s="20">
        <v>15</v>
      </c>
      <c r="B25" s="27" t="s">
        <v>27</v>
      </c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4"/>
      <c r="X25" s="22" t="s">
        <v>20</v>
      </c>
      <c r="Y25" s="36"/>
      <c r="Z25" s="36"/>
    </row>
    <row r="26" spans="1:26" s="2" customFormat="1" ht="30.95" customHeight="1" x14ac:dyDescent="0.15">
      <c r="A26" s="20">
        <v>16</v>
      </c>
      <c r="B26" s="27" t="s">
        <v>35</v>
      </c>
      <c r="C26" s="27"/>
      <c r="D26" s="27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7"/>
      <c r="X26" s="22" t="s">
        <v>20</v>
      </c>
      <c r="Y26" s="36"/>
      <c r="Z26" s="36"/>
    </row>
    <row r="27" spans="1:26" s="2" customFormat="1" ht="30.95" customHeight="1" x14ac:dyDescent="0.15">
      <c r="A27" s="20">
        <v>17</v>
      </c>
      <c r="B27" s="27" t="s">
        <v>28</v>
      </c>
      <c r="C27" s="27"/>
      <c r="D27" s="27"/>
      <c r="E27" s="27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8"/>
      <c r="X27" s="22" t="s">
        <v>20</v>
      </c>
      <c r="Y27" s="36"/>
      <c r="Z27" s="36"/>
    </row>
    <row r="28" spans="1:26" s="2" customFormat="1" ht="30.95" customHeight="1" x14ac:dyDescent="0.15">
      <c r="A28" s="20">
        <v>18</v>
      </c>
      <c r="B28" s="20" t="s">
        <v>17</v>
      </c>
      <c r="C28" s="27"/>
      <c r="D28" s="27"/>
      <c r="E28" s="27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7"/>
      <c r="X28" s="29" t="s">
        <v>18</v>
      </c>
      <c r="Y28" s="36"/>
      <c r="Z28" s="36"/>
    </row>
    <row r="29" spans="1:26" s="2" customFormat="1" ht="30.95" customHeight="1" x14ac:dyDescent="0.15">
      <c r="A29" s="20">
        <v>19</v>
      </c>
      <c r="B29" s="20" t="s">
        <v>36</v>
      </c>
      <c r="C29" s="27"/>
      <c r="D29" s="27"/>
      <c r="E29" s="27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7"/>
      <c r="X29" s="29" t="s">
        <v>37</v>
      </c>
      <c r="Y29" s="36"/>
      <c r="Z29" s="36"/>
    </row>
    <row r="30" spans="1:26" s="3" customFormat="1" ht="30.95" customHeight="1" x14ac:dyDescent="0.15">
      <c r="A30" s="7"/>
      <c r="B30" s="11" t="s">
        <v>38</v>
      </c>
      <c r="C30" s="14">
        <f>SUM(C8:C29)</f>
        <v>69.86</v>
      </c>
      <c r="D30" s="14">
        <f t="shared" ref="D30:V30" si="0">SUM(D8:D29)</f>
        <v>18.04</v>
      </c>
      <c r="E30" s="15">
        <f>SUM(E8:E29)</f>
        <v>1153.1099999999999</v>
      </c>
      <c r="F30" s="14">
        <f>SUM(F8:F29)</f>
        <v>171.36999999999998</v>
      </c>
      <c r="G30" s="14">
        <f>SUM(G8:G29)</f>
        <v>61.980000000000004</v>
      </c>
      <c r="H30" s="15">
        <f>SUM(H8:H29)</f>
        <v>669.38</v>
      </c>
      <c r="I30" s="14">
        <f t="shared" si="0"/>
        <v>130.86000000000001</v>
      </c>
      <c r="J30" s="14">
        <f t="shared" si="0"/>
        <v>50.17</v>
      </c>
      <c r="K30" s="15">
        <f>SUM(K8:K29)</f>
        <v>1379.4799999999998</v>
      </c>
      <c r="L30" s="15">
        <f>SUM(L8:L29)</f>
        <v>2445.2699999999995</v>
      </c>
      <c r="M30" s="14">
        <f>SUM(M8:M29)</f>
        <v>2387.4699999999998</v>
      </c>
      <c r="N30" s="14">
        <f t="shared" si="0"/>
        <v>57.800000000000004</v>
      </c>
      <c r="O30" s="15">
        <f>SUM(O8:O29)</f>
        <v>2610.5499999999993</v>
      </c>
      <c r="P30" s="14">
        <f t="shared" si="0"/>
        <v>2445.8199999999997</v>
      </c>
      <c r="Q30" s="14">
        <f t="shared" si="0"/>
        <v>164.73</v>
      </c>
      <c r="R30" s="15">
        <f>SUM(R8:R29)</f>
        <v>3580.04</v>
      </c>
      <c r="S30" s="14">
        <f>SUM(S8:S29)</f>
        <v>2794.07</v>
      </c>
      <c r="T30" s="14">
        <f t="shared" si="0"/>
        <v>785.97</v>
      </c>
      <c r="U30" s="14">
        <f t="shared" si="0"/>
        <v>127</v>
      </c>
      <c r="V30" s="14">
        <f t="shared" si="0"/>
        <v>194.41</v>
      </c>
      <c r="W30" s="15">
        <f>SUM(W8:W29)</f>
        <v>5805.6</v>
      </c>
      <c r="X30" s="12"/>
      <c r="Y30" s="32"/>
      <c r="Z30" s="32"/>
    </row>
    <row r="31" spans="1:26" ht="69" customHeight="1" x14ac:dyDescent="0.15">
      <c r="A31" s="8"/>
      <c r="B31" s="60" t="s">
        <v>67</v>
      </c>
      <c r="C31" s="61"/>
      <c r="D31" s="61"/>
      <c r="E31" s="61"/>
      <c r="F31" s="61"/>
      <c r="G31" s="61"/>
      <c r="H31" s="61"/>
      <c r="I31" s="6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</row>
    <row r="32" spans="1:26" ht="20.25" customHeight="1" x14ac:dyDescent="0.15">
      <c r="D32" s="4"/>
    </row>
  </sheetData>
  <autoFilter ref="A7:X30" xr:uid="{00000000-0009-0000-0000-000000000000}"/>
  <mergeCells count="29">
    <mergeCell ref="B31:X31"/>
    <mergeCell ref="J6:J7"/>
    <mergeCell ref="K6:K7"/>
    <mergeCell ref="L6:N6"/>
    <mergeCell ref="O6:Q6"/>
    <mergeCell ref="R6:T6"/>
    <mergeCell ref="U6:U7"/>
    <mergeCell ref="Y4:Y7"/>
    <mergeCell ref="Z4:Z7"/>
    <mergeCell ref="C5:E5"/>
    <mergeCell ref="F5:H5"/>
    <mergeCell ref="I5:K5"/>
    <mergeCell ref="L5:T5"/>
    <mergeCell ref="U5:W5"/>
    <mergeCell ref="C6:C7"/>
    <mergeCell ref="D6:D7"/>
    <mergeCell ref="E6:E7"/>
    <mergeCell ref="X4:X7"/>
    <mergeCell ref="V6:V7"/>
    <mergeCell ref="W6:W7"/>
    <mergeCell ref="A2:W2"/>
    <mergeCell ref="A3:W3"/>
    <mergeCell ref="A4:A7"/>
    <mergeCell ref="B4:B7"/>
    <mergeCell ref="C4:W4"/>
    <mergeCell ref="F6:F7"/>
    <mergeCell ref="G6:G7"/>
    <mergeCell ref="H6:H7"/>
    <mergeCell ref="I6:I7"/>
  </mergeCells>
  <phoneticPr fontId="19" type="noConversion"/>
  <printOptions horizontalCentered="1" verticalCentered="1"/>
  <pageMargins left="0.19650320837816856" right="0.19650320837816856" top="3.8884025741749866E-2" bottom="3.8884025741749866E-2" header="0.11804080384922779" footer="0.11804080384922779"/>
  <pageSetup paperSize="9"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0976B9-1D8F-4FB2-B24F-61C82D8C9D56}">
  <sheetPr>
    <pageSetUpPr fitToPage="1"/>
  </sheetPr>
  <dimension ref="A1:Z32"/>
  <sheetViews>
    <sheetView view="pageBreakPreview" zoomScale="87" zoomScaleSheetLayoutView="87"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B8" sqref="B8:B10"/>
    </sheetView>
  </sheetViews>
  <sheetFormatPr defaultColWidth="9" defaultRowHeight="13.5" x14ac:dyDescent="0.15"/>
  <cols>
    <col min="1" max="1" width="5.625" style="4" customWidth="1"/>
    <col min="2" max="2" width="13.5" style="5" customWidth="1"/>
    <col min="3" max="4" width="8" style="5" customWidth="1"/>
    <col min="5" max="5" width="9.375" style="4" customWidth="1"/>
    <col min="6" max="6" width="9" style="4" customWidth="1"/>
    <col min="7" max="7" width="8" style="4" customWidth="1"/>
    <col min="8" max="8" width="10" style="4" customWidth="1"/>
    <col min="9" max="9" width="8.5" style="4" customWidth="1"/>
    <col min="10" max="10" width="7.375" style="4" customWidth="1"/>
    <col min="11" max="11" width="10.625" style="4" customWidth="1"/>
    <col min="12" max="12" width="10" style="4" customWidth="1"/>
    <col min="13" max="13" width="9.75" style="4" customWidth="1"/>
    <col min="14" max="14" width="8" style="4" customWidth="1"/>
    <col min="15" max="15" width="10.25" style="4" customWidth="1"/>
    <col min="16" max="16" width="10.75" style="4" customWidth="1"/>
    <col min="17" max="17" width="8" style="4" customWidth="1"/>
    <col min="18" max="18" width="11.5" style="4" customWidth="1"/>
    <col min="19" max="19" width="10.625" style="4" customWidth="1"/>
    <col min="20" max="20" width="8.875" style="4" customWidth="1"/>
    <col min="21" max="22" width="8" style="4" customWidth="1"/>
    <col min="23" max="23" width="10.125" style="4" customWidth="1"/>
    <col min="24" max="24" width="8" style="4" customWidth="1"/>
    <col min="25" max="25" width="13.625" style="4" customWidth="1"/>
    <col min="26" max="26" width="14" style="4" customWidth="1"/>
    <col min="27" max="16384" width="9" style="4"/>
  </cols>
  <sheetData>
    <row r="1" spans="1:26" ht="12.95" customHeight="1" x14ac:dyDescent="0.15">
      <c r="A1" s="6"/>
    </row>
    <row r="2" spans="1:26" ht="32.25" customHeight="1" x14ac:dyDescent="0.15">
      <c r="A2" s="40" t="s">
        <v>66</v>
      </c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</row>
    <row r="3" spans="1:26" ht="9.9499999999999993" customHeight="1" x14ac:dyDescent="0.15">
      <c r="A3" s="41"/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</row>
    <row r="4" spans="1:26" s="1" customFormat="1" ht="21.95" customHeight="1" x14ac:dyDescent="0.15">
      <c r="A4" s="42" t="s">
        <v>0</v>
      </c>
      <c r="B4" s="45" t="s">
        <v>1</v>
      </c>
      <c r="C4" s="45" t="s">
        <v>2</v>
      </c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57" t="s">
        <v>3</v>
      </c>
      <c r="Y4" s="51" t="s">
        <v>43</v>
      </c>
      <c r="Z4" s="51" t="s">
        <v>44</v>
      </c>
    </row>
    <row r="5" spans="1:26" s="1" customFormat="1" ht="23.1" customHeight="1" x14ac:dyDescent="0.15">
      <c r="A5" s="43"/>
      <c r="B5" s="46"/>
      <c r="C5" s="52" t="s">
        <v>4</v>
      </c>
      <c r="D5" s="53"/>
      <c r="E5" s="54"/>
      <c r="F5" s="52" t="s">
        <v>5</v>
      </c>
      <c r="G5" s="53"/>
      <c r="H5" s="54"/>
      <c r="I5" s="55" t="s">
        <v>6</v>
      </c>
      <c r="J5" s="55"/>
      <c r="K5" s="55"/>
      <c r="L5" s="52" t="s">
        <v>7</v>
      </c>
      <c r="M5" s="53"/>
      <c r="N5" s="53"/>
      <c r="O5" s="53"/>
      <c r="P5" s="53"/>
      <c r="Q5" s="53"/>
      <c r="R5" s="53"/>
      <c r="S5" s="53"/>
      <c r="T5" s="54"/>
      <c r="U5" s="56" t="s">
        <v>8</v>
      </c>
      <c r="V5" s="56"/>
      <c r="W5" s="56"/>
      <c r="X5" s="58"/>
      <c r="Y5" s="51"/>
      <c r="Z5" s="51"/>
    </row>
    <row r="6" spans="1:26" s="2" customFormat="1" ht="30.95" customHeight="1" x14ac:dyDescent="0.15">
      <c r="A6" s="43"/>
      <c r="B6" s="46"/>
      <c r="C6" s="49" t="s">
        <v>9</v>
      </c>
      <c r="D6" s="49" t="s">
        <v>10</v>
      </c>
      <c r="E6" s="49" t="s">
        <v>11</v>
      </c>
      <c r="F6" s="49" t="s">
        <v>9</v>
      </c>
      <c r="G6" s="49" t="s">
        <v>10</v>
      </c>
      <c r="H6" s="49" t="s">
        <v>11</v>
      </c>
      <c r="I6" s="49" t="s">
        <v>9</v>
      </c>
      <c r="J6" s="49" t="s">
        <v>10</v>
      </c>
      <c r="K6" s="49" t="s">
        <v>11</v>
      </c>
      <c r="L6" s="56" t="s">
        <v>9</v>
      </c>
      <c r="M6" s="56"/>
      <c r="N6" s="56"/>
      <c r="O6" s="62" t="s">
        <v>10</v>
      </c>
      <c r="P6" s="63"/>
      <c r="Q6" s="64"/>
      <c r="R6" s="62" t="s">
        <v>11</v>
      </c>
      <c r="S6" s="63"/>
      <c r="T6" s="64"/>
      <c r="U6" s="49" t="s">
        <v>9</v>
      </c>
      <c r="V6" s="49" t="s">
        <v>10</v>
      </c>
      <c r="W6" s="49" t="s">
        <v>11</v>
      </c>
      <c r="X6" s="58"/>
      <c r="Y6" s="51"/>
      <c r="Z6" s="51"/>
    </row>
    <row r="7" spans="1:26" s="2" customFormat="1" ht="45" customHeight="1" x14ac:dyDescent="0.15">
      <c r="A7" s="44"/>
      <c r="B7" s="47"/>
      <c r="C7" s="50"/>
      <c r="D7" s="50"/>
      <c r="E7" s="50"/>
      <c r="F7" s="50"/>
      <c r="G7" s="50"/>
      <c r="H7" s="50"/>
      <c r="I7" s="50"/>
      <c r="J7" s="50"/>
      <c r="K7" s="50"/>
      <c r="L7" s="9" t="s">
        <v>12</v>
      </c>
      <c r="M7" s="9" t="s">
        <v>13</v>
      </c>
      <c r="N7" s="9" t="s">
        <v>14</v>
      </c>
      <c r="O7" s="9" t="s">
        <v>12</v>
      </c>
      <c r="P7" s="9" t="s">
        <v>13</v>
      </c>
      <c r="Q7" s="9" t="s">
        <v>14</v>
      </c>
      <c r="R7" s="9" t="s">
        <v>12</v>
      </c>
      <c r="S7" s="10" t="s">
        <v>15</v>
      </c>
      <c r="T7" s="9" t="s">
        <v>16</v>
      </c>
      <c r="U7" s="50"/>
      <c r="V7" s="50"/>
      <c r="W7" s="50"/>
      <c r="X7" s="59"/>
      <c r="Y7" s="51"/>
      <c r="Z7" s="51"/>
    </row>
    <row r="8" spans="1:26" s="2" customFormat="1" ht="58.5" customHeight="1" x14ac:dyDescent="0.15">
      <c r="A8" s="16">
        <v>1</v>
      </c>
      <c r="B8" s="17" t="s">
        <v>70</v>
      </c>
      <c r="C8" s="18">
        <v>0</v>
      </c>
      <c r="D8" s="18">
        <v>0</v>
      </c>
      <c r="E8" s="18">
        <v>0</v>
      </c>
      <c r="F8" s="18">
        <v>0</v>
      </c>
      <c r="G8" s="18">
        <v>0</v>
      </c>
      <c r="H8" s="18">
        <v>0</v>
      </c>
      <c r="I8" s="18">
        <v>0</v>
      </c>
      <c r="J8" s="18">
        <v>0</v>
      </c>
      <c r="K8" s="18">
        <v>0</v>
      </c>
      <c r="L8" s="18">
        <v>641.05999999999995</v>
      </c>
      <c r="M8" s="18">
        <v>641.05999999999995</v>
      </c>
      <c r="N8" s="18">
        <v>0</v>
      </c>
      <c r="O8" s="18">
        <v>641.05999999999995</v>
      </c>
      <c r="P8" s="18">
        <v>641.05999999999995</v>
      </c>
      <c r="Q8" s="18">
        <v>0</v>
      </c>
      <c r="R8" s="18">
        <v>0</v>
      </c>
      <c r="S8" s="18">
        <v>0</v>
      </c>
      <c r="T8" s="18">
        <v>0</v>
      </c>
      <c r="U8" s="18">
        <v>0</v>
      </c>
      <c r="V8" s="18">
        <v>0</v>
      </c>
      <c r="W8" s="18">
        <v>0</v>
      </c>
      <c r="X8" s="19"/>
      <c r="Y8" s="34"/>
      <c r="Z8" s="34"/>
    </row>
    <row r="9" spans="1:26" s="2" customFormat="1" ht="30.95" customHeight="1" x14ac:dyDescent="0.15">
      <c r="A9" s="33">
        <v>2</v>
      </c>
      <c r="B9" s="17" t="s">
        <v>68</v>
      </c>
      <c r="C9" s="18">
        <v>0</v>
      </c>
      <c r="D9" s="18">
        <v>0</v>
      </c>
      <c r="E9" s="18">
        <v>0</v>
      </c>
      <c r="F9" s="18">
        <v>0</v>
      </c>
      <c r="G9" s="18">
        <v>0</v>
      </c>
      <c r="H9" s="18">
        <v>0</v>
      </c>
      <c r="I9" s="18">
        <v>0</v>
      </c>
      <c r="J9" s="18">
        <v>0</v>
      </c>
      <c r="K9" s="18">
        <v>0</v>
      </c>
      <c r="L9" s="18">
        <v>1186.72</v>
      </c>
      <c r="M9" s="18">
        <v>1186.72</v>
      </c>
      <c r="N9" s="18">
        <v>0</v>
      </c>
      <c r="O9" s="18">
        <v>1398.02</v>
      </c>
      <c r="P9" s="18">
        <v>1398.02</v>
      </c>
      <c r="Q9" s="18">
        <v>0</v>
      </c>
      <c r="R9" s="18">
        <v>308.7</v>
      </c>
      <c r="S9" s="18">
        <v>308.7</v>
      </c>
      <c r="T9" s="18">
        <v>0</v>
      </c>
      <c r="U9" s="18">
        <v>0</v>
      </c>
      <c r="V9" s="18">
        <v>0</v>
      </c>
      <c r="W9" s="18">
        <v>0</v>
      </c>
      <c r="X9" s="19"/>
      <c r="Y9" s="34"/>
      <c r="Z9" s="34"/>
    </row>
    <row r="10" spans="1:26" s="2" customFormat="1" ht="30.95" customHeight="1" x14ac:dyDescent="0.15">
      <c r="A10" s="16">
        <v>3</v>
      </c>
      <c r="B10" s="17" t="s">
        <v>69</v>
      </c>
      <c r="C10" s="18">
        <v>0</v>
      </c>
      <c r="D10" s="18">
        <v>0</v>
      </c>
      <c r="E10" s="18">
        <v>0</v>
      </c>
      <c r="F10" s="18">
        <v>0</v>
      </c>
      <c r="G10" s="18">
        <v>0</v>
      </c>
      <c r="H10" s="18">
        <v>0</v>
      </c>
      <c r="I10" s="18">
        <v>0</v>
      </c>
      <c r="J10" s="18">
        <v>0</v>
      </c>
      <c r="K10" s="18">
        <v>0</v>
      </c>
      <c r="L10" s="18">
        <v>100.2</v>
      </c>
      <c r="M10" s="18">
        <v>100.2</v>
      </c>
      <c r="N10" s="18">
        <v>0</v>
      </c>
      <c r="O10" s="18">
        <v>100.2</v>
      </c>
      <c r="P10" s="18">
        <v>100.2</v>
      </c>
      <c r="Q10" s="18">
        <v>0</v>
      </c>
      <c r="R10" s="18">
        <v>0</v>
      </c>
      <c r="S10" s="18">
        <v>0</v>
      </c>
      <c r="T10" s="18">
        <v>0</v>
      </c>
      <c r="U10" s="18">
        <v>0</v>
      </c>
      <c r="V10" s="18">
        <v>0</v>
      </c>
      <c r="W10" s="18">
        <v>0</v>
      </c>
      <c r="X10" s="19"/>
      <c r="Y10" s="34"/>
      <c r="Z10" s="34"/>
    </row>
    <row r="11" spans="1:26" s="2" customFormat="1" ht="30.95" customHeight="1" x14ac:dyDescent="0.15">
      <c r="A11" s="20">
        <v>1</v>
      </c>
      <c r="B11" s="27" t="s">
        <v>19</v>
      </c>
      <c r="C11" s="23">
        <v>0</v>
      </c>
      <c r="D11" s="23">
        <v>0</v>
      </c>
      <c r="E11" s="23">
        <v>0</v>
      </c>
      <c r="F11" s="23">
        <v>0</v>
      </c>
      <c r="G11" s="23">
        <v>0</v>
      </c>
      <c r="H11" s="23">
        <v>0</v>
      </c>
      <c r="I11" s="23">
        <v>0</v>
      </c>
      <c r="J11" s="23">
        <v>0</v>
      </c>
      <c r="K11" s="23">
        <v>0</v>
      </c>
      <c r="L11" s="23">
        <v>0</v>
      </c>
      <c r="M11" s="23">
        <v>0</v>
      </c>
      <c r="N11" s="23">
        <v>0</v>
      </c>
      <c r="O11" s="23">
        <v>0</v>
      </c>
      <c r="P11" s="23">
        <v>0</v>
      </c>
      <c r="Q11" s="23">
        <v>0</v>
      </c>
      <c r="R11" s="23">
        <v>800</v>
      </c>
      <c r="S11" s="23">
        <v>800</v>
      </c>
      <c r="T11" s="23">
        <v>0</v>
      </c>
      <c r="U11" s="23">
        <v>0</v>
      </c>
      <c r="V11" s="23">
        <v>0</v>
      </c>
      <c r="W11" s="21">
        <v>0</v>
      </c>
      <c r="X11" s="22" t="s">
        <v>20</v>
      </c>
      <c r="Y11" s="30" t="s">
        <v>46</v>
      </c>
      <c r="Z11" s="31" t="s">
        <v>47</v>
      </c>
    </row>
    <row r="12" spans="1:26" s="2" customFormat="1" ht="30.95" customHeight="1" x14ac:dyDescent="0.15">
      <c r="A12" s="20">
        <v>2</v>
      </c>
      <c r="B12" s="27" t="s">
        <v>21</v>
      </c>
      <c r="C12" s="23">
        <v>0</v>
      </c>
      <c r="D12" s="23">
        <v>0</v>
      </c>
      <c r="E12" s="23">
        <v>0</v>
      </c>
      <c r="F12" s="23">
        <v>0</v>
      </c>
      <c r="G12" s="23">
        <v>0</v>
      </c>
      <c r="H12" s="23">
        <v>0</v>
      </c>
      <c r="I12" s="23">
        <v>0</v>
      </c>
      <c r="J12" s="23">
        <v>0</v>
      </c>
      <c r="K12" s="23">
        <v>0</v>
      </c>
      <c r="L12" s="13">
        <v>369</v>
      </c>
      <c r="M12" s="13">
        <v>369</v>
      </c>
      <c r="N12" s="23">
        <v>0</v>
      </c>
      <c r="O12" s="23">
        <v>200</v>
      </c>
      <c r="P12" s="23">
        <v>200</v>
      </c>
      <c r="Q12" s="23">
        <v>0</v>
      </c>
      <c r="R12" s="13">
        <v>798</v>
      </c>
      <c r="S12" s="13">
        <v>798</v>
      </c>
      <c r="T12" s="23">
        <v>0</v>
      </c>
      <c r="U12" s="23">
        <v>0</v>
      </c>
      <c r="V12" s="23">
        <v>0</v>
      </c>
      <c r="W12" s="21">
        <v>0</v>
      </c>
      <c r="X12" s="25" t="s">
        <v>39</v>
      </c>
      <c r="Y12" s="30" t="s">
        <v>48</v>
      </c>
      <c r="Z12" s="31" t="s">
        <v>47</v>
      </c>
    </row>
    <row r="13" spans="1:26" s="2" customFormat="1" ht="30.95" customHeight="1" x14ac:dyDescent="0.15">
      <c r="A13" s="20">
        <v>3</v>
      </c>
      <c r="B13" s="27" t="s">
        <v>33</v>
      </c>
      <c r="C13" s="23">
        <v>1.76</v>
      </c>
      <c r="D13" s="23">
        <v>0.04</v>
      </c>
      <c r="E13" s="23">
        <v>29.74</v>
      </c>
      <c r="F13" s="23">
        <v>3.03</v>
      </c>
      <c r="G13" s="23">
        <v>0</v>
      </c>
      <c r="H13" s="23">
        <v>44.34</v>
      </c>
      <c r="I13" s="23">
        <v>1.59</v>
      </c>
      <c r="J13" s="23">
        <v>0.01</v>
      </c>
      <c r="K13" s="23">
        <v>28.96</v>
      </c>
      <c r="L13" s="23">
        <v>8.52</v>
      </c>
      <c r="M13" s="23">
        <v>3.34</v>
      </c>
      <c r="N13" s="23">
        <v>5.18</v>
      </c>
      <c r="O13" s="23">
        <v>0</v>
      </c>
      <c r="P13" s="23">
        <v>0</v>
      </c>
      <c r="Q13" s="23">
        <v>0</v>
      </c>
      <c r="R13" s="23">
        <v>306.57</v>
      </c>
      <c r="S13" s="23">
        <v>125.84</v>
      </c>
      <c r="T13" s="13">
        <v>180.73</v>
      </c>
      <c r="U13" s="23">
        <v>0.08</v>
      </c>
      <c r="V13" s="23">
        <v>7.0000000000000007E-2</v>
      </c>
      <c r="W13" s="23">
        <v>0.31</v>
      </c>
      <c r="X13" s="22" t="s">
        <v>20</v>
      </c>
      <c r="Y13" s="31" t="s">
        <v>49</v>
      </c>
      <c r="Z13" s="31" t="s">
        <v>50</v>
      </c>
    </row>
    <row r="14" spans="1:26" s="2" customFormat="1" ht="30.95" customHeight="1" x14ac:dyDescent="0.15">
      <c r="A14" s="20">
        <v>4</v>
      </c>
      <c r="B14" s="27" t="s">
        <v>23</v>
      </c>
      <c r="C14" s="23">
        <v>8.51</v>
      </c>
      <c r="D14" s="23">
        <v>0</v>
      </c>
      <c r="E14" s="23">
        <v>445.48</v>
      </c>
      <c r="F14" s="23">
        <v>7.2</v>
      </c>
      <c r="G14" s="23">
        <v>22.5</v>
      </c>
      <c r="H14" s="23">
        <v>211.55</v>
      </c>
      <c r="I14" s="23">
        <v>2.64</v>
      </c>
      <c r="J14" s="23">
        <v>0</v>
      </c>
      <c r="K14" s="23">
        <v>157.25</v>
      </c>
      <c r="L14" s="23">
        <v>29.12</v>
      </c>
      <c r="M14" s="23">
        <v>12.45</v>
      </c>
      <c r="N14" s="23">
        <v>16.670000000000002</v>
      </c>
      <c r="O14" s="23">
        <v>88.1</v>
      </c>
      <c r="P14" s="23">
        <v>19.55</v>
      </c>
      <c r="Q14" s="23">
        <v>68.55</v>
      </c>
      <c r="R14" s="13">
        <v>330.77</v>
      </c>
      <c r="S14" s="23">
        <v>175.51</v>
      </c>
      <c r="T14" s="35">
        <f>R14-S14</f>
        <v>155.26</v>
      </c>
      <c r="U14" s="23">
        <v>4.59</v>
      </c>
      <c r="V14" s="23">
        <v>6.27</v>
      </c>
      <c r="W14" s="24">
        <v>25</v>
      </c>
      <c r="X14" s="22" t="s">
        <v>20</v>
      </c>
      <c r="Y14" s="31" t="s">
        <v>51</v>
      </c>
      <c r="Z14" s="31" t="s">
        <v>52</v>
      </c>
    </row>
    <row r="15" spans="1:26" s="2" customFormat="1" ht="30.95" customHeight="1" x14ac:dyDescent="0.15">
      <c r="A15" s="20">
        <v>5</v>
      </c>
      <c r="B15" s="27" t="s">
        <v>25</v>
      </c>
      <c r="C15" s="23">
        <v>2.1</v>
      </c>
      <c r="D15" s="23">
        <v>2</v>
      </c>
      <c r="E15" s="23">
        <v>24.3</v>
      </c>
      <c r="F15" s="23">
        <v>0.1</v>
      </c>
      <c r="G15" s="23">
        <v>0</v>
      </c>
      <c r="H15" s="23">
        <v>2</v>
      </c>
      <c r="I15" s="23">
        <v>0.8</v>
      </c>
      <c r="J15" s="23">
        <v>1</v>
      </c>
      <c r="K15" s="23">
        <v>10.199999999999999</v>
      </c>
      <c r="L15" s="23">
        <v>17</v>
      </c>
      <c r="M15" s="23">
        <v>9</v>
      </c>
      <c r="N15" s="23">
        <v>8</v>
      </c>
      <c r="O15" s="23">
        <v>15</v>
      </c>
      <c r="P15" s="23">
        <v>6</v>
      </c>
      <c r="Q15" s="23">
        <v>9</v>
      </c>
      <c r="R15" s="13">
        <v>59</v>
      </c>
      <c r="S15" s="23">
        <v>35.4</v>
      </c>
      <c r="T15" s="13">
        <f>R15-S15</f>
        <v>23.6</v>
      </c>
      <c r="U15" s="23">
        <v>2.6</v>
      </c>
      <c r="V15" s="23">
        <v>3</v>
      </c>
      <c r="W15" s="24">
        <v>5.0999999999999996</v>
      </c>
      <c r="X15" s="22" t="s">
        <v>41</v>
      </c>
      <c r="Y15" s="31" t="s">
        <v>53</v>
      </c>
      <c r="Z15" s="31" t="s">
        <v>54</v>
      </c>
    </row>
    <row r="16" spans="1:26" s="2" customFormat="1" ht="30.95" customHeight="1" x14ac:dyDescent="0.15">
      <c r="A16" s="20">
        <v>6</v>
      </c>
      <c r="B16" s="27" t="s">
        <v>30</v>
      </c>
      <c r="C16" s="23">
        <v>5.5</v>
      </c>
      <c r="D16" s="23">
        <v>6</v>
      </c>
      <c r="E16" s="23">
        <v>94</v>
      </c>
      <c r="F16" s="23">
        <v>5</v>
      </c>
      <c r="G16" s="23">
        <v>5</v>
      </c>
      <c r="H16" s="23">
        <v>74</v>
      </c>
      <c r="I16" s="23">
        <v>5</v>
      </c>
      <c r="J16" s="23">
        <v>6</v>
      </c>
      <c r="K16" s="23">
        <v>110</v>
      </c>
      <c r="L16" s="23">
        <v>17</v>
      </c>
      <c r="M16" s="23">
        <v>10</v>
      </c>
      <c r="N16" s="23">
        <v>7</v>
      </c>
      <c r="O16" s="23">
        <v>38</v>
      </c>
      <c r="P16" s="23">
        <v>23</v>
      </c>
      <c r="Q16" s="23">
        <v>15</v>
      </c>
      <c r="R16" s="13">
        <v>56</v>
      </c>
      <c r="S16" s="23">
        <v>48</v>
      </c>
      <c r="T16" s="13">
        <f>R16-S16</f>
        <v>8</v>
      </c>
      <c r="U16" s="23">
        <v>1.5</v>
      </c>
      <c r="V16" s="23">
        <v>2</v>
      </c>
      <c r="W16" s="23">
        <v>5.5</v>
      </c>
      <c r="X16" s="22" t="s">
        <v>20</v>
      </c>
      <c r="Y16" s="31" t="s">
        <v>55</v>
      </c>
      <c r="Z16" s="31" t="s">
        <v>47</v>
      </c>
    </row>
    <row r="17" spans="1:26" s="2" customFormat="1" ht="30.95" customHeight="1" x14ac:dyDescent="0.15">
      <c r="A17" s="20">
        <v>7</v>
      </c>
      <c r="B17" s="27" t="s">
        <v>34</v>
      </c>
      <c r="C17" s="23">
        <v>2.65</v>
      </c>
      <c r="D17" s="23">
        <v>8</v>
      </c>
      <c r="E17" s="23">
        <v>97.93</v>
      </c>
      <c r="F17" s="23">
        <v>1.74</v>
      </c>
      <c r="G17" s="23">
        <v>1.48</v>
      </c>
      <c r="H17" s="23">
        <v>95.86</v>
      </c>
      <c r="I17" s="23">
        <v>0.78</v>
      </c>
      <c r="J17" s="23">
        <v>0.16</v>
      </c>
      <c r="K17" s="23">
        <v>70.12</v>
      </c>
      <c r="L17" s="23">
        <v>30.450000000000003</v>
      </c>
      <c r="M17" s="23">
        <v>28.1</v>
      </c>
      <c r="N17" s="23">
        <v>2.35</v>
      </c>
      <c r="O17" s="23">
        <v>25.97</v>
      </c>
      <c r="P17" s="23">
        <v>23.39</v>
      </c>
      <c r="Q17" s="23">
        <v>2.58</v>
      </c>
      <c r="R17" s="13">
        <v>28.999999999999993</v>
      </c>
      <c r="S17" s="23">
        <v>22.62</v>
      </c>
      <c r="T17" s="13">
        <f>R17-S17</f>
        <v>6.3799999999999919</v>
      </c>
      <c r="U17" s="23">
        <v>6.63</v>
      </c>
      <c r="V17" s="23">
        <v>6.07</v>
      </c>
      <c r="W17" s="24">
        <v>7.19</v>
      </c>
      <c r="X17" s="22" t="s">
        <v>20</v>
      </c>
      <c r="Y17" s="31" t="s">
        <v>56</v>
      </c>
      <c r="Z17" s="31" t="s">
        <v>57</v>
      </c>
    </row>
    <row r="18" spans="1:26" s="2" customFormat="1" ht="30.95" customHeight="1" x14ac:dyDescent="0.15">
      <c r="A18" s="20">
        <v>8</v>
      </c>
      <c r="B18" s="27" t="s">
        <v>42</v>
      </c>
      <c r="C18" s="23">
        <v>20</v>
      </c>
      <c r="D18" s="23">
        <v>0</v>
      </c>
      <c r="E18" s="23">
        <v>79</v>
      </c>
      <c r="F18" s="23">
        <v>110</v>
      </c>
      <c r="G18" s="23">
        <v>33</v>
      </c>
      <c r="H18" s="23">
        <v>3</v>
      </c>
      <c r="I18" s="23">
        <v>50</v>
      </c>
      <c r="J18" s="23">
        <v>33</v>
      </c>
      <c r="K18" s="23">
        <v>63</v>
      </c>
      <c r="L18" s="23">
        <v>40</v>
      </c>
      <c r="M18" s="23">
        <v>25</v>
      </c>
      <c r="N18" s="23">
        <v>15</v>
      </c>
      <c r="O18" s="23">
        <v>99</v>
      </c>
      <c r="P18" s="23">
        <v>33</v>
      </c>
      <c r="Q18" s="23">
        <v>66</v>
      </c>
      <c r="R18" s="13">
        <v>891</v>
      </c>
      <c r="S18" s="23">
        <v>479</v>
      </c>
      <c r="T18" s="13">
        <f>R18-S18</f>
        <v>412</v>
      </c>
      <c r="U18" s="23">
        <v>5</v>
      </c>
      <c r="V18" s="23">
        <v>5</v>
      </c>
      <c r="W18" s="21">
        <v>0</v>
      </c>
      <c r="X18" s="22" t="s">
        <v>20</v>
      </c>
      <c r="Y18" s="31" t="s">
        <v>58</v>
      </c>
      <c r="Z18" s="31" t="s">
        <v>47</v>
      </c>
    </row>
    <row r="19" spans="1:26" s="2" customFormat="1" ht="30.95" customHeight="1" x14ac:dyDescent="0.15">
      <c r="A19" s="20">
        <v>9</v>
      </c>
      <c r="B19" s="27" t="s">
        <v>24</v>
      </c>
      <c r="C19" s="26">
        <v>3</v>
      </c>
      <c r="D19" s="26">
        <v>2</v>
      </c>
      <c r="E19" s="23">
        <v>67</v>
      </c>
      <c r="F19" s="26">
        <v>5</v>
      </c>
      <c r="G19" s="26">
        <v>0</v>
      </c>
      <c r="H19" s="26">
        <v>37</v>
      </c>
      <c r="I19" s="26">
        <v>9</v>
      </c>
      <c r="J19" s="26">
        <v>10</v>
      </c>
      <c r="K19" s="26">
        <v>77</v>
      </c>
      <c r="L19" s="26">
        <v>1</v>
      </c>
      <c r="M19" s="26">
        <v>1</v>
      </c>
      <c r="N19" s="26">
        <v>0</v>
      </c>
      <c r="O19" s="26">
        <v>0</v>
      </c>
      <c r="P19" s="26">
        <v>0</v>
      </c>
      <c r="Q19" s="23">
        <v>0</v>
      </c>
      <c r="R19" s="23">
        <v>1</v>
      </c>
      <c r="S19" s="23">
        <v>1</v>
      </c>
      <c r="T19" s="23">
        <v>0</v>
      </c>
      <c r="U19" s="23">
        <v>3</v>
      </c>
      <c r="V19" s="26">
        <v>2</v>
      </c>
      <c r="W19" s="24">
        <v>1</v>
      </c>
      <c r="X19" s="22" t="s">
        <v>20</v>
      </c>
      <c r="Y19" s="34"/>
      <c r="Z19" s="34"/>
    </row>
    <row r="20" spans="1:26" s="2" customFormat="1" ht="30.95" customHeight="1" x14ac:dyDescent="0.15">
      <c r="A20" s="20">
        <v>10</v>
      </c>
      <c r="B20" s="27" t="s">
        <v>29</v>
      </c>
      <c r="C20" s="26">
        <v>19.64</v>
      </c>
      <c r="D20" s="26">
        <v>0</v>
      </c>
      <c r="E20" s="23">
        <v>277.36</v>
      </c>
      <c r="F20" s="26">
        <v>31.7</v>
      </c>
      <c r="G20" s="26">
        <v>0</v>
      </c>
      <c r="H20" s="26">
        <v>171.83</v>
      </c>
      <c r="I20" s="26">
        <v>14.05</v>
      </c>
      <c r="J20" s="26">
        <v>0</v>
      </c>
      <c r="K20" s="26">
        <v>183.65</v>
      </c>
      <c r="L20" s="26">
        <v>0</v>
      </c>
      <c r="M20" s="26">
        <v>0</v>
      </c>
      <c r="N20" s="26">
        <v>0</v>
      </c>
      <c r="O20" s="26">
        <v>0</v>
      </c>
      <c r="P20" s="26">
        <v>0</v>
      </c>
      <c r="Q20" s="23">
        <v>0</v>
      </c>
      <c r="R20" s="23">
        <v>0</v>
      </c>
      <c r="S20" s="23">
        <v>0</v>
      </c>
      <c r="T20" s="23">
        <v>0</v>
      </c>
      <c r="U20" s="23">
        <v>0</v>
      </c>
      <c r="V20" s="26">
        <v>0</v>
      </c>
      <c r="W20" s="23">
        <v>0</v>
      </c>
      <c r="X20" s="22" t="s">
        <v>41</v>
      </c>
      <c r="Y20" s="34"/>
      <c r="Z20" s="34"/>
    </row>
    <row r="21" spans="1:26" s="2" customFormat="1" ht="30.95" customHeight="1" x14ac:dyDescent="0.15">
      <c r="A21" s="20">
        <v>11</v>
      </c>
      <c r="B21" s="27" t="s">
        <v>32</v>
      </c>
      <c r="C21" s="23">
        <v>0</v>
      </c>
      <c r="D21" s="23">
        <v>0</v>
      </c>
      <c r="E21" s="26">
        <v>0</v>
      </c>
      <c r="F21" s="23">
        <v>0</v>
      </c>
      <c r="G21" s="23">
        <v>0</v>
      </c>
      <c r="H21" s="23">
        <v>0</v>
      </c>
      <c r="I21" s="23">
        <v>0</v>
      </c>
      <c r="J21" s="23">
        <v>0</v>
      </c>
      <c r="K21" s="23">
        <v>0</v>
      </c>
      <c r="L21" s="23">
        <v>0</v>
      </c>
      <c r="M21" s="23">
        <v>0</v>
      </c>
      <c r="N21" s="23">
        <v>0</v>
      </c>
      <c r="O21" s="23">
        <v>0</v>
      </c>
      <c r="P21" s="23">
        <v>0</v>
      </c>
      <c r="Q21" s="23">
        <v>0</v>
      </c>
      <c r="R21" s="23">
        <v>0</v>
      </c>
      <c r="S21" s="23">
        <v>0</v>
      </c>
      <c r="T21" s="23">
        <v>0</v>
      </c>
      <c r="U21" s="23">
        <v>72.099999999999994</v>
      </c>
      <c r="V21" s="23">
        <v>131.5</v>
      </c>
      <c r="W21" s="24">
        <v>2651.5</v>
      </c>
      <c r="X21" s="22" t="s">
        <v>20</v>
      </c>
      <c r="Y21" s="34"/>
      <c r="Z21" s="34"/>
    </row>
    <row r="22" spans="1:26" s="2" customFormat="1" ht="30.95" customHeight="1" x14ac:dyDescent="0.15">
      <c r="A22" s="20">
        <v>12</v>
      </c>
      <c r="B22" s="27" t="s">
        <v>26</v>
      </c>
      <c r="C22" s="23">
        <v>0</v>
      </c>
      <c r="D22" s="23">
        <v>0</v>
      </c>
      <c r="E22" s="26">
        <v>0</v>
      </c>
      <c r="F22" s="23">
        <v>0</v>
      </c>
      <c r="G22" s="23">
        <v>0</v>
      </c>
      <c r="H22" s="23">
        <v>0</v>
      </c>
      <c r="I22" s="23">
        <v>0</v>
      </c>
      <c r="J22" s="23">
        <v>0</v>
      </c>
      <c r="K22" s="23">
        <v>0</v>
      </c>
      <c r="L22" s="23">
        <v>0</v>
      </c>
      <c r="M22" s="23">
        <v>0</v>
      </c>
      <c r="N22" s="23">
        <v>0</v>
      </c>
      <c r="O22" s="23">
        <v>0</v>
      </c>
      <c r="P22" s="23">
        <v>0</v>
      </c>
      <c r="Q22" s="23">
        <v>0</v>
      </c>
      <c r="R22" s="23">
        <v>0</v>
      </c>
      <c r="S22" s="23">
        <v>0</v>
      </c>
      <c r="T22" s="23">
        <v>0</v>
      </c>
      <c r="U22" s="23">
        <v>7</v>
      </c>
      <c r="V22" s="23">
        <v>7</v>
      </c>
      <c r="W22" s="23">
        <v>2010</v>
      </c>
      <c r="X22" s="22" t="s">
        <v>40</v>
      </c>
      <c r="Y22" s="34"/>
      <c r="Z22" s="34"/>
    </row>
    <row r="23" spans="1:26" s="2" customFormat="1" ht="30.95" customHeight="1" x14ac:dyDescent="0.15">
      <c r="A23" s="20">
        <v>13</v>
      </c>
      <c r="B23" s="27" t="s">
        <v>31</v>
      </c>
      <c r="C23" s="23">
        <v>5</v>
      </c>
      <c r="D23" s="23">
        <v>0</v>
      </c>
      <c r="E23" s="23">
        <v>10</v>
      </c>
      <c r="F23" s="23">
        <v>5</v>
      </c>
      <c r="G23" s="23">
        <v>0</v>
      </c>
      <c r="H23" s="23">
        <v>10</v>
      </c>
      <c r="I23" s="23">
        <v>47</v>
      </c>
      <c r="J23" s="23">
        <v>0</v>
      </c>
      <c r="K23" s="23">
        <v>647</v>
      </c>
      <c r="L23" s="23">
        <v>0</v>
      </c>
      <c r="M23" s="23">
        <v>0</v>
      </c>
      <c r="N23" s="23">
        <v>0</v>
      </c>
      <c r="O23" s="23">
        <v>0</v>
      </c>
      <c r="P23" s="23">
        <v>0</v>
      </c>
      <c r="Q23" s="23">
        <v>0</v>
      </c>
      <c r="R23" s="23">
        <v>0</v>
      </c>
      <c r="S23" s="23">
        <v>0</v>
      </c>
      <c r="T23" s="23">
        <v>0</v>
      </c>
      <c r="U23" s="23">
        <v>23</v>
      </c>
      <c r="V23" s="23">
        <v>30</v>
      </c>
      <c r="W23" s="23">
        <v>1100</v>
      </c>
      <c r="X23" s="22" t="s">
        <v>20</v>
      </c>
      <c r="Y23" s="34"/>
      <c r="Z23" s="34"/>
    </row>
    <row r="24" spans="1:26" s="2" customFormat="1" ht="30.95" customHeight="1" x14ac:dyDescent="0.15">
      <c r="A24" s="20">
        <v>14</v>
      </c>
      <c r="B24" s="27" t="s">
        <v>22</v>
      </c>
      <c r="C24" s="23">
        <v>1.7</v>
      </c>
      <c r="D24" s="23">
        <v>0</v>
      </c>
      <c r="E24" s="23">
        <v>28.3</v>
      </c>
      <c r="F24" s="23">
        <v>2.6</v>
      </c>
      <c r="G24" s="23">
        <v>0</v>
      </c>
      <c r="H24" s="23">
        <v>19.8</v>
      </c>
      <c r="I24" s="23">
        <v>0</v>
      </c>
      <c r="J24" s="23">
        <v>0</v>
      </c>
      <c r="K24" s="23">
        <v>32.299999999999997</v>
      </c>
      <c r="L24" s="23">
        <v>5.2</v>
      </c>
      <c r="M24" s="23">
        <v>1.6</v>
      </c>
      <c r="N24" s="23">
        <v>3.6</v>
      </c>
      <c r="O24" s="23">
        <v>5.2</v>
      </c>
      <c r="P24" s="23">
        <v>1.6</v>
      </c>
      <c r="Q24" s="23">
        <v>3.6</v>
      </c>
      <c r="R24" s="23">
        <v>0</v>
      </c>
      <c r="S24" s="23">
        <v>0</v>
      </c>
      <c r="T24" s="23">
        <v>0</v>
      </c>
      <c r="U24" s="23">
        <v>1.5</v>
      </c>
      <c r="V24" s="23">
        <v>1.5</v>
      </c>
      <c r="W24" s="24">
        <v>0</v>
      </c>
      <c r="X24" s="22" t="s">
        <v>20</v>
      </c>
      <c r="Y24" s="34"/>
      <c r="Z24" s="34"/>
    </row>
    <row r="25" spans="1:26" s="2" customFormat="1" ht="30.95" customHeight="1" x14ac:dyDescent="0.15">
      <c r="A25" s="20">
        <v>15</v>
      </c>
      <c r="B25" s="27" t="s">
        <v>27</v>
      </c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4"/>
      <c r="X25" s="22" t="s">
        <v>20</v>
      </c>
      <c r="Y25" s="34"/>
      <c r="Z25" s="34"/>
    </row>
    <row r="26" spans="1:26" s="2" customFormat="1" ht="30.95" customHeight="1" x14ac:dyDescent="0.15">
      <c r="A26" s="20">
        <v>16</v>
      </c>
      <c r="B26" s="27" t="s">
        <v>35</v>
      </c>
      <c r="C26" s="27"/>
      <c r="D26" s="27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7"/>
      <c r="X26" s="22" t="s">
        <v>20</v>
      </c>
      <c r="Y26" s="34"/>
      <c r="Z26" s="34"/>
    </row>
    <row r="27" spans="1:26" s="2" customFormat="1" ht="30.95" customHeight="1" x14ac:dyDescent="0.15">
      <c r="A27" s="20">
        <v>17</v>
      </c>
      <c r="B27" s="27" t="s">
        <v>28</v>
      </c>
      <c r="C27" s="27"/>
      <c r="D27" s="27"/>
      <c r="E27" s="27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8"/>
      <c r="X27" s="22" t="s">
        <v>20</v>
      </c>
      <c r="Y27" s="34"/>
      <c r="Z27" s="34"/>
    </row>
    <row r="28" spans="1:26" s="2" customFormat="1" ht="30.95" customHeight="1" x14ac:dyDescent="0.15">
      <c r="A28" s="20">
        <v>18</v>
      </c>
      <c r="B28" s="20" t="s">
        <v>17</v>
      </c>
      <c r="C28" s="27"/>
      <c r="D28" s="27"/>
      <c r="E28" s="27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7"/>
      <c r="X28" s="29" t="s">
        <v>18</v>
      </c>
      <c r="Y28" s="34"/>
      <c r="Z28" s="34"/>
    </row>
    <row r="29" spans="1:26" s="2" customFormat="1" ht="30.95" customHeight="1" x14ac:dyDescent="0.15">
      <c r="A29" s="20">
        <v>19</v>
      </c>
      <c r="B29" s="20" t="s">
        <v>36</v>
      </c>
      <c r="C29" s="27"/>
      <c r="D29" s="27"/>
      <c r="E29" s="27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7"/>
      <c r="X29" s="29" t="s">
        <v>37</v>
      </c>
      <c r="Y29" s="34"/>
      <c r="Z29" s="34"/>
    </row>
    <row r="30" spans="1:26" s="3" customFormat="1" ht="30.95" customHeight="1" x14ac:dyDescent="0.15">
      <c r="A30" s="7"/>
      <c r="B30" s="11" t="s">
        <v>38</v>
      </c>
      <c r="C30" s="14">
        <f>SUM(C8:C29)</f>
        <v>69.86</v>
      </c>
      <c r="D30" s="14">
        <f t="shared" ref="D30:V30" si="0">SUM(D8:D29)</f>
        <v>18.04</v>
      </c>
      <c r="E30" s="15">
        <f>SUM(E8:E29)</f>
        <v>1153.1099999999999</v>
      </c>
      <c r="F30" s="14">
        <f>SUM(F8:F29)</f>
        <v>171.36999999999998</v>
      </c>
      <c r="G30" s="14">
        <f>SUM(G8:G29)</f>
        <v>61.980000000000004</v>
      </c>
      <c r="H30" s="15">
        <f>SUM(H8:H29)</f>
        <v>669.38</v>
      </c>
      <c r="I30" s="14">
        <f t="shared" si="0"/>
        <v>130.86000000000001</v>
      </c>
      <c r="J30" s="14">
        <f t="shared" si="0"/>
        <v>50.17</v>
      </c>
      <c r="K30" s="15">
        <f>SUM(K8:K29)</f>
        <v>1379.4799999999998</v>
      </c>
      <c r="L30" s="15">
        <f>SUM(L8:L29)</f>
        <v>2445.2699999999995</v>
      </c>
      <c r="M30" s="14">
        <f>SUM(M8:M29)</f>
        <v>2387.4699999999998</v>
      </c>
      <c r="N30" s="14">
        <f t="shared" si="0"/>
        <v>57.800000000000004</v>
      </c>
      <c r="O30" s="15">
        <f>SUM(O8:O29)</f>
        <v>2610.5499999999993</v>
      </c>
      <c r="P30" s="14">
        <f t="shared" si="0"/>
        <v>2445.8199999999997</v>
      </c>
      <c r="Q30" s="14">
        <f t="shared" si="0"/>
        <v>164.73</v>
      </c>
      <c r="R30" s="15">
        <f>SUM(R8:R29)</f>
        <v>3580.04</v>
      </c>
      <c r="S30" s="14">
        <f>SUM(S8:S29)</f>
        <v>2794.07</v>
      </c>
      <c r="T30" s="14">
        <f t="shared" si="0"/>
        <v>785.97</v>
      </c>
      <c r="U30" s="14">
        <f t="shared" si="0"/>
        <v>127</v>
      </c>
      <c r="V30" s="14">
        <f t="shared" si="0"/>
        <v>194.41</v>
      </c>
      <c r="W30" s="15">
        <f>SUM(W8:W29)</f>
        <v>5805.6</v>
      </c>
      <c r="X30" s="12"/>
      <c r="Y30" s="32"/>
      <c r="Z30" s="32"/>
    </row>
    <row r="31" spans="1:26" ht="69" customHeight="1" x14ac:dyDescent="0.15">
      <c r="A31" s="8"/>
      <c r="B31" s="60" t="s">
        <v>67</v>
      </c>
      <c r="C31" s="61"/>
      <c r="D31" s="61"/>
      <c r="E31" s="61"/>
      <c r="F31" s="61"/>
      <c r="G31" s="61"/>
      <c r="H31" s="61"/>
      <c r="I31" s="6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</row>
    <row r="32" spans="1:26" ht="20.25" customHeight="1" x14ac:dyDescent="0.15">
      <c r="D32" s="4"/>
    </row>
  </sheetData>
  <autoFilter ref="A7:X30" xr:uid="{00000000-0009-0000-0000-000000000000}"/>
  <mergeCells count="29">
    <mergeCell ref="A2:W2"/>
    <mergeCell ref="A3:W3"/>
    <mergeCell ref="A4:A7"/>
    <mergeCell ref="B4:B7"/>
    <mergeCell ref="C4:W4"/>
    <mergeCell ref="F6:F7"/>
    <mergeCell ref="G6:G7"/>
    <mergeCell ref="H6:H7"/>
    <mergeCell ref="I6:I7"/>
    <mergeCell ref="Y4:Y7"/>
    <mergeCell ref="Z4:Z7"/>
    <mergeCell ref="C5:E5"/>
    <mergeCell ref="F5:H5"/>
    <mergeCell ref="I5:K5"/>
    <mergeCell ref="L5:T5"/>
    <mergeCell ref="U5:W5"/>
    <mergeCell ref="C6:C7"/>
    <mergeCell ref="D6:D7"/>
    <mergeCell ref="E6:E7"/>
    <mergeCell ref="X4:X7"/>
    <mergeCell ref="V6:V7"/>
    <mergeCell ref="W6:W7"/>
    <mergeCell ref="B31:X31"/>
    <mergeCell ref="J6:J7"/>
    <mergeCell ref="K6:K7"/>
    <mergeCell ref="L6:N6"/>
    <mergeCell ref="O6:Q6"/>
    <mergeCell ref="R6:T6"/>
    <mergeCell ref="U6:U7"/>
  </mergeCells>
  <phoneticPr fontId="19" type="noConversion"/>
  <printOptions horizontalCentered="1" verticalCentered="1"/>
  <pageMargins left="0.19650320837816856" right="0.19650320837816856" top="3.8884025741749866E-2" bottom="3.8884025741749866E-2" header="0.11804080384922779" footer="0.11804080384922779"/>
  <pageSetup paperSize="9" scale="59" orientation="landscape" r:id="rId1"/>
  <ignoredErrors>
    <ignoredError sqref="T15:T18" unlockedFormula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429C9-3937-428B-B2E3-B160280D16B6}">
  <dimension ref="E8:L16"/>
  <sheetViews>
    <sheetView workbookViewId="0">
      <selection activeCell="J22" sqref="J22"/>
    </sheetView>
  </sheetViews>
  <sheetFormatPr defaultRowHeight="13.5" x14ac:dyDescent="0.15"/>
  <cols>
    <col min="6" max="6" width="14.125" customWidth="1"/>
    <col min="11" max="11" width="14.5" customWidth="1"/>
  </cols>
  <sheetData>
    <row r="8" spans="5:12" x14ac:dyDescent="0.15">
      <c r="F8" t="s">
        <v>60</v>
      </c>
      <c r="G8" t="s">
        <v>61</v>
      </c>
      <c r="H8" t="s">
        <v>62</v>
      </c>
      <c r="I8" t="s">
        <v>63</v>
      </c>
      <c r="K8" t="s">
        <v>64</v>
      </c>
      <c r="L8" t="s">
        <v>65</v>
      </c>
    </row>
    <row r="9" spans="5:12" x14ac:dyDescent="0.15">
      <c r="E9" t="s">
        <v>19</v>
      </c>
      <c r="F9">
        <v>800</v>
      </c>
      <c r="G9">
        <v>0</v>
      </c>
      <c r="H9">
        <v>0</v>
      </c>
      <c r="I9">
        <f>F9+G9-H9</f>
        <v>800</v>
      </c>
      <c r="K9">
        <v>800</v>
      </c>
      <c r="L9">
        <f>K9-I9</f>
        <v>0</v>
      </c>
    </row>
    <row r="10" spans="5:12" x14ac:dyDescent="0.15">
      <c r="E10" t="s">
        <v>21</v>
      </c>
      <c r="F10">
        <v>967</v>
      </c>
      <c r="G10">
        <v>200</v>
      </c>
      <c r="H10">
        <v>69</v>
      </c>
      <c r="I10">
        <f t="shared" ref="I10:I16" si="0">F10+G10-H10</f>
        <v>1098</v>
      </c>
      <c r="K10">
        <v>295</v>
      </c>
      <c r="L10">
        <f t="shared" ref="L10:L16" si="1">K10-I10</f>
        <v>-803</v>
      </c>
    </row>
    <row r="11" spans="5:12" x14ac:dyDescent="0.15">
      <c r="E11" t="s">
        <v>33</v>
      </c>
      <c r="F11">
        <v>315.08999999999997</v>
      </c>
      <c r="G11">
        <v>0</v>
      </c>
      <c r="H11">
        <v>8.52</v>
      </c>
      <c r="I11">
        <f t="shared" si="0"/>
        <v>306.57</v>
      </c>
      <c r="K11">
        <v>306.58000000000004</v>
      </c>
      <c r="L11">
        <f t="shared" si="1"/>
        <v>1.0000000000047748E-2</v>
      </c>
    </row>
    <row r="12" spans="5:12" x14ac:dyDescent="0.15">
      <c r="E12" t="s">
        <v>23</v>
      </c>
      <c r="F12">
        <v>271.79000000000002</v>
      </c>
      <c r="G12">
        <v>88.1</v>
      </c>
      <c r="H12">
        <v>29.12</v>
      </c>
      <c r="I12">
        <f t="shared" si="0"/>
        <v>330.77</v>
      </c>
      <c r="K12">
        <v>302.3</v>
      </c>
      <c r="L12">
        <f t="shared" si="1"/>
        <v>-28.46999999999997</v>
      </c>
    </row>
    <row r="13" spans="5:12" x14ac:dyDescent="0.15">
      <c r="E13" t="s">
        <v>25</v>
      </c>
      <c r="F13">
        <v>61</v>
      </c>
      <c r="G13">
        <v>15</v>
      </c>
      <c r="H13">
        <v>17</v>
      </c>
      <c r="I13">
        <f t="shared" si="0"/>
        <v>59</v>
      </c>
      <c r="K13">
        <v>55.5</v>
      </c>
      <c r="L13">
        <f t="shared" si="1"/>
        <v>-3.5</v>
      </c>
    </row>
    <row r="14" spans="5:12" x14ac:dyDescent="0.15">
      <c r="E14" t="s">
        <v>30</v>
      </c>
      <c r="F14">
        <v>35</v>
      </c>
      <c r="G14">
        <v>38</v>
      </c>
      <c r="H14">
        <v>17</v>
      </c>
      <c r="I14">
        <f t="shared" si="0"/>
        <v>56</v>
      </c>
      <c r="K14">
        <v>84</v>
      </c>
      <c r="L14">
        <f t="shared" si="1"/>
        <v>28</v>
      </c>
    </row>
    <row r="15" spans="5:12" x14ac:dyDescent="0.15">
      <c r="E15" t="s">
        <v>34</v>
      </c>
      <c r="F15">
        <v>33.479999999999997</v>
      </c>
      <c r="G15">
        <v>25.97</v>
      </c>
      <c r="H15">
        <v>30.450000000000003</v>
      </c>
      <c r="I15">
        <f t="shared" si="0"/>
        <v>28.999999999999993</v>
      </c>
      <c r="K15">
        <v>27.96</v>
      </c>
      <c r="L15">
        <f t="shared" si="1"/>
        <v>-1.039999999999992</v>
      </c>
    </row>
    <row r="16" spans="5:12" x14ac:dyDescent="0.15">
      <c r="E16" t="s">
        <v>59</v>
      </c>
      <c r="F16">
        <v>832</v>
      </c>
      <c r="G16">
        <v>99</v>
      </c>
      <c r="H16">
        <v>40</v>
      </c>
      <c r="I16">
        <f t="shared" si="0"/>
        <v>891</v>
      </c>
      <c r="K16">
        <v>830</v>
      </c>
      <c r="L16">
        <f t="shared" si="1"/>
        <v>-61</v>
      </c>
    </row>
  </sheetData>
  <phoneticPr fontId="19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DD6F9-06E5-43BC-804F-77A1D4EE7EBE}">
  <sheetPr>
    <pageSetUpPr fitToPage="1"/>
  </sheetPr>
  <dimension ref="A1:Z32"/>
  <sheetViews>
    <sheetView view="pageBreakPreview" zoomScale="87" zoomScaleSheetLayoutView="87"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J14" sqref="J14"/>
    </sheetView>
  </sheetViews>
  <sheetFormatPr defaultColWidth="9" defaultRowHeight="13.5" x14ac:dyDescent="0.15"/>
  <cols>
    <col min="1" max="1" width="5.625" style="4" customWidth="1"/>
    <col min="2" max="2" width="13.5" style="5" customWidth="1"/>
    <col min="3" max="4" width="8" style="5" customWidth="1"/>
    <col min="5" max="5" width="9.375" style="4" customWidth="1"/>
    <col min="6" max="6" width="9" style="4" customWidth="1"/>
    <col min="7" max="7" width="8" style="4" customWidth="1"/>
    <col min="8" max="8" width="10" style="4" customWidth="1"/>
    <col min="9" max="9" width="8.5" style="4" customWidth="1"/>
    <col min="10" max="10" width="7.375" style="4" customWidth="1"/>
    <col min="11" max="11" width="10.625" style="4" customWidth="1"/>
    <col min="12" max="12" width="10" style="4" customWidth="1"/>
    <col min="13" max="13" width="9.75" style="4" customWidth="1"/>
    <col min="14" max="14" width="8" style="4" customWidth="1"/>
    <col min="15" max="15" width="10.25" style="4" customWidth="1"/>
    <col min="16" max="16" width="10.75" style="4" customWidth="1"/>
    <col min="17" max="17" width="8" style="4" customWidth="1"/>
    <col min="18" max="18" width="11.5" style="4" customWidth="1"/>
    <col min="19" max="19" width="10.625" style="4" customWidth="1"/>
    <col min="20" max="20" width="8.875" style="4" customWidth="1"/>
    <col min="21" max="22" width="8" style="4" customWidth="1"/>
    <col min="23" max="23" width="10.125" style="4" customWidth="1"/>
    <col min="24" max="24" width="8" style="4" customWidth="1"/>
    <col min="25" max="25" width="13.625" style="4" customWidth="1"/>
    <col min="26" max="26" width="14" style="4" customWidth="1"/>
    <col min="27" max="16384" width="9" style="4"/>
  </cols>
  <sheetData>
    <row r="1" spans="1:26" ht="12.95" customHeight="1" x14ac:dyDescent="0.15">
      <c r="A1" s="6"/>
    </row>
    <row r="2" spans="1:26" ht="32.25" customHeight="1" x14ac:dyDescent="0.15">
      <c r="A2" s="40" t="s">
        <v>66</v>
      </c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</row>
    <row r="3" spans="1:26" ht="9.9499999999999993" customHeight="1" x14ac:dyDescent="0.15">
      <c r="A3" s="41"/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</row>
    <row r="4" spans="1:26" s="1" customFormat="1" ht="21.95" customHeight="1" x14ac:dyDescent="0.15">
      <c r="A4" s="42" t="s">
        <v>0</v>
      </c>
      <c r="B4" s="45" t="s">
        <v>1</v>
      </c>
      <c r="C4" s="45" t="s">
        <v>2</v>
      </c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57" t="s">
        <v>3</v>
      </c>
      <c r="Y4" s="51" t="s">
        <v>43</v>
      </c>
      <c r="Z4" s="51" t="s">
        <v>44</v>
      </c>
    </row>
    <row r="5" spans="1:26" s="1" customFormat="1" ht="23.1" customHeight="1" x14ac:dyDescent="0.15">
      <c r="A5" s="43"/>
      <c r="B5" s="46"/>
      <c r="C5" s="52" t="s">
        <v>4</v>
      </c>
      <c r="D5" s="53"/>
      <c r="E5" s="54"/>
      <c r="F5" s="52" t="s">
        <v>5</v>
      </c>
      <c r="G5" s="53"/>
      <c r="H5" s="54"/>
      <c r="I5" s="55" t="s">
        <v>6</v>
      </c>
      <c r="J5" s="55"/>
      <c r="K5" s="55"/>
      <c r="L5" s="52" t="s">
        <v>7</v>
      </c>
      <c r="M5" s="53"/>
      <c r="N5" s="53"/>
      <c r="O5" s="53"/>
      <c r="P5" s="53"/>
      <c r="Q5" s="53"/>
      <c r="R5" s="53"/>
      <c r="S5" s="53"/>
      <c r="T5" s="54"/>
      <c r="U5" s="56" t="s">
        <v>8</v>
      </c>
      <c r="V5" s="56"/>
      <c r="W5" s="56"/>
      <c r="X5" s="58"/>
      <c r="Y5" s="51"/>
      <c r="Z5" s="51"/>
    </row>
    <row r="6" spans="1:26" s="2" customFormat="1" ht="30.95" customHeight="1" x14ac:dyDescent="0.15">
      <c r="A6" s="43"/>
      <c r="B6" s="46"/>
      <c r="C6" s="49" t="s">
        <v>9</v>
      </c>
      <c r="D6" s="49" t="s">
        <v>10</v>
      </c>
      <c r="E6" s="49" t="s">
        <v>11</v>
      </c>
      <c r="F6" s="49" t="s">
        <v>9</v>
      </c>
      <c r="G6" s="49" t="s">
        <v>10</v>
      </c>
      <c r="H6" s="49" t="s">
        <v>11</v>
      </c>
      <c r="I6" s="49" t="s">
        <v>9</v>
      </c>
      <c r="J6" s="49" t="s">
        <v>10</v>
      </c>
      <c r="K6" s="49" t="s">
        <v>11</v>
      </c>
      <c r="L6" s="56" t="s">
        <v>9</v>
      </c>
      <c r="M6" s="56"/>
      <c r="N6" s="56"/>
      <c r="O6" s="62" t="s">
        <v>10</v>
      </c>
      <c r="P6" s="63"/>
      <c r="Q6" s="64"/>
      <c r="R6" s="62" t="s">
        <v>11</v>
      </c>
      <c r="S6" s="63"/>
      <c r="T6" s="64"/>
      <c r="U6" s="49" t="s">
        <v>9</v>
      </c>
      <c r="V6" s="49" t="s">
        <v>10</v>
      </c>
      <c r="W6" s="49" t="s">
        <v>11</v>
      </c>
      <c r="X6" s="58"/>
      <c r="Y6" s="51"/>
      <c r="Z6" s="51"/>
    </row>
    <row r="7" spans="1:26" s="2" customFormat="1" ht="45" customHeight="1" x14ac:dyDescent="0.15">
      <c r="A7" s="44"/>
      <c r="B7" s="47"/>
      <c r="C7" s="50"/>
      <c r="D7" s="50"/>
      <c r="E7" s="50"/>
      <c r="F7" s="50"/>
      <c r="G7" s="50"/>
      <c r="H7" s="50"/>
      <c r="I7" s="50"/>
      <c r="J7" s="50"/>
      <c r="K7" s="50"/>
      <c r="L7" s="9" t="s">
        <v>12</v>
      </c>
      <c r="M7" s="9" t="s">
        <v>13</v>
      </c>
      <c r="N7" s="9" t="s">
        <v>14</v>
      </c>
      <c r="O7" s="9" t="s">
        <v>12</v>
      </c>
      <c r="P7" s="9" t="s">
        <v>13</v>
      </c>
      <c r="Q7" s="9" t="s">
        <v>14</v>
      </c>
      <c r="R7" s="9" t="s">
        <v>12</v>
      </c>
      <c r="S7" s="10" t="s">
        <v>15</v>
      </c>
      <c r="T7" s="9" t="s">
        <v>16</v>
      </c>
      <c r="U7" s="50"/>
      <c r="V7" s="50"/>
      <c r="W7" s="50"/>
      <c r="X7" s="59"/>
      <c r="Y7" s="51"/>
      <c r="Z7" s="51"/>
    </row>
    <row r="8" spans="1:26" s="2" customFormat="1" ht="58.5" customHeight="1" x14ac:dyDescent="0.15">
      <c r="A8" s="16">
        <v>1</v>
      </c>
      <c r="B8" s="17" t="s">
        <v>70</v>
      </c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9"/>
      <c r="Y8" s="34"/>
      <c r="Z8" s="34"/>
    </row>
    <row r="9" spans="1:26" s="2" customFormat="1" ht="30.95" customHeight="1" x14ac:dyDescent="0.15">
      <c r="A9" s="33">
        <v>2</v>
      </c>
      <c r="B9" s="17" t="s">
        <v>68</v>
      </c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9"/>
      <c r="Y9" s="34"/>
      <c r="Z9" s="34"/>
    </row>
    <row r="10" spans="1:26" s="2" customFormat="1" ht="30.95" customHeight="1" x14ac:dyDescent="0.15">
      <c r="A10" s="16">
        <v>3</v>
      </c>
      <c r="B10" s="17" t="s">
        <v>69</v>
      </c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9"/>
      <c r="Y10" s="34"/>
      <c r="Z10" s="34"/>
    </row>
    <row r="11" spans="1:26" s="2" customFormat="1" ht="30.95" customHeight="1" x14ac:dyDescent="0.15">
      <c r="A11" s="20">
        <v>1</v>
      </c>
      <c r="B11" s="27" t="s">
        <v>19</v>
      </c>
      <c r="C11" s="23">
        <v>0</v>
      </c>
      <c r="D11" s="23">
        <v>0</v>
      </c>
      <c r="E11" s="23">
        <v>0</v>
      </c>
      <c r="F11" s="23">
        <v>0</v>
      </c>
      <c r="G11" s="23">
        <v>0</v>
      </c>
      <c r="H11" s="23">
        <v>0</v>
      </c>
      <c r="I11" s="23">
        <v>0</v>
      </c>
      <c r="J11" s="23">
        <v>0</v>
      </c>
      <c r="K11" s="23">
        <v>0</v>
      </c>
      <c r="L11" s="23">
        <v>0</v>
      </c>
      <c r="M11" s="23">
        <v>0</v>
      </c>
      <c r="N11" s="23">
        <v>0</v>
      </c>
      <c r="O11" s="23">
        <v>0</v>
      </c>
      <c r="P11" s="23">
        <v>0</v>
      </c>
      <c r="Q11" s="23">
        <v>0</v>
      </c>
      <c r="R11" s="23">
        <v>800</v>
      </c>
      <c r="S11" s="23">
        <v>800</v>
      </c>
      <c r="T11" s="23">
        <v>0</v>
      </c>
      <c r="U11" s="23">
        <v>0</v>
      </c>
      <c r="V11" s="23">
        <v>0</v>
      </c>
      <c r="W11" s="21">
        <v>0</v>
      </c>
      <c r="X11" s="22" t="s">
        <v>20</v>
      </c>
      <c r="Y11" s="30" t="s">
        <v>46</v>
      </c>
      <c r="Z11" s="31" t="s">
        <v>47</v>
      </c>
    </row>
    <row r="12" spans="1:26" s="2" customFormat="1" ht="30.95" customHeight="1" x14ac:dyDescent="0.15">
      <c r="A12" s="20">
        <v>2</v>
      </c>
      <c r="B12" s="27" t="s">
        <v>21</v>
      </c>
      <c r="C12" s="23">
        <v>0</v>
      </c>
      <c r="D12" s="23">
        <v>0</v>
      </c>
      <c r="E12" s="23">
        <v>0</v>
      </c>
      <c r="F12" s="23">
        <v>0</v>
      </c>
      <c r="G12" s="23">
        <v>0</v>
      </c>
      <c r="H12" s="23">
        <v>0</v>
      </c>
      <c r="I12" s="23">
        <v>0</v>
      </c>
      <c r="J12" s="23">
        <v>0</v>
      </c>
      <c r="K12" s="23">
        <v>0</v>
      </c>
      <c r="L12" s="23">
        <v>69</v>
      </c>
      <c r="M12" s="23">
        <v>69</v>
      </c>
      <c r="N12" s="23">
        <v>0</v>
      </c>
      <c r="O12" s="23">
        <v>200</v>
      </c>
      <c r="P12" s="23">
        <v>200</v>
      </c>
      <c r="Q12" s="23">
        <v>0</v>
      </c>
      <c r="R12" s="23">
        <v>295</v>
      </c>
      <c r="S12" s="23">
        <v>295</v>
      </c>
      <c r="T12" s="23">
        <v>0</v>
      </c>
      <c r="U12" s="23">
        <v>0</v>
      </c>
      <c r="V12" s="23">
        <v>0</v>
      </c>
      <c r="W12" s="21">
        <v>0</v>
      </c>
      <c r="X12" s="25" t="s">
        <v>39</v>
      </c>
      <c r="Y12" s="30" t="s">
        <v>48</v>
      </c>
      <c r="Z12" s="31" t="s">
        <v>47</v>
      </c>
    </row>
    <row r="13" spans="1:26" s="2" customFormat="1" ht="30.95" customHeight="1" x14ac:dyDescent="0.15">
      <c r="A13" s="20">
        <v>3</v>
      </c>
      <c r="B13" s="27" t="s">
        <v>33</v>
      </c>
      <c r="C13" s="23">
        <v>1.76</v>
      </c>
      <c r="D13" s="23">
        <v>0.04</v>
      </c>
      <c r="E13" s="23">
        <v>29.74</v>
      </c>
      <c r="F13" s="23">
        <v>3.03</v>
      </c>
      <c r="G13" s="23">
        <v>0</v>
      </c>
      <c r="H13" s="23">
        <v>44.34</v>
      </c>
      <c r="I13" s="23">
        <v>1.59</v>
      </c>
      <c r="J13" s="23">
        <v>0.01</v>
      </c>
      <c r="K13" s="23">
        <v>28.96</v>
      </c>
      <c r="L13" s="23">
        <v>8.52</v>
      </c>
      <c r="M13" s="23">
        <v>3.34</v>
      </c>
      <c r="N13" s="23">
        <v>5.18</v>
      </c>
      <c r="O13" s="23">
        <v>0</v>
      </c>
      <c r="P13" s="23">
        <v>0</v>
      </c>
      <c r="Q13" s="23">
        <v>0</v>
      </c>
      <c r="R13" s="23">
        <v>306.58000000000004</v>
      </c>
      <c r="S13" s="23">
        <v>125.84</v>
      </c>
      <c r="T13" s="23">
        <v>180.74</v>
      </c>
      <c r="U13" s="23">
        <v>0.08</v>
      </c>
      <c r="V13" s="23">
        <v>7.0000000000000007E-2</v>
      </c>
      <c r="W13" s="23">
        <v>0.31</v>
      </c>
      <c r="X13" s="22" t="s">
        <v>20</v>
      </c>
      <c r="Y13" s="31" t="s">
        <v>49</v>
      </c>
      <c r="Z13" s="31" t="s">
        <v>50</v>
      </c>
    </row>
    <row r="14" spans="1:26" s="2" customFormat="1" ht="30.95" customHeight="1" x14ac:dyDescent="0.15">
      <c r="A14" s="20">
        <v>4</v>
      </c>
      <c r="B14" s="27" t="s">
        <v>23</v>
      </c>
      <c r="C14" s="23">
        <v>8.51</v>
      </c>
      <c r="D14" s="23">
        <v>0</v>
      </c>
      <c r="E14" s="23">
        <v>445.48</v>
      </c>
      <c r="F14" s="23">
        <v>7.2</v>
      </c>
      <c r="G14" s="23">
        <v>22.5</v>
      </c>
      <c r="H14" s="23">
        <v>211.55</v>
      </c>
      <c r="I14" s="23">
        <v>2.64</v>
      </c>
      <c r="J14" s="23">
        <v>0</v>
      </c>
      <c r="K14" s="23">
        <v>157.25</v>
      </c>
      <c r="L14" s="23">
        <v>29.12</v>
      </c>
      <c r="M14" s="23">
        <v>12.45</v>
      </c>
      <c r="N14" s="23">
        <v>16.670000000000002</v>
      </c>
      <c r="O14" s="23">
        <v>88.1</v>
      </c>
      <c r="P14" s="23">
        <v>19.55</v>
      </c>
      <c r="Q14" s="23">
        <v>68.55</v>
      </c>
      <c r="R14" s="23">
        <v>302.3</v>
      </c>
      <c r="S14" s="23">
        <v>175.51</v>
      </c>
      <c r="T14" s="23">
        <v>126.79</v>
      </c>
      <c r="U14" s="23">
        <v>4.59</v>
      </c>
      <c r="V14" s="23">
        <v>6.27</v>
      </c>
      <c r="W14" s="24">
        <v>25</v>
      </c>
      <c r="X14" s="22" t="s">
        <v>20</v>
      </c>
      <c r="Y14" s="31" t="s">
        <v>51</v>
      </c>
      <c r="Z14" s="31" t="s">
        <v>52</v>
      </c>
    </row>
    <row r="15" spans="1:26" s="2" customFormat="1" ht="30.95" customHeight="1" x14ac:dyDescent="0.15">
      <c r="A15" s="20">
        <v>5</v>
      </c>
      <c r="B15" s="27" t="s">
        <v>25</v>
      </c>
      <c r="C15" s="23">
        <v>2.1</v>
      </c>
      <c r="D15" s="23">
        <v>2</v>
      </c>
      <c r="E15" s="23">
        <v>24.3</v>
      </c>
      <c r="F15" s="23">
        <v>0.1</v>
      </c>
      <c r="G15" s="23">
        <v>0</v>
      </c>
      <c r="H15" s="23">
        <v>2</v>
      </c>
      <c r="I15" s="23">
        <v>0.8</v>
      </c>
      <c r="J15" s="23">
        <v>1</v>
      </c>
      <c r="K15" s="23">
        <v>10.199999999999999</v>
      </c>
      <c r="L15" s="23">
        <v>17</v>
      </c>
      <c r="M15" s="23">
        <v>9</v>
      </c>
      <c r="N15" s="23">
        <v>8</v>
      </c>
      <c r="O15" s="23">
        <v>15</v>
      </c>
      <c r="P15" s="23">
        <v>6</v>
      </c>
      <c r="Q15" s="23">
        <v>9</v>
      </c>
      <c r="R15" s="23">
        <v>55.5</v>
      </c>
      <c r="S15" s="23">
        <v>35.4</v>
      </c>
      <c r="T15" s="23">
        <v>20.100000000000001</v>
      </c>
      <c r="U15" s="23">
        <v>2.6</v>
      </c>
      <c r="V15" s="23">
        <v>3</v>
      </c>
      <c r="W15" s="24">
        <v>5.0999999999999996</v>
      </c>
      <c r="X15" s="22" t="s">
        <v>41</v>
      </c>
      <c r="Y15" s="31" t="s">
        <v>53</v>
      </c>
      <c r="Z15" s="31" t="s">
        <v>54</v>
      </c>
    </row>
    <row r="16" spans="1:26" s="2" customFormat="1" ht="30.95" customHeight="1" x14ac:dyDescent="0.15">
      <c r="A16" s="20">
        <v>6</v>
      </c>
      <c r="B16" s="27" t="s">
        <v>30</v>
      </c>
      <c r="C16" s="23">
        <v>5.5</v>
      </c>
      <c r="D16" s="23">
        <v>6</v>
      </c>
      <c r="E16" s="23">
        <v>94</v>
      </c>
      <c r="F16" s="23">
        <v>5</v>
      </c>
      <c r="G16" s="23">
        <v>5</v>
      </c>
      <c r="H16" s="23">
        <v>74</v>
      </c>
      <c r="I16" s="23">
        <v>5</v>
      </c>
      <c r="J16" s="23">
        <v>6</v>
      </c>
      <c r="K16" s="23">
        <v>110</v>
      </c>
      <c r="L16" s="23">
        <v>17</v>
      </c>
      <c r="M16" s="23">
        <v>10</v>
      </c>
      <c r="N16" s="23">
        <v>7</v>
      </c>
      <c r="O16" s="23">
        <v>38</v>
      </c>
      <c r="P16" s="23">
        <v>23</v>
      </c>
      <c r="Q16" s="23">
        <v>15</v>
      </c>
      <c r="R16" s="23">
        <v>84</v>
      </c>
      <c r="S16" s="23">
        <v>48</v>
      </c>
      <c r="T16" s="23">
        <v>36</v>
      </c>
      <c r="U16" s="23">
        <v>1.5</v>
      </c>
      <c r="V16" s="23">
        <v>2</v>
      </c>
      <c r="W16" s="23">
        <v>5.5</v>
      </c>
      <c r="X16" s="22" t="s">
        <v>20</v>
      </c>
      <c r="Y16" s="31" t="s">
        <v>55</v>
      </c>
      <c r="Z16" s="31" t="s">
        <v>47</v>
      </c>
    </row>
    <row r="17" spans="1:26" s="2" customFormat="1" ht="30.95" customHeight="1" x14ac:dyDescent="0.15">
      <c r="A17" s="20">
        <v>7</v>
      </c>
      <c r="B17" s="27" t="s">
        <v>34</v>
      </c>
      <c r="C17" s="23">
        <v>2.65</v>
      </c>
      <c r="D17" s="23">
        <v>8</v>
      </c>
      <c r="E17" s="23">
        <v>97.93</v>
      </c>
      <c r="F17" s="23">
        <v>1.74</v>
      </c>
      <c r="G17" s="23">
        <v>1.48</v>
      </c>
      <c r="H17" s="23">
        <v>95.86</v>
      </c>
      <c r="I17" s="23">
        <v>0.78</v>
      </c>
      <c r="J17" s="23">
        <v>0.16</v>
      </c>
      <c r="K17" s="23">
        <v>70.12</v>
      </c>
      <c r="L17" s="23">
        <v>30.450000000000003</v>
      </c>
      <c r="M17" s="23">
        <v>28.1</v>
      </c>
      <c r="N17" s="23">
        <v>2.35</v>
      </c>
      <c r="O17" s="23">
        <v>25.97</v>
      </c>
      <c r="P17" s="23">
        <v>23.39</v>
      </c>
      <c r="Q17" s="23">
        <v>2.58</v>
      </c>
      <c r="R17" s="23">
        <v>27.96</v>
      </c>
      <c r="S17" s="23">
        <v>22.62</v>
      </c>
      <c r="T17" s="23">
        <v>5.34</v>
      </c>
      <c r="U17" s="23">
        <v>6.63</v>
      </c>
      <c r="V17" s="23">
        <v>6.07</v>
      </c>
      <c r="W17" s="24">
        <v>7.19</v>
      </c>
      <c r="X17" s="22" t="s">
        <v>20</v>
      </c>
      <c r="Y17" s="31" t="s">
        <v>56</v>
      </c>
      <c r="Z17" s="31" t="s">
        <v>57</v>
      </c>
    </row>
    <row r="18" spans="1:26" s="2" customFormat="1" ht="30.95" customHeight="1" x14ac:dyDescent="0.15">
      <c r="A18" s="20">
        <v>8</v>
      </c>
      <c r="B18" s="27" t="s">
        <v>42</v>
      </c>
      <c r="C18" s="23">
        <v>20</v>
      </c>
      <c r="D18" s="23">
        <v>0</v>
      </c>
      <c r="E18" s="23">
        <v>79</v>
      </c>
      <c r="F18" s="23">
        <v>110</v>
      </c>
      <c r="G18" s="23">
        <v>33</v>
      </c>
      <c r="H18" s="23">
        <v>3</v>
      </c>
      <c r="I18" s="23">
        <v>50</v>
      </c>
      <c r="J18" s="23">
        <v>33</v>
      </c>
      <c r="K18" s="23">
        <v>63</v>
      </c>
      <c r="L18" s="23">
        <v>40</v>
      </c>
      <c r="M18" s="23">
        <v>25</v>
      </c>
      <c r="N18" s="23">
        <v>15</v>
      </c>
      <c r="O18" s="23">
        <v>99</v>
      </c>
      <c r="P18" s="23">
        <v>33</v>
      </c>
      <c r="Q18" s="23">
        <v>66</v>
      </c>
      <c r="R18" s="23">
        <v>830</v>
      </c>
      <c r="S18" s="23">
        <v>479</v>
      </c>
      <c r="T18" s="23">
        <v>351</v>
      </c>
      <c r="U18" s="23">
        <v>5</v>
      </c>
      <c r="V18" s="23">
        <v>5</v>
      </c>
      <c r="W18" s="21">
        <v>0</v>
      </c>
      <c r="X18" s="22" t="s">
        <v>20</v>
      </c>
      <c r="Y18" s="31" t="s">
        <v>58</v>
      </c>
      <c r="Z18" s="31" t="s">
        <v>47</v>
      </c>
    </row>
    <row r="19" spans="1:26" s="2" customFormat="1" ht="30.95" customHeight="1" x14ac:dyDescent="0.15">
      <c r="A19" s="20">
        <v>9</v>
      </c>
      <c r="B19" s="27" t="s">
        <v>27</v>
      </c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4"/>
      <c r="X19" s="22" t="s">
        <v>20</v>
      </c>
      <c r="Y19" s="34"/>
      <c r="Z19" s="34"/>
    </row>
    <row r="20" spans="1:26" s="2" customFormat="1" ht="30.95" customHeight="1" x14ac:dyDescent="0.15">
      <c r="A20" s="20">
        <v>10</v>
      </c>
      <c r="B20" s="27" t="s">
        <v>24</v>
      </c>
      <c r="C20" s="26">
        <v>3</v>
      </c>
      <c r="D20" s="26">
        <v>2</v>
      </c>
      <c r="E20" s="23">
        <v>67</v>
      </c>
      <c r="F20" s="26">
        <v>5</v>
      </c>
      <c r="G20" s="26">
        <v>0</v>
      </c>
      <c r="H20" s="26">
        <v>37</v>
      </c>
      <c r="I20" s="26">
        <v>9</v>
      </c>
      <c r="J20" s="26">
        <v>10</v>
      </c>
      <c r="K20" s="26">
        <v>77</v>
      </c>
      <c r="L20" s="26">
        <v>1</v>
      </c>
      <c r="M20" s="26">
        <v>1</v>
      </c>
      <c r="N20" s="26">
        <v>0</v>
      </c>
      <c r="O20" s="26">
        <v>0</v>
      </c>
      <c r="P20" s="26">
        <v>0</v>
      </c>
      <c r="Q20" s="23">
        <v>0</v>
      </c>
      <c r="R20" s="23">
        <v>1</v>
      </c>
      <c r="S20" s="23">
        <v>1</v>
      </c>
      <c r="T20" s="23">
        <v>0</v>
      </c>
      <c r="U20" s="23">
        <v>3</v>
      </c>
      <c r="V20" s="26">
        <v>2</v>
      </c>
      <c r="W20" s="24">
        <v>1</v>
      </c>
      <c r="X20" s="22" t="s">
        <v>20</v>
      </c>
      <c r="Y20" s="34"/>
      <c r="Z20" s="34"/>
    </row>
    <row r="21" spans="1:26" s="2" customFormat="1" ht="30.95" customHeight="1" x14ac:dyDescent="0.15">
      <c r="A21" s="20">
        <v>11</v>
      </c>
      <c r="B21" s="27" t="s">
        <v>29</v>
      </c>
      <c r="C21" s="26">
        <v>19.64</v>
      </c>
      <c r="D21" s="26">
        <v>0</v>
      </c>
      <c r="E21" s="23">
        <v>277.36</v>
      </c>
      <c r="F21" s="26">
        <v>31.7</v>
      </c>
      <c r="G21" s="26">
        <v>0</v>
      </c>
      <c r="H21" s="26">
        <v>171.83</v>
      </c>
      <c r="I21" s="26">
        <v>14.05</v>
      </c>
      <c r="J21" s="26">
        <v>0</v>
      </c>
      <c r="K21" s="26">
        <v>183.65</v>
      </c>
      <c r="L21" s="26">
        <v>0</v>
      </c>
      <c r="M21" s="26">
        <v>0</v>
      </c>
      <c r="N21" s="26">
        <v>0</v>
      </c>
      <c r="O21" s="26">
        <v>0</v>
      </c>
      <c r="P21" s="26">
        <v>0</v>
      </c>
      <c r="Q21" s="23">
        <v>0</v>
      </c>
      <c r="R21" s="23">
        <v>0</v>
      </c>
      <c r="S21" s="23">
        <v>0</v>
      </c>
      <c r="T21" s="23">
        <v>0</v>
      </c>
      <c r="U21" s="23">
        <v>0</v>
      </c>
      <c r="V21" s="26">
        <v>0</v>
      </c>
      <c r="W21" s="23">
        <v>0</v>
      </c>
      <c r="X21" s="22" t="s">
        <v>41</v>
      </c>
      <c r="Y21" s="34"/>
      <c r="Z21" s="34"/>
    </row>
    <row r="22" spans="1:26" s="2" customFormat="1" ht="30.95" customHeight="1" x14ac:dyDescent="0.15">
      <c r="A22" s="20">
        <v>12</v>
      </c>
      <c r="B22" s="27" t="s">
        <v>32</v>
      </c>
      <c r="C22" s="23">
        <v>0</v>
      </c>
      <c r="D22" s="23">
        <v>0</v>
      </c>
      <c r="E22" s="26">
        <v>0</v>
      </c>
      <c r="F22" s="23">
        <v>0</v>
      </c>
      <c r="G22" s="23">
        <v>0</v>
      </c>
      <c r="H22" s="23">
        <v>0</v>
      </c>
      <c r="I22" s="23">
        <v>0</v>
      </c>
      <c r="J22" s="23">
        <v>0</v>
      </c>
      <c r="K22" s="23">
        <v>0</v>
      </c>
      <c r="L22" s="23">
        <v>0</v>
      </c>
      <c r="M22" s="23">
        <v>0</v>
      </c>
      <c r="N22" s="23">
        <v>0</v>
      </c>
      <c r="O22" s="23">
        <v>0</v>
      </c>
      <c r="P22" s="23">
        <v>0</v>
      </c>
      <c r="Q22" s="23">
        <v>0</v>
      </c>
      <c r="R22" s="23">
        <v>0</v>
      </c>
      <c r="S22" s="23">
        <v>0</v>
      </c>
      <c r="T22" s="23">
        <v>0</v>
      </c>
      <c r="U22" s="23">
        <v>72.099999999999994</v>
      </c>
      <c r="V22" s="23">
        <v>131.5</v>
      </c>
      <c r="W22" s="24">
        <v>2651.5</v>
      </c>
      <c r="X22" s="22" t="s">
        <v>20</v>
      </c>
      <c r="Y22" s="34"/>
      <c r="Z22" s="34"/>
    </row>
    <row r="23" spans="1:26" s="2" customFormat="1" ht="30.95" customHeight="1" x14ac:dyDescent="0.15">
      <c r="A23" s="20">
        <v>13</v>
      </c>
      <c r="B23" s="27" t="s">
        <v>26</v>
      </c>
      <c r="C23" s="23">
        <v>0</v>
      </c>
      <c r="D23" s="23">
        <v>0</v>
      </c>
      <c r="E23" s="26">
        <v>0</v>
      </c>
      <c r="F23" s="23">
        <v>0</v>
      </c>
      <c r="G23" s="23">
        <v>0</v>
      </c>
      <c r="H23" s="23">
        <v>0</v>
      </c>
      <c r="I23" s="23">
        <v>0</v>
      </c>
      <c r="J23" s="23">
        <v>0</v>
      </c>
      <c r="K23" s="23">
        <v>0</v>
      </c>
      <c r="L23" s="23">
        <v>0</v>
      </c>
      <c r="M23" s="23">
        <v>0</v>
      </c>
      <c r="N23" s="23">
        <v>0</v>
      </c>
      <c r="O23" s="23">
        <v>0</v>
      </c>
      <c r="P23" s="23">
        <v>0</v>
      </c>
      <c r="Q23" s="23">
        <v>0</v>
      </c>
      <c r="R23" s="23">
        <v>0</v>
      </c>
      <c r="S23" s="23">
        <v>0</v>
      </c>
      <c r="T23" s="23">
        <v>0</v>
      </c>
      <c r="U23" s="23">
        <v>7</v>
      </c>
      <c r="V23" s="23">
        <v>7</v>
      </c>
      <c r="W23" s="23">
        <v>2010</v>
      </c>
      <c r="X23" s="22" t="s">
        <v>40</v>
      </c>
      <c r="Y23" s="34"/>
      <c r="Z23" s="34"/>
    </row>
    <row r="24" spans="1:26" s="2" customFormat="1" ht="30.95" customHeight="1" x14ac:dyDescent="0.15">
      <c r="A24" s="20">
        <v>14</v>
      </c>
      <c r="B24" s="27" t="s">
        <v>31</v>
      </c>
      <c r="C24" s="23">
        <v>5</v>
      </c>
      <c r="D24" s="23">
        <v>0</v>
      </c>
      <c r="E24" s="23">
        <v>10</v>
      </c>
      <c r="F24" s="23">
        <v>5</v>
      </c>
      <c r="G24" s="23">
        <v>0</v>
      </c>
      <c r="H24" s="23">
        <v>10</v>
      </c>
      <c r="I24" s="23">
        <v>47</v>
      </c>
      <c r="J24" s="23">
        <v>0</v>
      </c>
      <c r="K24" s="23">
        <v>647</v>
      </c>
      <c r="L24" s="23">
        <v>0</v>
      </c>
      <c r="M24" s="23">
        <v>0</v>
      </c>
      <c r="N24" s="23">
        <v>0</v>
      </c>
      <c r="O24" s="23">
        <v>0</v>
      </c>
      <c r="P24" s="23">
        <v>0</v>
      </c>
      <c r="Q24" s="23">
        <v>0</v>
      </c>
      <c r="R24" s="23">
        <v>0</v>
      </c>
      <c r="S24" s="23">
        <v>0</v>
      </c>
      <c r="T24" s="23">
        <v>0</v>
      </c>
      <c r="U24" s="23">
        <v>23</v>
      </c>
      <c r="V24" s="23">
        <v>30</v>
      </c>
      <c r="W24" s="23">
        <v>1100</v>
      </c>
      <c r="X24" s="22" t="s">
        <v>20</v>
      </c>
      <c r="Y24" s="34"/>
      <c r="Z24" s="34"/>
    </row>
    <row r="25" spans="1:26" s="2" customFormat="1" ht="30.95" customHeight="1" x14ac:dyDescent="0.15">
      <c r="A25" s="20">
        <v>15</v>
      </c>
      <c r="B25" s="27" t="s">
        <v>22</v>
      </c>
      <c r="C25" s="23">
        <v>1.7</v>
      </c>
      <c r="D25" s="23">
        <v>0</v>
      </c>
      <c r="E25" s="23">
        <v>28.3</v>
      </c>
      <c r="F25" s="23">
        <v>2.6</v>
      </c>
      <c r="G25" s="23">
        <v>0</v>
      </c>
      <c r="H25" s="23">
        <v>19.8</v>
      </c>
      <c r="I25" s="23">
        <v>0</v>
      </c>
      <c r="J25" s="23">
        <v>0</v>
      </c>
      <c r="K25" s="23">
        <v>32.299999999999997</v>
      </c>
      <c r="L25" s="23">
        <v>5.2</v>
      </c>
      <c r="M25" s="23">
        <v>1.6</v>
      </c>
      <c r="N25" s="23">
        <v>3.6</v>
      </c>
      <c r="O25" s="23">
        <v>5.2</v>
      </c>
      <c r="P25" s="23">
        <v>1.6</v>
      </c>
      <c r="Q25" s="23">
        <v>3.6</v>
      </c>
      <c r="R25" s="23">
        <v>0</v>
      </c>
      <c r="S25" s="23">
        <v>0</v>
      </c>
      <c r="T25" s="23">
        <v>0</v>
      </c>
      <c r="U25" s="23">
        <v>1.5</v>
      </c>
      <c r="V25" s="23">
        <v>1.5</v>
      </c>
      <c r="W25" s="24">
        <v>0</v>
      </c>
      <c r="X25" s="22" t="s">
        <v>20</v>
      </c>
      <c r="Y25" s="34"/>
      <c r="Z25" s="34"/>
    </row>
    <row r="26" spans="1:26" s="2" customFormat="1" ht="30.95" customHeight="1" x14ac:dyDescent="0.15">
      <c r="A26" s="20">
        <v>16</v>
      </c>
      <c r="B26" s="27" t="s">
        <v>35</v>
      </c>
      <c r="C26" s="27"/>
      <c r="D26" s="27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7"/>
      <c r="X26" s="22" t="s">
        <v>20</v>
      </c>
      <c r="Y26" s="34"/>
      <c r="Z26" s="34"/>
    </row>
    <row r="27" spans="1:26" s="2" customFormat="1" ht="30.95" customHeight="1" x14ac:dyDescent="0.15">
      <c r="A27" s="20">
        <v>17</v>
      </c>
      <c r="B27" s="27" t="s">
        <v>28</v>
      </c>
      <c r="C27" s="27"/>
      <c r="D27" s="27"/>
      <c r="E27" s="27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8"/>
      <c r="X27" s="22" t="s">
        <v>20</v>
      </c>
      <c r="Y27" s="34"/>
      <c r="Z27" s="34"/>
    </row>
    <row r="28" spans="1:26" s="2" customFormat="1" ht="30.95" customHeight="1" x14ac:dyDescent="0.15">
      <c r="A28" s="20">
        <v>18</v>
      </c>
      <c r="B28" s="20" t="s">
        <v>17</v>
      </c>
      <c r="C28" s="27"/>
      <c r="D28" s="27"/>
      <c r="E28" s="27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7"/>
      <c r="X28" s="29" t="s">
        <v>18</v>
      </c>
      <c r="Y28" s="34"/>
      <c r="Z28" s="34"/>
    </row>
    <row r="29" spans="1:26" s="2" customFormat="1" ht="30.95" customHeight="1" x14ac:dyDescent="0.15">
      <c r="A29" s="20">
        <v>19</v>
      </c>
      <c r="B29" s="20" t="s">
        <v>36</v>
      </c>
      <c r="C29" s="27"/>
      <c r="D29" s="27"/>
      <c r="E29" s="27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7"/>
      <c r="X29" s="29" t="s">
        <v>37</v>
      </c>
      <c r="Y29" s="34"/>
      <c r="Z29" s="34"/>
    </row>
    <row r="30" spans="1:26" s="3" customFormat="1" ht="30.95" customHeight="1" x14ac:dyDescent="0.15">
      <c r="A30" s="7"/>
      <c r="B30" s="11" t="s">
        <v>38</v>
      </c>
      <c r="C30" s="14">
        <f>SUM(C8:C29)</f>
        <v>69.86</v>
      </c>
      <c r="D30" s="14">
        <f t="shared" ref="D30:V30" si="0">SUM(D8:D29)</f>
        <v>18.04</v>
      </c>
      <c r="E30" s="15">
        <f>SUM(E8:E29)</f>
        <v>1153.1099999999999</v>
      </c>
      <c r="F30" s="14">
        <f>SUM(F8:F29)</f>
        <v>171.36999999999998</v>
      </c>
      <c r="G30" s="14">
        <f>SUM(G8:G29)</f>
        <v>61.980000000000004</v>
      </c>
      <c r="H30" s="15">
        <f t="shared" si="0"/>
        <v>669.38</v>
      </c>
      <c r="I30" s="14">
        <f t="shared" si="0"/>
        <v>130.86000000000001</v>
      </c>
      <c r="J30" s="14">
        <f t="shared" si="0"/>
        <v>50.17</v>
      </c>
      <c r="K30" s="15">
        <f>SUM(K8:K29)</f>
        <v>1379.4799999999998</v>
      </c>
      <c r="L30" s="15">
        <f>SUM(L8:L29)</f>
        <v>217.28999999999996</v>
      </c>
      <c r="M30" s="14">
        <f>SUM(M8:M29)</f>
        <v>159.49</v>
      </c>
      <c r="N30" s="14">
        <f t="shared" si="0"/>
        <v>57.800000000000004</v>
      </c>
      <c r="O30" s="15">
        <f>SUM(O8:O29)</f>
        <v>471.27000000000004</v>
      </c>
      <c r="P30" s="14">
        <f t="shared" si="0"/>
        <v>306.54000000000002</v>
      </c>
      <c r="Q30" s="14">
        <f t="shared" si="0"/>
        <v>164.73</v>
      </c>
      <c r="R30" s="15">
        <f>SUM(R8:R29)</f>
        <v>2702.34</v>
      </c>
      <c r="S30" s="14">
        <f>SUM(S8:S29)</f>
        <v>1982.37</v>
      </c>
      <c r="T30" s="14">
        <f t="shared" si="0"/>
        <v>719.97</v>
      </c>
      <c r="U30" s="14">
        <f t="shared" si="0"/>
        <v>127</v>
      </c>
      <c r="V30" s="14">
        <f t="shared" si="0"/>
        <v>194.41</v>
      </c>
      <c r="W30" s="15">
        <f>SUM(W8:W29)</f>
        <v>5805.6</v>
      </c>
      <c r="X30" s="12"/>
      <c r="Y30" s="32"/>
      <c r="Z30" s="32"/>
    </row>
    <row r="31" spans="1:26" ht="69" customHeight="1" x14ac:dyDescent="0.15">
      <c r="A31" s="8"/>
      <c r="B31" s="60" t="s">
        <v>45</v>
      </c>
      <c r="C31" s="61"/>
      <c r="D31" s="61"/>
      <c r="E31" s="61"/>
      <c r="F31" s="61"/>
      <c r="G31" s="61"/>
      <c r="H31" s="61"/>
      <c r="I31" s="6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</row>
    <row r="32" spans="1:26" ht="20.25" customHeight="1" x14ac:dyDescent="0.15">
      <c r="D32" s="4"/>
    </row>
  </sheetData>
  <autoFilter ref="A7:X30" xr:uid="{00000000-0009-0000-0000-000000000000}"/>
  <mergeCells count="29">
    <mergeCell ref="A2:W2"/>
    <mergeCell ref="A3:W3"/>
    <mergeCell ref="A4:A7"/>
    <mergeCell ref="B4:B7"/>
    <mergeCell ref="C4:W4"/>
    <mergeCell ref="F6:F7"/>
    <mergeCell ref="G6:G7"/>
    <mergeCell ref="H6:H7"/>
    <mergeCell ref="I6:I7"/>
    <mergeCell ref="Y4:Y7"/>
    <mergeCell ref="Z4:Z7"/>
    <mergeCell ref="C5:E5"/>
    <mergeCell ref="F5:H5"/>
    <mergeCell ref="I5:K5"/>
    <mergeCell ref="L5:T5"/>
    <mergeCell ref="U5:W5"/>
    <mergeCell ref="C6:C7"/>
    <mergeCell ref="D6:D7"/>
    <mergeCell ref="E6:E7"/>
    <mergeCell ref="X4:X7"/>
    <mergeCell ref="V6:V7"/>
    <mergeCell ref="W6:W7"/>
    <mergeCell ref="B31:X31"/>
    <mergeCell ref="J6:J7"/>
    <mergeCell ref="K6:K7"/>
    <mergeCell ref="L6:N6"/>
    <mergeCell ref="O6:Q6"/>
    <mergeCell ref="R6:T6"/>
    <mergeCell ref="U6:U7"/>
  </mergeCells>
  <phoneticPr fontId="19" type="noConversion"/>
  <printOptions horizontalCentered="1" verticalCentered="1"/>
  <pageMargins left="0.19650320837816856" right="0.19650320837816856" top="3.8884025741749866E-2" bottom="3.8884025741749866E-2" header="0.11804080384922779" footer="0.11804080384922779"/>
  <pageSetup paperSize="9"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Normal.eit</Template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0411最后报表</vt:lpstr>
      <vt:lpstr>0411企业自报表 -修正版</vt:lpstr>
      <vt:lpstr>0411计算表</vt:lpstr>
      <vt:lpstr>0411企业自报表</vt:lpstr>
      <vt:lpstr>0410最后报表</vt:lpstr>
      <vt:lpstr>0410企业自报表 -修正版</vt:lpstr>
      <vt:lpstr>0410计算表</vt:lpstr>
      <vt:lpstr>0410企业自报表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Jos Mao</cp:lastModifiedBy>
  <cp:revision>0</cp:revision>
  <cp:lastPrinted>2022-04-07T08:44:31Z</cp:lastPrinted>
  <dcterms:created xsi:type="dcterms:W3CDTF">2022-03-04T10:54:00Z</dcterms:created>
  <dcterms:modified xsi:type="dcterms:W3CDTF">2022-04-11T09:41:34Z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2052-11.8.2.9339</vt:lpwstr>
  </property>
  <property fmtid="{D5CDD505-2E9C-101B-9397-08002B2CF9AE}" pid="3" name="ICV">
    <vt:lpwstr>4671738891094446B3E09CFE8A645A9D</vt:lpwstr>
  </property>
</Properties>
</file>