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1" windowHeight="12437" tabRatio="618"/>
  </bookViews>
  <sheets>
    <sheet name="5.1" sheetId="1" r:id="rId1"/>
  </sheets>
  <definedNames>
    <definedName name="_xlnm.Print_Titles" localSheetId="0">'5.1'!$3:$3</definedName>
  </definedNames>
  <calcPr calcId="144525"/>
</workbook>
</file>

<file path=xl/sharedStrings.xml><?xml version="1.0" encoding="utf-8"?>
<sst xmlns="http://schemas.openxmlformats.org/spreadsheetml/2006/main" count="106" uniqueCount="56">
  <si>
    <t>附件1:</t>
  </si>
  <si>
    <t>重点商贸企业复商复市情况统计表（5月1日）</t>
  </si>
  <si>
    <t>序号</t>
  </si>
  <si>
    <t>所在区域</t>
  </si>
  <si>
    <t>企业名称</t>
  </si>
  <si>
    <t>是否恢复经营</t>
  </si>
  <si>
    <t>总人数</t>
  </si>
  <si>
    <t>到岗
人数</t>
  </si>
  <si>
    <t>到岗率</t>
  </si>
  <si>
    <t>核酸检测人数</t>
  </si>
  <si>
    <t>抗原检测人数</t>
  </si>
  <si>
    <t>中韩</t>
  </si>
  <si>
    <t>长春京东普汇贸易有限公司</t>
  </si>
  <si>
    <t>是（含外地援助人员）</t>
  </si>
  <si>
    <t>二道</t>
  </si>
  <si>
    <t>长春伊通河石油经销有限公司</t>
  </si>
  <si>
    <t>是</t>
  </si>
  <si>
    <t>中国石化销售股份有限公司吉林长春石油分公司</t>
  </si>
  <si>
    <t>宽城</t>
  </si>
  <si>
    <t>吉林省地利生鲜农产品企业管理有限公司</t>
  </si>
  <si>
    <t>绿园</t>
  </si>
  <si>
    <t>长春欧亚超市连锁经营有限公司</t>
  </si>
  <si>
    <t>长春市吉垄农业科技有限公司（供销社合资企业）</t>
  </si>
  <si>
    <t>南关</t>
  </si>
  <si>
    <t>吉林大药房药业股份有限公司</t>
  </si>
  <si>
    <t>吉林省新天地超市连锁经营有限公司</t>
  </si>
  <si>
    <t>新区</t>
  </si>
  <si>
    <t>华润（吉林）医药有限公司</t>
  </si>
  <si>
    <t>朝阳</t>
  </si>
  <si>
    <t>国药控股大药房（吉林）有限公司</t>
  </si>
  <si>
    <t>中国石油天然气股份有限公司吉林长春销售分公司</t>
  </si>
  <si>
    <t>经开</t>
  </si>
  <si>
    <t>长春市华阳汽车贸易有限责任公司</t>
  </si>
  <si>
    <t>否</t>
  </si>
  <si>
    <t>长春之星汽车有限公司</t>
  </si>
  <si>
    <t>长春宝兴行汽车销售服务有限公司</t>
  </si>
  <si>
    <t>长春东环雷克萨斯汽车销售服务有限公司</t>
  </si>
  <si>
    <t>净月</t>
  </si>
  <si>
    <t>长春王府井远洋商业投资有限公司</t>
  </si>
  <si>
    <t>一汽服贸丰田汽车销售服务有限公司</t>
  </si>
  <si>
    <t>吉林省华泽汽车贸易有限公司</t>
  </si>
  <si>
    <t>长春通立汽车服务有限责任公司</t>
  </si>
  <si>
    <t>汽开</t>
  </si>
  <si>
    <t>长春第一汽车服务贸易有限公司</t>
  </si>
  <si>
    <t>利星行（长春）汽车有限公司</t>
  </si>
  <si>
    <t>长春昌融汽车销售服务有限公司</t>
  </si>
  <si>
    <t>长春绿地宝仕汽车销售服务有限公司</t>
  </si>
  <si>
    <t>长春华星行汽车销售服务有限公司</t>
  </si>
  <si>
    <t>吉林省国兴汽车贸易有限公司</t>
  </si>
  <si>
    <t>长春铭仁堂大药房有限公司</t>
  </si>
  <si>
    <t>长春中升之星汽车销售服务有限公司</t>
  </si>
  <si>
    <t>长春汇宝汽车销售服务有限公司</t>
  </si>
  <si>
    <t>一汽红旗汽车销售有限公司</t>
  </si>
  <si>
    <t>长春欧亚卖场有限责任公司</t>
  </si>
  <si>
    <t>长春卓展时代广场百货有限公司</t>
  </si>
  <si>
    <t>合计</t>
  </si>
</sst>
</file>

<file path=xl/styles.xml><?xml version="1.0" encoding="utf-8"?>
<styleSheet xmlns="http://schemas.openxmlformats.org/spreadsheetml/2006/main">
  <numFmts count="37">
    <numFmt numFmtId="176" formatCode="\¥#,##0.00;[Red]\¥\-#,##0.00"/>
    <numFmt numFmtId="6" formatCode="&quot;￥&quot;#,##0;[Red]&quot;￥&quot;\-#,##0"/>
    <numFmt numFmtId="177" formatCode="#\ ??/??"/>
    <numFmt numFmtId="178" formatCode="mmmm\-yy"/>
    <numFmt numFmtId="5" formatCode="&quot;￥&quot;#,##0;&quot;￥&quot;\-#,##0"/>
    <numFmt numFmtId="24" formatCode="\$#,##0_);[Red]\(\$#,##0\)"/>
    <numFmt numFmtId="179" formatCode="#\ ?/?"/>
    <numFmt numFmtId="25" formatCode="\$#,##0.00_);\(\$#,##0.00\)"/>
    <numFmt numFmtId="180" formatCode="[DBNum1]h&quot;时&quot;mm&quot;分&quot;"/>
    <numFmt numFmtId="26" formatCode="\$#,##0.00_);[Red]\(\$#,##0.00\)"/>
    <numFmt numFmtId="41" formatCode="_ * #,##0_ ;_ * \-#,##0_ ;_ * &quot;-&quot;_ ;_ @_ "/>
    <numFmt numFmtId="181" formatCode="[$-804]aaa"/>
    <numFmt numFmtId="7" formatCode="&quot;￥&quot;#,##0.00;&quot;￥&quot;\-#,##0.00"/>
    <numFmt numFmtId="182" formatCode="[DBNum1][$-804]yyyy&quot;年&quot;m&quot;月&quot;d&quot;日&quot;"/>
    <numFmt numFmtId="183" formatCode="[$-804]aaaa"/>
    <numFmt numFmtId="184" formatCode="[DBNum1][$-804]m&quot;月&quot;d&quot;日&quot;"/>
    <numFmt numFmtId="185" formatCode="dd\-mmm\-yy"/>
    <numFmt numFmtId="186" formatCode="mm/dd/yy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87" formatCode="yy/m/d"/>
    <numFmt numFmtId="188" formatCode="yyyy/m/d\ h:mm\ AM/PM"/>
    <numFmt numFmtId="189" formatCode="m/d"/>
    <numFmt numFmtId="190" formatCode="mmmmm"/>
    <numFmt numFmtId="191" formatCode="mmmmm\-yy"/>
    <numFmt numFmtId="192" formatCode="h:mm\ AM/PM"/>
    <numFmt numFmtId="43" formatCode="_ * #,##0.00_ ;_ * \-#,##0.00_ ;_ * &quot;-&quot;??_ ;_ @_ "/>
    <numFmt numFmtId="193" formatCode="\¥#,##0;\¥\-#,##0"/>
    <numFmt numFmtId="194" formatCode="\¥#,##0;[Red]\¥\-#,##0"/>
    <numFmt numFmtId="195" formatCode="0_ "/>
    <numFmt numFmtId="196" formatCode="[DBNum1][$-804]yyyy&quot;年&quot;m&quot;月&quot;"/>
    <numFmt numFmtId="197" formatCode="[DBNum1]上午/下午h&quot;时&quot;mm&quot;分&quot;"/>
    <numFmt numFmtId="198" formatCode="\¥#,##0.00;\¥\-#,##0.00"/>
    <numFmt numFmtId="199" formatCode="h:mm:ss\ AM/PM"/>
    <numFmt numFmtId="23" formatCode="\$#,##0_);\(\$#,##0\)"/>
    <numFmt numFmtId="8" formatCode="&quot;￥&quot;#,##0.00;[Red]&quot;￥&quot;\-#,##0.00"/>
    <numFmt numFmtId="200" formatCode="#\ ??"/>
  </numFmts>
  <fonts count="29">
    <font>
      <sz val="12"/>
      <name val="方正仿宋_GBK"/>
      <charset val="134"/>
    </font>
    <font>
      <b/>
      <sz val="12"/>
      <name val="方正仿宋_GBK"/>
      <charset val="134"/>
    </font>
    <font>
      <b/>
      <sz val="20"/>
      <name val="方正仿宋_GBK"/>
      <charset val="134"/>
    </font>
    <font>
      <b/>
      <sz val="14"/>
      <name val="仿宋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2"/>
      <color rgb="FF000000"/>
      <name val="宋体"/>
      <charset val="134"/>
    </font>
    <font>
      <b/>
      <sz val="12"/>
      <color rgb="FFFF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5B9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6" fillId="25" borderId="9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5" fillId="11" borderId="9" applyNumberFormat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30" borderId="10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>
      <protection locked="0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16" borderId="8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195" fontId="6" fillId="0" borderId="2" xfId="0" applyNumberFormat="1" applyFont="1" applyBorder="1" applyAlignment="1">
      <alignment horizontal="center" vertical="center" wrapText="1"/>
    </xf>
    <xf numFmtId="195" fontId="5" fillId="0" borderId="2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95" fontId="6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95" fontId="5" fillId="3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195" fontId="7" fillId="0" borderId="2" xfId="0" applyNumberFormat="1" applyFont="1" applyBorder="1" applyAlignment="1">
      <alignment horizontal="center" vertical="center"/>
    </xf>
    <xf numFmtId="195" fontId="5" fillId="0" borderId="2" xfId="31" applyNumberFormat="1" applyFont="1" applyBorder="1" applyAlignment="1" applyProtection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95" fontId="8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zoomScale="42" zoomScaleNormal="42" topLeftCell="D7" workbookViewId="0">
      <selection activeCell="A2" sqref="A2:I2"/>
    </sheetView>
  </sheetViews>
  <sheetFormatPr defaultColWidth="9" defaultRowHeight="15.75"/>
  <cols>
    <col min="1" max="1" width="9" style="1"/>
    <col min="2" max="2" width="12.1266666666667" style="1" customWidth="1"/>
    <col min="3" max="3" width="34.6266666666667" style="2" customWidth="1"/>
    <col min="4" max="4" width="14.5" style="1" customWidth="1"/>
    <col min="5" max="6" width="14.8733333333333" style="1" customWidth="1"/>
    <col min="7" max="7" width="11.2533333333333" style="3" customWidth="1"/>
    <col min="8" max="8" width="12" style="1" customWidth="1"/>
    <col min="9" max="9" width="14" style="1" customWidth="1"/>
    <col min="10" max="16384" width="9" style="1"/>
  </cols>
  <sheetData>
    <row r="1" ht="24.75" customHeight="1" spans="1:1">
      <c r="A1" s="4" t="s">
        <v>0</v>
      </c>
    </row>
    <row r="2" ht="36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ht="45" customHeight="1" spans="1:9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21" t="s">
        <v>8</v>
      </c>
      <c r="H3" s="21" t="s">
        <v>9</v>
      </c>
      <c r="I3" s="21" t="s">
        <v>10</v>
      </c>
    </row>
    <row r="4" ht="32" customHeight="1" spans="1:9">
      <c r="A4" s="8">
        <v>1</v>
      </c>
      <c r="B4" s="8" t="s">
        <v>11</v>
      </c>
      <c r="C4" s="9" t="s">
        <v>12</v>
      </c>
      <c r="D4" s="10" t="s">
        <v>13</v>
      </c>
      <c r="E4" s="13">
        <v>1457</v>
      </c>
      <c r="F4" s="13">
        <v>1809</v>
      </c>
      <c r="G4" s="22">
        <f t="shared" ref="G4:G35" si="0">F4/E4</f>
        <v>1.24159231297186</v>
      </c>
      <c r="H4" s="23">
        <v>1809</v>
      </c>
      <c r="I4" s="23">
        <v>1809</v>
      </c>
    </row>
    <row r="5" ht="32" customHeight="1" spans="1:9">
      <c r="A5" s="8">
        <v>9</v>
      </c>
      <c r="B5" s="8" t="s">
        <v>14</v>
      </c>
      <c r="C5" s="9" t="s">
        <v>15</v>
      </c>
      <c r="D5" s="11" t="s">
        <v>16</v>
      </c>
      <c r="E5" s="11">
        <v>267</v>
      </c>
      <c r="F5" s="11">
        <v>7</v>
      </c>
      <c r="G5" s="24">
        <f t="shared" si="0"/>
        <v>0.0262172284644195</v>
      </c>
      <c r="H5" s="23">
        <v>67</v>
      </c>
      <c r="I5" s="23">
        <v>67</v>
      </c>
    </row>
    <row r="6" ht="32" customHeight="1" spans="1:9">
      <c r="A6" s="8">
        <v>10</v>
      </c>
      <c r="B6" s="8" t="s">
        <v>14</v>
      </c>
      <c r="C6" s="9" t="s">
        <v>17</v>
      </c>
      <c r="D6" s="11" t="s">
        <v>16</v>
      </c>
      <c r="E6" s="11">
        <v>479</v>
      </c>
      <c r="F6" s="11">
        <v>185</v>
      </c>
      <c r="G6" s="24">
        <f t="shared" si="0"/>
        <v>0.386221294363257</v>
      </c>
      <c r="H6" s="23">
        <v>185</v>
      </c>
      <c r="I6" s="23">
        <v>185</v>
      </c>
    </row>
    <row r="7" ht="32" customHeight="1" spans="1:9">
      <c r="A7" s="8">
        <v>8</v>
      </c>
      <c r="B7" s="8" t="s">
        <v>18</v>
      </c>
      <c r="C7" s="12" t="s">
        <v>19</v>
      </c>
      <c r="D7" s="11" t="s">
        <v>16</v>
      </c>
      <c r="E7" s="11">
        <v>1600</v>
      </c>
      <c r="F7" s="11">
        <v>923</v>
      </c>
      <c r="G7" s="24">
        <f t="shared" si="0"/>
        <v>0.576875</v>
      </c>
      <c r="H7" s="23">
        <v>923</v>
      </c>
      <c r="I7" s="23">
        <v>923</v>
      </c>
    </row>
    <row r="8" ht="32" customHeight="1" spans="1:9">
      <c r="A8" s="8">
        <v>7</v>
      </c>
      <c r="B8" s="8" t="s">
        <v>20</v>
      </c>
      <c r="C8" s="12" t="s">
        <v>21</v>
      </c>
      <c r="D8" s="11" t="s">
        <v>16</v>
      </c>
      <c r="E8" s="11">
        <v>3318</v>
      </c>
      <c r="F8" s="11">
        <v>2375</v>
      </c>
      <c r="G8" s="24">
        <f t="shared" si="0"/>
        <v>0.715792646172393</v>
      </c>
      <c r="H8" s="23">
        <v>2375</v>
      </c>
      <c r="I8" s="23">
        <v>2375</v>
      </c>
    </row>
    <row r="9" ht="32" customHeight="1" spans="1:9">
      <c r="A9" s="8">
        <v>31</v>
      </c>
      <c r="B9" s="8" t="s">
        <v>20</v>
      </c>
      <c r="C9" s="9" t="s">
        <v>22</v>
      </c>
      <c r="D9" s="13" t="s">
        <v>16</v>
      </c>
      <c r="E9" s="13">
        <v>2244</v>
      </c>
      <c r="F9" s="13">
        <v>1750</v>
      </c>
      <c r="G9" s="22">
        <f t="shared" si="0"/>
        <v>0.779857397504456</v>
      </c>
      <c r="H9" s="23">
        <v>1750</v>
      </c>
      <c r="I9" s="23">
        <v>1750</v>
      </c>
    </row>
    <row r="10" ht="32" customHeight="1" spans="1:9">
      <c r="A10" s="8">
        <v>5</v>
      </c>
      <c r="B10" s="8" t="s">
        <v>23</v>
      </c>
      <c r="C10" s="9" t="s">
        <v>24</v>
      </c>
      <c r="D10" s="11" t="s">
        <v>16</v>
      </c>
      <c r="E10" s="11">
        <v>4000</v>
      </c>
      <c r="F10" s="11">
        <v>2400</v>
      </c>
      <c r="G10" s="24">
        <f t="shared" si="0"/>
        <v>0.6</v>
      </c>
      <c r="H10" s="23">
        <v>2400</v>
      </c>
      <c r="I10" s="23">
        <v>2400</v>
      </c>
    </row>
    <row r="11" ht="32" customHeight="1" spans="1:9">
      <c r="A11" s="8">
        <v>6</v>
      </c>
      <c r="B11" s="8" t="s">
        <v>23</v>
      </c>
      <c r="C11" s="12" t="s">
        <v>25</v>
      </c>
      <c r="D11" s="11" t="s">
        <v>16</v>
      </c>
      <c r="E11" s="11">
        <v>3000</v>
      </c>
      <c r="F11" s="11">
        <v>1171</v>
      </c>
      <c r="G11" s="24">
        <f t="shared" si="0"/>
        <v>0.390333333333333</v>
      </c>
      <c r="H11" s="23">
        <v>1171</v>
      </c>
      <c r="I11" s="23">
        <v>1171</v>
      </c>
    </row>
    <row r="12" ht="32" customHeight="1" spans="1:9">
      <c r="A12" s="8">
        <v>4</v>
      </c>
      <c r="B12" s="8" t="s">
        <v>26</v>
      </c>
      <c r="C12" s="9" t="s">
        <v>27</v>
      </c>
      <c r="D12" s="13" t="s">
        <v>16</v>
      </c>
      <c r="E12" s="13">
        <v>300</v>
      </c>
      <c r="F12" s="13">
        <v>62</v>
      </c>
      <c r="G12" s="22">
        <f t="shared" si="0"/>
        <v>0.206666666666667</v>
      </c>
      <c r="H12" s="23">
        <v>62</v>
      </c>
      <c r="I12" s="23">
        <v>0</v>
      </c>
    </row>
    <row r="13" ht="32" customHeight="1" spans="1:9">
      <c r="A13" s="8">
        <v>2</v>
      </c>
      <c r="B13" s="8" t="s">
        <v>28</v>
      </c>
      <c r="C13" s="14" t="s">
        <v>29</v>
      </c>
      <c r="D13" s="15" t="s">
        <v>16</v>
      </c>
      <c r="E13" s="15">
        <v>41</v>
      </c>
      <c r="F13" s="15">
        <v>15</v>
      </c>
      <c r="G13" s="24">
        <f t="shared" si="0"/>
        <v>0.365853658536585</v>
      </c>
      <c r="H13" s="23">
        <v>15</v>
      </c>
      <c r="I13" s="23">
        <v>15</v>
      </c>
    </row>
    <row r="14" ht="32" customHeight="1" spans="1:9">
      <c r="A14" s="8">
        <v>3</v>
      </c>
      <c r="B14" s="8" t="s">
        <v>28</v>
      </c>
      <c r="C14" s="14" t="s">
        <v>30</v>
      </c>
      <c r="D14" s="11" t="s">
        <v>16</v>
      </c>
      <c r="E14" s="11">
        <v>2726</v>
      </c>
      <c r="F14" s="11">
        <v>976</v>
      </c>
      <c r="G14" s="24">
        <f t="shared" si="0"/>
        <v>0.358033749082905</v>
      </c>
      <c r="H14" s="23">
        <v>976</v>
      </c>
      <c r="I14" s="23">
        <v>976</v>
      </c>
    </row>
    <row r="15" ht="32" customHeight="1" spans="1:9">
      <c r="A15" s="8">
        <v>27</v>
      </c>
      <c r="B15" s="8" t="s">
        <v>31</v>
      </c>
      <c r="C15" s="16" t="s">
        <v>32</v>
      </c>
      <c r="D15" s="11" t="s">
        <v>33</v>
      </c>
      <c r="E15" s="11">
        <v>473</v>
      </c>
      <c r="F15" s="11">
        <v>0</v>
      </c>
      <c r="G15" s="24">
        <f t="shared" si="0"/>
        <v>0</v>
      </c>
      <c r="H15" s="23"/>
      <c r="I15" s="23"/>
    </row>
    <row r="16" ht="32" customHeight="1" spans="1:9">
      <c r="A16" s="8">
        <v>28</v>
      </c>
      <c r="B16" s="8" t="s">
        <v>31</v>
      </c>
      <c r="C16" s="16" t="s">
        <v>34</v>
      </c>
      <c r="D16" s="11" t="s">
        <v>33</v>
      </c>
      <c r="E16" s="11">
        <v>137</v>
      </c>
      <c r="F16" s="11">
        <v>0</v>
      </c>
      <c r="G16" s="24">
        <f t="shared" si="0"/>
        <v>0</v>
      </c>
      <c r="H16" s="23"/>
      <c r="I16" s="23"/>
    </row>
    <row r="17" ht="32" customHeight="1" spans="1:9">
      <c r="A17" s="8">
        <v>29</v>
      </c>
      <c r="B17" s="8" t="s">
        <v>31</v>
      </c>
      <c r="C17" s="16" t="s">
        <v>35</v>
      </c>
      <c r="D17" s="11" t="s">
        <v>16</v>
      </c>
      <c r="E17" s="11">
        <v>188</v>
      </c>
      <c r="F17" s="11">
        <v>21</v>
      </c>
      <c r="G17" s="24">
        <f t="shared" si="0"/>
        <v>0.111702127659574</v>
      </c>
      <c r="H17" s="23">
        <v>21</v>
      </c>
      <c r="I17" s="23">
        <v>21</v>
      </c>
    </row>
    <row r="18" ht="32" customHeight="1" spans="1:9">
      <c r="A18" s="8">
        <v>30</v>
      </c>
      <c r="B18" s="8" t="s">
        <v>31</v>
      </c>
      <c r="C18" s="16" t="s">
        <v>36</v>
      </c>
      <c r="D18" s="11" t="s">
        <v>33</v>
      </c>
      <c r="E18" s="11">
        <v>121</v>
      </c>
      <c r="F18" s="11">
        <v>0</v>
      </c>
      <c r="G18" s="24">
        <f t="shared" si="0"/>
        <v>0</v>
      </c>
      <c r="H18" s="23"/>
      <c r="I18" s="23"/>
    </row>
    <row r="19" ht="32" customHeight="1" spans="1:9">
      <c r="A19" s="8">
        <v>25</v>
      </c>
      <c r="B19" s="8" t="s">
        <v>37</v>
      </c>
      <c r="C19" s="14" t="s">
        <v>38</v>
      </c>
      <c r="D19" s="11" t="s">
        <v>33</v>
      </c>
      <c r="E19" s="11">
        <v>111</v>
      </c>
      <c r="F19" s="11">
        <v>0</v>
      </c>
      <c r="G19" s="24">
        <f t="shared" si="0"/>
        <v>0</v>
      </c>
      <c r="H19" s="23"/>
      <c r="I19" s="23"/>
    </row>
    <row r="20" ht="32" customHeight="1" spans="1:9">
      <c r="A20" s="8">
        <v>26</v>
      </c>
      <c r="B20" s="8" t="s">
        <v>37</v>
      </c>
      <c r="C20" s="16" t="s">
        <v>39</v>
      </c>
      <c r="D20" s="11" t="s">
        <v>33</v>
      </c>
      <c r="E20" s="11">
        <v>41</v>
      </c>
      <c r="F20" s="11">
        <v>0</v>
      </c>
      <c r="G20" s="24">
        <f t="shared" si="0"/>
        <v>0</v>
      </c>
      <c r="H20" s="23"/>
      <c r="I20" s="23"/>
    </row>
    <row r="21" ht="32" customHeight="1" spans="1:9">
      <c r="A21" s="8">
        <v>24</v>
      </c>
      <c r="B21" s="8" t="s">
        <v>18</v>
      </c>
      <c r="C21" s="16" t="s">
        <v>40</v>
      </c>
      <c r="D21" s="11" t="s">
        <v>33</v>
      </c>
      <c r="E21" s="11">
        <v>95</v>
      </c>
      <c r="F21" s="11">
        <v>0</v>
      </c>
      <c r="G21" s="24">
        <f t="shared" si="0"/>
        <v>0</v>
      </c>
      <c r="H21" s="23"/>
      <c r="I21" s="23"/>
    </row>
    <row r="22" ht="32" customHeight="1" spans="1:9">
      <c r="A22" s="8">
        <v>23</v>
      </c>
      <c r="B22" s="8" t="s">
        <v>20</v>
      </c>
      <c r="C22" s="16" t="s">
        <v>41</v>
      </c>
      <c r="D22" s="11" t="s">
        <v>33</v>
      </c>
      <c r="E22" s="11">
        <v>210</v>
      </c>
      <c r="F22" s="11">
        <v>0</v>
      </c>
      <c r="G22" s="24">
        <f t="shared" si="0"/>
        <v>0</v>
      </c>
      <c r="H22" s="23"/>
      <c r="I22" s="23"/>
    </row>
    <row r="23" ht="32" customHeight="1" spans="1:9">
      <c r="A23" s="8">
        <v>17</v>
      </c>
      <c r="B23" s="8" t="s">
        <v>42</v>
      </c>
      <c r="C23" s="16" t="s">
        <v>43</v>
      </c>
      <c r="D23" s="11" t="s">
        <v>33</v>
      </c>
      <c r="E23" s="11">
        <v>212</v>
      </c>
      <c r="F23" s="11">
        <v>0</v>
      </c>
      <c r="G23" s="24">
        <f t="shared" si="0"/>
        <v>0</v>
      </c>
      <c r="H23" s="23"/>
      <c r="I23" s="23"/>
    </row>
    <row r="24" ht="32" customHeight="1" spans="1:9">
      <c r="A24" s="8">
        <v>18</v>
      </c>
      <c r="B24" s="8" t="s">
        <v>42</v>
      </c>
      <c r="C24" s="16" t="s">
        <v>44</v>
      </c>
      <c r="D24" s="11" t="s">
        <v>33</v>
      </c>
      <c r="E24" s="11">
        <v>100</v>
      </c>
      <c r="F24" s="11">
        <v>0</v>
      </c>
      <c r="G24" s="24">
        <f t="shared" si="0"/>
        <v>0</v>
      </c>
      <c r="H24" s="23"/>
      <c r="I24" s="23"/>
    </row>
    <row r="25" ht="32" customHeight="1" spans="1:9">
      <c r="A25" s="8">
        <v>19</v>
      </c>
      <c r="B25" s="8" t="s">
        <v>42</v>
      </c>
      <c r="C25" s="16" t="s">
        <v>45</v>
      </c>
      <c r="D25" s="17" t="s">
        <v>16</v>
      </c>
      <c r="E25" s="11">
        <v>173</v>
      </c>
      <c r="F25" s="11">
        <v>39</v>
      </c>
      <c r="G25" s="24">
        <f t="shared" si="0"/>
        <v>0.225433526011561</v>
      </c>
      <c r="H25" s="23">
        <v>39</v>
      </c>
      <c r="I25" s="23">
        <v>39</v>
      </c>
    </row>
    <row r="26" ht="32" customHeight="1" spans="1:9">
      <c r="A26" s="8">
        <v>20</v>
      </c>
      <c r="B26" s="8" t="s">
        <v>42</v>
      </c>
      <c r="C26" s="16" t="s">
        <v>46</v>
      </c>
      <c r="D26" s="11" t="s">
        <v>33</v>
      </c>
      <c r="E26" s="11">
        <v>90</v>
      </c>
      <c r="F26" s="11">
        <v>0</v>
      </c>
      <c r="G26" s="24">
        <f t="shared" si="0"/>
        <v>0</v>
      </c>
      <c r="H26" s="23"/>
      <c r="I26" s="23"/>
    </row>
    <row r="27" ht="32" customHeight="1" spans="1:9">
      <c r="A27" s="8">
        <v>21</v>
      </c>
      <c r="B27" s="8" t="s">
        <v>42</v>
      </c>
      <c r="C27" s="16" t="s">
        <v>47</v>
      </c>
      <c r="D27" s="11" t="s">
        <v>33</v>
      </c>
      <c r="E27" s="11">
        <v>145</v>
      </c>
      <c r="F27" s="11">
        <v>0</v>
      </c>
      <c r="G27" s="24">
        <f t="shared" si="0"/>
        <v>0</v>
      </c>
      <c r="H27" s="23"/>
      <c r="I27" s="23"/>
    </row>
    <row r="28" ht="32" customHeight="1" spans="1:9">
      <c r="A28" s="8">
        <v>22</v>
      </c>
      <c r="B28" s="8" t="s">
        <v>42</v>
      </c>
      <c r="C28" s="16" t="s">
        <v>48</v>
      </c>
      <c r="D28" s="11" t="s">
        <v>33</v>
      </c>
      <c r="E28" s="11">
        <v>98</v>
      </c>
      <c r="F28" s="11">
        <v>0</v>
      </c>
      <c r="G28" s="24">
        <f t="shared" si="0"/>
        <v>0</v>
      </c>
      <c r="H28" s="23"/>
      <c r="I28" s="23"/>
    </row>
    <row r="29" ht="32" customHeight="1" spans="1:9">
      <c r="A29" s="8">
        <v>13</v>
      </c>
      <c r="B29" s="8" t="s">
        <v>26</v>
      </c>
      <c r="C29" s="14" t="s">
        <v>49</v>
      </c>
      <c r="D29" s="11" t="s">
        <v>33</v>
      </c>
      <c r="E29" s="11">
        <v>1221</v>
      </c>
      <c r="F29" s="11">
        <v>0</v>
      </c>
      <c r="G29" s="24">
        <f t="shared" si="0"/>
        <v>0</v>
      </c>
      <c r="H29" s="23"/>
      <c r="I29" s="23"/>
    </row>
    <row r="30" ht="32" customHeight="1" spans="1:9">
      <c r="A30" s="8">
        <v>14</v>
      </c>
      <c r="B30" s="8" t="s">
        <v>26</v>
      </c>
      <c r="C30" s="16" t="s">
        <v>50</v>
      </c>
      <c r="D30" s="11" t="s">
        <v>33</v>
      </c>
      <c r="E30" s="11">
        <v>107</v>
      </c>
      <c r="F30" s="11">
        <v>0</v>
      </c>
      <c r="G30" s="24">
        <f t="shared" si="0"/>
        <v>0</v>
      </c>
      <c r="H30" s="23"/>
      <c r="I30" s="23"/>
    </row>
    <row r="31" ht="32" customHeight="1" spans="1:9">
      <c r="A31" s="8">
        <v>15</v>
      </c>
      <c r="B31" s="8" t="s">
        <v>26</v>
      </c>
      <c r="C31" s="16" t="s">
        <v>51</v>
      </c>
      <c r="D31" s="11" t="s">
        <v>33</v>
      </c>
      <c r="E31" s="11">
        <v>117</v>
      </c>
      <c r="F31" s="11">
        <v>0</v>
      </c>
      <c r="G31" s="24">
        <f t="shared" si="0"/>
        <v>0</v>
      </c>
      <c r="H31" s="23"/>
      <c r="I31" s="23"/>
    </row>
    <row r="32" ht="32" customHeight="1" spans="1:9">
      <c r="A32" s="8">
        <v>16</v>
      </c>
      <c r="B32" s="8" t="s">
        <v>26</v>
      </c>
      <c r="C32" s="16" t="s">
        <v>52</v>
      </c>
      <c r="D32" s="18" t="s">
        <v>33</v>
      </c>
      <c r="E32" s="18">
        <v>498</v>
      </c>
      <c r="F32" s="18">
        <v>0</v>
      </c>
      <c r="G32" s="24">
        <f t="shared" si="0"/>
        <v>0</v>
      </c>
      <c r="H32" s="23"/>
      <c r="I32" s="23"/>
    </row>
    <row r="33" ht="32" customHeight="1" spans="1:9">
      <c r="A33" s="8">
        <v>11</v>
      </c>
      <c r="B33" s="8" t="s">
        <v>28</v>
      </c>
      <c r="C33" s="14" t="s">
        <v>53</v>
      </c>
      <c r="D33" s="11" t="s">
        <v>33</v>
      </c>
      <c r="E33" s="11">
        <v>1320</v>
      </c>
      <c r="F33" s="11">
        <v>0</v>
      </c>
      <c r="G33" s="24">
        <f t="shared" si="0"/>
        <v>0</v>
      </c>
      <c r="H33" s="23"/>
      <c r="I33" s="23"/>
    </row>
    <row r="34" ht="32" customHeight="1" spans="1:9">
      <c r="A34" s="8">
        <v>12</v>
      </c>
      <c r="B34" s="8" t="s">
        <v>28</v>
      </c>
      <c r="C34" s="14" t="s">
        <v>54</v>
      </c>
      <c r="D34" s="11" t="s">
        <v>33</v>
      </c>
      <c r="E34" s="11">
        <v>420</v>
      </c>
      <c r="F34" s="11">
        <v>0</v>
      </c>
      <c r="G34" s="24">
        <f t="shared" si="0"/>
        <v>0</v>
      </c>
      <c r="H34" s="23"/>
      <c r="I34" s="23"/>
    </row>
    <row r="35" s="1" customFormat="1" ht="30" customHeight="1" spans="1:9">
      <c r="A35" s="8" t="s">
        <v>55</v>
      </c>
      <c r="B35" s="8"/>
      <c r="C35" s="19"/>
      <c r="D35" s="20" t="s">
        <v>33</v>
      </c>
      <c r="E35" s="20">
        <f>SUM(E4:E33)</f>
        <v>24889</v>
      </c>
      <c r="F35" s="20">
        <f>SUM(F4:F33)</f>
        <v>11733</v>
      </c>
      <c r="G35" s="25">
        <f t="shared" si="0"/>
        <v>0.471413074048777</v>
      </c>
      <c r="H35" s="23"/>
      <c r="I35" s="23"/>
    </row>
  </sheetData>
  <sheetProtection formatCells="0" insertHyperlinks="0" autoFilter="0"/>
  <mergeCells count="1">
    <mergeCell ref="A2:I2"/>
  </mergeCells>
  <pageMargins left="0.700606886796125" right="0.700606886796125" top="0.751989328955102" bottom="0.751989328955102" header="0.299268139628913" footer="0.299268139628913"/>
  <pageSetup paperSize="9" scale="68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WWO_wpscloud_20220428203758-769ce31efa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</dc:creator>
  <cp:lastModifiedBy>NING</cp:lastModifiedBy>
  <dcterms:created xsi:type="dcterms:W3CDTF">2021-10-17T07:51:00Z</dcterms:created>
  <dcterms:modified xsi:type="dcterms:W3CDTF">2022-05-02T12:48:00Z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970ce9ee8b894f3b9e9f8509e835c07e</vt:lpwstr>
  </property>
</Properties>
</file>