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10蔬菜进销存表 (2)" sheetId="49" r:id="rId1"/>
    <sheet name="0509蔬菜进销存表" sheetId="48" r:id="rId2"/>
    <sheet name="0508蔬菜进销存表" sheetId="47" r:id="rId3"/>
    <sheet name="0507蔬菜进销存表" sheetId="46" r:id="rId4"/>
    <sheet name="0506蔬菜进销存表" sheetId="45" r:id="rId5"/>
    <sheet name="0505蔬菜进销存表" sheetId="44" r:id="rId6"/>
    <sheet name="0504蔬菜进销存表" sheetId="43" r:id="rId7"/>
    <sheet name="0503蔬菜进销存表" sheetId="42" r:id="rId8"/>
    <sheet name="0502蔬菜进销存表" sheetId="41" r:id="rId9"/>
    <sheet name="0501蔬菜进销存表" sheetId="40" r:id="rId10"/>
    <sheet name="0430蔬菜进销存表" sheetId="38" r:id="rId11"/>
    <sheet name="0429蔬菜进销存表" sheetId="37" r:id="rId12"/>
    <sheet name="0428蔬菜进销存表" sheetId="36" r:id="rId13"/>
    <sheet name="0427蔬菜进销存表" sheetId="35" r:id="rId14"/>
    <sheet name="0426蔬菜进销存表" sheetId="34" r:id="rId15"/>
    <sheet name="0425蔬菜进销存表" sheetId="33" r:id="rId16"/>
    <sheet name="0424蔬菜进销存表" sheetId="32" r:id="rId17"/>
    <sheet name="0423蔬菜进销存表" sheetId="31" r:id="rId18"/>
    <sheet name="0422蔬菜进销存表" sheetId="30" r:id="rId19"/>
    <sheet name="0421蔬菜进销存表" sheetId="29" r:id="rId20"/>
    <sheet name="0420蔬菜进销存表" sheetId="28" r:id="rId21"/>
    <sheet name="0419蔬菜进销存表" sheetId="27" r:id="rId22"/>
    <sheet name="0418蔬菜进销存表" sheetId="26" r:id="rId23"/>
    <sheet name="0417蔬菜进销存表" sheetId="25" r:id="rId24"/>
    <sheet name="0416蔬菜进销存表" sheetId="24" r:id="rId25"/>
    <sheet name="0415蔬菜进销存表" sheetId="23" r:id="rId26"/>
    <sheet name="0414蔬菜进销存表" sheetId="22" r:id="rId27"/>
    <sheet name="0413蔬菜进销存表" sheetId="21" r:id="rId28"/>
    <sheet name="0412蔬菜进销存表" sheetId="20" r:id="rId29"/>
    <sheet name="0411蔬菜进销存表" sheetId="19" r:id="rId30"/>
    <sheet name="0410蔬菜进销存表" sheetId="18" r:id="rId31"/>
    <sheet name="0409蔬菜进销存表" sheetId="17" r:id="rId32"/>
    <sheet name="0408蔬菜进销存表" sheetId="16" r:id="rId33"/>
    <sheet name="0407蔬菜进销存表" sheetId="15" r:id="rId34"/>
    <sheet name="0406蔬菜进销存表" sheetId="13" r:id="rId35"/>
  </sheets>
  <calcPr calcId="144525"/>
</workbook>
</file>

<file path=xl/sharedStrings.xml><?xml version="1.0" encoding="utf-8"?>
<sst xmlns="http://schemas.openxmlformats.org/spreadsheetml/2006/main" count="2161" uniqueCount="106">
  <si>
    <t>附件2</t>
  </si>
  <si>
    <t>长春市蔬菜进销存情况统计表</t>
  </si>
  <si>
    <t>统计日期5月10日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</si>
  <si>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</si>
  <si>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</si>
  <si>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</si>
  <si>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</si>
  <si>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</si>
  <si>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</si>
  <si>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</si>
  <si>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</si>
  <si>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</si>
  <si>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</si>
  <si>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</si>
  <si>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</si>
  <si>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</si>
  <si>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</si>
  <si>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</si>
  <si>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</si>
  <si>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</si>
  <si>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</si>
  <si>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</si>
  <si>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</si>
  <si>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</si>
  <si>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</si>
  <si>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</si>
  <si>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</si>
  <si>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</si>
  <si>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</si>
  <si>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</si>
  <si>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欧亚商都</t>
  </si>
  <si>
    <t>山东寿光、辽宁新民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</si>
  <si>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</si>
  <si>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</si>
  <si>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</si>
  <si>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</si>
  <si>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</si>
  <si>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</si>
  <si>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</si>
  <si>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</si>
  <si>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</si>
  <si>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</si>
  <si>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</si>
  <si>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欧亚卖场</t>
  </si>
  <si>
    <t>沈阳、河北高碑店</t>
  </si>
  <si>
    <t>供销社</t>
  </si>
  <si>
    <t>山东、福建、湖北、云南、黑龙江、甘肃</t>
  </si>
  <si>
    <t>合计</t>
  </si>
  <si>
    <t>附件3</t>
  </si>
  <si>
    <t>统计日期5月9日     单位：吨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</si>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</sst>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5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8"/>
      <name val="方正小标宋_GBK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6" fillId="8" borderId="0" applyNumberFormat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32" fillId="15" borderId="8" applyNumberFormat="false" applyAlignment="false" applyProtection="false">
      <alignment vertical="center"/>
    </xf>
    <xf numFmtId="0" fontId="36" fillId="17" borderId="10" applyNumberFormat="false" applyAlignment="false" applyProtection="false">
      <alignment vertical="center"/>
    </xf>
    <xf numFmtId="0" fontId="28" fillId="12" borderId="0" applyNumberFormat="false" applyBorder="false" applyAlignment="false" applyProtection="false">
      <alignment vertical="center"/>
    </xf>
    <xf numFmtId="0" fontId="39" fillId="0" borderId="7" applyNumberFormat="false" applyFill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1" fillId="0" borderId="7" applyNumberFormat="false" applyFill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6" fillId="22" borderId="0" applyNumberFormat="false" applyBorder="false" applyAlignment="false" applyProtection="false">
      <alignment vertical="center"/>
    </xf>
    <xf numFmtId="0" fontId="41" fillId="0" borderId="13" applyNumberFormat="false" applyFill="false" applyAlignment="false" applyProtection="false">
      <alignment vertical="center"/>
    </xf>
    <xf numFmtId="0" fontId="34" fillId="0" borderId="9" applyNumberFormat="false" applyFill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26" fillId="9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40" fillId="0" borderId="11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29" fillId="23" borderId="12" applyNumberFormat="false" applyFont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43" fillId="29" borderId="0" applyNumberFormat="false" applyBorder="false" applyAlignment="false" applyProtection="false">
      <alignment vertical="center"/>
    </xf>
    <xf numFmtId="0" fontId="25" fillId="30" borderId="0" applyNumberFormat="false" applyBorder="false" applyAlignment="false" applyProtection="false">
      <alignment vertical="center"/>
    </xf>
    <xf numFmtId="0" fontId="30" fillId="13" borderId="0" applyNumberFormat="false" applyBorder="false" applyAlignment="false" applyProtection="false">
      <alignment vertical="center"/>
    </xf>
    <xf numFmtId="0" fontId="44" fillId="15" borderId="14" applyNumberFormat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26" fillId="33" borderId="0" applyNumberFormat="false" applyBorder="false" applyAlignment="false" applyProtection="false">
      <alignment vertical="center"/>
    </xf>
    <xf numFmtId="0" fontId="26" fillId="34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  <xf numFmtId="0" fontId="26" fillId="35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6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42" fillId="28" borderId="14" applyNumberFormat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26" fillId="32" borderId="0" applyNumberFormat="false" applyBorder="false" applyAlignment="false" applyProtection="false">
      <alignment vertical="center"/>
    </xf>
    <xf numFmtId="0" fontId="25" fillId="5" borderId="0" applyNumberFormat="false" applyBorder="false" applyAlignment="false" applyProtection="false">
      <alignment vertical="center"/>
    </xf>
  </cellStyleXfs>
  <cellXfs count="66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177" fontId="21" fillId="0" borderId="2" xfId="0" applyNumberFormat="true" applyFont="true" applyBorder="true" applyAlignment="true">
      <alignment vertical="center"/>
    </xf>
    <xf numFmtId="0" fontId="23" fillId="0" borderId="0" xfId="0" applyFont="true" applyAlignment="true">
      <alignment horizontal="center" vertical="center"/>
    </xf>
    <xf numFmtId="0" fontId="24" fillId="0" borderId="0" xfId="0" applyFont="true" applyAlignment="true">
      <alignment horizontal="center" vertical="center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A11" sqref="$A11:$XFD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1" t="s">
        <v>0</v>
      </c>
    </row>
    <row r="2" ht="23.1" customHeight="true" spans="1:8">
      <c r="A2" s="64" t="s">
        <v>1</v>
      </c>
      <c r="B2" s="65"/>
      <c r="C2" s="65"/>
      <c r="D2" s="65"/>
      <c r="E2" s="65"/>
      <c r="F2" s="65"/>
      <c r="G2" s="65"/>
      <c r="H2" s="65"/>
    </row>
    <row r="3" ht="18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32" customHeight="true" spans="1:10">
      <c r="A11" s="45">
        <v>1</v>
      </c>
      <c r="B11" s="46" t="s">
        <v>23</v>
      </c>
      <c r="C11" s="47">
        <v>97</v>
      </c>
      <c r="D11" s="47">
        <v>89</v>
      </c>
      <c r="E11" s="47">
        <v>20</v>
      </c>
      <c r="F11" s="47">
        <f t="shared" ref="F11:F20" si="0">C11+D11-E11</f>
        <v>166</v>
      </c>
      <c r="G11" s="60" t="s">
        <v>24</v>
      </c>
      <c r="H11" s="61" t="s">
        <v>13</v>
      </c>
      <c r="J11" s="37"/>
    </row>
    <row r="12" s="1" customFormat="true" ht="32" customHeight="true" spans="1:10">
      <c r="A12" s="45">
        <v>2</v>
      </c>
      <c r="B12" s="46" t="s">
        <v>25</v>
      </c>
      <c r="C12" s="47">
        <v>368</v>
      </c>
      <c r="D12" s="47">
        <v>182</v>
      </c>
      <c r="E12" s="47">
        <v>115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296.24</v>
      </c>
      <c r="D13" s="47">
        <v>114.33</v>
      </c>
      <c r="E13" s="47">
        <v>45.48</v>
      </c>
      <c r="F13" s="47">
        <f t="shared" si="0"/>
        <v>365.09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69.35</v>
      </c>
      <c r="D14" s="47">
        <v>0.37</v>
      </c>
      <c r="E14" s="47">
        <v>9.63</v>
      </c>
      <c r="F14" s="47">
        <f t="shared" si="0"/>
        <v>60.09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72</v>
      </c>
      <c r="D15" s="47">
        <v>6</v>
      </c>
      <c r="E15" s="47">
        <v>21</v>
      </c>
      <c r="F15" s="47">
        <f t="shared" si="0"/>
        <v>57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34.2</v>
      </c>
      <c r="D16" s="47">
        <v>11</v>
      </c>
      <c r="E16" s="47">
        <v>10.4</v>
      </c>
      <c r="F16" s="47">
        <f t="shared" si="0"/>
        <v>34.8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44.52</v>
      </c>
      <c r="D17" s="47">
        <v>0</v>
      </c>
      <c r="E17" s="47">
        <v>12.27</v>
      </c>
      <c r="F17" s="47">
        <f t="shared" si="0"/>
        <v>32.25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43.47</v>
      </c>
      <c r="D18" s="47">
        <v>16.23</v>
      </c>
      <c r="E18" s="47">
        <v>27.6</v>
      </c>
      <c r="F18" s="47">
        <f t="shared" si="0"/>
        <v>32.1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32</v>
      </c>
      <c r="D19" s="47">
        <v>10.27</v>
      </c>
      <c r="E19" s="47">
        <v>12.28</v>
      </c>
      <c r="F19" s="47">
        <f t="shared" si="0"/>
        <v>29.99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175.4</v>
      </c>
      <c r="D20" s="47">
        <v>0</v>
      </c>
      <c r="E20" s="47">
        <v>12.6</v>
      </c>
      <c r="F20" s="47">
        <f t="shared" si="0"/>
        <v>162.8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1232.18</v>
      </c>
      <c r="D21" s="54">
        <f>SUM(D11:D20)+D7+D5+D9</f>
        <v>429.2</v>
      </c>
      <c r="E21" s="54">
        <f>SUM(E11:E20)+E7+E5+E9</f>
        <v>286.26</v>
      </c>
      <c r="F21" s="54">
        <f>SUM(F11:F20)+F7+F5+F9</f>
        <v>1375.12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38</v>
      </c>
      <c r="H15" s="61" t="s">
        <v>64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41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38</v>
      </c>
      <c r="H16" s="61" t="s">
        <v>64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41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41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41</v>
      </c>
      <c r="H15" s="61" t="s">
        <v>65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41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41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Q17" sqref="Q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190</v>
      </c>
      <c r="D11" s="47">
        <v>108</v>
      </c>
      <c r="E11" s="47">
        <v>201</v>
      </c>
      <c r="F11" s="47">
        <f t="shared" ref="F11:F20" si="0">C11+D11-E11</f>
        <v>97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299.8</v>
      </c>
      <c r="D12" s="47">
        <v>96.8</v>
      </c>
      <c r="E12" s="47">
        <v>28.6</v>
      </c>
      <c r="F12" s="47">
        <f t="shared" si="0"/>
        <v>368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282.95</v>
      </c>
      <c r="D13" s="47">
        <v>65.19</v>
      </c>
      <c r="E13" s="47">
        <v>51.9</v>
      </c>
      <c r="F13" s="47">
        <f t="shared" si="0"/>
        <v>296.24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46" t="s">
        <v>32</v>
      </c>
      <c r="C14" s="47">
        <v>78</v>
      </c>
      <c r="D14" s="47">
        <v>8</v>
      </c>
      <c r="E14" s="47">
        <v>14</v>
      </c>
      <c r="F14" s="47">
        <f t="shared" si="0"/>
        <v>72</v>
      </c>
      <c r="G14" s="61" t="s">
        <v>33</v>
      </c>
      <c r="H14" s="61" t="s">
        <v>13</v>
      </c>
      <c r="J14" s="37"/>
    </row>
    <row r="15" s="1" customFormat="true" ht="24.95" customHeight="true" spans="1:10">
      <c r="A15" s="45">
        <v>5</v>
      </c>
      <c r="B15" s="59" t="s">
        <v>30</v>
      </c>
      <c r="C15" s="47">
        <v>86.06</v>
      </c>
      <c r="D15" s="47">
        <v>0.7</v>
      </c>
      <c r="E15" s="47">
        <v>17.41</v>
      </c>
      <c r="F15" s="47">
        <f t="shared" si="0"/>
        <v>69.35</v>
      </c>
      <c r="G15" s="61" t="s">
        <v>31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37</v>
      </c>
      <c r="C16" s="47">
        <v>65.52</v>
      </c>
      <c r="D16" s="47">
        <v>0</v>
      </c>
      <c r="E16" s="47">
        <v>21</v>
      </c>
      <c r="F16" s="47">
        <f t="shared" si="0"/>
        <v>44.52</v>
      </c>
      <c r="G16" s="61" t="s">
        <v>38</v>
      </c>
      <c r="H16" s="61" t="s">
        <v>39</v>
      </c>
      <c r="J16" s="37"/>
    </row>
    <row r="17" s="1" customFormat="true" ht="24.95" customHeight="true" spans="1:10">
      <c r="A17" s="45">
        <v>7</v>
      </c>
      <c r="B17" s="46" t="s">
        <v>40</v>
      </c>
      <c r="C17" s="47">
        <v>45.37</v>
      </c>
      <c r="D17" s="47">
        <v>42.5</v>
      </c>
      <c r="E17" s="47">
        <v>44.4</v>
      </c>
      <c r="F17" s="47">
        <f t="shared" si="0"/>
        <v>43.47</v>
      </c>
      <c r="G17" s="61" t="s">
        <v>41</v>
      </c>
      <c r="H17" s="61" t="s">
        <v>42</v>
      </c>
      <c r="J17" s="37"/>
    </row>
    <row r="18" s="1" customFormat="true" ht="24.95" customHeight="true" spans="1:10">
      <c r="A18" s="45">
        <v>8</v>
      </c>
      <c r="B18" s="46" t="s">
        <v>34</v>
      </c>
      <c r="C18" s="47">
        <v>36.7</v>
      </c>
      <c r="D18" s="47">
        <v>15</v>
      </c>
      <c r="E18" s="47">
        <v>17.5</v>
      </c>
      <c r="F18" s="47">
        <f t="shared" si="0"/>
        <v>34.2</v>
      </c>
      <c r="G18" s="61" t="s">
        <v>35</v>
      </c>
      <c r="H18" s="61" t="s">
        <v>36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24.91</v>
      </c>
      <c r="D19" s="47">
        <v>28.03</v>
      </c>
      <c r="E19" s="47">
        <v>20.94</v>
      </c>
      <c r="F19" s="47">
        <f t="shared" si="0"/>
        <v>32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199.8</v>
      </c>
      <c r="D20" s="47">
        <v>0</v>
      </c>
      <c r="E20" s="47">
        <v>24.4</v>
      </c>
      <c r="F20" s="47">
        <f t="shared" si="0"/>
        <v>175.4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1309.11</v>
      </c>
      <c r="D21" s="54">
        <f>SUM(D11:D20)+D7+D5+D9</f>
        <v>364.22</v>
      </c>
      <c r="E21" s="54">
        <f>SUM(E11:E20)+E7+E5+E9</f>
        <v>441.15</v>
      </c>
      <c r="F21" s="54">
        <f>SUM(F11:F20)+F7+F5+F9</f>
        <v>1232.18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38</v>
      </c>
      <c r="H15" s="61" t="s">
        <v>64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41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33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38</v>
      </c>
      <c r="H15" s="56" t="s">
        <v>64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41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38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41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38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41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38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41</v>
      </c>
      <c r="H16" s="56" t="s">
        <v>65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35</v>
      </c>
      <c r="H17" s="56" t="s">
        <v>36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38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32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41</v>
      </c>
      <c r="H16" s="56" t="s">
        <v>65</v>
      </c>
      <c r="J16" s="37"/>
    </row>
    <row r="17" s="1" customFormat="true" ht="27" customHeight="true" spans="1:10">
      <c r="A17" s="45">
        <v>7</v>
      </c>
      <c r="B17" s="46" t="s">
        <v>34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35</v>
      </c>
      <c r="H17" s="56" t="s">
        <v>36</v>
      </c>
      <c r="J17" s="37"/>
    </row>
    <row r="18" s="1" customFormat="true" ht="27" customHeight="true" spans="1:10">
      <c r="A18" s="45">
        <v>8</v>
      </c>
      <c r="B18" s="46" t="s">
        <v>45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41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35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41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35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41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35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83</v>
      </c>
      <c r="H14" s="31" t="s">
        <v>84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35</v>
      </c>
      <c r="H15" s="31" t="s">
        <v>86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33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40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41</v>
      </c>
      <c r="H17" s="31" t="s">
        <v>85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A11" sqref="A11:A2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200</v>
      </c>
      <c r="D11" s="47">
        <v>52</v>
      </c>
      <c r="E11" s="47">
        <v>62</v>
      </c>
      <c r="F11" s="47">
        <f t="shared" ref="F11:F20" si="0">C11+D11-E11</f>
        <v>190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505.2</v>
      </c>
      <c r="D12" s="47">
        <v>132.8</v>
      </c>
      <c r="E12" s="47">
        <v>338.2</v>
      </c>
      <c r="F12" s="47">
        <f t="shared" si="0"/>
        <v>299.8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360.39</v>
      </c>
      <c r="D13" s="47">
        <v>21.06</v>
      </c>
      <c r="E13" s="47">
        <v>98.5</v>
      </c>
      <c r="F13" s="47">
        <f t="shared" si="0"/>
        <v>282.95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52.2</v>
      </c>
      <c r="D14" s="47">
        <v>44.6</v>
      </c>
      <c r="E14" s="47">
        <v>10.74</v>
      </c>
      <c r="F14" s="47">
        <f t="shared" si="0"/>
        <v>86.06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75</v>
      </c>
      <c r="D15" s="47">
        <v>26</v>
      </c>
      <c r="E15" s="47">
        <v>23</v>
      </c>
      <c r="F15" s="47">
        <f t="shared" si="0"/>
        <v>78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37</v>
      </c>
      <c r="C16" s="47">
        <v>57.22</v>
      </c>
      <c r="D16" s="47">
        <v>29</v>
      </c>
      <c r="E16" s="47">
        <v>20.7</v>
      </c>
      <c r="F16" s="47">
        <f t="shared" si="0"/>
        <v>65.52</v>
      </c>
      <c r="G16" s="61" t="s">
        <v>38</v>
      </c>
      <c r="H16" s="61" t="s">
        <v>39</v>
      </c>
      <c r="J16" s="37"/>
    </row>
    <row r="17" s="1" customFormat="true" ht="24.95" customHeight="true" spans="1:10">
      <c r="A17" s="45">
        <v>7</v>
      </c>
      <c r="B17" s="46" t="s">
        <v>40</v>
      </c>
      <c r="C17" s="47">
        <v>39.6</v>
      </c>
      <c r="D17" s="47">
        <v>67.49</v>
      </c>
      <c r="E17" s="47">
        <v>61.72</v>
      </c>
      <c r="F17" s="47">
        <f t="shared" si="0"/>
        <v>45.37</v>
      </c>
      <c r="G17" s="61" t="s">
        <v>41</v>
      </c>
      <c r="H17" s="61" t="s">
        <v>42</v>
      </c>
      <c r="J17" s="37"/>
    </row>
    <row r="18" s="1" customFormat="true" ht="24.95" customHeight="true" spans="1:10">
      <c r="A18" s="45">
        <v>8</v>
      </c>
      <c r="B18" s="46" t="s">
        <v>34</v>
      </c>
      <c r="C18" s="47">
        <v>35.9</v>
      </c>
      <c r="D18" s="47">
        <v>22.3</v>
      </c>
      <c r="E18" s="47">
        <v>21.5</v>
      </c>
      <c r="F18" s="47">
        <f t="shared" si="0"/>
        <v>36.7</v>
      </c>
      <c r="G18" s="61" t="s">
        <v>35</v>
      </c>
      <c r="H18" s="61" t="s">
        <v>36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12.9</v>
      </c>
      <c r="D19" s="47">
        <v>42.15</v>
      </c>
      <c r="E19" s="47">
        <v>30.14</v>
      </c>
      <c r="F19" s="47">
        <f t="shared" si="0"/>
        <v>24.91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226.5</v>
      </c>
      <c r="D20" s="47">
        <v>0</v>
      </c>
      <c r="E20" s="47">
        <v>26.7</v>
      </c>
      <c r="F20" s="47">
        <f t="shared" si="0"/>
        <v>199.8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1564.91</v>
      </c>
      <c r="D21" s="54">
        <f>SUM(D11:D20)+D7+D5+D9</f>
        <v>437.4</v>
      </c>
      <c r="E21" s="54">
        <f>SUM(E11:E20)+E7+E5+E9</f>
        <v>693.2</v>
      </c>
      <c r="F21" s="54">
        <f>SUM(F11:F20)+F7+F5+F9</f>
        <v>1309.11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37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83</v>
      </c>
      <c r="H14" s="31" t="s">
        <v>84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35</v>
      </c>
      <c r="H15" s="31" t="s">
        <v>86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41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94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73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37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38</v>
      </c>
      <c r="H13" s="31" t="s">
        <v>64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35</v>
      </c>
      <c r="H15" s="31" t="s">
        <v>86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41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73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37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38</v>
      </c>
      <c r="H13" s="31" t="s">
        <v>64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64.9</v>
      </c>
      <c r="D15" s="21">
        <v>12</v>
      </c>
      <c r="E15" s="21">
        <v>15.9</v>
      </c>
      <c r="F15" s="20">
        <v>61</v>
      </c>
      <c r="G15" s="32" t="s">
        <v>35</v>
      </c>
      <c r="H15" s="31" t="s">
        <v>86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49</v>
      </c>
      <c r="D16" s="21">
        <v>3</v>
      </c>
      <c r="E16" s="21">
        <v>17</v>
      </c>
      <c r="F16" s="20">
        <v>35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41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816</v>
      </c>
      <c r="D18" s="20">
        <v>66</v>
      </c>
      <c r="E18" s="21">
        <v>50</v>
      </c>
      <c r="F18" s="20">
        <v>832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73</v>
      </c>
      <c r="H12" s="31" t="s">
        <v>13</v>
      </c>
    </row>
    <row r="13" s="1" customFormat="true" ht="34.5" customHeight="true" spans="1:8">
      <c r="A13" s="18">
        <v>3</v>
      </c>
      <c r="B13" s="19" t="s">
        <v>37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38</v>
      </c>
      <c r="H13" s="31" t="s">
        <v>64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34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35</v>
      </c>
      <c r="H15" s="31" t="s">
        <v>86</v>
      </c>
    </row>
    <row r="16" s="1" customFormat="true" ht="19.5" customHeight="true" spans="1:8">
      <c r="A16" s="18">
        <v>6</v>
      </c>
      <c r="B16" s="22" t="s">
        <v>32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33</v>
      </c>
      <c r="H16" s="31" t="s">
        <v>13</v>
      </c>
    </row>
    <row r="17" s="1" customFormat="true" ht="29.25" customHeight="true" spans="1:8">
      <c r="A17" s="18">
        <v>7</v>
      </c>
      <c r="B17" s="19" t="s">
        <v>40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41</v>
      </c>
      <c r="H17" s="31" t="s">
        <v>85</v>
      </c>
    </row>
    <row r="18" s="1" customFormat="true" ht="29.25" customHeight="true" spans="1:8">
      <c r="A18" s="18">
        <v>8</v>
      </c>
      <c r="B18" s="19" t="s">
        <v>45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46</v>
      </c>
      <c r="H18" s="31" t="s">
        <v>13</v>
      </c>
    </row>
    <row r="19" s="3" customFormat="true" ht="24" customHeight="true" spans="1:8">
      <c r="A19" s="34" t="s">
        <v>47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100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102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52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73</v>
      </c>
      <c r="H10" s="31" t="s">
        <v>13</v>
      </c>
    </row>
    <row r="11" s="1" customFormat="true" ht="34.5" customHeight="true" spans="1:8">
      <c r="A11" s="18">
        <v>3</v>
      </c>
      <c r="B11" s="19" t="s">
        <v>37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38</v>
      </c>
      <c r="H11" s="31" t="s">
        <v>64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34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35</v>
      </c>
      <c r="H13" s="31" t="s">
        <v>86</v>
      </c>
    </row>
    <row r="14" s="1" customFormat="true" ht="19.5" customHeight="true" spans="1:8">
      <c r="A14" s="18">
        <v>6</v>
      </c>
      <c r="B14" s="22" t="s">
        <v>32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33</v>
      </c>
      <c r="H14" s="31" t="s">
        <v>13</v>
      </c>
    </row>
    <row r="15" s="1" customFormat="true" ht="29.25" customHeight="true" spans="1:8">
      <c r="A15" s="18">
        <v>7</v>
      </c>
      <c r="B15" s="19" t="s">
        <v>40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41</v>
      </c>
      <c r="H15" s="31" t="s">
        <v>85</v>
      </c>
    </row>
    <row r="16" s="1" customFormat="true" ht="29.25" customHeight="true" spans="1:8">
      <c r="A16" s="18">
        <v>8</v>
      </c>
      <c r="B16" s="19" t="s">
        <v>45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46</v>
      </c>
      <c r="H16" s="31" t="s">
        <v>13</v>
      </c>
    </row>
    <row r="17" s="3" customFormat="true" ht="24" customHeight="true" spans="1:8">
      <c r="A17" s="34" t="s">
        <v>47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103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102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52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73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37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38</v>
      </c>
      <c r="H12" s="31" t="s">
        <v>64</v>
      </c>
    </row>
    <row r="13" s="1" customFormat="true" ht="19.5" customHeight="true" spans="1:8">
      <c r="A13" s="18">
        <v>5</v>
      </c>
      <c r="B13" s="22" t="s">
        <v>32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33</v>
      </c>
      <c r="H13" s="31" t="s">
        <v>13</v>
      </c>
    </row>
    <row r="14" s="1" customFormat="true" ht="34.5" customHeight="true" spans="1:8">
      <c r="A14" s="18">
        <v>6</v>
      </c>
      <c r="B14" s="19" t="s">
        <v>34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35</v>
      </c>
      <c r="H14" s="31" t="s">
        <v>86</v>
      </c>
    </row>
    <row r="15" s="1" customFormat="true" ht="29.25" customHeight="true" spans="1:8">
      <c r="A15" s="18">
        <v>7</v>
      </c>
      <c r="B15" s="19" t="s">
        <v>40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41</v>
      </c>
      <c r="H15" s="31" t="s">
        <v>85</v>
      </c>
    </row>
    <row r="16" s="1" customFormat="true" ht="29.25" customHeight="true" spans="1:8">
      <c r="A16" s="18">
        <v>8</v>
      </c>
      <c r="B16" s="19" t="s">
        <v>45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46</v>
      </c>
      <c r="H16" s="31" t="s">
        <v>13</v>
      </c>
    </row>
    <row r="17" s="3" customFormat="true" ht="30.95" customHeight="true" spans="1:8">
      <c r="A17" s="23" t="s">
        <v>47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105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D17" sqref="D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41</v>
      </c>
      <c r="H14" s="61" t="s">
        <v>42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33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0510蔬菜进销存表 (2)</vt:lpstr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2022-03-06T02:54:00Z</dcterms:created>
  <cp:lastPrinted>2022-05-08T23:55:00Z</cp:lastPrinted>
  <dcterms:modified xsi:type="dcterms:W3CDTF">2022-05-10T17:03:06Z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