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07蔬菜进销存表" sheetId="46" r:id="rId1"/>
    <sheet name="0506蔬菜进销存表" sheetId="45" r:id="rId2"/>
    <sheet name="0505蔬菜进销存表" sheetId="44" r:id="rId3"/>
    <sheet name="0504蔬菜进销存表" sheetId="43" r:id="rId4"/>
    <sheet name="0503蔬菜进销存表" sheetId="42" r:id="rId5"/>
    <sheet name="0502蔬菜进销存表" sheetId="41" r:id="rId6"/>
    <sheet name="0501蔬菜进销存表" sheetId="40" r:id="rId7"/>
    <sheet name="0430蔬菜进销存表" sheetId="38" r:id="rId8"/>
    <sheet name="0429蔬菜进销存表" sheetId="37" r:id="rId9"/>
    <sheet name="0428蔬菜进销存表" sheetId="36" r:id="rId10"/>
    <sheet name="0427蔬菜进销存表" sheetId="35" r:id="rId11"/>
    <sheet name="0426蔬菜进销存表" sheetId="34" r:id="rId12"/>
    <sheet name="0425蔬菜进销存表" sheetId="33" r:id="rId13"/>
    <sheet name="0424蔬菜进销存表" sheetId="32" r:id="rId14"/>
    <sheet name="0423蔬菜进销存表" sheetId="31" r:id="rId15"/>
    <sheet name="0422蔬菜进销存表" sheetId="30" r:id="rId16"/>
    <sheet name="0421蔬菜进销存表" sheetId="29" r:id="rId17"/>
    <sheet name="0420蔬菜进销存表" sheetId="28" r:id="rId18"/>
    <sheet name="0419蔬菜进销存表" sheetId="27" r:id="rId19"/>
    <sheet name="0418蔬菜进销存表" sheetId="26" r:id="rId20"/>
    <sheet name="0417蔬菜进销存表" sheetId="25" r:id="rId21"/>
    <sheet name="0416蔬菜进销存表" sheetId="24" r:id="rId22"/>
    <sheet name="0415蔬菜进销存表" sheetId="23" r:id="rId23"/>
    <sheet name="0414蔬菜进销存表" sheetId="22" r:id="rId24"/>
    <sheet name="0413蔬菜进销存表" sheetId="21" r:id="rId25"/>
    <sheet name="0412蔬菜进销存表" sheetId="20" r:id="rId26"/>
    <sheet name="0411蔬菜进销存表" sheetId="19" r:id="rId27"/>
    <sheet name="0410蔬菜进销存表" sheetId="18" r:id="rId28"/>
    <sheet name="0409蔬菜进销存表" sheetId="17" r:id="rId29"/>
    <sheet name="0408蔬菜进销存表" sheetId="16" r:id="rId30"/>
    <sheet name="0407蔬菜进销存表" sheetId="15" r:id="rId31"/>
    <sheet name="0406蔬菜进销存表" sheetId="13" r:id="rId32"/>
  </sheets>
  <calcPr calcId="144525"/>
</workbook>
</file>

<file path=xl/sharedStrings.xml><?xml version="1.0" encoding="utf-8"?>
<sst xmlns="http://schemas.openxmlformats.org/spreadsheetml/2006/main" count="1960" uniqueCount="101">
  <si>
    <t>附件2</t>
  </si>
  <si>
    <t>全市蔬菜进销存情况统计表</t>
  </si>
  <si>
    <t>统计日期5月7日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</si>
  <si>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</si>
  <si>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</si>
  <si>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</si>
  <si>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</si>
  <si>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</si>
  <si>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</si>
  <si>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</si>
  <si>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</si>
  <si>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</si>
  <si>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</si>
  <si>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</si>
  <si>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</si>
  <si>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</si>
  <si>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</si>
  <si>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</si>
  <si>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</si>
  <si>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</si>
  <si>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</si>
  <si>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</si>
  <si>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</si>
  <si>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</si>
  <si>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</si>
  <si>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</si>
  <si>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</si>
  <si>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</si>
  <si>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</si>
  <si>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</si>
  <si>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</si>
  <si>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</si>
  <si>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</si>
  <si>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</si>
  <si>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</si>
  <si>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</si>
  <si>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</si>
  <si>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</si>
  <si>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远方超市</t>
  </si>
  <si>
    <t>全国各地产地、北京</t>
  </si>
  <si>
    <t>全国各地产地直发60%
北京新发地市场采购40%</t>
  </si>
  <si>
    <t>欧亚卖场</t>
  </si>
  <si>
    <t>沈阳、河北高碑店</t>
  </si>
  <si>
    <t>供销社</t>
  </si>
  <si>
    <t>山东、福建、湖北、云南、黑龙江、甘肃</t>
  </si>
  <si>
    <t>合计</t>
  </si>
  <si>
    <t>附件3</t>
  </si>
  <si>
    <t>长春市蔬菜进销存情况统计表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</si>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</sst>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  <numFmt numFmtId="41" formatCode="_ * #,##0_ ;_ * \-#,##0_ ;_ * &quot;-&quot;_ ;_ @_ "/>
  </numFmts>
  <fonts count="45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2"/>
      <color indexed="8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21" borderId="0" applyNumberFormat="false" applyBorder="false" applyAlignment="false" applyProtection="false">
      <alignment vertical="center"/>
    </xf>
    <xf numFmtId="0" fontId="26" fillId="14" borderId="0" applyNumberFormat="false" applyBorder="false" applyAlignment="false" applyProtection="false">
      <alignment vertical="center"/>
    </xf>
    <xf numFmtId="0" fontId="29" fillId="15" borderId="7" applyNumberFormat="false" applyAlignment="false" applyProtection="false">
      <alignment vertical="center"/>
    </xf>
    <xf numFmtId="0" fontId="31" fillId="20" borderId="9" applyNumberFormat="false" applyAlignment="false" applyProtection="false">
      <alignment vertical="center"/>
    </xf>
    <xf numFmtId="0" fontId="36" fillId="22" borderId="0" applyNumberFormat="false" applyBorder="false" applyAlignment="false" applyProtection="false">
      <alignment vertical="center"/>
    </xf>
    <xf numFmtId="0" fontId="34" fillId="0" borderId="8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30" fillId="0" borderId="8" applyNumberFormat="false" applyFill="false" applyAlignment="false" applyProtection="false">
      <alignment vertical="center"/>
    </xf>
    <xf numFmtId="0" fontId="26" fillId="12" borderId="0" applyNumberFormat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6" fillId="17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0" fontId="33" fillId="0" borderId="10" applyNumberFormat="false" applyFill="false" applyAlignment="false" applyProtection="false">
      <alignment vertical="center"/>
    </xf>
    <xf numFmtId="0" fontId="35" fillId="0" borderId="11" applyNumberFormat="false" applyFill="false" applyAlignment="false" applyProtection="false">
      <alignment vertical="center"/>
    </xf>
    <xf numFmtId="0" fontId="26" fillId="8" borderId="0" applyNumberFormat="false" applyBorder="false" applyAlignment="false" applyProtection="false">
      <alignment vertical="center"/>
    </xf>
    <xf numFmtId="0" fontId="26" fillId="23" borderId="0" applyNumberFormat="false" applyBorder="false" applyAlignment="false" applyProtection="false">
      <alignment vertical="center"/>
    </xf>
    <xf numFmtId="0" fontId="25" fillId="7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26" fillId="26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39" fillId="0" borderId="14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6" fillId="28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6" fillId="29" borderId="0" applyNumberFormat="false" applyBorder="false" applyAlignment="false" applyProtection="false">
      <alignment vertical="center"/>
    </xf>
    <xf numFmtId="0" fontId="27" fillId="24" borderId="12" applyNumberFormat="false" applyFont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42" fillId="30" borderId="0" applyNumberFormat="false" applyBorder="false" applyAlignment="false" applyProtection="false">
      <alignment vertical="center"/>
    </xf>
    <xf numFmtId="0" fontId="26" fillId="11" borderId="0" applyNumberFormat="false" applyBorder="false" applyAlignment="false" applyProtection="false">
      <alignment vertical="center"/>
    </xf>
    <xf numFmtId="0" fontId="43" fillId="31" borderId="0" applyNumberFormat="false" applyBorder="false" applyAlignment="false" applyProtection="false">
      <alignment vertical="center"/>
    </xf>
    <xf numFmtId="0" fontId="44" fillId="15" borderId="13" applyNumberFormat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44" fontId="27" fillId="0" borderId="0" applyFon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0" fontId="26" fillId="6" borderId="0" applyNumberFormat="false" applyBorder="false" applyAlignment="false" applyProtection="false">
      <alignment vertical="center"/>
    </xf>
    <xf numFmtId="0" fontId="37" fillId="25" borderId="13" applyNumberFormat="false" applyAlignment="false" applyProtection="false">
      <alignment vertical="center"/>
    </xf>
    <xf numFmtId="0" fontId="26" fillId="9" borderId="0" applyNumberFormat="false" applyBorder="false" applyAlignment="false" applyProtection="false">
      <alignment vertical="center"/>
    </xf>
    <xf numFmtId="0" fontId="25" fillId="5" borderId="0" applyNumberFormat="false" applyBorder="false" applyAlignment="false" applyProtection="false">
      <alignment vertical="center"/>
    </xf>
    <xf numFmtId="0" fontId="26" fillId="19" borderId="0" applyNumberFormat="false" applyBorder="false" applyAlignment="false" applyProtection="false">
      <alignment vertical="center"/>
    </xf>
  </cellStyleXfs>
  <cellXfs count="64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0" fontId="24" fillId="0" borderId="0" xfId="0" applyFont="true" applyFill="true" applyBorder="true" applyAlignment="true" applyProtection="true">
      <alignment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F9" sqref="F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63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102</v>
      </c>
      <c r="D5" s="47">
        <v>0</v>
      </c>
      <c r="E5" s="47">
        <v>102</v>
      </c>
      <c r="F5" s="47">
        <f>C5+D5-E5</f>
        <v>0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62</v>
      </c>
      <c r="F11" s="47">
        <f t="shared" ref="F11:F19" si="0">C11+D11-E11</f>
        <v>200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601</v>
      </c>
      <c r="D12" s="47">
        <v>57</v>
      </c>
      <c r="E12" s="47">
        <v>152.8</v>
      </c>
      <c r="F12" s="47">
        <f t="shared" si="0"/>
        <v>505.2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412.01</v>
      </c>
      <c r="D13" s="47">
        <v>15.06</v>
      </c>
      <c r="E13" s="47">
        <v>66.68</v>
      </c>
      <c r="F13" s="47">
        <f t="shared" si="0"/>
        <v>360.39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82</v>
      </c>
      <c r="D14" s="47">
        <v>9</v>
      </c>
      <c r="E14" s="47">
        <v>16</v>
      </c>
      <c r="F14" s="47">
        <f t="shared" si="0"/>
        <v>75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15.43</v>
      </c>
      <c r="D15" s="47">
        <v>57.04</v>
      </c>
      <c r="E15" s="47">
        <v>15.25</v>
      </c>
      <c r="F15" s="47">
        <f t="shared" si="0"/>
        <v>57.22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40.8</v>
      </c>
      <c r="D16" s="47">
        <v>39.5</v>
      </c>
      <c r="E16" s="47">
        <v>40.7</v>
      </c>
      <c r="F16" s="47">
        <f t="shared" si="0"/>
        <v>39.6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36.9</v>
      </c>
      <c r="D17" s="47">
        <v>14</v>
      </c>
      <c r="E17" s="47">
        <v>15</v>
      </c>
      <c r="F17" s="47">
        <f t="shared" si="0"/>
        <v>35.9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16.9</v>
      </c>
      <c r="D18" s="47">
        <v>11.13</v>
      </c>
      <c r="E18" s="47">
        <v>15.13</v>
      </c>
      <c r="F18" s="47">
        <f t="shared" si="0"/>
        <v>12.9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1753.54</v>
      </c>
      <c r="D20" s="54">
        <f>SUM(D11:D19)+D7+D5+D9</f>
        <v>244.73</v>
      </c>
      <c r="E20" s="54">
        <f>SUM(E11:E19)+E7+E5+E9</f>
        <v>485.56</v>
      </c>
      <c r="F20" s="54">
        <f>SUM(F11:F19)+F7+F5+F9</f>
        <v>1512.71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36</v>
      </c>
      <c r="H17" s="61" t="s">
        <v>37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33</v>
      </c>
      <c r="H15" s="61" t="s">
        <v>59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36</v>
      </c>
      <c r="H17" s="61" t="s">
        <v>60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33</v>
      </c>
      <c r="H16" s="61" t="s">
        <v>59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36</v>
      </c>
      <c r="H17" s="61" t="s">
        <v>60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36</v>
      </c>
      <c r="H16" s="61" t="s">
        <v>60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33</v>
      </c>
      <c r="H17" s="61" t="s">
        <v>59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36</v>
      </c>
      <c r="H15" s="61" t="s">
        <v>60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33</v>
      </c>
      <c r="H17" s="61" t="s">
        <v>59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36</v>
      </c>
      <c r="H16" s="61" t="s">
        <v>60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33</v>
      </c>
      <c r="H17" s="61" t="s">
        <v>59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36</v>
      </c>
      <c r="H16" s="61" t="s">
        <v>60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33</v>
      </c>
      <c r="H17" s="61" t="s">
        <v>59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33</v>
      </c>
      <c r="H15" s="61" t="s">
        <v>59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36</v>
      </c>
      <c r="H17" s="61" t="s">
        <v>60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68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33</v>
      </c>
      <c r="H15" s="56" t="s">
        <v>59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36</v>
      </c>
      <c r="H17" s="56" t="s">
        <v>60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68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33</v>
      </c>
      <c r="H14" s="56" t="s">
        <v>59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36</v>
      </c>
      <c r="H17" s="56" t="s">
        <v>60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32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33</v>
      </c>
      <c r="H18" s="61" t="s">
        <v>34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68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33</v>
      </c>
      <c r="H14" s="56" t="s">
        <v>59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36</v>
      </c>
      <c r="H17" s="56" t="s">
        <v>60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68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33</v>
      </c>
      <c r="H14" s="56" t="s">
        <v>59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36</v>
      </c>
      <c r="H16" s="56" t="s">
        <v>60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72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68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33</v>
      </c>
      <c r="H14" s="56" t="s">
        <v>59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36</v>
      </c>
      <c r="H16" s="56" t="s">
        <v>60</v>
      </c>
      <c r="J16" s="37"/>
    </row>
    <row r="17" s="1" customFormat="true" ht="27" customHeight="true" spans="1:10">
      <c r="A17" s="45">
        <v>7</v>
      </c>
      <c r="B17" s="46" t="s">
        <v>38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43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78</v>
      </c>
      <c r="H14" s="31" t="s">
        <v>79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36</v>
      </c>
      <c r="H16" s="31" t="s">
        <v>80</v>
      </c>
      <c r="J16" s="37"/>
    </row>
    <row r="17" s="1" customFormat="true" ht="34.5" customHeight="true" spans="1:10">
      <c r="A17" s="18">
        <v>7</v>
      </c>
      <c r="B17" s="19" t="s">
        <v>38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39</v>
      </c>
      <c r="H17" s="31" t="s">
        <v>81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82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78</v>
      </c>
      <c r="H14" s="31" t="s">
        <v>79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36</v>
      </c>
      <c r="H16" s="31" t="s">
        <v>80</v>
      </c>
      <c r="J16" s="37"/>
    </row>
    <row r="17" s="1" customFormat="true" ht="34.5" customHeight="true" spans="1:10">
      <c r="A17" s="18">
        <v>7</v>
      </c>
      <c r="B17" s="19" t="s">
        <v>38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39</v>
      </c>
      <c r="H17" s="31" t="s">
        <v>81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84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78</v>
      </c>
      <c r="H14" s="31" t="s">
        <v>79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36</v>
      </c>
      <c r="H16" s="31" t="s">
        <v>80</v>
      </c>
      <c r="J16" s="37"/>
    </row>
    <row r="17" s="1" customFormat="true" ht="34.5" customHeight="true" spans="1:10">
      <c r="A17" s="18">
        <v>7</v>
      </c>
      <c r="B17" s="19" t="s">
        <v>38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39</v>
      </c>
      <c r="H17" s="31" t="s">
        <v>81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84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86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74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78</v>
      </c>
      <c r="H14" s="31" t="s">
        <v>79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39</v>
      </c>
      <c r="H15" s="31" t="s">
        <v>81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35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36</v>
      </c>
      <c r="H17" s="31" t="s">
        <v>80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32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78</v>
      </c>
      <c r="H14" s="31" t="s">
        <v>79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39</v>
      </c>
      <c r="H15" s="31" t="s">
        <v>81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36</v>
      </c>
      <c r="H17" s="31" t="s">
        <v>80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68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33</v>
      </c>
      <c r="H13" s="31" t="s">
        <v>59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39</v>
      </c>
      <c r="H15" s="31" t="s">
        <v>81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36</v>
      </c>
      <c r="H17" s="31" t="s">
        <v>80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76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92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68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33</v>
      </c>
      <c r="H13" s="31" t="s">
        <v>59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64.9</v>
      </c>
      <c r="D15" s="21">
        <v>12</v>
      </c>
      <c r="E15" s="21">
        <v>15.9</v>
      </c>
      <c r="F15" s="20">
        <v>61</v>
      </c>
      <c r="G15" s="32" t="s">
        <v>39</v>
      </c>
      <c r="H15" s="31" t="s">
        <v>81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36</v>
      </c>
      <c r="H17" s="31" t="s">
        <v>80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816</v>
      </c>
      <c r="D18" s="20">
        <v>66</v>
      </c>
      <c r="E18" s="21">
        <v>50</v>
      </c>
      <c r="F18" s="20">
        <v>832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93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32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33</v>
      </c>
      <c r="H18" s="61" t="s">
        <v>34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75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77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92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68</v>
      </c>
      <c r="H12" s="31" t="s">
        <v>13</v>
      </c>
    </row>
    <row r="13" s="1" customFormat="true" ht="34.5" customHeight="true" spans="1:8">
      <c r="A13" s="18">
        <v>3</v>
      </c>
      <c r="B13" s="19" t="s">
        <v>32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33</v>
      </c>
      <c r="H13" s="31" t="s">
        <v>59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38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39</v>
      </c>
      <c r="H15" s="31" t="s">
        <v>81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35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36</v>
      </c>
      <c r="H17" s="31" t="s">
        <v>80</v>
      </c>
    </row>
    <row r="18" s="1" customFormat="true" ht="29.25" customHeight="true" spans="1:8">
      <c r="A18" s="18">
        <v>8</v>
      </c>
      <c r="B18" s="19" t="s">
        <v>43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44</v>
      </c>
      <c r="H18" s="31" t="s">
        <v>13</v>
      </c>
    </row>
    <row r="19" s="3" customFormat="true" ht="24" customHeight="true" spans="1:8">
      <c r="A19" s="34" t="s">
        <v>45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95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97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77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92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68</v>
      </c>
      <c r="H10" s="31" t="s">
        <v>13</v>
      </c>
    </row>
    <row r="11" s="1" customFormat="true" ht="34.5" customHeight="true" spans="1:8">
      <c r="A11" s="18">
        <v>3</v>
      </c>
      <c r="B11" s="19" t="s">
        <v>32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33</v>
      </c>
      <c r="H11" s="31" t="s">
        <v>59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38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39</v>
      </c>
      <c r="H13" s="31" t="s">
        <v>81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35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36</v>
      </c>
      <c r="H15" s="31" t="s">
        <v>80</v>
      </c>
    </row>
    <row r="16" s="1" customFormat="true" ht="29.25" customHeight="true" spans="1:8">
      <c r="A16" s="18">
        <v>8</v>
      </c>
      <c r="B16" s="19" t="s">
        <v>43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44</v>
      </c>
      <c r="H16" s="31" t="s">
        <v>13</v>
      </c>
    </row>
    <row r="17" s="3" customFormat="true" ht="24" customHeight="true" spans="1:8">
      <c r="A17" s="34" t="s">
        <v>45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98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74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97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77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92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68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32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33</v>
      </c>
      <c r="H12" s="31" t="s">
        <v>59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38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39</v>
      </c>
      <c r="H14" s="31" t="s">
        <v>81</v>
      </c>
    </row>
    <row r="15" s="1" customFormat="true" ht="29.25" customHeight="true" spans="1:8">
      <c r="A15" s="18">
        <v>7</v>
      </c>
      <c r="B15" s="19" t="s">
        <v>35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36</v>
      </c>
      <c r="H15" s="31" t="s">
        <v>80</v>
      </c>
    </row>
    <row r="16" s="1" customFormat="true" ht="29.25" customHeight="true" spans="1:8">
      <c r="A16" s="18">
        <v>8</v>
      </c>
      <c r="B16" s="19" t="s">
        <v>43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44</v>
      </c>
      <c r="H16" s="31" t="s">
        <v>13</v>
      </c>
    </row>
    <row r="17" s="3" customFormat="true" ht="30.95" customHeight="true" spans="1:8">
      <c r="A17" s="23" t="s">
        <v>45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100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35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36</v>
      </c>
      <c r="H14" s="61" t="s">
        <v>37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31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32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33</v>
      </c>
      <c r="H18" s="61" t="s">
        <v>34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35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36</v>
      </c>
      <c r="H18" s="61" t="s">
        <v>37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54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36</v>
      </c>
      <c r="H17" s="61" t="s">
        <v>37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2022-04-28T17:24:00Z</cp:lastPrinted>
  <dcterms:modified xsi:type="dcterms:W3CDTF">2022-05-07T15:54:33Z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