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80" yWindow="300" windowWidth="16608" windowHeight="9432"/>
  </bookViews>
  <sheets>
    <sheet name="Feuil2" sheetId="2" r:id="rId1"/>
    <sheet name="Feuil3" sheetId="3" r:id="rId2"/>
  </sheets>
  <calcPr calcId="124519"/>
</workbook>
</file>

<file path=xl/calcChain.xml><?xml version="1.0" encoding="utf-8"?>
<calcChain xmlns="http://schemas.openxmlformats.org/spreadsheetml/2006/main">
  <c r="F1" i="2"/>
  <c r="F2"/>
  <c r="F3"/>
  <c r="F4"/>
  <c r="F5"/>
  <c r="F6"/>
  <c r="F7"/>
  <c r="F8"/>
  <c r="F9"/>
  <c r="F10"/>
  <c r="I4"/>
  <c r="I7"/>
  <c r="I6"/>
  <c r="I5"/>
  <c r="I3"/>
  <c r="I2"/>
  <c r="E2"/>
  <c r="E3"/>
  <c r="E4"/>
  <c r="E5"/>
  <c r="E6"/>
  <c r="E7"/>
  <c r="E8"/>
  <c r="E9"/>
  <c r="E10"/>
  <c r="E1"/>
</calcChain>
</file>

<file path=xl/sharedStrings.xml><?xml version="1.0" encoding="utf-8"?>
<sst xmlns="http://schemas.openxmlformats.org/spreadsheetml/2006/main" count="26" uniqueCount="26">
  <si>
    <t>Produit 1</t>
  </si>
  <si>
    <t>Produit 2</t>
  </si>
  <si>
    <t>Produit 3</t>
  </si>
  <si>
    <t>Produit 4</t>
  </si>
  <si>
    <t>Produit 5</t>
  </si>
  <si>
    <t>Produit 6</t>
  </si>
  <si>
    <t>Produit 7</t>
  </si>
  <si>
    <t>Produit 8</t>
  </si>
  <si>
    <t>Produit 9</t>
  </si>
  <si>
    <t>Produit 10</t>
  </si>
  <si>
    <t>Nombre de produits</t>
  </si>
  <si>
    <t>Montant Max H,T</t>
  </si>
  <si>
    <t>Montant Min H,T</t>
  </si>
  <si>
    <t>Total H,T</t>
  </si>
  <si>
    <t>TVA 17%</t>
  </si>
  <si>
    <t>Net a Payer</t>
  </si>
  <si>
    <t>Formule</t>
  </si>
  <si>
    <t xml:space="preserve">Equation de la courbe </t>
  </si>
  <si>
    <t>Somme(C1:C10 )</t>
  </si>
  <si>
    <t>Max(E1:E10)</t>
  </si>
  <si>
    <t>Min(E1:E10)</t>
  </si>
  <si>
    <t>Somme(E1:E10 )</t>
  </si>
  <si>
    <t xml:space="preserve">R² = </t>
  </si>
  <si>
    <t>Total Ht*17%</t>
  </si>
  <si>
    <t>Total Ht+Tva</t>
  </si>
  <si>
    <t xml:space="preserve">y = 24850x - 40004
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</si>
</sst>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2.0647419072615941E-2"/>
                  <c:y val="3.6592300962379719E-3"/>
                </c:manualLayout>
              </c:layout>
              <c:numFmt formatCode="General" sourceLinked="0"/>
            </c:trendlineLbl>
          </c:trendline>
          <c:xVal>
            <c:strRef>
              <c:f>Feuil2!$B$1:$B$10</c:f>
              <c:strCache>
                <c:ptCount val="10"/>
                <c:pt idx="0">
                  <c:v>Produit 1</c:v>
                </c:pt>
                <c:pt idx="1">
                  <c:v>Produit 2</c:v>
                </c:pt>
                <c:pt idx="2">
                  <c:v>Produit 3</c:v>
                </c:pt>
                <c:pt idx="3">
                  <c:v>Produit 4</c:v>
                </c:pt>
                <c:pt idx="4">
                  <c:v>Produit 5</c:v>
                </c:pt>
                <c:pt idx="5">
                  <c:v>Produit 6</c:v>
                </c:pt>
                <c:pt idx="6">
                  <c:v>Produit 7</c:v>
                </c:pt>
                <c:pt idx="7">
                  <c:v>Produit 8</c:v>
                </c:pt>
                <c:pt idx="8">
                  <c:v>Produit 9</c:v>
                </c:pt>
                <c:pt idx="9">
                  <c:v>Produit 10</c:v>
                </c:pt>
              </c:strCache>
            </c:strRef>
          </c:xVal>
          <c:yVal>
            <c:numRef>
              <c:f>Feuil2!$F$1:$F$10</c:f>
              <c:numCache>
                <c:formatCode>General</c:formatCode>
                <c:ptCount val="10"/>
                <c:pt idx="0">
                  <c:v>3513.0838600000002</c:v>
                </c:pt>
                <c:pt idx="1">
                  <c:v>16227.7763505</c:v>
                </c:pt>
                <c:pt idx="2">
                  <c:v>30038.334054299998</c:v>
                </c:pt>
                <c:pt idx="3">
                  <c:v>48130.396185299993</c:v>
                </c:pt>
                <c:pt idx="4">
                  <c:v>70705.058123699986</c:v>
                </c:pt>
                <c:pt idx="5">
                  <c:v>96933.983246100004</c:v>
                </c:pt>
                <c:pt idx="6">
                  <c:v>126817.17155249999</c:v>
                </c:pt>
                <c:pt idx="7">
                  <c:v>160354.62304289997</c:v>
                </c:pt>
                <c:pt idx="8">
                  <c:v>197136.47771729997</c:v>
                </c:pt>
                <c:pt idx="9">
                  <c:v>216844.676706</c:v>
                </c:pt>
              </c:numCache>
            </c:numRef>
          </c:yVal>
        </c:ser>
        <c:axId val="81405824"/>
        <c:axId val="81407360"/>
      </c:scatterChart>
      <c:valAx>
        <c:axId val="81405824"/>
        <c:scaling>
          <c:orientation val="minMax"/>
        </c:scaling>
        <c:axPos val="b"/>
        <c:tickLblPos val="nextTo"/>
        <c:crossAx val="81407360"/>
        <c:crosses val="autoZero"/>
        <c:crossBetween val="midCat"/>
      </c:valAx>
      <c:valAx>
        <c:axId val="81407360"/>
        <c:scaling>
          <c:orientation val="minMax"/>
        </c:scaling>
        <c:axPos val="l"/>
        <c:majorGridlines/>
        <c:numFmt formatCode="General" sourceLinked="1"/>
        <c:tickLblPos val="nextTo"/>
        <c:crossAx val="8140582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206829</xdr:colOff>
      <xdr:row>10</xdr:row>
      <xdr:rowOff>87087</xdr:rowOff>
    </xdr:from>
    <xdr:to>
      <xdr:col>7</xdr:col>
      <xdr:colOff>805543</xdr:colOff>
      <xdr:row>23</xdr:row>
      <xdr:rowOff>65315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1611088</xdr:colOff>
      <xdr:row>0</xdr:row>
      <xdr:rowOff>0</xdr:rowOff>
    </xdr:from>
    <xdr:to>
      <xdr:col>15</xdr:col>
      <xdr:colOff>261259</xdr:colOff>
      <xdr:row>37</xdr:row>
      <xdr:rowOff>108857</xdr:rowOff>
    </xdr:to>
    <xdr:pic>
      <xdr:nvPicPr>
        <xdr:cNvPr id="3" name="Image 2" descr="Exam+Correction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35888" y="0"/>
          <a:ext cx="5486400" cy="7315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3"/>
  <sheetViews>
    <sheetView tabSelected="1" zoomScale="70" zoomScaleNormal="70" workbookViewId="0">
      <selection activeCell="H8" sqref="H8"/>
    </sheetView>
  </sheetViews>
  <sheetFormatPr baseColWidth="10" defaultRowHeight="14.4"/>
  <cols>
    <col min="8" max="8" width="22.88671875" customWidth="1"/>
    <col min="10" max="11" width="26.6640625" customWidth="1"/>
  </cols>
  <sheetData>
    <row r="1" spans="1:10">
      <c r="A1">
        <v>1</v>
      </c>
      <c r="B1" t="s">
        <v>0</v>
      </c>
      <c r="C1">
        <v>1</v>
      </c>
      <c r="D1">
        <v>3513.0838600000002</v>
      </c>
      <c r="E1">
        <f>D1*C1</f>
        <v>3513.0838600000002</v>
      </c>
      <c r="F1">
        <f>IF(E1&lt;=3500,E1*0.85,IF(3500&lt;E1&lt;5500,E1*0.65,IF(E1&gt;=5500,E1*0.69,E1)))</f>
        <v>3513.0838600000002</v>
      </c>
      <c r="J1" t="s">
        <v>16</v>
      </c>
    </row>
    <row r="2" spans="1:10">
      <c r="A2">
        <v>2</v>
      </c>
      <c r="B2" t="s">
        <v>1</v>
      </c>
      <c r="C2">
        <v>5</v>
      </c>
      <c r="D2">
        <v>4703.7032900000004</v>
      </c>
      <c r="E2">
        <f t="shared" ref="E2:E10" si="0">D2*C2</f>
        <v>23518.516450000003</v>
      </c>
      <c r="F2">
        <f t="shared" ref="F2:F10" si="1">IF(E2&lt;=3500,E2*0.85,IF(3500&lt;E2&lt;5500,E2*0.65,IF(E2&gt;=5500,E2*0.69,E2)))</f>
        <v>16227.7763505</v>
      </c>
      <c r="H2" t="s">
        <v>10</v>
      </c>
      <c r="I2">
        <f>SUM(C1:C10)</f>
        <v>190</v>
      </c>
      <c r="J2" t="s">
        <v>18</v>
      </c>
    </row>
    <row r="3" spans="1:10">
      <c r="A3">
        <v>3</v>
      </c>
      <c r="B3" t="s">
        <v>2</v>
      </c>
      <c r="C3">
        <v>9</v>
      </c>
      <c r="D3">
        <v>4837.0908300000001</v>
      </c>
      <c r="E3">
        <f t="shared" si="0"/>
        <v>43533.817470000002</v>
      </c>
      <c r="F3">
        <f t="shared" si="1"/>
        <v>30038.334054299998</v>
      </c>
      <c r="H3" t="s">
        <v>11</v>
      </c>
      <c r="I3">
        <f>MAX(E1:E10)</f>
        <v>314267.64740000002</v>
      </c>
      <c r="J3" t="s">
        <v>19</v>
      </c>
    </row>
    <row r="4" spans="1:10">
      <c r="A4">
        <v>4</v>
      </c>
      <c r="B4" t="s">
        <v>3</v>
      </c>
      <c r="C4">
        <v>13</v>
      </c>
      <c r="D4">
        <v>5365.7074899999998</v>
      </c>
      <c r="E4">
        <f t="shared" si="0"/>
        <v>69754.197369999994</v>
      </c>
      <c r="F4">
        <f t="shared" si="1"/>
        <v>48130.396185299993</v>
      </c>
      <c r="H4" t="s">
        <v>12</v>
      </c>
      <c r="I4">
        <f>MIN(E1:E10)</f>
        <v>3513.0838600000002</v>
      </c>
      <c r="J4" t="s">
        <v>20</v>
      </c>
    </row>
    <row r="5" spans="1:10">
      <c r="A5">
        <v>5</v>
      </c>
      <c r="B5" t="s">
        <v>4</v>
      </c>
      <c r="C5">
        <v>17</v>
      </c>
      <c r="D5">
        <v>6027.7116900000001</v>
      </c>
      <c r="E5">
        <f t="shared" si="0"/>
        <v>102471.09873</v>
      </c>
      <c r="F5">
        <f t="shared" si="1"/>
        <v>70705.058123699986</v>
      </c>
      <c r="H5" t="s">
        <v>13</v>
      </c>
      <c r="I5">
        <f>SUM(E1:E10)</f>
        <v>1399438.4418000001</v>
      </c>
      <c r="J5" t="s">
        <v>21</v>
      </c>
    </row>
    <row r="6" spans="1:10">
      <c r="A6">
        <v>6</v>
      </c>
      <c r="B6" t="s">
        <v>5</v>
      </c>
      <c r="C6">
        <v>21</v>
      </c>
      <c r="D6">
        <v>6689.7158900000004</v>
      </c>
      <c r="E6">
        <f t="shared" si="0"/>
        <v>140484.03369000001</v>
      </c>
      <c r="F6">
        <f t="shared" si="1"/>
        <v>96933.983246100004</v>
      </c>
      <c r="H6" t="s">
        <v>14</v>
      </c>
      <c r="I6">
        <f>I5*0.17</f>
        <v>237904.53510600005</v>
      </c>
      <c r="J6" t="s">
        <v>23</v>
      </c>
    </row>
    <row r="7" spans="1:10">
      <c r="A7">
        <v>7</v>
      </c>
      <c r="B7" t="s">
        <v>6</v>
      </c>
      <c r="C7">
        <v>25</v>
      </c>
      <c r="D7">
        <v>7351.7200899999998</v>
      </c>
      <c r="E7">
        <f t="shared" si="0"/>
        <v>183793.00224999999</v>
      </c>
      <c r="F7">
        <f t="shared" si="1"/>
        <v>126817.17155249999</v>
      </c>
      <c r="H7" t="s">
        <v>15</v>
      </c>
      <c r="I7">
        <f>I5+I6</f>
        <v>1637342.9769060002</v>
      </c>
      <c r="J7" t="s">
        <v>24</v>
      </c>
    </row>
    <row r="8" spans="1:10">
      <c r="A8">
        <v>8</v>
      </c>
      <c r="B8" t="s">
        <v>7</v>
      </c>
      <c r="C8">
        <v>29</v>
      </c>
      <c r="D8">
        <v>8013.7242900000001</v>
      </c>
      <c r="E8">
        <f t="shared" si="0"/>
        <v>232398.00440999999</v>
      </c>
      <c r="F8">
        <f t="shared" si="1"/>
        <v>160354.62304289997</v>
      </c>
    </row>
    <row r="9" spans="1:10">
      <c r="A9">
        <v>9</v>
      </c>
      <c r="B9" t="s">
        <v>8</v>
      </c>
      <c r="C9">
        <v>33</v>
      </c>
      <c r="D9">
        <v>8657.7284899999995</v>
      </c>
      <c r="E9">
        <f t="shared" si="0"/>
        <v>285705.04016999999</v>
      </c>
      <c r="F9">
        <f t="shared" si="1"/>
        <v>197136.47771729997</v>
      </c>
    </row>
    <row r="10" spans="1:10">
      <c r="A10">
        <v>10</v>
      </c>
      <c r="B10" t="s">
        <v>9</v>
      </c>
      <c r="C10">
        <v>37</v>
      </c>
      <c r="D10">
        <v>8493.7201999999997</v>
      </c>
      <c r="E10">
        <f t="shared" si="0"/>
        <v>314267.64740000002</v>
      </c>
      <c r="F10">
        <f t="shared" si="1"/>
        <v>216844.676706</v>
      </c>
    </row>
    <row r="12" spans="1:10">
      <c r="I12" t="s">
        <v>22</v>
      </c>
      <c r="J12" t="s">
        <v>17</v>
      </c>
    </row>
    <row r="13" spans="1:10" ht="43.2">
      <c r="I13">
        <v>0.97699999999999998</v>
      </c>
      <c r="J13" s="1" t="s">
        <v>25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2016-05-27T12:49:50Z</dcterms:modified>
</cp:coreProperties>
</file>