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you/offline_crawler/doc/"/>
    </mc:Choice>
  </mc:AlternateContent>
  <bookViews>
    <workbookView xWindow="0" yWindow="460" windowWidth="25600" windowHeight="14680" tabRatio="500"/>
  </bookViews>
  <sheets>
    <sheet name="工作表1" sheetId="1" r:id="rId1"/>
  </sheets>
  <definedNames>
    <definedName name="_xlnm._FilterDatabase" localSheetId="0" hidden="1">工作表1!$J$1:$J$32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D2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F21" i="1"/>
  <c r="D22" i="1"/>
  <c r="D23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<sst xmlns="http://schemas.openxmlformats.org/spreadsheetml/2006/main" count="122" uniqueCount="65">
  <si>
    <t>省份</t>
  </si>
  <si>
    <t>总数</t>
  </si>
  <si>
    <t>广东</t>
  </si>
  <si>
    <t>江苏</t>
  </si>
  <si>
    <t>浙江</t>
  </si>
  <si>
    <t>山东</t>
  </si>
  <si>
    <t>上海</t>
  </si>
  <si>
    <t>福建</t>
  </si>
  <si>
    <t>湖北</t>
  </si>
  <si>
    <t>北京</t>
  </si>
  <si>
    <t>辽宁</t>
  </si>
  <si>
    <t>四川</t>
  </si>
  <si>
    <t>江西</t>
  </si>
  <si>
    <t>天津</t>
  </si>
  <si>
    <t>陕西</t>
  </si>
  <si>
    <t>安徽</t>
  </si>
  <si>
    <t>重庆</t>
  </si>
  <si>
    <t>云南</t>
  </si>
  <si>
    <t>河北</t>
  </si>
  <si>
    <t>黑龙江</t>
  </si>
  <si>
    <t>甘肃</t>
  </si>
  <si>
    <t>山西</t>
  </si>
  <si>
    <t>吉林</t>
  </si>
  <si>
    <t>内蒙古</t>
  </si>
  <si>
    <t>新疆</t>
  </si>
  <si>
    <t>贵州</t>
  </si>
  <si>
    <t>广西</t>
  </si>
  <si>
    <t>宁夏</t>
  </si>
  <si>
    <t>青海</t>
  </si>
  <si>
    <t>西藏</t>
  </si>
  <si>
    <t>占比</t>
    <rPh sb="0" eb="1">
      <t>zhan bi</t>
    </rPh>
    <phoneticPr fontId="3" type="noConversion"/>
  </si>
  <si>
    <t>前20个站点企业占比</t>
    <rPh sb="0" eb="1">
      <t>qian</t>
    </rPh>
    <rPh sb="3" eb="4">
      <t>ge</t>
    </rPh>
    <rPh sb="4" eb="5">
      <t>zhan dian</t>
    </rPh>
    <rPh sb="6" eb="7">
      <t>qi ye</t>
    </rPh>
    <rPh sb="8" eb="9">
      <t>zhan bi</t>
    </rPh>
    <phoneticPr fontId="3" type="noConversion"/>
  </si>
  <si>
    <t>完成</t>
    <rPh sb="0" eb="1">
      <t>wan'ch</t>
    </rPh>
    <phoneticPr fontId="3" type="noConversion"/>
  </si>
  <si>
    <t>复杂站点</t>
    <rPh sb="0" eb="1">
      <t>fu'za</t>
    </rPh>
    <rPh sb="2" eb="3">
      <t>zhan'dian</t>
    </rPh>
    <phoneticPr fontId="3" type="noConversion"/>
  </si>
  <si>
    <t>未完成</t>
    <rPh sb="0" eb="1">
      <t>wei'wan'ch</t>
    </rPh>
    <phoneticPr fontId="3" type="noConversion"/>
  </si>
  <si>
    <t>胡勃已抓链接</t>
    <rPh sb="0" eb="1">
      <t>hu'bo</t>
    </rPh>
    <rPh sb="2" eb="3">
      <t>yi</t>
    </rPh>
    <rPh sb="3" eb="4">
      <t>zhua</t>
    </rPh>
    <rPh sb="4" eb="5">
      <t>lian'jie</t>
    </rPh>
    <phoneticPr fontId="3" type="noConversion"/>
  </si>
  <si>
    <t>详情页解析</t>
    <rPh sb="0" eb="1">
      <t>xiang'qing'ye</t>
    </rPh>
    <rPh sb="3" eb="4">
      <t>jie'xi</t>
    </rPh>
    <phoneticPr fontId="3" type="noConversion"/>
  </si>
  <si>
    <t>与广东相同</t>
    <rPh sb="0" eb="1">
      <t>yu</t>
    </rPh>
    <rPh sb="1" eb="2">
      <t>guang'dong</t>
    </rPh>
    <rPh sb="3" eb="4">
      <t>xiang'tong</t>
    </rPh>
    <phoneticPr fontId="3" type="noConversion"/>
  </si>
  <si>
    <t>与北京相同</t>
    <rPh sb="0" eb="1">
      <t>yu</t>
    </rPh>
    <rPh sb="1" eb="2">
      <t>bei'jing</t>
    </rPh>
    <rPh sb="3" eb="4">
      <t>xiang'tong</t>
    </rPh>
    <phoneticPr fontId="3" type="noConversion"/>
  </si>
  <si>
    <t>是否上线</t>
    <rPh sb="0" eb="1">
      <t>shi'fou</t>
    </rPh>
    <rPh sb="2" eb="3">
      <t>shang'xian</t>
    </rPh>
    <phoneticPr fontId="3" type="noConversion"/>
  </si>
  <si>
    <t>是</t>
    <rPh sb="0" eb="1">
      <t>shi</t>
    </rPh>
    <phoneticPr fontId="3" type="noConversion"/>
  </si>
  <si>
    <t>河南</t>
    <phoneticPr fontId="3" type="noConversion"/>
  </si>
  <si>
    <t>湖南</t>
    <phoneticPr fontId="3" type="noConversion"/>
  </si>
  <si>
    <t>海南</t>
    <rPh sb="0" eb="1">
      <t>hai</t>
    </rPh>
    <phoneticPr fontId="3" type="noConversion"/>
  </si>
  <si>
    <t>完成</t>
    <phoneticPr fontId="3" type="noConversion"/>
  </si>
  <si>
    <t>完成</t>
    <phoneticPr fontId="3" type="noConversion"/>
  </si>
  <si>
    <t>列表页无法抓取</t>
    <rPh sb="0" eb="1">
      <t>lie'biao'ye</t>
    </rPh>
    <rPh sb="3" eb="4">
      <t>wu'fa</t>
    </rPh>
    <rPh sb="5" eb="6">
      <t>zhua'qu</t>
    </rPh>
    <phoneticPr fontId="3" type="noConversion"/>
  </si>
  <si>
    <t>列表页无法识别</t>
    <rPh sb="0" eb="1">
      <t>lie'biao'ye</t>
    </rPh>
    <rPh sb="3" eb="4">
      <t>wu'fa</t>
    </rPh>
    <rPh sb="5" eb="6">
      <t>shi'bie</t>
    </rPh>
    <phoneticPr fontId="3" type="noConversion"/>
  </si>
  <si>
    <t>列表页上线</t>
    <rPh sb="0" eb="1">
      <t>lie'biao'ye</t>
    </rPh>
    <rPh sb="3" eb="4">
      <t>shang'xian</t>
    </rPh>
    <phoneticPr fontId="3" type="noConversion"/>
  </si>
  <si>
    <t>识别率太低, 跑了两个小时才成功五个</t>
    <rPh sb="0" eb="1">
      <t>shi'bie</t>
    </rPh>
    <rPh sb="2" eb="3">
      <t>lv</t>
    </rPh>
    <rPh sb="3" eb="4">
      <t>tai'di</t>
    </rPh>
    <rPh sb="7" eb="8">
      <t>pao</t>
    </rPh>
    <rPh sb="8" eb="9">
      <t>l</t>
    </rPh>
    <rPh sb="9" eb="10">
      <t>liang'ge</t>
    </rPh>
    <rPh sb="11" eb="12">
      <t>xiao'sh</t>
    </rPh>
    <rPh sb="13" eb="14">
      <t>cai</t>
    </rPh>
    <rPh sb="14" eb="15">
      <t>cheng'g</t>
    </rPh>
    <rPh sb="16" eb="17">
      <t>wu'ge</t>
    </rPh>
    <phoneticPr fontId="3" type="noConversion"/>
  </si>
  <si>
    <t xml:space="preserve">公司名称解析有漏抓pripid = 62010300052014111300158 </t>
    <rPh sb="0" eb="1">
      <t>gong'si</t>
    </rPh>
    <rPh sb="2" eb="3">
      <t>ming'ch</t>
    </rPh>
    <rPh sb="4" eb="5">
      <t>jie'xi</t>
    </rPh>
    <rPh sb="6" eb="7">
      <t>you</t>
    </rPh>
    <rPh sb="7" eb="8">
      <t>lou</t>
    </rPh>
    <rPh sb="8" eb="9">
      <t>zhua</t>
    </rPh>
    <phoneticPr fontId="3" type="noConversion"/>
  </si>
  <si>
    <t>详情页描述</t>
    <rPh sb="0" eb="1">
      <t>xiang'qing'ye</t>
    </rPh>
    <rPh sb="3" eb="4">
      <t>miao'shu</t>
    </rPh>
    <phoneticPr fontId="3" type="noConversion"/>
  </si>
  <si>
    <t>其他说明</t>
    <rPh sb="0" eb="1">
      <t>qi'ta</t>
    </rPh>
    <rPh sb="2" eb="3">
      <t>shuo'm</t>
    </rPh>
    <phoneticPr fontId="3" type="noConversion"/>
  </si>
  <si>
    <t>列表页解析</t>
    <rPh sb="0" eb="1">
      <t>lie'biao'ye</t>
    </rPh>
    <rPh sb="3" eb="4">
      <t>jie'xi</t>
    </rPh>
    <phoneticPr fontId="3" type="noConversion"/>
  </si>
  <si>
    <t>列表页描述</t>
    <rPh sb="0" eb="1">
      <t>lie'biao'ye</t>
    </rPh>
    <rPh sb="3" eb="4">
      <t>miao'shu</t>
    </rPh>
    <phoneticPr fontId="3" type="noConversion"/>
  </si>
  <si>
    <t>Error 500: org.springframework.web.util.NestedServletException: Request processing failed; nested exception is java.lang.RuntimeException: topnet.org.apache.solr.client.solrj.SolrServerException: Server refused connection at: http://172.31.16.50:8983/solr/entbaseinfo</t>
    <phoneticPr fontId="3" type="noConversion"/>
  </si>
  <si>
    <t>无法解析</t>
    <rPh sb="0" eb="1">
      <t>wu'fa</t>
    </rPh>
    <rPh sb="2" eb="3">
      <t>jie'xi</t>
    </rPh>
    <phoneticPr fontId="3" type="noConversion"/>
  </si>
  <si>
    <t>总和</t>
    <rPh sb="0" eb="1">
      <t>zong'he</t>
    </rPh>
    <phoneticPr fontId="3" type="noConversion"/>
  </si>
  <si>
    <t>JS占比</t>
    <rPh sb="2" eb="3">
      <t>zhan'bi</t>
    </rPh>
    <phoneticPr fontId="3" type="noConversion"/>
  </si>
  <si>
    <t>列表页url加密, 需要前端提供支持</t>
    <rPh sb="0" eb="1">
      <t>lie'biao'ye</t>
    </rPh>
    <rPh sb="6" eb="7">
      <t>jia'mi</t>
    </rPh>
    <rPh sb="10" eb="11">
      <t>xu'yao</t>
    </rPh>
    <rPh sb="12" eb="13">
      <t>qian'duan</t>
    </rPh>
    <rPh sb="14" eb="15">
      <t>ti'gong</t>
    </rPh>
    <rPh sb="16" eb="17">
      <t>zhi'chi</t>
    </rPh>
    <phoneticPr fontId="3" type="noConversion"/>
  </si>
  <si>
    <t>完成</t>
    <phoneticPr fontId="3" type="noConversion"/>
  </si>
  <si>
    <t>完成</t>
    <phoneticPr fontId="3" type="noConversion"/>
  </si>
  <si>
    <t>未完成</t>
    <rPh sb="0" eb="1">
      <t>wei</t>
    </rPh>
    <rPh sb="1" eb="2">
      <t>wan'ch</t>
    </rPh>
    <phoneticPr fontId="3" type="noConversion"/>
  </si>
  <si>
    <t>已回复识别</t>
    <rPh sb="0" eb="1">
      <t>yi</t>
    </rPh>
    <rPh sb="1" eb="2">
      <t>hui'fu</t>
    </rPh>
    <rPh sb="3" eb="4">
      <t>shi'bie</t>
    </rPh>
    <phoneticPr fontId="3" type="noConversion"/>
  </si>
  <si>
    <t>列表页无法识别, 根据胡勃抓取链接获取详情页</t>
    <rPh sb="0" eb="1">
      <t>lie'biao'ye</t>
    </rPh>
    <rPh sb="3" eb="4">
      <t>wu'fa</t>
    </rPh>
    <rPh sb="5" eb="6">
      <t>shi'bie</t>
    </rPh>
    <rPh sb="9" eb="10">
      <t>gen'ju</t>
    </rPh>
    <rPh sb="11" eb="12">
      <t>hu'bo</t>
    </rPh>
    <rPh sb="13" eb="14">
      <t>zhua'qu</t>
    </rPh>
    <rPh sb="15" eb="16">
      <t>lian'jie</t>
    </rPh>
    <rPh sb="17" eb="18">
      <t>huo'qu</t>
    </rPh>
    <rPh sb="19" eb="20">
      <t>xiang'qing'ye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</si>
</sst>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b/>
      <sz val="10"/>
      <color rgb="FF000000"/>
      <name val="PingFang SC"/>
      <family val="3"/>
      <charset val="134"/>
    </font>
    <font>
      <sz val="10"/>
      <color rgb="FF000000"/>
      <name val="Helvetica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0"/>
      <color rgb="FFFF0000"/>
      <name val="PingFang SC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0" fontId="0" fillId="0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zoomScale="87" workbookViewId="0">
      <selection activeCell="J23" sqref="J23"/>
    </sheetView>
  </sheetViews>
  <sheetFormatPr baseColWidth="10" defaultRowHeight="16" x14ac:dyDescent="0.2"/>
  <cols>
    <col min="1" max="1" width="6.5" bestFit="1" customWidth="1"/>
    <col min="2" max="2" width="15" customWidth="1"/>
    <col min="6" max="6" width="19.5" bestFit="1" customWidth="1"/>
    <col min="7" max="7" width="26.33203125" customWidth="1"/>
    <col min="8" max="8" width="24.1640625" customWidth="1"/>
    <col min="9" max="9" width="22.1640625" customWidth="1"/>
    <col min="10" max="10" width="16.6640625" style="6" customWidth="1"/>
    <col min="11" max="11" width="39.5" customWidth="1"/>
    <col min="12" max="12" width="57.6640625" customWidth="1"/>
  </cols>
  <sheetData>
    <row r="1" spans="1:12" ht="17" x14ac:dyDescent="0.25">
      <c r="A1" s="1" t="s">
        <v>0</v>
      </c>
      <c r="B1" s="1" t="s">
        <v>1</v>
      </c>
      <c r="D1" t="s">
        <v>30</v>
      </c>
      <c r="G1" t="s">
        <v>36</v>
      </c>
      <c r="H1" t="s">
        <v>51</v>
      </c>
      <c r="I1" t="s">
        <v>52</v>
      </c>
      <c r="J1" s="6" t="s">
        <v>39</v>
      </c>
      <c r="K1" t="s">
        <v>53</v>
      </c>
      <c r="L1" t="s">
        <v>54</v>
      </c>
    </row>
    <row r="2" spans="1:12" ht="17" x14ac:dyDescent="0.25">
      <c r="A2" s="1" t="s">
        <v>2</v>
      </c>
      <c r="B2" s="2">
        <v>9985</v>
      </c>
      <c r="D2">
        <f>B2/58804</f>
        <v>0.16980137405618664</v>
      </c>
      <c r="G2" t="s">
        <v>32</v>
      </c>
      <c r="J2" s="6" t="s">
        <v>40</v>
      </c>
    </row>
    <row r="3" spans="1:12" s="5" customFormat="1" ht="17" x14ac:dyDescent="0.25">
      <c r="A3" s="3" t="s">
        <v>3</v>
      </c>
      <c r="B3" s="4">
        <v>7756</v>
      </c>
      <c r="D3" s="5">
        <f t="shared" ref="D3:D32" si="0">B3/58804</f>
        <v>0.13189578940208149</v>
      </c>
      <c r="G3" s="5" t="s">
        <v>32</v>
      </c>
      <c r="H3" s="5" t="s">
        <v>33</v>
      </c>
      <c r="J3" s="7" t="s">
        <v>40</v>
      </c>
      <c r="K3" s="8" t="s">
        <v>63</v>
      </c>
    </row>
    <row r="4" spans="1:12" ht="17" x14ac:dyDescent="0.25">
      <c r="A4" s="1" t="s">
        <v>4</v>
      </c>
      <c r="B4" s="2">
        <v>7080</v>
      </c>
      <c r="D4">
        <f>B4/58804</f>
        <v>0.12039997279096661</v>
      </c>
      <c r="G4" t="s">
        <v>32</v>
      </c>
      <c r="H4" t="s">
        <v>33</v>
      </c>
      <c r="I4" t="s">
        <v>35</v>
      </c>
      <c r="J4" s="6" t="s">
        <v>40</v>
      </c>
      <c r="K4" s="9" t="s">
        <v>64</v>
      </c>
      <c r="L4" t="s">
        <v>49</v>
      </c>
    </row>
    <row r="5" spans="1:12" ht="13" customHeight="1" x14ac:dyDescent="0.25">
      <c r="A5" s="1" t="s">
        <v>5</v>
      </c>
      <c r="B5" s="2">
        <v>4398</v>
      </c>
      <c r="D5">
        <f t="shared" si="0"/>
        <v>7.4790830555744509E-2</v>
      </c>
      <c r="G5" t="s">
        <v>44</v>
      </c>
      <c r="J5" s="6" t="s">
        <v>40</v>
      </c>
    </row>
    <row r="6" spans="1:12" ht="17" x14ac:dyDescent="0.25">
      <c r="A6" s="11" t="s">
        <v>6</v>
      </c>
      <c r="B6" s="2">
        <v>3877</v>
      </c>
      <c r="D6">
        <f t="shared" si="0"/>
        <v>6.5930889055166308E-2</v>
      </c>
      <c r="G6" t="s">
        <v>44</v>
      </c>
      <c r="J6" s="6" t="s">
        <v>40</v>
      </c>
    </row>
    <row r="7" spans="1:12" ht="17" x14ac:dyDescent="0.25">
      <c r="A7" s="11" t="s">
        <v>7</v>
      </c>
      <c r="B7" s="2">
        <v>3203</v>
      </c>
      <c r="D7">
        <f t="shared" si="0"/>
        <v>5.4469083735800283E-2</v>
      </c>
      <c r="G7" t="s">
        <v>32</v>
      </c>
      <c r="J7" s="6" t="s">
        <v>40</v>
      </c>
    </row>
    <row r="8" spans="1:12" ht="17" x14ac:dyDescent="0.25">
      <c r="A8" s="11" t="s">
        <v>8</v>
      </c>
      <c r="B8" s="2">
        <v>2583</v>
      </c>
      <c r="D8">
        <f t="shared" si="0"/>
        <v>4.3925583293653495E-2</v>
      </c>
      <c r="G8" t="s">
        <v>32</v>
      </c>
      <c r="J8" s="6" t="s">
        <v>40</v>
      </c>
    </row>
    <row r="9" spans="1:12" ht="17" x14ac:dyDescent="0.25">
      <c r="A9" s="1" t="s">
        <v>9</v>
      </c>
      <c r="B9" s="2">
        <v>2336</v>
      </c>
      <c r="D9">
        <f t="shared" si="0"/>
        <v>3.9725188762669207E-2</v>
      </c>
      <c r="G9" t="s">
        <v>32</v>
      </c>
      <c r="J9" s="6" t="s">
        <v>40</v>
      </c>
    </row>
    <row r="10" spans="1:12" ht="17" x14ac:dyDescent="0.25">
      <c r="A10" s="11" t="s">
        <v>10</v>
      </c>
      <c r="B10" s="2">
        <v>2106</v>
      </c>
      <c r="D10">
        <f t="shared" si="0"/>
        <v>3.5813890211550237E-2</v>
      </c>
      <c r="G10" t="s">
        <v>32</v>
      </c>
      <c r="J10" s="6" t="s">
        <v>40</v>
      </c>
    </row>
    <row r="11" spans="1:12" ht="17" x14ac:dyDescent="0.25">
      <c r="A11" s="11" t="s">
        <v>11</v>
      </c>
      <c r="B11" s="2">
        <v>1733</v>
      </c>
      <c r="D11">
        <f t="shared" si="0"/>
        <v>2.9470784300387728E-2</v>
      </c>
      <c r="G11" t="s">
        <v>44</v>
      </c>
      <c r="J11" s="6" t="s">
        <v>40</v>
      </c>
    </row>
    <row r="12" spans="1:12" ht="17" x14ac:dyDescent="0.25">
      <c r="A12" s="1" t="s">
        <v>41</v>
      </c>
      <c r="B12" s="2">
        <v>1717</v>
      </c>
      <c r="D12">
        <f t="shared" si="0"/>
        <v>2.9198693966396842E-2</v>
      </c>
      <c r="G12" t="s">
        <v>32</v>
      </c>
      <c r="J12" s="6" t="s">
        <v>40</v>
      </c>
    </row>
    <row r="13" spans="1:12" s="5" customFormat="1" ht="17" x14ac:dyDescent="0.25">
      <c r="A13" s="3" t="s">
        <v>12</v>
      </c>
      <c r="B13" s="4">
        <v>1408</v>
      </c>
      <c r="D13" s="5">
        <f t="shared" si="0"/>
        <v>2.3943949391197879E-2</v>
      </c>
      <c r="F13"/>
      <c r="G13" s="5" t="s">
        <v>62</v>
      </c>
      <c r="J13" s="7"/>
      <c r="K13" s="8" t="s">
        <v>59</v>
      </c>
    </row>
    <row r="14" spans="1:12" s="5" customFormat="1" ht="17" x14ac:dyDescent="0.25">
      <c r="A14" s="3" t="s">
        <v>13</v>
      </c>
      <c r="B14" s="4">
        <v>1014</v>
      </c>
      <c r="D14" s="5">
        <f>B14/58804</f>
        <v>1.7243724916672334E-2</v>
      </c>
      <c r="G14" s="5" t="s">
        <v>61</v>
      </c>
      <c r="J14" s="7" t="s">
        <v>40</v>
      </c>
      <c r="K14" s="8"/>
    </row>
    <row r="15" spans="1:12" s="5" customFormat="1" ht="17" x14ac:dyDescent="0.25">
      <c r="A15" s="3" t="s">
        <v>14</v>
      </c>
      <c r="B15" s="4">
        <v>975</v>
      </c>
      <c r="D15" s="5">
        <f t="shared" si="0"/>
        <v>1.6580504727569553E-2</v>
      </c>
      <c r="G15" s="5" t="s">
        <v>32</v>
      </c>
      <c r="J15" s="7" t="s">
        <v>40</v>
      </c>
    </row>
    <row r="16" spans="1:12" ht="17" x14ac:dyDescent="0.25">
      <c r="A16" s="11" t="s">
        <v>42</v>
      </c>
      <c r="B16" s="2">
        <v>972</v>
      </c>
      <c r="D16">
        <f t="shared" si="0"/>
        <v>1.6529487789946264E-2</v>
      </c>
      <c r="G16" t="s">
        <v>32</v>
      </c>
      <c r="J16" s="6" t="s">
        <v>40</v>
      </c>
    </row>
    <row r="17" spans="1:12" ht="17" x14ac:dyDescent="0.25">
      <c r="A17" s="1" t="s">
        <v>15</v>
      </c>
      <c r="B17" s="2">
        <v>953</v>
      </c>
      <c r="D17">
        <f t="shared" si="0"/>
        <v>1.6206380518332085E-2</v>
      </c>
      <c r="G17" t="s">
        <v>32</v>
      </c>
      <c r="J17" s="6" t="s">
        <v>40</v>
      </c>
    </row>
    <row r="18" spans="1:12" ht="17" x14ac:dyDescent="0.25">
      <c r="A18" s="1" t="s">
        <v>16</v>
      </c>
      <c r="B18" s="2">
        <v>942</v>
      </c>
      <c r="D18">
        <f t="shared" si="0"/>
        <v>1.6019318413713353E-2</v>
      </c>
      <c r="G18" t="s">
        <v>34</v>
      </c>
      <c r="H18" t="s">
        <v>33</v>
      </c>
      <c r="K18" s="9" t="s">
        <v>46</v>
      </c>
      <c r="L18" t="s">
        <v>56</v>
      </c>
    </row>
    <row r="19" spans="1:12" ht="17" x14ac:dyDescent="0.25">
      <c r="A19" s="11" t="s">
        <v>17</v>
      </c>
      <c r="B19" s="2">
        <v>697</v>
      </c>
      <c r="D19">
        <f t="shared" si="0"/>
        <v>1.1852935174477927E-2</v>
      </c>
      <c r="G19" t="s">
        <v>32</v>
      </c>
      <c r="J19" s="6" t="s">
        <v>40</v>
      </c>
    </row>
    <row r="20" spans="1:12" ht="17" x14ac:dyDescent="0.25">
      <c r="A20" s="11" t="s">
        <v>18</v>
      </c>
      <c r="B20" s="2">
        <v>650</v>
      </c>
      <c r="D20">
        <f t="shared" si="0"/>
        <v>1.1053669818379703E-2</v>
      </c>
      <c r="F20" t="s">
        <v>31</v>
      </c>
      <c r="G20" t="s">
        <v>32</v>
      </c>
      <c r="J20" s="6" t="s">
        <v>40</v>
      </c>
    </row>
    <row r="21" spans="1:12" ht="18" customHeight="1" x14ac:dyDescent="0.25">
      <c r="A21" s="1" t="s">
        <v>19</v>
      </c>
      <c r="B21" s="2">
        <v>583</v>
      </c>
      <c r="D21">
        <f t="shared" si="0"/>
        <v>9.914291544792871E-3</v>
      </c>
      <c r="F21">
        <f>SUM(D2:D21)</f>
        <v>0.93476634242568546</v>
      </c>
      <c r="G21" t="s">
        <v>32</v>
      </c>
      <c r="J21" s="6" t="s">
        <v>40</v>
      </c>
    </row>
    <row r="22" spans="1:12" ht="17" x14ac:dyDescent="0.25">
      <c r="A22" s="1" t="s">
        <v>20</v>
      </c>
      <c r="B22" s="2">
        <v>563</v>
      </c>
      <c r="D22">
        <f t="shared" si="0"/>
        <v>9.574178627304265E-3</v>
      </c>
      <c r="G22" t="s">
        <v>32</v>
      </c>
      <c r="J22" s="6" t="s">
        <v>40</v>
      </c>
      <c r="K22" t="s">
        <v>50</v>
      </c>
    </row>
    <row r="23" spans="1:12" ht="17" x14ac:dyDescent="0.25">
      <c r="A23" s="1" t="s">
        <v>21</v>
      </c>
      <c r="B23" s="2">
        <v>550</v>
      </c>
      <c r="D23">
        <f t="shared" si="0"/>
        <v>9.3531052309366713E-3</v>
      </c>
      <c r="G23" t="s">
        <v>32</v>
      </c>
      <c r="J23" s="6" t="s">
        <v>40</v>
      </c>
    </row>
    <row r="24" spans="1:12" s="5" customFormat="1" ht="17" x14ac:dyDescent="0.25">
      <c r="A24" s="3" t="s">
        <v>22</v>
      </c>
      <c r="B24" s="4">
        <v>549</v>
      </c>
      <c r="D24" s="5">
        <f t="shared" si="0"/>
        <v>9.3360995850622405E-3</v>
      </c>
      <c r="G24" s="5" t="s">
        <v>32</v>
      </c>
      <c r="H24" s="5" t="s">
        <v>33</v>
      </c>
      <c r="J24" s="10" t="s">
        <v>40</v>
      </c>
    </row>
    <row r="25" spans="1:12" s="5" customFormat="1" ht="17" x14ac:dyDescent="0.25">
      <c r="A25" s="3" t="s">
        <v>23</v>
      </c>
      <c r="B25" s="4">
        <v>456</v>
      </c>
      <c r="D25" s="5">
        <f t="shared" si="0"/>
        <v>7.754574518740222E-3</v>
      </c>
      <c r="G25" s="5" t="s">
        <v>32</v>
      </c>
      <c r="I25" s="5" t="s">
        <v>37</v>
      </c>
      <c r="J25" s="7" t="s">
        <v>40</v>
      </c>
      <c r="K25" s="8" t="s">
        <v>47</v>
      </c>
    </row>
    <row r="26" spans="1:12" s="5" customFormat="1" ht="17" x14ac:dyDescent="0.25">
      <c r="A26" s="3" t="s">
        <v>24</v>
      </c>
      <c r="B26" s="4">
        <v>456</v>
      </c>
      <c r="D26" s="5">
        <f t="shared" si="0"/>
        <v>7.754574518740222E-3</v>
      </c>
      <c r="G26" s="5" t="s">
        <v>44</v>
      </c>
      <c r="I26" s="5" t="s">
        <v>38</v>
      </c>
      <c r="J26" s="7" t="s">
        <v>40</v>
      </c>
    </row>
    <row r="27" spans="1:12" s="5" customFormat="1" ht="17" x14ac:dyDescent="0.25">
      <c r="A27" s="3" t="s">
        <v>25</v>
      </c>
      <c r="B27" s="4">
        <v>435</v>
      </c>
      <c r="D27" s="5">
        <f t="shared" si="0"/>
        <v>7.3974559553771852E-3</v>
      </c>
      <c r="G27" s="5" t="s">
        <v>60</v>
      </c>
      <c r="J27" s="7" t="s">
        <v>40</v>
      </c>
      <c r="K27" s="5" t="s">
        <v>48</v>
      </c>
    </row>
    <row r="28" spans="1:12" s="5" customFormat="1" ht="17" x14ac:dyDescent="0.25">
      <c r="A28" s="3" t="s">
        <v>26</v>
      </c>
      <c r="B28" s="4">
        <v>352</v>
      </c>
      <c r="D28" s="5">
        <f t="shared" si="0"/>
        <v>5.9859873477994697E-3</v>
      </c>
      <c r="G28" s="5" t="s">
        <v>45</v>
      </c>
      <c r="I28" s="5" t="s">
        <v>38</v>
      </c>
      <c r="J28" s="7" t="s">
        <v>40</v>
      </c>
    </row>
    <row r="29" spans="1:12" ht="17" x14ac:dyDescent="0.25">
      <c r="A29" s="1" t="s">
        <v>27</v>
      </c>
      <c r="B29" s="2">
        <v>192</v>
      </c>
      <c r="D29">
        <f t="shared" si="0"/>
        <v>3.2650840078906197E-3</v>
      </c>
      <c r="G29" t="s">
        <v>60</v>
      </c>
      <c r="J29" s="12" t="s">
        <v>40</v>
      </c>
      <c r="K29" s="5" t="s">
        <v>48</v>
      </c>
    </row>
    <row r="30" spans="1:12" ht="17" x14ac:dyDescent="0.25">
      <c r="A30" s="1" t="s">
        <v>28</v>
      </c>
      <c r="B30" s="2">
        <v>182</v>
      </c>
      <c r="D30">
        <f t="shared" si="0"/>
        <v>3.0950275491463167E-3</v>
      </c>
      <c r="G30" t="s">
        <v>32</v>
      </c>
      <c r="J30" s="6" t="s">
        <v>40</v>
      </c>
      <c r="K30" s="9"/>
      <c r="L30" t="s">
        <v>55</v>
      </c>
    </row>
    <row r="31" spans="1:12" ht="17" x14ac:dyDescent="0.25">
      <c r="A31" s="1" t="s">
        <v>43</v>
      </c>
      <c r="B31" s="2">
        <v>82</v>
      </c>
      <c r="D31">
        <f t="shared" si="0"/>
        <v>1.3944629617032855E-3</v>
      </c>
      <c r="G31" t="s">
        <v>32</v>
      </c>
      <c r="J31" s="6" t="s">
        <v>40</v>
      </c>
    </row>
    <row r="32" spans="1:12" ht="17" x14ac:dyDescent="0.25">
      <c r="A32" s="1" t="s">
        <v>29</v>
      </c>
      <c r="B32" s="2">
        <v>19</v>
      </c>
      <c r="D32">
        <f t="shared" si="0"/>
        <v>3.2310727161417592E-4</v>
      </c>
      <c r="G32" t="s">
        <v>32</v>
      </c>
      <c r="J32" s="6" t="s">
        <v>40</v>
      </c>
    </row>
    <row r="36" spans="1:2" x14ac:dyDescent="0.2">
      <c r="B36" s="6" t="s">
        <v>58</v>
      </c>
    </row>
    <row r="37" spans="1:2" x14ac:dyDescent="0.2">
      <c r="B37">
        <v>1.1852935174477927E-2</v>
      </c>
    </row>
    <row r="38" spans="1:2" x14ac:dyDescent="0.2">
      <c r="B38">
        <v>1.1053669818379703E-2</v>
      </c>
    </row>
    <row r="39" spans="1:2" x14ac:dyDescent="0.2">
      <c r="B39">
        <v>1.6529487789946264E-2</v>
      </c>
    </row>
    <row r="40" spans="1:2" x14ac:dyDescent="0.2">
      <c r="B40">
        <v>3.5813890211550237E-2</v>
      </c>
    </row>
    <row r="41" spans="1:2" x14ac:dyDescent="0.2">
      <c r="B41">
        <v>2.9470784300387728E-2</v>
      </c>
    </row>
    <row r="42" spans="1:2" x14ac:dyDescent="0.2">
      <c r="B42">
        <v>6.5930889055166308E-2</v>
      </c>
    </row>
    <row r="43" spans="1:2" x14ac:dyDescent="0.2">
      <c r="B43">
        <v>5.4469083735800283E-2</v>
      </c>
    </row>
    <row r="44" spans="1:2" x14ac:dyDescent="0.2">
      <c r="B44">
        <v>4.3925583293653495E-2</v>
      </c>
    </row>
    <row r="45" spans="1:2" x14ac:dyDescent="0.2">
      <c r="A45" t="s">
        <v>57</v>
      </c>
      <c r="B45">
        <f>SUM(B37:B44)</f>
        <v>0.26904632337936196</v>
      </c>
    </row>
  </sheetData>
  <autoFilter ref="J1:J32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2016-12-30T03:17:06Z</dcterms:created>
  <dcterms:modified xsi:type="dcterms:W3CDTF">2017-01-04T14:26:51Z</dcterms:modified>
</cp:coreProperties>
</file>