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hRE21nCvhq6tqQ91E+O+woJefRWKB/0Zddm6rd2DoM="/>
    </ext>
  </extLst>
</workbook>
</file>

<file path=xl/sharedStrings.xml><?xml version="1.0" encoding="utf-8"?>
<sst xmlns="http://schemas.openxmlformats.org/spreadsheetml/2006/main" count="5" uniqueCount="5">
  <si>
    <t>Cash Flow</t>
  </si>
  <si>
    <t>Fund NAV</t>
  </si>
  <si>
    <t>수익률</t>
  </si>
  <si>
    <t>TWR</t>
  </si>
  <si>
    <t>IRR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</si>
</sst>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%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Malgun Gothic"/>
    </font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9" xfId="0" applyAlignment="1" applyFont="1" applyNumberFormat="1">
      <alignment readingOrder="0" vertical="center"/>
    </xf>
    <xf borderId="0" fillId="0" fontId="2" numFmtId="9" xfId="0" applyAlignment="1" applyFont="1" applyNumberFormat="1">
      <alignment vertical="center"/>
    </xf>
    <xf borderId="0" fillId="0" fontId="1" numFmtId="0" xfId="0" applyAlignment="1" applyFont="1">
      <alignment readingOrder="0" vertical="center"/>
    </xf>
    <xf borderId="0" fillId="2" fontId="3" numFmtId="0" xfId="0" applyAlignment="1" applyFill="1" applyFont="1">
      <alignment readingOrder="0" vertical="center"/>
    </xf>
    <xf borderId="0" fillId="0" fontId="2" numFmtId="165" xfId="0" applyAlignment="1" applyFont="1" applyNumberFormat="1">
      <alignment vertical="center"/>
    </xf>
    <xf borderId="0" fillId="0" fontId="1" numFmtId="10" xfId="0" applyAlignment="1" applyFont="1" applyNumberFormat="1">
      <alignment vertic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6" width="8.71"/>
  </cols>
  <sheetData>
    <row r="1" ht="16.5" customHeight="1">
      <c r="B1" s="1" t="s">
        <v>0</v>
      </c>
      <c r="C1" s="1" t="s">
        <v>1</v>
      </c>
      <c r="D1" s="1" t="s">
        <v>2</v>
      </c>
    </row>
    <row r="2" ht="16.5" customHeight="1">
      <c r="A2" s="2">
        <v>44196.0</v>
      </c>
      <c r="B2" s="1">
        <v>-1000.0</v>
      </c>
      <c r="C2" s="1">
        <v>1000.0</v>
      </c>
    </row>
    <row r="3" ht="16.5" customHeight="1">
      <c r="A3" s="2">
        <v>44377.0</v>
      </c>
      <c r="C3" s="1">
        <f t="shared" ref="C3:C4" si="1">C2*(1+D3)</f>
        <v>1100</v>
      </c>
      <c r="D3" s="3">
        <v>0.1</v>
      </c>
      <c r="E3" s="4">
        <f t="shared" ref="E3:E4" si="2">1+D3</f>
        <v>1.1</v>
      </c>
    </row>
    <row r="4" ht="16.5" customHeight="1">
      <c r="A4" s="2">
        <v>44561.0</v>
      </c>
      <c r="C4" s="1">
        <f t="shared" si="1"/>
        <v>1265</v>
      </c>
      <c r="D4" s="3">
        <v>0.15</v>
      </c>
      <c r="E4" s="4">
        <f t="shared" si="2"/>
        <v>1.15</v>
      </c>
    </row>
    <row r="5" ht="16.5" customHeight="1">
      <c r="A5" s="2">
        <v>44561.0</v>
      </c>
      <c r="B5" s="5">
        <v>765.0</v>
      </c>
      <c r="C5" s="1">
        <f>C4-B5</f>
        <v>500</v>
      </c>
    </row>
    <row r="6" ht="16.5" customHeight="1">
      <c r="A6" s="2">
        <v>44742.0</v>
      </c>
      <c r="C6" s="1">
        <f t="shared" ref="C6:C7" si="3">C5*(1+D6)</f>
        <v>600</v>
      </c>
      <c r="D6" s="3">
        <v>0.2</v>
      </c>
      <c r="E6" s="4">
        <f t="shared" ref="E6:E7" si="4">1+D6</f>
        <v>1.2</v>
      </c>
    </row>
    <row r="7" ht="16.5" customHeight="1">
      <c r="A7" s="2">
        <v>44926.0</v>
      </c>
      <c r="C7" s="1">
        <f t="shared" si="3"/>
        <v>690</v>
      </c>
      <c r="D7" s="3">
        <v>0.15</v>
      </c>
      <c r="E7" s="4">
        <f t="shared" si="4"/>
        <v>1.15</v>
      </c>
      <c r="K7" s="6"/>
    </row>
    <row r="8" ht="16.5" customHeight="1">
      <c r="A8" s="2">
        <v>44926.0</v>
      </c>
      <c r="B8" s="1">
        <f>C7</f>
        <v>690</v>
      </c>
      <c r="K8" s="6"/>
    </row>
    <row r="9" ht="16.5" customHeight="1">
      <c r="K9" s="6"/>
    </row>
    <row r="10" ht="16.5" customHeight="1">
      <c r="K10" s="6"/>
    </row>
    <row r="11" ht="16.5" customHeight="1"/>
    <row r="12" ht="16.5" customHeight="1"/>
    <row r="13" ht="16.5" customHeight="1">
      <c r="A13" s="2">
        <v>44196.0</v>
      </c>
      <c r="B13" s="1">
        <v>-1000.0</v>
      </c>
      <c r="E13" s="7">
        <f>PRODUCT(E3:E7)-1</f>
        <v>0.7457</v>
      </c>
    </row>
    <row r="14" ht="16.5" customHeight="1">
      <c r="A14" s="2">
        <v>44561.0</v>
      </c>
      <c r="B14" s="1">
        <f>B5</f>
        <v>765</v>
      </c>
      <c r="D14" s="5" t="s">
        <v>3</v>
      </c>
      <c r="E14" s="8">
        <f>(1+E13)^(1/2)-1</f>
        <v>0.3212494087</v>
      </c>
    </row>
    <row r="15" ht="16.5" customHeight="1">
      <c r="A15" s="2">
        <v>44926.0</v>
      </c>
      <c r="B15" s="1">
        <f>B8</f>
        <v>690</v>
      </c>
    </row>
    <row r="16" ht="16.5" customHeight="1"/>
    <row r="17" ht="16.5" customHeight="1">
      <c r="A17" s="9" t="s">
        <v>4</v>
      </c>
      <c r="B17" s="8">
        <f>XIRR(B13:B15,A13:A15)</f>
        <v>0.296997813</v>
      </c>
    </row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2024-10-29T04:54:49Z</dcterms:created>
  <dc:creator>USER</dc:creator>
</cp:coreProperties>
</file>