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arakiuniversity-my.sharepoint.com/personal/20t1126n_vc_ibaraki_ac_jp/Documents/2022前期授業資料/12.機械システム工学実験C/テーマ7/●jikken7(new)/"/>
    </mc:Choice>
  </mc:AlternateContent>
  <xr:revisionPtr revIDLastSave="19" documentId="8_{0D7BC89F-E3BB-4710-B4AF-C43E2B7AB02D}" xr6:coauthVersionLast="47" xr6:coauthVersionMax="47" xr10:uidLastSave="{F5F09CB9-8E56-492B-A8C0-E8770D6BB0EF}"/>
  <bookViews>
    <workbookView xWindow="-19310" yWindow="-110" windowWidth="19420" windowHeight="10300" xr2:uid="{C7EA1BA8-E680-47FD-92AF-953075E5961C}"/>
  </bookViews>
  <sheets>
    <sheet name="data32" sheetId="2" r:id="rId1"/>
    <sheet name="Sheet1" sheetId="1" r:id="rId2"/>
  </sheets>
  <definedNames>
    <definedName name="ExternalData_1" localSheetId="0" hidden="1">data32!$A$1:$F$152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M2" i="2"/>
  <c r="O2" i="2" s="1"/>
  <c r="K2" i="2"/>
  <c r="J2" i="2"/>
  <c r="I2" i="2"/>
  <c r="H2" i="2"/>
  <c r="L2" i="2" s="1"/>
  <c r="N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BB3B8A-1DFA-4099-ADD3-EDC9324B680A}" keepAlive="1" name="クエリ - data32" description="ブック内の 'data32' クエリへの接続です。" type="5" refreshedVersion="8" background="1" saveData="1">
    <dbPr connection="Provider=Microsoft.Mashup.OleDb.1;Data Source=$Workbook$;Location=data32;Extended Properties=&quot;&quot;" command="SELECT * FROM [data32]"/>
  </connection>
</connections>
</file>

<file path=xl/sharedStrings.xml><?xml version="1.0" encoding="utf-8"?>
<sst xmlns="http://schemas.openxmlformats.org/spreadsheetml/2006/main" count="165" uniqueCount="15">
  <si>
    <t>time[ms]</t>
  </si>
  <si>
    <t>LW_traj[mm]</t>
  </si>
  <si>
    <t>LW[mm]</t>
  </si>
  <si>
    <t>RW_traj[mm]</t>
  </si>
  <si>
    <t>RW[mm]</t>
  </si>
  <si>
    <t>Column1</t>
  </si>
  <si>
    <t/>
  </si>
  <si>
    <t>d_traj[mm/ms]</t>
    <phoneticPr fontId="2"/>
  </si>
  <si>
    <t>d[mm/ms]</t>
    <phoneticPr fontId="2"/>
  </si>
  <si>
    <t>θ_t</t>
    <phoneticPr fontId="2"/>
  </si>
  <si>
    <t>θ</t>
    <phoneticPr fontId="2"/>
  </si>
  <si>
    <t>Δd_t</t>
    <phoneticPr fontId="2"/>
  </si>
  <si>
    <t>Δd</t>
    <phoneticPr fontId="2"/>
  </si>
  <si>
    <t>目標車体速度</t>
    <rPh sb="0" eb="2">
      <t>モクヒョウ</t>
    </rPh>
    <rPh sb="2" eb="4">
      <t>シャタイ</t>
    </rPh>
    <rPh sb="4" eb="6">
      <t>ソクド</t>
    </rPh>
    <phoneticPr fontId="2"/>
  </si>
  <si>
    <t>実際車体速度</t>
    <rPh sb="0" eb="2">
      <t>ジッサイ</t>
    </rPh>
    <rPh sb="2" eb="4">
      <t>シャタイ</t>
    </rPh>
    <rPh sb="4" eb="6">
      <t>ソクド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</si>
</sst>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/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data32!$B$1</c:f>
              <c:strCache>
                <c:ptCount val="1"/>
                <c:pt idx="0">
                  <c:v>LW_traj[mm]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data32!$A$2:$A$152</c:f>
              <c:numCache>
                <c:formatCode>General</c:formatCod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numCache>
            </c:numRef>
          </c:xVal>
          <c:yVal>
            <c:numRef>
              <c:f>data32!$B$2:$B$152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17</c:v>
                </c:pt>
                <c:pt idx="15">
                  <c:v>19</c:v>
                </c:pt>
                <c:pt idx="16">
                  <c:v>22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34</c:v>
                </c:pt>
                <c:pt idx="21">
                  <c:v>37</c:v>
                </c:pt>
                <c:pt idx="22">
                  <c:v>40</c:v>
                </c:pt>
                <c:pt idx="23">
                  <c:v>44</c:v>
                </c:pt>
                <c:pt idx="24">
                  <c:v>48</c:v>
                </c:pt>
                <c:pt idx="25">
                  <c:v>51</c:v>
                </c:pt>
                <c:pt idx="26">
                  <c:v>55</c:v>
                </c:pt>
                <c:pt idx="27">
                  <c:v>59</c:v>
                </c:pt>
                <c:pt idx="28">
                  <c:v>64</c:v>
                </c:pt>
                <c:pt idx="29">
                  <c:v>68</c:v>
                </c:pt>
                <c:pt idx="30">
                  <c:v>72</c:v>
                </c:pt>
                <c:pt idx="31">
                  <c:v>77</c:v>
                </c:pt>
                <c:pt idx="32">
                  <c:v>81</c:v>
                </c:pt>
                <c:pt idx="33">
                  <c:v>86</c:v>
                </c:pt>
                <c:pt idx="34">
                  <c:v>91</c:v>
                </c:pt>
                <c:pt idx="35">
                  <c:v>96</c:v>
                </c:pt>
                <c:pt idx="36">
                  <c:v>101</c:v>
                </c:pt>
                <c:pt idx="37">
                  <c:v>106</c:v>
                </c:pt>
                <c:pt idx="38">
                  <c:v>112</c:v>
                </c:pt>
                <c:pt idx="39">
                  <c:v>117</c:v>
                </c:pt>
                <c:pt idx="40">
                  <c:v>122</c:v>
                </c:pt>
                <c:pt idx="41">
                  <c:v>128</c:v>
                </c:pt>
                <c:pt idx="42">
                  <c:v>133</c:v>
                </c:pt>
                <c:pt idx="43">
                  <c:v>139</c:v>
                </c:pt>
                <c:pt idx="44">
                  <c:v>145</c:v>
                </c:pt>
                <c:pt idx="45">
                  <c:v>151</c:v>
                </c:pt>
                <c:pt idx="46">
                  <c:v>157</c:v>
                </c:pt>
                <c:pt idx="47">
                  <c:v>163</c:v>
                </c:pt>
                <c:pt idx="48">
                  <c:v>169</c:v>
                </c:pt>
                <c:pt idx="49">
                  <c:v>175</c:v>
                </c:pt>
                <c:pt idx="50">
                  <c:v>181</c:v>
                </c:pt>
                <c:pt idx="51">
                  <c:v>187</c:v>
                </c:pt>
                <c:pt idx="52">
                  <c:v>194</c:v>
                </c:pt>
                <c:pt idx="53">
                  <c:v>200</c:v>
                </c:pt>
                <c:pt idx="54">
                  <c:v>206</c:v>
                </c:pt>
                <c:pt idx="55">
                  <c:v>213</c:v>
                </c:pt>
                <c:pt idx="56">
                  <c:v>219</c:v>
                </c:pt>
                <c:pt idx="57">
                  <c:v>226</c:v>
                </c:pt>
                <c:pt idx="58">
                  <c:v>233</c:v>
                </c:pt>
                <c:pt idx="59">
                  <c:v>239</c:v>
                </c:pt>
                <c:pt idx="60">
                  <c:v>246</c:v>
                </c:pt>
                <c:pt idx="61">
                  <c:v>253</c:v>
                </c:pt>
                <c:pt idx="62">
                  <c:v>259</c:v>
                </c:pt>
                <c:pt idx="63">
                  <c:v>266</c:v>
                </c:pt>
                <c:pt idx="64">
                  <c:v>273</c:v>
                </c:pt>
                <c:pt idx="65">
                  <c:v>280</c:v>
                </c:pt>
                <c:pt idx="66">
                  <c:v>287</c:v>
                </c:pt>
                <c:pt idx="67">
                  <c:v>294</c:v>
                </c:pt>
                <c:pt idx="68">
                  <c:v>301</c:v>
                </c:pt>
                <c:pt idx="69">
                  <c:v>308</c:v>
                </c:pt>
                <c:pt idx="70">
                  <c:v>315</c:v>
                </c:pt>
                <c:pt idx="71">
                  <c:v>322</c:v>
                </c:pt>
                <c:pt idx="72">
                  <c:v>329</c:v>
                </c:pt>
                <c:pt idx="73">
                  <c:v>336</c:v>
                </c:pt>
                <c:pt idx="74">
                  <c:v>343</c:v>
                </c:pt>
                <c:pt idx="75">
                  <c:v>349</c:v>
                </c:pt>
                <c:pt idx="76">
                  <c:v>356</c:v>
                </c:pt>
                <c:pt idx="77">
                  <c:v>363</c:v>
                </c:pt>
                <c:pt idx="78">
                  <c:v>370</c:v>
                </c:pt>
                <c:pt idx="79">
                  <c:v>377</c:v>
                </c:pt>
                <c:pt idx="80">
                  <c:v>384</c:v>
                </c:pt>
                <c:pt idx="81">
                  <c:v>391</c:v>
                </c:pt>
                <c:pt idx="82">
                  <c:v>398</c:v>
                </c:pt>
                <c:pt idx="83">
                  <c:v>405</c:v>
                </c:pt>
                <c:pt idx="84">
                  <c:v>412</c:v>
                </c:pt>
                <c:pt idx="85">
                  <c:v>419</c:v>
                </c:pt>
                <c:pt idx="86">
                  <c:v>426</c:v>
                </c:pt>
                <c:pt idx="87">
                  <c:v>433</c:v>
                </c:pt>
                <c:pt idx="88">
                  <c:v>440</c:v>
                </c:pt>
                <c:pt idx="89">
                  <c:v>446</c:v>
                </c:pt>
                <c:pt idx="90">
                  <c:v>453</c:v>
                </c:pt>
                <c:pt idx="91">
                  <c:v>460</c:v>
                </c:pt>
                <c:pt idx="92">
                  <c:v>466</c:v>
                </c:pt>
                <c:pt idx="93">
                  <c:v>473</c:v>
                </c:pt>
                <c:pt idx="94">
                  <c:v>480</c:v>
                </c:pt>
                <c:pt idx="95">
                  <c:v>486</c:v>
                </c:pt>
                <c:pt idx="96">
                  <c:v>493</c:v>
                </c:pt>
                <c:pt idx="97">
                  <c:v>499</c:v>
                </c:pt>
                <c:pt idx="98">
                  <c:v>505</c:v>
                </c:pt>
                <c:pt idx="99">
                  <c:v>512</c:v>
                </c:pt>
                <c:pt idx="100">
                  <c:v>518</c:v>
                </c:pt>
                <c:pt idx="101">
                  <c:v>524</c:v>
                </c:pt>
                <c:pt idx="102">
                  <c:v>530</c:v>
                </c:pt>
                <c:pt idx="103">
                  <c:v>536</c:v>
                </c:pt>
                <c:pt idx="104">
                  <c:v>542</c:v>
                </c:pt>
                <c:pt idx="105">
                  <c:v>548</c:v>
                </c:pt>
                <c:pt idx="106">
                  <c:v>554</c:v>
                </c:pt>
                <c:pt idx="107">
                  <c:v>560</c:v>
                </c:pt>
                <c:pt idx="108">
                  <c:v>566</c:v>
                </c:pt>
                <c:pt idx="109">
                  <c:v>571</c:v>
                </c:pt>
                <c:pt idx="110">
                  <c:v>577</c:v>
                </c:pt>
                <c:pt idx="111">
                  <c:v>582</c:v>
                </c:pt>
                <c:pt idx="112">
                  <c:v>587</c:v>
                </c:pt>
                <c:pt idx="113">
                  <c:v>593</c:v>
                </c:pt>
                <c:pt idx="114">
                  <c:v>598</c:v>
                </c:pt>
                <c:pt idx="115">
                  <c:v>603</c:v>
                </c:pt>
                <c:pt idx="116">
                  <c:v>608</c:v>
                </c:pt>
                <c:pt idx="117">
                  <c:v>613</c:v>
                </c:pt>
                <c:pt idx="118">
                  <c:v>618</c:v>
                </c:pt>
                <c:pt idx="119">
                  <c:v>622</c:v>
                </c:pt>
                <c:pt idx="120">
                  <c:v>627</c:v>
                </c:pt>
                <c:pt idx="121">
                  <c:v>631</c:v>
                </c:pt>
                <c:pt idx="122">
                  <c:v>635</c:v>
                </c:pt>
                <c:pt idx="123">
                  <c:v>640</c:v>
                </c:pt>
                <c:pt idx="124">
                  <c:v>644</c:v>
                </c:pt>
                <c:pt idx="125">
                  <c:v>648</c:v>
                </c:pt>
                <c:pt idx="126">
                  <c:v>651</c:v>
                </c:pt>
                <c:pt idx="127">
                  <c:v>655</c:v>
                </c:pt>
                <c:pt idx="128">
                  <c:v>659</c:v>
                </c:pt>
                <c:pt idx="129">
                  <c:v>662</c:v>
                </c:pt>
                <c:pt idx="130">
                  <c:v>665</c:v>
                </c:pt>
                <c:pt idx="131">
                  <c:v>669</c:v>
                </c:pt>
                <c:pt idx="132">
                  <c:v>672</c:v>
                </c:pt>
                <c:pt idx="133">
                  <c:v>675</c:v>
                </c:pt>
                <c:pt idx="134">
                  <c:v>677</c:v>
                </c:pt>
                <c:pt idx="135">
                  <c:v>680</c:v>
                </c:pt>
                <c:pt idx="136">
                  <c:v>682</c:v>
                </c:pt>
                <c:pt idx="137">
                  <c:v>685</c:v>
                </c:pt>
                <c:pt idx="138">
                  <c:v>687</c:v>
                </c:pt>
                <c:pt idx="139">
                  <c:v>689</c:v>
                </c:pt>
                <c:pt idx="140">
                  <c:v>691</c:v>
                </c:pt>
                <c:pt idx="141">
                  <c:v>692</c:v>
                </c:pt>
                <c:pt idx="142">
                  <c:v>694</c:v>
                </c:pt>
                <c:pt idx="143">
                  <c:v>695</c:v>
                </c:pt>
                <c:pt idx="144">
                  <c:v>696</c:v>
                </c:pt>
                <c:pt idx="145">
                  <c:v>697</c:v>
                </c:pt>
                <c:pt idx="146">
                  <c:v>698</c:v>
                </c:pt>
                <c:pt idx="147">
                  <c:v>699</c:v>
                </c:pt>
                <c:pt idx="148">
                  <c:v>699</c:v>
                </c:pt>
                <c:pt idx="149">
                  <c:v>699</c:v>
                </c:pt>
                <c:pt idx="150">
                  <c:v>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2-43A7-BF0F-E58B6B3AB925}"/>
            </c:ext>
          </c:extLst>
        </c:ser>
        <c:ser>
          <c:idx val="1"/>
          <c:order val="1"/>
          <c:tx>
            <c:strRef>
              <c:f>data32!$C$1</c:f>
              <c:strCache>
                <c:ptCount val="1"/>
                <c:pt idx="0">
                  <c:v>LW[mm]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data32!$A$2:$A$152</c:f>
              <c:numCache>
                <c:formatCode>General</c:formatCod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numCache>
            </c:numRef>
          </c:xVal>
          <c:yVal>
            <c:numRef>
              <c:f>data32!$C$2:$C$152</c:f>
              <c:numCache>
                <c:formatCode>General</c:formatCode>
                <c:ptCount val="15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13</c:v>
                </c:pt>
                <c:pt idx="24">
                  <c:v>11</c:v>
                </c:pt>
                <c:pt idx="25">
                  <c:v>15</c:v>
                </c:pt>
                <c:pt idx="26">
                  <c:v>19</c:v>
                </c:pt>
                <c:pt idx="27">
                  <c:v>15</c:v>
                </c:pt>
                <c:pt idx="28">
                  <c:v>14</c:v>
                </c:pt>
                <c:pt idx="29">
                  <c:v>21</c:v>
                </c:pt>
                <c:pt idx="30">
                  <c:v>24</c:v>
                </c:pt>
                <c:pt idx="31">
                  <c:v>19</c:v>
                </c:pt>
                <c:pt idx="32">
                  <c:v>19</c:v>
                </c:pt>
                <c:pt idx="33">
                  <c:v>26</c:v>
                </c:pt>
                <c:pt idx="34">
                  <c:v>30</c:v>
                </c:pt>
                <c:pt idx="35">
                  <c:v>27</c:v>
                </c:pt>
                <c:pt idx="36">
                  <c:v>27</c:v>
                </c:pt>
                <c:pt idx="37">
                  <c:v>33</c:v>
                </c:pt>
                <c:pt idx="38">
                  <c:v>38</c:v>
                </c:pt>
                <c:pt idx="39">
                  <c:v>36</c:v>
                </c:pt>
                <c:pt idx="40">
                  <c:v>36</c:v>
                </c:pt>
                <c:pt idx="41">
                  <c:v>42</c:v>
                </c:pt>
                <c:pt idx="42">
                  <c:v>48</c:v>
                </c:pt>
                <c:pt idx="43">
                  <c:v>47</c:v>
                </c:pt>
                <c:pt idx="44">
                  <c:v>47</c:v>
                </c:pt>
                <c:pt idx="45">
                  <c:v>53</c:v>
                </c:pt>
                <c:pt idx="46">
                  <c:v>60</c:v>
                </c:pt>
                <c:pt idx="47">
                  <c:v>60</c:v>
                </c:pt>
                <c:pt idx="48">
                  <c:v>61</c:v>
                </c:pt>
                <c:pt idx="49">
                  <c:v>68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86</c:v>
                </c:pt>
                <c:pt idx="54">
                  <c:v>92</c:v>
                </c:pt>
                <c:pt idx="55">
                  <c:v>94</c:v>
                </c:pt>
                <c:pt idx="56">
                  <c:v>98</c:v>
                </c:pt>
                <c:pt idx="57">
                  <c:v>106</c:v>
                </c:pt>
                <c:pt idx="58">
                  <c:v>112</c:v>
                </c:pt>
                <c:pt idx="59">
                  <c:v>115</c:v>
                </c:pt>
                <c:pt idx="60">
                  <c:v>121</c:v>
                </c:pt>
                <c:pt idx="61">
                  <c:v>129</c:v>
                </c:pt>
                <c:pt idx="62">
                  <c:v>134</c:v>
                </c:pt>
                <c:pt idx="63">
                  <c:v>135</c:v>
                </c:pt>
                <c:pt idx="64">
                  <c:v>142</c:v>
                </c:pt>
                <c:pt idx="65">
                  <c:v>151</c:v>
                </c:pt>
                <c:pt idx="66">
                  <c:v>156</c:v>
                </c:pt>
                <c:pt idx="67">
                  <c:v>157</c:v>
                </c:pt>
                <c:pt idx="68">
                  <c:v>164</c:v>
                </c:pt>
                <c:pt idx="69">
                  <c:v>173</c:v>
                </c:pt>
                <c:pt idx="70">
                  <c:v>179</c:v>
                </c:pt>
                <c:pt idx="71">
                  <c:v>181</c:v>
                </c:pt>
                <c:pt idx="72">
                  <c:v>188</c:v>
                </c:pt>
                <c:pt idx="73">
                  <c:v>196</c:v>
                </c:pt>
                <c:pt idx="74">
                  <c:v>203</c:v>
                </c:pt>
                <c:pt idx="75">
                  <c:v>206</c:v>
                </c:pt>
                <c:pt idx="76">
                  <c:v>213</c:v>
                </c:pt>
                <c:pt idx="77">
                  <c:v>221</c:v>
                </c:pt>
                <c:pt idx="78">
                  <c:v>228</c:v>
                </c:pt>
                <c:pt idx="79">
                  <c:v>232</c:v>
                </c:pt>
                <c:pt idx="80">
                  <c:v>238</c:v>
                </c:pt>
                <c:pt idx="81">
                  <c:v>247</c:v>
                </c:pt>
                <c:pt idx="82">
                  <c:v>254</c:v>
                </c:pt>
                <c:pt idx="83">
                  <c:v>258</c:v>
                </c:pt>
                <c:pt idx="84">
                  <c:v>265</c:v>
                </c:pt>
                <c:pt idx="85">
                  <c:v>274</c:v>
                </c:pt>
                <c:pt idx="86">
                  <c:v>280</c:v>
                </c:pt>
                <c:pt idx="87">
                  <c:v>284</c:v>
                </c:pt>
                <c:pt idx="88">
                  <c:v>291</c:v>
                </c:pt>
                <c:pt idx="89">
                  <c:v>300</c:v>
                </c:pt>
                <c:pt idx="90">
                  <c:v>307</c:v>
                </c:pt>
                <c:pt idx="91">
                  <c:v>311</c:v>
                </c:pt>
                <c:pt idx="92">
                  <c:v>318</c:v>
                </c:pt>
                <c:pt idx="93">
                  <c:v>327</c:v>
                </c:pt>
                <c:pt idx="94">
                  <c:v>334</c:v>
                </c:pt>
                <c:pt idx="95">
                  <c:v>338</c:v>
                </c:pt>
                <c:pt idx="96">
                  <c:v>345</c:v>
                </c:pt>
                <c:pt idx="97">
                  <c:v>354</c:v>
                </c:pt>
                <c:pt idx="98">
                  <c:v>360</c:v>
                </c:pt>
                <c:pt idx="99">
                  <c:v>364</c:v>
                </c:pt>
                <c:pt idx="100">
                  <c:v>371</c:v>
                </c:pt>
                <c:pt idx="101">
                  <c:v>380</c:v>
                </c:pt>
                <c:pt idx="102">
                  <c:v>387</c:v>
                </c:pt>
                <c:pt idx="103">
                  <c:v>390</c:v>
                </c:pt>
                <c:pt idx="104">
                  <c:v>397</c:v>
                </c:pt>
                <c:pt idx="105">
                  <c:v>406</c:v>
                </c:pt>
                <c:pt idx="106">
                  <c:v>413</c:v>
                </c:pt>
                <c:pt idx="107">
                  <c:v>416</c:v>
                </c:pt>
                <c:pt idx="108">
                  <c:v>422</c:v>
                </c:pt>
                <c:pt idx="109">
                  <c:v>431</c:v>
                </c:pt>
                <c:pt idx="110">
                  <c:v>438</c:v>
                </c:pt>
                <c:pt idx="111">
                  <c:v>441</c:v>
                </c:pt>
                <c:pt idx="112">
                  <c:v>447</c:v>
                </c:pt>
                <c:pt idx="113">
                  <c:v>456</c:v>
                </c:pt>
                <c:pt idx="114">
                  <c:v>462</c:v>
                </c:pt>
                <c:pt idx="115">
                  <c:v>465</c:v>
                </c:pt>
                <c:pt idx="116">
                  <c:v>471</c:v>
                </c:pt>
                <c:pt idx="117">
                  <c:v>479</c:v>
                </c:pt>
                <c:pt idx="118">
                  <c:v>486</c:v>
                </c:pt>
                <c:pt idx="119">
                  <c:v>487</c:v>
                </c:pt>
                <c:pt idx="120">
                  <c:v>493</c:v>
                </c:pt>
                <c:pt idx="121">
                  <c:v>502</c:v>
                </c:pt>
                <c:pt idx="122">
                  <c:v>508</c:v>
                </c:pt>
                <c:pt idx="123">
                  <c:v>509</c:v>
                </c:pt>
                <c:pt idx="124">
                  <c:v>514</c:v>
                </c:pt>
                <c:pt idx="125">
                  <c:v>523</c:v>
                </c:pt>
                <c:pt idx="126">
                  <c:v>528</c:v>
                </c:pt>
                <c:pt idx="127">
                  <c:v>529</c:v>
                </c:pt>
                <c:pt idx="128">
                  <c:v>535</c:v>
                </c:pt>
                <c:pt idx="129">
                  <c:v>543</c:v>
                </c:pt>
                <c:pt idx="130">
                  <c:v>548</c:v>
                </c:pt>
                <c:pt idx="131">
                  <c:v>549</c:v>
                </c:pt>
                <c:pt idx="132">
                  <c:v>555</c:v>
                </c:pt>
                <c:pt idx="133">
                  <c:v>563</c:v>
                </c:pt>
                <c:pt idx="134">
                  <c:v>568</c:v>
                </c:pt>
                <c:pt idx="135">
                  <c:v>568</c:v>
                </c:pt>
                <c:pt idx="136">
                  <c:v>574</c:v>
                </c:pt>
                <c:pt idx="137">
                  <c:v>582</c:v>
                </c:pt>
                <c:pt idx="138">
                  <c:v>586</c:v>
                </c:pt>
                <c:pt idx="139">
                  <c:v>586</c:v>
                </c:pt>
                <c:pt idx="140">
                  <c:v>592</c:v>
                </c:pt>
                <c:pt idx="141">
                  <c:v>599</c:v>
                </c:pt>
                <c:pt idx="142">
                  <c:v>601</c:v>
                </c:pt>
                <c:pt idx="143">
                  <c:v>601</c:v>
                </c:pt>
                <c:pt idx="144">
                  <c:v>608</c:v>
                </c:pt>
                <c:pt idx="145">
                  <c:v>614</c:v>
                </c:pt>
                <c:pt idx="146">
                  <c:v>612</c:v>
                </c:pt>
                <c:pt idx="147">
                  <c:v>614</c:v>
                </c:pt>
                <c:pt idx="148">
                  <c:v>621</c:v>
                </c:pt>
                <c:pt idx="149">
                  <c:v>626</c:v>
                </c:pt>
                <c:pt idx="150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2-43A7-BF0F-E58B6B3A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34008"/>
        <c:axId val="975130728"/>
      </c:scatterChart>
      <c:valAx>
        <c:axId val="97513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130728"/>
        <c:crosses val="autoZero"/>
        <c:crossBetween val="midCat"/>
      </c:valAx>
      <c:valAx>
        <c:axId val="975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13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data32!$N$1</c:f>
              <c:strCache>
                <c:ptCount val="1"/>
                <c:pt idx="0">
                  <c:v>目標車体速度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data32!$A$2:$A$152</c:f>
              <c:numCache>
                <c:formatCode>General</c:formatCod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numCache>
            </c:numRef>
          </c:xVal>
          <c:yVal>
            <c:numRef>
              <c:f>data32!$N$2:$N$152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0.1</c:v>
                </c:pt>
                <c:pt idx="15">
                  <c:v>0.15</c:v>
                </c:pt>
                <c:pt idx="16">
                  <c:v>0.1</c:v>
                </c:pt>
                <c:pt idx="17">
                  <c:v>0.15</c:v>
                </c:pt>
                <c:pt idx="18">
                  <c:v>0.15</c:v>
                </c:pt>
                <c:pt idx="19">
                  <c:v>0.2</c:v>
                </c:pt>
                <c:pt idx="20">
                  <c:v>0.15</c:v>
                </c:pt>
                <c:pt idx="21">
                  <c:v>0.15</c:v>
                </c:pt>
                <c:pt idx="22">
                  <c:v>0.2</c:v>
                </c:pt>
                <c:pt idx="23">
                  <c:v>0.2</c:v>
                </c:pt>
                <c:pt idx="24">
                  <c:v>0.15</c:v>
                </c:pt>
                <c:pt idx="25">
                  <c:v>0.2</c:v>
                </c:pt>
                <c:pt idx="26">
                  <c:v>0.2</c:v>
                </c:pt>
                <c:pt idx="27">
                  <c:v>0.25</c:v>
                </c:pt>
                <c:pt idx="28">
                  <c:v>0.2</c:v>
                </c:pt>
                <c:pt idx="29">
                  <c:v>0.2</c:v>
                </c:pt>
                <c:pt idx="30">
                  <c:v>0.25</c:v>
                </c:pt>
                <c:pt idx="31">
                  <c:v>0.2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0.3</c:v>
                </c:pt>
                <c:pt idx="38">
                  <c:v>0.25</c:v>
                </c:pt>
                <c:pt idx="39">
                  <c:v>0.25</c:v>
                </c:pt>
                <c:pt idx="40">
                  <c:v>0.3</c:v>
                </c:pt>
                <c:pt idx="41">
                  <c:v>0.25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0.35</c:v>
                </c:pt>
                <c:pt idx="52">
                  <c:v>0.3</c:v>
                </c:pt>
                <c:pt idx="53">
                  <c:v>0.3</c:v>
                </c:pt>
                <c:pt idx="54">
                  <c:v>0.35</c:v>
                </c:pt>
                <c:pt idx="55">
                  <c:v>0.3</c:v>
                </c:pt>
                <c:pt idx="56">
                  <c:v>0.35</c:v>
                </c:pt>
                <c:pt idx="57">
                  <c:v>0.35</c:v>
                </c:pt>
                <c:pt idx="58">
                  <c:v>0.3</c:v>
                </c:pt>
                <c:pt idx="59">
                  <c:v>0.35</c:v>
                </c:pt>
                <c:pt idx="60">
                  <c:v>0.35</c:v>
                </c:pt>
                <c:pt idx="61">
                  <c:v>0.3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</c:v>
                </c:pt>
                <c:pt idx="89">
                  <c:v>0.35</c:v>
                </c:pt>
                <c:pt idx="90">
                  <c:v>0.35</c:v>
                </c:pt>
                <c:pt idx="91">
                  <c:v>0.3</c:v>
                </c:pt>
                <c:pt idx="92">
                  <c:v>0.35</c:v>
                </c:pt>
                <c:pt idx="93">
                  <c:v>0.35</c:v>
                </c:pt>
                <c:pt idx="94">
                  <c:v>0.3</c:v>
                </c:pt>
                <c:pt idx="95">
                  <c:v>0.35</c:v>
                </c:pt>
                <c:pt idx="96">
                  <c:v>0.3</c:v>
                </c:pt>
                <c:pt idx="97">
                  <c:v>0.3</c:v>
                </c:pt>
                <c:pt idx="98">
                  <c:v>0.35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0.25</c:v>
                </c:pt>
                <c:pt idx="109">
                  <c:v>0.3</c:v>
                </c:pt>
                <c:pt idx="110">
                  <c:v>0.25</c:v>
                </c:pt>
                <c:pt idx="111">
                  <c:v>0.25</c:v>
                </c:pt>
                <c:pt idx="112">
                  <c:v>0.3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</c:v>
                </c:pt>
                <c:pt idx="119">
                  <c:v>0.25</c:v>
                </c:pt>
                <c:pt idx="120">
                  <c:v>0.2</c:v>
                </c:pt>
                <c:pt idx="121">
                  <c:v>0.2</c:v>
                </c:pt>
                <c:pt idx="122">
                  <c:v>0.25</c:v>
                </c:pt>
                <c:pt idx="123">
                  <c:v>0.2</c:v>
                </c:pt>
                <c:pt idx="124">
                  <c:v>0.2</c:v>
                </c:pt>
                <c:pt idx="125">
                  <c:v>0.15</c:v>
                </c:pt>
                <c:pt idx="126">
                  <c:v>0.2</c:v>
                </c:pt>
                <c:pt idx="127">
                  <c:v>0.2</c:v>
                </c:pt>
                <c:pt idx="128">
                  <c:v>0.15</c:v>
                </c:pt>
                <c:pt idx="129">
                  <c:v>0.15</c:v>
                </c:pt>
                <c:pt idx="130">
                  <c:v>0.2</c:v>
                </c:pt>
                <c:pt idx="131">
                  <c:v>0.15</c:v>
                </c:pt>
                <c:pt idx="132">
                  <c:v>0.15</c:v>
                </c:pt>
                <c:pt idx="133">
                  <c:v>0.1</c:v>
                </c:pt>
                <c:pt idx="134">
                  <c:v>0.15</c:v>
                </c:pt>
                <c:pt idx="135">
                  <c:v>0.1</c:v>
                </c:pt>
                <c:pt idx="136">
                  <c:v>0.15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0.05</c:v>
                </c:pt>
                <c:pt idx="141">
                  <c:v>0.1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E-41E4-99D4-8B4AFF4D36A3}"/>
            </c:ext>
          </c:extLst>
        </c:ser>
        <c:ser>
          <c:idx val="1"/>
          <c:order val="1"/>
          <c:tx>
            <c:strRef>
              <c:f>data32!$O$1</c:f>
              <c:strCache>
                <c:ptCount val="1"/>
                <c:pt idx="0">
                  <c:v>実際車体速度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data32!$A$2:$A$152</c:f>
              <c:numCache>
                <c:formatCode>General</c:formatCod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numCache>
            </c:numRef>
          </c:xVal>
          <c:yVal>
            <c:numRef>
              <c:f>data32!$O$2:$O$152</c:f>
              <c:numCache>
                <c:formatCode>General</c:formatCode>
                <c:ptCount val="151"/>
                <c:pt idx="0">
                  <c:v>-0.17499999999999999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0.05</c:v>
                </c:pt>
                <c:pt idx="16">
                  <c:v>2.5000000000000001E-2</c:v>
                </c:pt>
                <c:pt idx="17">
                  <c:v>7.4999999999999997E-2</c:v>
                </c:pt>
                <c:pt idx="18">
                  <c:v>2.5000000000000001E-2</c:v>
                </c:pt>
                <c:pt idx="19">
                  <c:v>0.05</c:v>
                </c:pt>
                <c:pt idx="20">
                  <c:v>0.1</c:v>
                </c:pt>
                <c:pt idx="21">
                  <c:v>0.1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0.15</c:v>
                </c:pt>
                <c:pt idx="25">
                  <c:v>7.4999999999999997E-2</c:v>
                </c:pt>
                <c:pt idx="26">
                  <c:v>-0.05</c:v>
                </c:pt>
                <c:pt idx="27">
                  <c:v>0.125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0.1</c:v>
                </c:pt>
                <c:pt idx="32">
                  <c:v>0.1</c:v>
                </c:pt>
                <c:pt idx="33">
                  <c:v>7.4999999999999997E-2</c:v>
                </c:pt>
                <c:pt idx="34">
                  <c:v>0.1</c:v>
                </c:pt>
                <c:pt idx="35">
                  <c:v>7.4999999999999997E-2</c:v>
                </c:pt>
                <c:pt idx="36">
                  <c:v>0.05</c:v>
                </c:pt>
                <c:pt idx="37">
                  <c:v>0.1</c:v>
                </c:pt>
                <c:pt idx="38">
                  <c:v>0.125</c:v>
                </c:pt>
                <c:pt idx="39">
                  <c:v>0.125</c:v>
                </c:pt>
                <c:pt idx="40">
                  <c:v>7.4999999999999997E-2</c:v>
                </c:pt>
                <c:pt idx="41">
                  <c:v>0.2</c:v>
                </c:pt>
                <c:pt idx="42">
                  <c:v>0.17499999999999999</c:v>
                </c:pt>
                <c:pt idx="43">
                  <c:v>0.1</c:v>
                </c:pt>
                <c:pt idx="44">
                  <c:v>0.1</c:v>
                </c:pt>
                <c:pt idx="45">
                  <c:v>0.25</c:v>
                </c:pt>
                <c:pt idx="46">
                  <c:v>0.2</c:v>
                </c:pt>
                <c:pt idx="47">
                  <c:v>0.125</c:v>
                </c:pt>
                <c:pt idx="48">
                  <c:v>0.17499999999999999</c:v>
                </c:pt>
                <c:pt idx="49">
                  <c:v>0.3</c:v>
                </c:pt>
                <c:pt idx="50">
                  <c:v>0.22500000000000001</c:v>
                </c:pt>
                <c:pt idx="51">
                  <c:v>0.15</c:v>
                </c:pt>
                <c:pt idx="52">
                  <c:v>0.2</c:v>
                </c:pt>
                <c:pt idx="53">
                  <c:v>0.32500000000000001</c:v>
                </c:pt>
                <c:pt idx="54">
                  <c:v>0.25</c:v>
                </c:pt>
                <c:pt idx="55">
                  <c:v>0.2</c:v>
                </c:pt>
                <c:pt idx="56">
                  <c:v>0.2</c:v>
                </c:pt>
                <c:pt idx="57">
                  <c:v>0.32500000000000001</c:v>
                </c:pt>
                <c:pt idx="58">
                  <c:v>0.3</c:v>
                </c:pt>
                <c:pt idx="59">
                  <c:v>0.22500000000000001</c:v>
                </c:pt>
                <c:pt idx="60">
                  <c:v>0.27500000000000002</c:v>
                </c:pt>
                <c:pt idx="61">
                  <c:v>0.32500000000000001</c:v>
                </c:pt>
                <c:pt idx="62">
                  <c:v>0.2</c:v>
                </c:pt>
                <c:pt idx="63">
                  <c:v>0.22500000000000001</c:v>
                </c:pt>
                <c:pt idx="64">
                  <c:v>0.35</c:v>
                </c:pt>
                <c:pt idx="65">
                  <c:v>0.32500000000000001</c:v>
                </c:pt>
                <c:pt idx="66">
                  <c:v>0.2</c:v>
                </c:pt>
                <c:pt idx="67">
                  <c:v>0.22500000000000001</c:v>
                </c:pt>
                <c:pt idx="68">
                  <c:v>0.4</c:v>
                </c:pt>
                <c:pt idx="69">
                  <c:v>0.375</c:v>
                </c:pt>
                <c:pt idx="70">
                  <c:v>0.17499999999999999</c:v>
                </c:pt>
                <c:pt idx="71">
                  <c:v>0.25</c:v>
                </c:pt>
                <c:pt idx="72">
                  <c:v>0.375</c:v>
                </c:pt>
                <c:pt idx="73">
                  <c:v>0.4</c:v>
                </c:pt>
                <c:pt idx="74">
                  <c:v>0.22500000000000001</c:v>
                </c:pt>
                <c:pt idx="75">
                  <c:v>0.25</c:v>
                </c:pt>
                <c:pt idx="76">
                  <c:v>0.375</c:v>
                </c:pt>
                <c:pt idx="77">
                  <c:v>0.4</c:v>
                </c:pt>
                <c:pt idx="78">
                  <c:v>0.25</c:v>
                </c:pt>
                <c:pt idx="79">
                  <c:v>0.25</c:v>
                </c:pt>
                <c:pt idx="80">
                  <c:v>0.4</c:v>
                </c:pt>
                <c:pt idx="81">
                  <c:v>0.4</c:v>
                </c:pt>
                <c:pt idx="82">
                  <c:v>0.25</c:v>
                </c:pt>
                <c:pt idx="83">
                  <c:v>0.27500000000000002</c:v>
                </c:pt>
                <c:pt idx="84">
                  <c:v>0.4</c:v>
                </c:pt>
                <c:pt idx="85">
                  <c:v>0.4</c:v>
                </c:pt>
                <c:pt idx="86">
                  <c:v>0.25</c:v>
                </c:pt>
                <c:pt idx="87">
                  <c:v>0.27500000000000002</c:v>
                </c:pt>
                <c:pt idx="88">
                  <c:v>0.4</c:v>
                </c:pt>
                <c:pt idx="89">
                  <c:v>0.4</c:v>
                </c:pt>
                <c:pt idx="90">
                  <c:v>0.27500000000000002</c:v>
                </c:pt>
                <c:pt idx="91">
                  <c:v>0.25</c:v>
                </c:pt>
                <c:pt idx="92">
                  <c:v>0.42499999999999999</c:v>
                </c:pt>
                <c:pt idx="93">
                  <c:v>0.4</c:v>
                </c:pt>
                <c:pt idx="94">
                  <c:v>0.27500000000000002</c:v>
                </c:pt>
                <c:pt idx="95">
                  <c:v>0.25</c:v>
                </c:pt>
                <c:pt idx="96">
                  <c:v>0.4</c:v>
                </c:pt>
                <c:pt idx="97">
                  <c:v>0.375</c:v>
                </c:pt>
                <c:pt idx="98">
                  <c:v>0.27500000000000002</c:v>
                </c:pt>
                <c:pt idx="99">
                  <c:v>0.25</c:v>
                </c:pt>
                <c:pt idx="100">
                  <c:v>0.42499999999999999</c:v>
                </c:pt>
                <c:pt idx="101">
                  <c:v>0.4</c:v>
                </c:pt>
                <c:pt idx="102">
                  <c:v>0.22500000000000001</c:v>
                </c:pt>
                <c:pt idx="103">
                  <c:v>0.27500000000000002</c:v>
                </c:pt>
                <c:pt idx="104">
                  <c:v>0.4</c:v>
                </c:pt>
                <c:pt idx="105">
                  <c:v>0.4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0.4</c:v>
                </c:pt>
                <c:pt idx="109">
                  <c:v>0.4</c:v>
                </c:pt>
                <c:pt idx="110">
                  <c:v>0.22500000000000001</c:v>
                </c:pt>
                <c:pt idx="111">
                  <c:v>0.2</c:v>
                </c:pt>
                <c:pt idx="112">
                  <c:v>0.4</c:v>
                </c:pt>
                <c:pt idx="113">
                  <c:v>0.375</c:v>
                </c:pt>
                <c:pt idx="114">
                  <c:v>0.22500000000000001</c:v>
                </c:pt>
                <c:pt idx="115">
                  <c:v>0.2</c:v>
                </c:pt>
                <c:pt idx="116">
                  <c:v>0.375</c:v>
                </c:pt>
                <c:pt idx="117">
                  <c:v>0.4</c:v>
                </c:pt>
                <c:pt idx="118">
                  <c:v>0.17499999999999999</c:v>
                </c:pt>
                <c:pt idx="119">
                  <c:v>0.17499999999999999</c:v>
                </c:pt>
                <c:pt idx="120">
                  <c:v>0.4</c:v>
                </c:pt>
                <c:pt idx="121">
                  <c:v>0.375</c:v>
                </c:pt>
                <c:pt idx="122">
                  <c:v>0.15</c:v>
                </c:pt>
                <c:pt idx="123">
                  <c:v>0.15</c:v>
                </c:pt>
                <c:pt idx="124">
                  <c:v>0.4</c:v>
                </c:pt>
                <c:pt idx="125">
                  <c:v>0.35</c:v>
                </c:pt>
                <c:pt idx="126">
                  <c:v>0.15</c:v>
                </c:pt>
                <c:pt idx="127">
                  <c:v>0.15</c:v>
                </c:pt>
                <c:pt idx="128">
                  <c:v>0.375</c:v>
                </c:pt>
                <c:pt idx="129">
                  <c:v>0.27500000000000002</c:v>
                </c:pt>
                <c:pt idx="130">
                  <c:v>0.1</c:v>
                </c:pt>
                <c:pt idx="131">
                  <c:v>0.3</c:v>
                </c:pt>
                <c:pt idx="132">
                  <c:v>0.4</c:v>
                </c:pt>
                <c:pt idx="133">
                  <c:v>0.22500000000000001</c:v>
                </c:pt>
                <c:pt idx="134">
                  <c:v>0</c:v>
                </c:pt>
                <c:pt idx="135">
                  <c:v>0.32500000000000001</c:v>
                </c:pt>
                <c:pt idx="136">
                  <c:v>0.375</c:v>
                </c:pt>
                <c:pt idx="137">
                  <c:v>0.17499999999999999</c:v>
                </c:pt>
                <c:pt idx="138">
                  <c:v>2.5000000000000001E-2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2.5000000000000001E-2</c:v>
                </c:pt>
                <c:pt idx="142">
                  <c:v>2.5000000000000001E-2</c:v>
                </c:pt>
                <c:pt idx="143">
                  <c:v>0.375</c:v>
                </c:pt>
                <c:pt idx="144">
                  <c:v>0.27500000000000002</c:v>
                </c:pt>
                <c:pt idx="145">
                  <c:v>-0.125</c:v>
                </c:pt>
                <c:pt idx="146">
                  <c:v>0.1</c:v>
                </c:pt>
                <c:pt idx="147">
                  <c:v>0.375</c:v>
                </c:pt>
                <c:pt idx="148">
                  <c:v>0.22500000000000001</c:v>
                </c:pt>
                <c:pt idx="149">
                  <c:v>-0.17499999999999999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E-41E4-99D4-8B4AFF4D3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89103"/>
        <c:axId val="1002587855"/>
      </c:scatterChart>
      <c:valAx>
        <c:axId val="1002589103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2587855"/>
        <c:crosses val="autoZero"/>
        <c:crossBetween val="midCat"/>
      </c:valAx>
      <c:valAx>
        <c:axId val="1002587855"/>
        <c:scaling>
          <c:orientation val="minMax"/>
          <c:max val="0.5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[mm/ms]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258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18</xdr:row>
      <xdr:rowOff>104775</xdr:rowOff>
    </xdr:from>
    <xdr:to>
      <xdr:col>4</xdr:col>
      <xdr:colOff>604837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7D69BC-6062-8680-1130-ECFD3762D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776287</xdr:colOff>
      <xdr:row>3</xdr:row>
      <xdr:rowOff>90487</xdr:rowOff>
    </xdr:from>
    <xdr:to>
      <xdr:col>8</xdr:col>
      <xdr:colOff>42862</xdr:colOff>
      <xdr:row>14</xdr:row>
      <xdr:rowOff>214312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EDEEB16-B2FC-32E9-B80E-87F862A8D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274902-9808-49C4-9058-B37667860773}" autoFormatId="20" applyNumberFormats="0" applyBorderFormats="0" applyFontFormats="0" applyPatternFormats="0" applyAlignmentFormats="0" applyWidthHeightFormats="0">
  <queryTableRefresh nextId="7">
    <queryTableFields count="6">
      <queryTableField id="1" name="time[ms]" tableColumnId="1"/>
      <queryTableField id="2" name="LW_traj[mm]" tableColumnId="2"/>
      <queryTableField id="3" name="LW[mm]" tableColumnId="3"/>
      <queryTableField id="4" name="RW_traj[mm]" tableColumnId="4"/>
      <queryTableField id="5" name="RW[mm]" tableColumnId="5"/>
      <queryTableField id="6" name="Column1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27CD5-1F88-4CFF-8D7E-065A8E78EB2A}" name="data32" displayName="data32" ref="A1:F152" tableType="queryTable" totalsRowShown="0">
  <autoFilter ref="A1:F152" xr:uid="{4DD27CD5-1F88-4CFF-8D7E-065A8E78EB2A}"/>
  <tableColumns count="6">
    <tableColumn id="1" xr3:uid="{5168183F-1AAB-4377-ADDC-A9873213A9CB}" uniqueName="1" name="time[ms]" queryTableFieldId="1"/>
    <tableColumn id="2" xr3:uid="{F205D043-E8B6-46B9-B8EE-01CFB890A16D}" uniqueName="2" name="LW_traj[mm]" queryTableFieldId="2"/>
    <tableColumn id="3" xr3:uid="{FADD93CD-FF90-4284-94A2-FAF2B259AE32}" uniqueName="3" name="LW[mm]" queryTableFieldId="3"/>
    <tableColumn id="4" xr3:uid="{9C92AE42-0C84-4BE4-88A5-C5EBC535A5D8}" uniqueName="4" name="RW_traj[mm]" queryTableFieldId="4"/>
    <tableColumn id="5" xr3:uid="{6FB242FF-44DB-4CB6-B3E2-8CAFAFFB90FE}" uniqueName="5" name="RW[mm]" queryTableFieldId="5"/>
    <tableColumn id="6" xr3:uid="{B39D706E-FDDE-411F-98FB-F62017F34A63}" uniqueName="6" name="Column1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E15B-94C7-4640-A92B-303A4D53BD10}">
  <dimension ref="A1:O152"/>
  <sheetViews>
    <sheetView tabSelected="1" topLeftCell="B3" zoomScale="115" zoomScaleNormal="115" workbookViewId="0">
      <selection activeCell="C12" sqref="C12"/>
    </sheetView>
  </sheetViews>
  <sheetFormatPr defaultRowHeight="18.75" x14ac:dyDescent="0.4"/>
  <cols>
    <col min="1" max="1" width="12.125" bestFit="1" customWidth="1"/>
    <col min="2" max="2" width="16.25" bestFit="1" customWidth="1"/>
    <col min="3" max="3" width="11.625" bestFit="1" customWidth="1"/>
    <col min="4" max="4" width="16.375" bestFit="1" customWidth="1"/>
    <col min="5" max="5" width="11.75" bestFit="1" customWidth="1"/>
    <col min="6" max="6" width="11.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4">
      <c r="A2">
        <v>0</v>
      </c>
      <c r="B2">
        <v>0</v>
      </c>
      <c r="C2">
        <v>3</v>
      </c>
      <c r="D2">
        <v>0</v>
      </c>
      <c r="E2">
        <v>4</v>
      </c>
      <c r="F2" s="1" t="s">
        <v>6</v>
      </c>
      <c r="H2" s="2">
        <f>(B2+D2)/2</f>
        <v>0</v>
      </c>
      <c r="I2" s="2">
        <f>(C2+E2)/2</f>
        <v>3.5</v>
      </c>
      <c r="J2" s="2">
        <f>(D2-B2)*0.001/0.199</f>
        <v>0</v>
      </c>
      <c r="K2" s="2">
        <f>(E2-C2)*0.001/0.199</f>
        <v>5.0251256281407036E-3</v>
      </c>
      <c r="L2" s="2">
        <f>H3-H2</f>
        <v>0</v>
      </c>
      <c r="M2" s="2">
        <f>I3-I2</f>
        <v>-3.5</v>
      </c>
      <c r="N2" s="2">
        <f>L2/20</f>
        <v>0</v>
      </c>
      <c r="O2" s="2">
        <f>M2/20</f>
        <v>-0.17499999999999999</v>
      </c>
    </row>
    <row r="3" spans="1:15" x14ac:dyDescent="0.4">
      <c r="A3">
        <v>20</v>
      </c>
      <c r="B3">
        <v>0</v>
      </c>
      <c r="C3">
        <v>0</v>
      </c>
      <c r="D3">
        <v>0</v>
      </c>
      <c r="E3">
        <v>0</v>
      </c>
      <c r="F3" s="1" t="s">
        <v>6</v>
      </c>
      <c r="H3" s="2">
        <f t="shared" ref="H3:H66" si="0">(B3+D3)/2</f>
        <v>0</v>
      </c>
      <c r="I3" s="2">
        <f t="shared" ref="I3:I66" si="1">(C3+E3)/2</f>
        <v>0</v>
      </c>
      <c r="L3" s="2">
        <f t="shared" ref="L3:L66" si="2">H4-H3</f>
        <v>0</v>
      </c>
      <c r="M3" s="2">
        <f t="shared" ref="M3:M66" si="3">I4-I3</f>
        <v>0</v>
      </c>
      <c r="N3" s="2">
        <f t="shared" ref="N3:N66" si="4">L3/20</f>
        <v>0</v>
      </c>
      <c r="O3" s="2">
        <f t="shared" ref="O3:O66" si="5">M3/20</f>
        <v>0</v>
      </c>
    </row>
    <row r="4" spans="1:15" x14ac:dyDescent="0.4">
      <c r="A4">
        <v>40</v>
      </c>
      <c r="B4">
        <v>0</v>
      </c>
      <c r="C4">
        <v>0</v>
      </c>
      <c r="D4">
        <v>0</v>
      </c>
      <c r="E4">
        <v>0</v>
      </c>
      <c r="F4" s="1" t="s">
        <v>6</v>
      </c>
      <c r="H4" s="2">
        <f t="shared" si="0"/>
        <v>0</v>
      </c>
      <c r="I4" s="2">
        <f t="shared" si="1"/>
        <v>0</v>
      </c>
      <c r="L4" s="2">
        <f t="shared" si="2"/>
        <v>0</v>
      </c>
      <c r="M4" s="2">
        <f t="shared" si="3"/>
        <v>0</v>
      </c>
      <c r="N4" s="2">
        <f t="shared" si="4"/>
        <v>0</v>
      </c>
      <c r="O4" s="2">
        <f t="shared" si="5"/>
        <v>0</v>
      </c>
    </row>
    <row r="5" spans="1:15" x14ac:dyDescent="0.4">
      <c r="A5">
        <v>60</v>
      </c>
      <c r="B5">
        <v>0</v>
      </c>
      <c r="C5">
        <v>0</v>
      </c>
      <c r="D5">
        <v>0</v>
      </c>
      <c r="E5">
        <v>0</v>
      </c>
      <c r="F5" s="1" t="s">
        <v>6</v>
      </c>
      <c r="H5" s="2">
        <f t="shared" si="0"/>
        <v>0</v>
      </c>
      <c r="I5" s="2">
        <f t="shared" si="1"/>
        <v>0</v>
      </c>
      <c r="L5" s="2">
        <f t="shared" si="2"/>
        <v>1</v>
      </c>
      <c r="M5" s="2">
        <f t="shared" si="3"/>
        <v>0</v>
      </c>
      <c r="N5" s="2">
        <f t="shared" si="4"/>
        <v>0.05</v>
      </c>
      <c r="O5" s="2">
        <f t="shared" si="5"/>
        <v>0</v>
      </c>
    </row>
    <row r="6" spans="1:15" x14ac:dyDescent="0.4">
      <c r="A6">
        <v>80</v>
      </c>
      <c r="B6">
        <v>1</v>
      </c>
      <c r="C6">
        <v>0</v>
      </c>
      <c r="D6">
        <v>1</v>
      </c>
      <c r="E6">
        <v>0</v>
      </c>
      <c r="F6" s="1" t="s">
        <v>6</v>
      </c>
      <c r="H6" s="2">
        <f t="shared" si="0"/>
        <v>1</v>
      </c>
      <c r="I6" s="2">
        <f t="shared" si="1"/>
        <v>0</v>
      </c>
      <c r="L6" s="2">
        <f t="shared" si="2"/>
        <v>1</v>
      </c>
      <c r="M6" s="2">
        <f t="shared" si="3"/>
        <v>0</v>
      </c>
      <c r="N6" s="2">
        <f t="shared" si="4"/>
        <v>0.05</v>
      </c>
      <c r="O6" s="2">
        <f t="shared" si="5"/>
        <v>0</v>
      </c>
    </row>
    <row r="7" spans="1:15" x14ac:dyDescent="0.4">
      <c r="A7">
        <v>100</v>
      </c>
      <c r="B7">
        <v>2</v>
      </c>
      <c r="C7">
        <v>0</v>
      </c>
      <c r="D7">
        <v>2</v>
      </c>
      <c r="E7">
        <v>0</v>
      </c>
      <c r="F7" s="1" t="s">
        <v>6</v>
      </c>
      <c r="H7" s="2">
        <f t="shared" si="0"/>
        <v>2</v>
      </c>
      <c r="I7" s="2">
        <f t="shared" si="1"/>
        <v>0</v>
      </c>
      <c r="L7" s="2">
        <f t="shared" si="2"/>
        <v>1</v>
      </c>
      <c r="M7" s="2">
        <f t="shared" si="3"/>
        <v>0</v>
      </c>
      <c r="N7" s="2">
        <f t="shared" si="4"/>
        <v>0.05</v>
      </c>
      <c r="O7" s="2">
        <f t="shared" si="5"/>
        <v>0</v>
      </c>
    </row>
    <row r="8" spans="1:15" x14ac:dyDescent="0.4">
      <c r="A8">
        <v>120</v>
      </c>
      <c r="B8">
        <v>3</v>
      </c>
      <c r="C8">
        <v>0</v>
      </c>
      <c r="D8">
        <v>3</v>
      </c>
      <c r="E8">
        <v>0</v>
      </c>
      <c r="F8" s="1" t="s">
        <v>6</v>
      </c>
      <c r="H8" s="2">
        <f t="shared" si="0"/>
        <v>3</v>
      </c>
      <c r="I8" s="2">
        <f t="shared" si="1"/>
        <v>0</v>
      </c>
      <c r="L8" s="2">
        <f t="shared" si="2"/>
        <v>1</v>
      </c>
      <c r="M8" s="2">
        <f t="shared" si="3"/>
        <v>0</v>
      </c>
      <c r="N8" s="2">
        <f t="shared" si="4"/>
        <v>0.05</v>
      </c>
      <c r="O8" s="2">
        <f t="shared" si="5"/>
        <v>0</v>
      </c>
    </row>
    <row r="9" spans="1:15" x14ac:dyDescent="0.4">
      <c r="A9">
        <v>140</v>
      </c>
      <c r="B9">
        <v>4</v>
      </c>
      <c r="C9">
        <v>0</v>
      </c>
      <c r="D9">
        <v>4</v>
      </c>
      <c r="E9">
        <v>0</v>
      </c>
      <c r="F9" s="1" t="s">
        <v>6</v>
      </c>
      <c r="H9" s="2">
        <f t="shared" si="0"/>
        <v>4</v>
      </c>
      <c r="I9" s="2">
        <f t="shared" si="1"/>
        <v>0</v>
      </c>
      <c r="L9" s="2">
        <f t="shared" si="2"/>
        <v>1</v>
      </c>
      <c r="M9" s="2">
        <f t="shared" si="3"/>
        <v>0</v>
      </c>
      <c r="N9" s="2">
        <f t="shared" si="4"/>
        <v>0.05</v>
      </c>
      <c r="O9" s="2">
        <f t="shared" si="5"/>
        <v>0</v>
      </c>
    </row>
    <row r="10" spans="1:15" x14ac:dyDescent="0.4">
      <c r="A10">
        <v>160</v>
      </c>
      <c r="B10">
        <v>5</v>
      </c>
      <c r="C10">
        <v>0</v>
      </c>
      <c r="D10">
        <v>5</v>
      </c>
      <c r="E10">
        <v>0</v>
      </c>
      <c r="F10" s="1" t="s">
        <v>6</v>
      </c>
      <c r="H10" s="2">
        <f t="shared" si="0"/>
        <v>5</v>
      </c>
      <c r="I10" s="2">
        <f t="shared" si="1"/>
        <v>0</v>
      </c>
      <c r="L10" s="2">
        <f t="shared" si="2"/>
        <v>2</v>
      </c>
      <c r="M10" s="2">
        <f t="shared" si="3"/>
        <v>0</v>
      </c>
      <c r="N10" s="2">
        <f t="shared" si="4"/>
        <v>0.1</v>
      </c>
      <c r="O10" s="2">
        <f t="shared" si="5"/>
        <v>0</v>
      </c>
    </row>
    <row r="11" spans="1:15" x14ac:dyDescent="0.4">
      <c r="A11">
        <v>180</v>
      </c>
      <c r="B11">
        <v>7</v>
      </c>
      <c r="C11">
        <v>0</v>
      </c>
      <c r="D11">
        <v>7</v>
      </c>
      <c r="E11">
        <v>0</v>
      </c>
      <c r="F11" s="1" t="s">
        <v>6</v>
      </c>
      <c r="H11" s="2">
        <f t="shared" si="0"/>
        <v>7</v>
      </c>
      <c r="I11" s="2">
        <f t="shared" si="1"/>
        <v>0</v>
      </c>
      <c r="L11" s="2">
        <f t="shared" si="2"/>
        <v>1</v>
      </c>
      <c r="M11" s="2">
        <f t="shared" si="3"/>
        <v>0</v>
      </c>
      <c r="N11" s="2">
        <f t="shared" si="4"/>
        <v>0.05</v>
      </c>
      <c r="O11" s="2">
        <f t="shared" si="5"/>
        <v>0</v>
      </c>
    </row>
    <row r="12" spans="1:15" x14ac:dyDescent="0.4">
      <c r="A12">
        <v>200</v>
      </c>
      <c r="B12">
        <v>8</v>
      </c>
      <c r="C12">
        <v>0</v>
      </c>
      <c r="D12">
        <v>8</v>
      </c>
      <c r="E12">
        <v>0</v>
      </c>
      <c r="F12" s="1" t="s">
        <v>6</v>
      </c>
      <c r="H12" s="2">
        <f t="shared" si="0"/>
        <v>8</v>
      </c>
      <c r="I12" s="2">
        <f t="shared" si="1"/>
        <v>0</v>
      </c>
      <c r="L12" s="2">
        <f t="shared" si="2"/>
        <v>2</v>
      </c>
      <c r="M12" s="2">
        <f t="shared" si="3"/>
        <v>1</v>
      </c>
      <c r="N12" s="2">
        <f t="shared" si="4"/>
        <v>0.1</v>
      </c>
      <c r="O12" s="2">
        <f t="shared" si="5"/>
        <v>0.05</v>
      </c>
    </row>
    <row r="13" spans="1:15" x14ac:dyDescent="0.4">
      <c r="A13">
        <v>220</v>
      </c>
      <c r="B13">
        <v>10</v>
      </c>
      <c r="C13">
        <v>1</v>
      </c>
      <c r="D13">
        <v>10</v>
      </c>
      <c r="E13">
        <v>1</v>
      </c>
      <c r="F13" s="1" t="s">
        <v>6</v>
      </c>
      <c r="H13" s="2">
        <f t="shared" si="0"/>
        <v>10</v>
      </c>
      <c r="I13" s="2">
        <f t="shared" si="1"/>
        <v>1</v>
      </c>
      <c r="L13" s="2">
        <f t="shared" si="2"/>
        <v>2</v>
      </c>
      <c r="M13" s="2">
        <f t="shared" si="3"/>
        <v>0</v>
      </c>
      <c r="N13" s="2">
        <f t="shared" si="4"/>
        <v>0.1</v>
      </c>
      <c r="O13" s="2">
        <f t="shared" si="5"/>
        <v>0</v>
      </c>
    </row>
    <row r="14" spans="1:15" x14ac:dyDescent="0.4">
      <c r="A14">
        <v>240</v>
      </c>
      <c r="B14">
        <v>12</v>
      </c>
      <c r="C14">
        <v>1</v>
      </c>
      <c r="D14">
        <v>12</v>
      </c>
      <c r="E14">
        <v>1</v>
      </c>
      <c r="F14" s="1" t="s">
        <v>6</v>
      </c>
      <c r="H14" s="2">
        <f t="shared" si="0"/>
        <v>12</v>
      </c>
      <c r="I14" s="2">
        <f t="shared" si="1"/>
        <v>1</v>
      </c>
      <c r="L14" s="2">
        <f t="shared" si="2"/>
        <v>2</v>
      </c>
      <c r="M14" s="2">
        <f t="shared" si="3"/>
        <v>0.5</v>
      </c>
      <c r="N14" s="2">
        <f t="shared" si="4"/>
        <v>0.1</v>
      </c>
      <c r="O14" s="2">
        <f t="shared" si="5"/>
        <v>2.5000000000000001E-2</v>
      </c>
    </row>
    <row r="15" spans="1:15" x14ac:dyDescent="0.4">
      <c r="A15">
        <v>260</v>
      </c>
      <c r="B15">
        <v>14</v>
      </c>
      <c r="C15">
        <v>1</v>
      </c>
      <c r="D15">
        <v>14</v>
      </c>
      <c r="E15">
        <v>2</v>
      </c>
      <c r="F15" s="1" t="s">
        <v>6</v>
      </c>
      <c r="H15" s="2">
        <f t="shared" si="0"/>
        <v>14</v>
      </c>
      <c r="I15" s="2">
        <f t="shared" si="1"/>
        <v>1.5</v>
      </c>
      <c r="L15" s="2">
        <f t="shared" si="2"/>
        <v>3</v>
      </c>
      <c r="M15" s="2">
        <f t="shared" si="3"/>
        <v>0.5</v>
      </c>
      <c r="N15" s="2">
        <f t="shared" si="4"/>
        <v>0.15</v>
      </c>
      <c r="O15" s="2">
        <f t="shared" si="5"/>
        <v>2.5000000000000001E-2</v>
      </c>
    </row>
    <row r="16" spans="1:15" x14ac:dyDescent="0.4">
      <c r="A16">
        <v>280</v>
      </c>
      <c r="B16">
        <v>17</v>
      </c>
      <c r="C16">
        <v>2</v>
      </c>
      <c r="D16">
        <v>17</v>
      </c>
      <c r="E16">
        <v>2</v>
      </c>
      <c r="F16" s="1" t="s">
        <v>6</v>
      </c>
      <c r="H16" s="2">
        <f t="shared" si="0"/>
        <v>17</v>
      </c>
      <c r="I16" s="2">
        <f t="shared" si="1"/>
        <v>2</v>
      </c>
      <c r="L16" s="2">
        <f t="shared" si="2"/>
        <v>2</v>
      </c>
      <c r="M16" s="2">
        <f t="shared" si="3"/>
        <v>1</v>
      </c>
      <c r="N16" s="2">
        <f t="shared" si="4"/>
        <v>0.1</v>
      </c>
      <c r="O16" s="2">
        <f t="shared" si="5"/>
        <v>0.05</v>
      </c>
    </row>
    <row r="17" spans="1:15" x14ac:dyDescent="0.4">
      <c r="A17">
        <v>300</v>
      </c>
      <c r="B17">
        <v>19</v>
      </c>
      <c r="C17">
        <v>3</v>
      </c>
      <c r="D17">
        <v>19</v>
      </c>
      <c r="E17">
        <v>3</v>
      </c>
      <c r="F17" s="1" t="s">
        <v>6</v>
      </c>
      <c r="H17" s="2">
        <f t="shared" si="0"/>
        <v>19</v>
      </c>
      <c r="I17" s="2">
        <f t="shared" si="1"/>
        <v>3</v>
      </c>
      <c r="L17" s="2">
        <f t="shared" si="2"/>
        <v>3</v>
      </c>
      <c r="M17" s="2">
        <f t="shared" si="3"/>
        <v>1</v>
      </c>
      <c r="N17" s="2">
        <f t="shared" si="4"/>
        <v>0.15</v>
      </c>
      <c r="O17" s="2">
        <f t="shared" si="5"/>
        <v>0.05</v>
      </c>
    </row>
    <row r="18" spans="1:15" x14ac:dyDescent="0.4">
      <c r="A18">
        <v>320</v>
      </c>
      <c r="B18">
        <v>22</v>
      </c>
      <c r="C18">
        <v>4</v>
      </c>
      <c r="D18">
        <v>22</v>
      </c>
      <c r="E18">
        <v>4</v>
      </c>
      <c r="F18" s="1" t="s">
        <v>6</v>
      </c>
      <c r="H18" s="2">
        <f t="shared" si="0"/>
        <v>22</v>
      </c>
      <c r="I18" s="2">
        <f t="shared" si="1"/>
        <v>4</v>
      </c>
      <c r="L18" s="2">
        <f t="shared" si="2"/>
        <v>2</v>
      </c>
      <c r="M18" s="2">
        <f t="shared" si="3"/>
        <v>0.5</v>
      </c>
      <c r="N18" s="2">
        <f t="shared" si="4"/>
        <v>0.1</v>
      </c>
      <c r="O18" s="2">
        <f t="shared" si="5"/>
        <v>2.5000000000000001E-2</v>
      </c>
    </row>
    <row r="19" spans="1:15" x14ac:dyDescent="0.4">
      <c r="A19">
        <v>340</v>
      </c>
      <c r="B19">
        <v>24</v>
      </c>
      <c r="C19">
        <v>4</v>
      </c>
      <c r="D19">
        <v>24</v>
      </c>
      <c r="E19">
        <v>5</v>
      </c>
      <c r="F19" s="1" t="s">
        <v>6</v>
      </c>
      <c r="H19" s="2">
        <f t="shared" si="0"/>
        <v>24</v>
      </c>
      <c r="I19" s="2">
        <f t="shared" si="1"/>
        <v>4.5</v>
      </c>
      <c r="L19" s="2">
        <f t="shared" si="2"/>
        <v>3</v>
      </c>
      <c r="M19" s="2">
        <f t="shared" si="3"/>
        <v>1.5</v>
      </c>
      <c r="N19" s="2">
        <f t="shared" si="4"/>
        <v>0.15</v>
      </c>
      <c r="O19" s="2">
        <f t="shared" si="5"/>
        <v>7.4999999999999997E-2</v>
      </c>
    </row>
    <row r="20" spans="1:15" x14ac:dyDescent="0.4">
      <c r="A20">
        <v>360</v>
      </c>
      <c r="B20">
        <v>27</v>
      </c>
      <c r="C20">
        <v>6</v>
      </c>
      <c r="D20">
        <v>27</v>
      </c>
      <c r="E20">
        <v>6</v>
      </c>
      <c r="F20" s="1" t="s">
        <v>6</v>
      </c>
      <c r="H20" s="2">
        <f t="shared" si="0"/>
        <v>27</v>
      </c>
      <c r="I20" s="2">
        <f t="shared" si="1"/>
        <v>6</v>
      </c>
      <c r="L20" s="2">
        <f t="shared" si="2"/>
        <v>3</v>
      </c>
      <c r="M20" s="2">
        <f t="shared" si="3"/>
        <v>0.5</v>
      </c>
      <c r="N20" s="2">
        <f t="shared" si="4"/>
        <v>0.15</v>
      </c>
      <c r="O20" s="2">
        <f t="shared" si="5"/>
        <v>2.5000000000000001E-2</v>
      </c>
    </row>
    <row r="21" spans="1:15" x14ac:dyDescent="0.4">
      <c r="A21">
        <v>380</v>
      </c>
      <c r="B21">
        <v>30</v>
      </c>
      <c r="C21">
        <v>7</v>
      </c>
      <c r="D21">
        <v>30</v>
      </c>
      <c r="E21">
        <v>6</v>
      </c>
      <c r="F21" s="1" t="s">
        <v>6</v>
      </c>
      <c r="H21" s="2">
        <f t="shared" si="0"/>
        <v>30</v>
      </c>
      <c r="I21" s="2">
        <f t="shared" si="1"/>
        <v>6.5</v>
      </c>
      <c r="L21" s="2">
        <f t="shared" si="2"/>
        <v>4</v>
      </c>
      <c r="M21" s="2">
        <f t="shared" si="3"/>
        <v>1</v>
      </c>
      <c r="N21" s="2">
        <f t="shared" si="4"/>
        <v>0.2</v>
      </c>
      <c r="O21" s="2">
        <f t="shared" si="5"/>
        <v>0.05</v>
      </c>
    </row>
    <row r="22" spans="1:15" x14ac:dyDescent="0.4">
      <c r="A22">
        <v>400</v>
      </c>
      <c r="B22">
        <v>34</v>
      </c>
      <c r="C22">
        <v>7</v>
      </c>
      <c r="D22">
        <v>34</v>
      </c>
      <c r="E22">
        <v>8</v>
      </c>
      <c r="F22" s="1" t="s">
        <v>6</v>
      </c>
      <c r="H22" s="2">
        <f t="shared" si="0"/>
        <v>34</v>
      </c>
      <c r="I22" s="2">
        <f t="shared" si="1"/>
        <v>7.5</v>
      </c>
      <c r="L22" s="2">
        <f t="shared" si="2"/>
        <v>3</v>
      </c>
      <c r="M22" s="2">
        <f t="shared" si="3"/>
        <v>2</v>
      </c>
      <c r="N22" s="2">
        <f t="shared" si="4"/>
        <v>0.15</v>
      </c>
      <c r="O22" s="2">
        <f t="shared" si="5"/>
        <v>0.1</v>
      </c>
    </row>
    <row r="23" spans="1:15" x14ac:dyDescent="0.4">
      <c r="A23">
        <v>420</v>
      </c>
      <c r="B23">
        <v>37</v>
      </c>
      <c r="C23">
        <v>9</v>
      </c>
      <c r="D23">
        <v>37</v>
      </c>
      <c r="E23">
        <v>10</v>
      </c>
      <c r="F23" s="1" t="s">
        <v>6</v>
      </c>
      <c r="H23" s="2">
        <f t="shared" si="0"/>
        <v>37</v>
      </c>
      <c r="I23" s="2">
        <f t="shared" si="1"/>
        <v>9.5</v>
      </c>
      <c r="L23" s="2">
        <f t="shared" si="2"/>
        <v>3</v>
      </c>
      <c r="M23" s="2">
        <f t="shared" si="3"/>
        <v>2</v>
      </c>
      <c r="N23" s="2">
        <f t="shared" si="4"/>
        <v>0.15</v>
      </c>
      <c r="O23" s="2">
        <f t="shared" si="5"/>
        <v>0.1</v>
      </c>
    </row>
    <row r="24" spans="1:15" x14ac:dyDescent="0.4">
      <c r="A24">
        <v>440</v>
      </c>
      <c r="B24">
        <v>40</v>
      </c>
      <c r="C24">
        <v>13</v>
      </c>
      <c r="D24">
        <v>40</v>
      </c>
      <c r="E24">
        <v>10</v>
      </c>
      <c r="F24" s="1" t="s">
        <v>6</v>
      </c>
      <c r="H24" s="2">
        <f t="shared" si="0"/>
        <v>40</v>
      </c>
      <c r="I24" s="2">
        <f t="shared" si="1"/>
        <v>11.5</v>
      </c>
      <c r="L24" s="2">
        <f t="shared" si="2"/>
        <v>4</v>
      </c>
      <c r="M24" s="2">
        <f t="shared" si="3"/>
        <v>0.5</v>
      </c>
      <c r="N24" s="2">
        <f t="shared" si="4"/>
        <v>0.2</v>
      </c>
      <c r="O24" s="2">
        <f t="shared" si="5"/>
        <v>2.5000000000000001E-2</v>
      </c>
    </row>
    <row r="25" spans="1:15" x14ac:dyDescent="0.4">
      <c r="A25">
        <v>460</v>
      </c>
      <c r="B25">
        <v>44</v>
      </c>
      <c r="C25">
        <v>13</v>
      </c>
      <c r="D25">
        <v>44</v>
      </c>
      <c r="E25">
        <v>11</v>
      </c>
      <c r="F25" s="1" t="s">
        <v>6</v>
      </c>
      <c r="H25" s="2">
        <f t="shared" si="0"/>
        <v>44</v>
      </c>
      <c r="I25" s="2">
        <f t="shared" si="1"/>
        <v>12</v>
      </c>
      <c r="L25" s="2">
        <f t="shared" si="2"/>
        <v>4</v>
      </c>
      <c r="M25" s="2">
        <f t="shared" si="3"/>
        <v>0.5</v>
      </c>
      <c r="N25" s="2">
        <f t="shared" si="4"/>
        <v>0.2</v>
      </c>
      <c r="O25" s="2">
        <f t="shared" si="5"/>
        <v>2.5000000000000001E-2</v>
      </c>
    </row>
    <row r="26" spans="1:15" x14ac:dyDescent="0.4">
      <c r="A26">
        <v>480</v>
      </c>
      <c r="B26">
        <v>48</v>
      </c>
      <c r="C26">
        <v>11</v>
      </c>
      <c r="D26">
        <v>48</v>
      </c>
      <c r="E26">
        <v>14</v>
      </c>
      <c r="F26" s="1" t="s">
        <v>6</v>
      </c>
      <c r="H26" s="2">
        <f t="shared" si="0"/>
        <v>48</v>
      </c>
      <c r="I26" s="2">
        <f t="shared" si="1"/>
        <v>12.5</v>
      </c>
      <c r="L26" s="2">
        <f t="shared" si="2"/>
        <v>3</v>
      </c>
      <c r="M26" s="2">
        <f t="shared" si="3"/>
        <v>3</v>
      </c>
      <c r="N26" s="2">
        <f t="shared" si="4"/>
        <v>0.15</v>
      </c>
      <c r="O26" s="2">
        <f t="shared" si="5"/>
        <v>0.15</v>
      </c>
    </row>
    <row r="27" spans="1:15" x14ac:dyDescent="0.4">
      <c r="A27">
        <v>500</v>
      </c>
      <c r="B27">
        <v>51</v>
      </c>
      <c r="C27">
        <v>15</v>
      </c>
      <c r="D27">
        <v>51</v>
      </c>
      <c r="E27">
        <v>16</v>
      </c>
      <c r="F27" s="1" t="s">
        <v>6</v>
      </c>
      <c r="H27" s="2">
        <f t="shared" si="0"/>
        <v>51</v>
      </c>
      <c r="I27" s="2">
        <f t="shared" si="1"/>
        <v>15.5</v>
      </c>
      <c r="L27" s="2">
        <f t="shared" si="2"/>
        <v>4</v>
      </c>
      <c r="M27" s="2">
        <f t="shared" si="3"/>
        <v>1.5</v>
      </c>
      <c r="N27" s="2">
        <f t="shared" si="4"/>
        <v>0.2</v>
      </c>
      <c r="O27" s="2">
        <f t="shared" si="5"/>
        <v>7.4999999999999997E-2</v>
      </c>
    </row>
    <row r="28" spans="1:15" x14ac:dyDescent="0.4">
      <c r="A28">
        <v>520</v>
      </c>
      <c r="B28">
        <v>55</v>
      </c>
      <c r="C28">
        <v>19</v>
      </c>
      <c r="D28">
        <v>55</v>
      </c>
      <c r="E28">
        <v>15</v>
      </c>
      <c r="F28" s="1" t="s">
        <v>6</v>
      </c>
      <c r="H28" s="2">
        <f t="shared" si="0"/>
        <v>55</v>
      </c>
      <c r="I28" s="2">
        <f t="shared" si="1"/>
        <v>17</v>
      </c>
      <c r="L28" s="2">
        <f t="shared" si="2"/>
        <v>4</v>
      </c>
      <c r="M28" s="2">
        <f t="shared" si="3"/>
        <v>-1</v>
      </c>
      <c r="N28" s="2">
        <f t="shared" si="4"/>
        <v>0.2</v>
      </c>
      <c r="O28" s="2">
        <f t="shared" si="5"/>
        <v>-0.05</v>
      </c>
    </row>
    <row r="29" spans="1:15" x14ac:dyDescent="0.4">
      <c r="A29">
        <v>540</v>
      </c>
      <c r="B29">
        <v>59</v>
      </c>
      <c r="C29">
        <v>15</v>
      </c>
      <c r="D29">
        <v>59</v>
      </c>
      <c r="E29">
        <v>17</v>
      </c>
      <c r="F29" s="1" t="s">
        <v>6</v>
      </c>
      <c r="H29" s="2">
        <f t="shared" si="0"/>
        <v>59</v>
      </c>
      <c r="I29" s="2">
        <f t="shared" si="1"/>
        <v>16</v>
      </c>
      <c r="L29" s="2">
        <f t="shared" si="2"/>
        <v>5</v>
      </c>
      <c r="M29" s="2">
        <f t="shared" si="3"/>
        <v>2.5</v>
      </c>
      <c r="N29" s="2">
        <f t="shared" si="4"/>
        <v>0.25</v>
      </c>
      <c r="O29" s="2">
        <f t="shared" si="5"/>
        <v>0.125</v>
      </c>
    </row>
    <row r="30" spans="1:15" x14ac:dyDescent="0.4">
      <c r="A30">
        <v>560</v>
      </c>
      <c r="B30">
        <v>64</v>
      </c>
      <c r="C30">
        <v>14</v>
      </c>
      <c r="D30">
        <v>64</v>
      </c>
      <c r="E30">
        <v>23</v>
      </c>
      <c r="F30" s="1" t="s">
        <v>6</v>
      </c>
      <c r="H30" s="2">
        <f t="shared" si="0"/>
        <v>64</v>
      </c>
      <c r="I30" s="2">
        <f t="shared" si="1"/>
        <v>18.5</v>
      </c>
      <c r="L30" s="2">
        <f t="shared" si="2"/>
        <v>4</v>
      </c>
      <c r="M30" s="2">
        <f t="shared" si="3"/>
        <v>4</v>
      </c>
      <c r="N30" s="2">
        <f t="shared" si="4"/>
        <v>0.2</v>
      </c>
      <c r="O30" s="2">
        <f t="shared" si="5"/>
        <v>0.2</v>
      </c>
    </row>
    <row r="31" spans="1:15" x14ac:dyDescent="0.4">
      <c r="A31">
        <v>580</v>
      </c>
      <c r="B31">
        <v>68</v>
      </c>
      <c r="C31">
        <v>21</v>
      </c>
      <c r="D31">
        <v>68</v>
      </c>
      <c r="E31">
        <v>24</v>
      </c>
      <c r="F31" s="1" t="s">
        <v>6</v>
      </c>
      <c r="H31" s="2">
        <f t="shared" si="0"/>
        <v>68</v>
      </c>
      <c r="I31" s="2">
        <f t="shared" si="1"/>
        <v>22.5</v>
      </c>
      <c r="L31" s="2">
        <f t="shared" si="2"/>
        <v>4</v>
      </c>
      <c r="M31" s="2">
        <f t="shared" si="3"/>
        <v>0</v>
      </c>
      <c r="N31" s="2">
        <f t="shared" si="4"/>
        <v>0.2</v>
      </c>
      <c r="O31" s="2">
        <f t="shared" si="5"/>
        <v>0</v>
      </c>
    </row>
    <row r="32" spans="1:15" x14ac:dyDescent="0.4">
      <c r="A32">
        <v>600</v>
      </c>
      <c r="B32">
        <v>72</v>
      </c>
      <c r="C32">
        <v>24</v>
      </c>
      <c r="D32">
        <v>72</v>
      </c>
      <c r="E32">
        <v>21</v>
      </c>
      <c r="F32" s="1" t="s">
        <v>6</v>
      </c>
      <c r="H32" s="2">
        <f t="shared" si="0"/>
        <v>72</v>
      </c>
      <c r="I32" s="2">
        <f t="shared" si="1"/>
        <v>22.5</v>
      </c>
      <c r="L32" s="2">
        <f t="shared" si="2"/>
        <v>5</v>
      </c>
      <c r="M32" s="2">
        <f t="shared" si="3"/>
        <v>0</v>
      </c>
      <c r="N32" s="2">
        <f t="shared" si="4"/>
        <v>0.25</v>
      </c>
      <c r="O32" s="2">
        <f t="shared" si="5"/>
        <v>0</v>
      </c>
    </row>
    <row r="33" spans="1:15" x14ac:dyDescent="0.4">
      <c r="A33">
        <v>620</v>
      </c>
      <c r="B33">
        <v>77</v>
      </c>
      <c r="C33">
        <v>19</v>
      </c>
      <c r="D33">
        <v>77</v>
      </c>
      <c r="E33">
        <v>26</v>
      </c>
      <c r="F33" s="1" t="s">
        <v>6</v>
      </c>
      <c r="H33" s="2">
        <f t="shared" si="0"/>
        <v>77</v>
      </c>
      <c r="I33" s="2">
        <f t="shared" si="1"/>
        <v>22.5</v>
      </c>
      <c r="L33" s="2">
        <f t="shared" si="2"/>
        <v>4</v>
      </c>
      <c r="M33" s="2">
        <f t="shared" si="3"/>
        <v>2</v>
      </c>
      <c r="N33" s="2">
        <f t="shared" si="4"/>
        <v>0.2</v>
      </c>
      <c r="O33" s="2">
        <f t="shared" si="5"/>
        <v>0.1</v>
      </c>
    </row>
    <row r="34" spans="1:15" x14ac:dyDescent="0.4">
      <c r="A34">
        <v>640</v>
      </c>
      <c r="B34">
        <v>81</v>
      </c>
      <c r="C34">
        <v>19</v>
      </c>
      <c r="D34">
        <v>81</v>
      </c>
      <c r="E34">
        <v>30</v>
      </c>
      <c r="F34" s="1" t="s">
        <v>6</v>
      </c>
      <c r="H34" s="2">
        <f t="shared" si="0"/>
        <v>81</v>
      </c>
      <c r="I34" s="2">
        <f t="shared" si="1"/>
        <v>24.5</v>
      </c>
      <c r="L34" s="2">
        <f t="shared" si="2"/>
        <v>5</v>
      </c>
      <c r="M34" s="2">
        <f t="shared" si="3"/>
        <v>2</v>
      </c>
      <c r="N34" s="2">
        <f t="shared" si="4"/>
        <v>0.25</v>
      </c>
      <c r="O34" s="2">
        <f t="shared" si="5"/>
        <v>0.1</v>
      </c>
    </row>
    <row r="35" spans="1:15" x14ac:dyDescent="0.4">
      <c r="A35">
        <v>660</v>
      </c>
      <c r="B35">
        <v>86</v>
      </c>
      <c r="C35">
        <v>26</v>
      </c>
      <c r="D35">
        <v>86</v>
      </c>
      <c r="E35">
        <v>27</v>
      </c>
      <c r="F35" s="1" t="s">
        <v>6</v>
      </c>
      <c r="H35" s="2">
        <f t="shared" si="0"/>
        <v>86</v>
      </c>
      <c r="I35" s="2">
        <f t="shared" si="1"/>
        <v>26.5</v>
      </c>
      <c r="L35" s="2">
        <f t="shared" si="2"/>
        <v>5</v>
      </c>
      <c r="M35" s="2">
        <f t="shared" si="3"/>
        <v>1.5</v>
      </c>
      <c r="N35" s="2">
        <f t="shared" si="4"/>
        <v>0.25</v>
      </c>
      <c r="O35" s="2">
        <f t="shared" si="5"/>
        <v>7.4999999999999997E-2</v>
      </c>
    </row>
    <row r="36" spans="1:15" x14ac:dyDescent="0.4">
      <c r="A36">
        <v>680</v>
      </c>
      <c r="B36">
        <v>91</v>
      </c>
      <c r="C36">
        <v>30</v>
      </c>
      <c r="D36">
        <v>91</v>
      </c>
      <c r="E36">
        <v>26</v>
      </c>
      <c r="F36" s="1" t="s">
        <v>6</v>
      </c>
      <c r="H36" s="2">
        <f t="shared" si="0"/>
        <v>91</v>
      </c>
      <c r="I36" s="2">
        <f t="shared" si="1"/>
        <v>28</v>
      </c>
      <c r="L36" s="2">
        <f t="shared" si="2"/>
        <v>5</v>
      </c>
      <c r="M36" s="2">
        <f t="shared" si="3"/>
        <v>2</v>
      </c>
      <c r="N36" s="2">
        <f t="shared" si="4"/>
        <v>0.25</v>
      </c>
      <c r="O36" s="2">
        <f t="shared" si="5"/>
        <v>0.1</v>
      </c>
    </row>
    <row r="37" spans="1:15" x14ac:dyDescent="0.4">
      <c r="A37">
        <v>700</v>
      </c>
      <c r="B37">
        <v>96</v>
      </c>
      <c r="C37">
        <v>27</v>
      </c>
      <c r="D37">
        <v>96</v>
      </c>
      <c r="E37">
        <v>33</v>
      </c>
      <c r="F37" s="1" t="s">
        <v>6</v>
      </c>
      <c r="H37" s="2">
        <f t="shared" si="0"/>
        <v>96</v>
      </c>
      <c r="I37" s="2">
        <f t="shared" si="1"/>
        <v>30</v>
      </c>
      <c r="L37" s="2">
        <f t="shared" si="2"/>
        <v>5</v>
      </c>
      <c r="M37" s="2">
        <f t="shared" si="3"/>
        <v>1.5</v>
      </c>
      <c r="N37" s="2">
        <f t="shared" si="4"/>
        <v>0.25</v>
      </c>
      <c r="O37" s="2">
        <f t="shared" si="5"/>
        <v>7.4999999999999997E-2</v>
      </c>
    </row>
    <row r="38" spans="1:15" x14ac:dyDescent="0.4">
      <c r="A38">
        <v>720</v>
      </c>
      <c r="B38">
        <v>101</v>
      </c>
      <c r="C38">
        <v>27</v>
      </c>
      <c r="D38">
        <v>101</v>
      </c>
      <c r="E38">
        <v>36</v>
      </c>
      <c r="F38" s="1" t="s">
        <v>6</v>
      </c>
      <c r="H38" s="2">
        <f t="shared" si="0"/>
        <v>101</v>
      </c>
      <c r="I38" s="2">
        <f t="shared" si="1"/>
        <v>31.5</v>
      </c>
      <c r="L38" s="2">
        <f t="shared" si="2"/>
        <v>5</v>
      </c>
      <c r="M38" s="2">
        <f t="shared" si="3"/>
        <v>1</v>
      </c>
      <c r="N38" s="2">
        <f t="shared" si="4"/>
        <v>0.25</v>
      </c>
      <c r="O38" s="2">
        <f t="shared" si="5"/>
        <v>0.05</v>
      </c>
    </row>
    <row r="39" spans="1:15" x14ac:dyDescent="0.4">
      <c r="A39">
        <v>740</v>
      </c>
      <c r="B39">
        <v>106</v>
      </c>
      <c r="C39">
        <v>33</v>
      </c>
      <c r="D39">
        <v>106</v>
      </c>
      <c r="E39">
        <v>32</v>
      </c>
      <c r="F39" s="1" t="s">
        <v>6</v>
      </c>
      <c r="H39" s="2">
        <f t="shared" si="0"/>
        <v>106</v>
      </c>
      <c r="I39" s="2">
        <f t="shared" si="1"/>
        <v>32.5</v>
      </c>
      <c r="L39" s="2">
        <f t="shared" si="2"/>
        <v>6</v>
      </c>
      <c r="M39" s="2">
        <f t="shared" si="3"/>
        <v>2</v>
      </c>
      <c r="N39" s="2">
        <f t="shared" si="4"/>
        <v>0.3</v>
      </c>
      <c r="O39" s="2">
        <f t="shared" si="5"/>
        <v>0.1</v>
      </c>
    </row>
    <row r="40" spans="1:15" x14ac:dyDescent="0.4">
      <c r="A40">
        <v>760</v>
      </c>
      <c r="B40">
        <v>112</v>
      </c>
      <c r="C40">
        <v>38</v>
      </c>
      <c r="D40">
        <v>112</v>
      </c>
      <c r="E40">
        <v>31</v>
      </c>
      <c r="F40" s="1" t="s">
        <v>6</v>
      </c>
      <c r="H40" s="2">
        <f t="shared" si="0"/>
        <v>112</v>
      </c>
      <c r="I40" s="2">
        <f t="shared" si="1"/>
        <v>34.5</v>
      </c>
      <c r="L40" s="2">
        <f t="shared" si="2"/>
        <v>5</v>
      </c>
      <c r="M40" s="2">
        <f t="shared" si="3"/>
        <v>2.5</v>
      </c>
      <c r="N40" s="2">
        <f t="shared" si="4"/>
        <v>0.25</v>
      </c>
      <c r="O40" s="2">
        <f t="shared" si="5"/>
        <v>0.125</v>
      </c>
    </row>
    <row r="41" spans="1:15" x14ac:dyDescent="0.4">
      <c r="A41">
        <v>780</v>
      </c>
      <c r="B41">
        <v>117</v>
      </c>
      <c r="C41">
        <v>36</v>
      </c>
      <c r="D41">
        <v>117</v>
      </c>
      <c r="E41">
        <v>38</v>
      </c>
      <c r="F41" s="1" t="s">
        <v>6</v>
      </c>
      <c r="H41" s="2">
        <f t="shared" si="0"/>
        <v>117</v>
      </c>
      <c r="I41" s="2">
        <f t="shared" si="1"/>
        <v>37</v>
      </c>
      <c r="L41" s="2">
        <f t="shared" si="2"/>
        <v>5</v>
      </c>
      <c r="M41" s="2">
        <f t="shared" si="3"/>
        <v>2.5</v>
      </c>
      <c r="N41" s="2">
        <f t="shared" si="4"/>
        <v>0.25</v>
      </c>
      <c r="O41" s="2">
        <f t="shared" si="5"/>
        <v>0.125</v>
      </c>
    </row>
    <row r="42" spans="1:15" x14ac:dyDescent="0.4">
      <c r="A42">
        <v>800</v>
      </c>
      <c r="B42">
        <v>122</v>
      </c>
      <c r="C42">
        <v>36</v>
      </c>
      <c r="D42">
        <v>122</v>
      </c>
      <c r="E42">
        <v>43</v>
      </c>
      <c r="F42" s="1" t="s">
        <v>6</v>
      </c>
      <c r="H42" s="2">
        <f t="shared" si="0"/>
        <v>122</v>
      </c>
      <c r="I42" s="2">
        <f t="shared" si="1"/>
        <v>39.5</v>
      </c>
      <c r="L42" s="2">
        <f t="shared" si="2"/>
        <v>6</v>
      </c>
      <c r="M42" s="2">
        <f t="shared" si="3"/>
        <v>1.5</v>
      </c>
      <c r="N42" s="2">
        <f t="shared" si="4"/>
        <v>0.3</v>
      </c>
      <c r="O42" s="2">
        <f t="shared" si="5"/>
        <v>7.4999999999999997E-2</v>
      </c>
    </row>
    <row r="43" spans="1:15" x14ac:dyDescent="0.4">
      <c r="A43">
        <v>820</v>
      </c>
      <c r="B43">
        <v>128</v>
      </c>
      <c r="C43">
        <v>42</v>
      </c>
      <c r="D43">
        <v>128</v>
      </c>
      <c r="E43">
        <v>40</v>
      </c>
      <c r="F43" s="1" t="s">
        <v>6</v>
      </c>
      <c r="H43" s="2">
        <f t="shared" si="0"/>
        <v>128</v>
      </c>
      <c r="I43" s="2">
        <f t="shared" si="1"/>
        <v>41</v>
      </c>
      <c r="L43" s="2">
        <f t="shared" si="2"/>
        <v>5</v>
      </c>
      <c r="M43" s="2">
        <f t="shared" si="3"/>
        <v>4</v>
      </c>
      <c r="N43" s="2">
        <f t="shared" si="4"/>
        <v>0.25</v>
      </c>
      <c r="O43" s="2">
        <f t="shared" si="5"/>
        <v>0.2</v>
      </c>
    </row>
    <row r="44" spans="1:15" x14ac:dyDescent="0.4">
      <c r="A44">
        <v>840</v>
      </c>
      <c r="B44">
        <v>133</v>
      </c>
      <c r="C44">
        <v>48</v>
      </c>
      <c r="D44">
        <v>133</v>
      </c>
      <c r="E44">
        <v>42</v>
      </c>
      <c r="F44" s="1" t="s">
        <v>6</v>
      </c>
      <c r="H44" s="2">
        <f t="shared" si="0"/>
        <v>133</v>
      </c>
      <c r="I44" s="2">
        <f t="shared" si="1"/>
        <v>45</v>
      </c>
      <c r="L44" s="2">
        <f t="shared" si="2"/>
        <v>6</v>
      </c>
      <c r="M44" s="2">
        <f t="shared" si="3"/>
        <v>3.5</v>
      </c>
      <c r="N44" s="2">
        <f t="shared" si="4"/>
        <v>0.3</v>
      </c>
      <c r="O44" s="2">
        <f t="shared" si="5"/>
        <v>0.17499999999999999</v>
      </c>
    </row>
    <row r="45" spans="1:15" x14ac:dyDescent="0.4">
      <c r="A45">
        <v>860</v>
      </c>
      <c r="B45">
        <v>139</v>
      </c>
      <c r="C45">
        <v>47</v>
      </c>
      <c r="D45">
        <v>139</v>
      </c>
      <c r="E45">
        <v>50</v>
      </c>
      <c r="F45" s="1" t="s">
        <v>6</v>
      </c>
      <c r="H45" s="2">
        <f t="shared" si="0"/>
        <v>139</v>
      </c>
      <c r="I45" s="2">
        <f t="shared" si="1"/>
        <v>48.5</v>
      </c>
      <c r="L45" s="2">
        <f t="shared" si="2"/>
        <v>6</v>
      </c>
      <c r="M45" s="2">
        <f t="shared" si="3"/>
        <v>2</v>
      </c>
      <c r="N45" s="2">
        <f t="shared" si="4"/>
        <v>0.3</v>
      </c>
      <c r="O45" s="2">
        <f t="shared" si="5"/>
        <v>0.1</v>
      </c>
    </row>
    <row r="46" spans="1:15" x14ac:dyDescent="0.4">
      <c r="A46">
        <v>880</v>
      </c>
      <c r="B46">
        <v>145</v>
      </c>
      <c r="C46">
        <v>47</v>
      </c>
      <c r="D46">
        <v>145</v>
      </c>
      <c r="E46">
        <v>54</v>
      </c>
      <c r="F46" s="1" t="s">
        <v>6</v>
      </c>
      <c r="H46" s="2">
        <f t="shared" si="0"/>
        <v>145</v>
      </c>
      <c r="I46" s="2">
        <f t="shared" si="1"/>
        <v>50.5</v>
      </c>
      <c r="L46" s="2">
        <f t="shared" si="2"/>
        <v>6</v>
      </c>
      <c r="M46" s="2">
        <f t="shared" si="3"/>
        <v>2</v>
      </c>
      <c r="N46" s="2">
        <f t="shared" si="4"/>
        <v>0.3</v>
      </c>
      <c r="O46" s="2">
        <f t="shared" si="5"/>
        <v>0.1</v>
      </c>
    </row>
    <row r="47" spans="1:15" x14ac:dyDescent="0.4">
      <c r="A47">
        <v>900</v>
      </c>
      <c r="B47">
        <v>151</v>
      </c>
      <c r="C47">
        <v>53</v>
      </c>
      <c r="D47">
        <v>151</v>
      </c>
      <c r="E47">
        <v>52</v>
      </c>
      <c r="F47" s="1" t="s">
        <v>6</v>
      </c>
      <c r="H47" s="2">
        <f t="shared" si="0"/>
        <v>151</v>
      </c>
      <c r="I47" s="2">
        <f t="shared" si="1"/>
        <v>52.5</v>
      </c>
      <c r="L47" s="2">
        <f t="shared" si="2"/>
        <v>6</v>
      </c>
      <c r="M47" s="2">
        <f t="shared" si="3"/>
        <v>5</v>
      </c>
      <c r="N47" s="2">
        <f t="shared" si="4"/>
        <v>0.3</v>
      </c>
      <c r="O47" s="2">
        <f t="shared" si="5"/>
        <v>0.25</v>
      </c>
    </row>
    <row r="48" spans="1:15" x14ac:dyDescent="0.4">
      <c r="A48">
        <v>920</v>
      </c>
      <c r="B48">
        <v>157</v>
      </c>
      <c r="C48">
        <v>60</v>
      </c>
      <c r="D48">
        <v>157</v>
      </c>
      <c r="E48">
        <v>55</v>
      </c>
      <c r="F48" s="1" t="s">
        <v>6</v>
      </c>
      <c r="H48" s="2">
        <f t="shared" si="0"/>
        <v>157</v>
      </c>
      <c r="I48" s="2">
        <f t="shared" si="1"/>
        <v>57.5</v>
      </c>
      <c r="L48" s="2">
        <f t="shared" si="2"/>
        <v>6</v>
      </c>
      <c r="M48" s="2">
        <f t="shared" si="3"/>
        <v>4</v>
      </c>
      <c r="N48" s="2">
        <f t="shared" si="4"/>
        <v>0.3</v>
      </c>
      <c r="O48" s="2">
        <f t="shared" si="5"/>
        <v>0.2</v>
      </c>
    </row>
    <row r="49" spans="1:15" x14ac:dyDescent="0.4">
      <c r="A49">
        <v>940</v>
      </c>
      <c r="B49">
        <v>163</v>
      </c>
      <c r="C49">
        <v>60</v>
      </c>
      <c r="D49">
        <v>163</v>
      </c>
      <c r="E49">
        <v>63</v>
      </c>
      <c r="F49" s="1" t="s">
        <v>6</v>
      </c>
      <c r="H49" s="2">
        <f t="shared" si="0"/>
        <v>163</v>
      </c>
      <c r="I49" s="2">
        <f t="shared" si="1"/>
        <v>61.5</v>
      </c>
      <c r="L49" s="2">
        <f t="shared" si="2"/>
        <v>6</v>
      </c>
      <c r="M49" s="2">
        <f t="shared" si="3"/>
        <v>2.5</v>
      </c>
      <c r="N49" s="2">
        <f t="shared" si="4"/>
        <v>0.3</v>
      </c>
      <c r="O49" s="2">
        <f t="shared" si="5"/>
        <v>0.125</v>
      </c>
    </row>
    <row r="50" spans="1:15" x14ac:dyDescent="0.4">
      <c r="A50">
        <v>960</v>
      </c>
      <c r="B50">
        <v>169</v>
      </c>
      <c r="C50">
        <v>61</v>
      </c>
      <c r="D50">
        <v>169</v>
      </c>
      <c r="E50">
        <v>67</v>
      </c>
      <c r="F50" s="1" t="s">
        <v>6</v>
      </c>
      <c r="H50" s="2">
        <f t="shared" si="0"/>
        <v>169</v>
      </c>
      <c r="I50" s="2">
        <f t="shared" si="1"/>
        <v>64</v>
      </c>
      <c r="L50" s="2">
        <f t="shared" si="2"/>
        <v>6</v>
      </c>
      <c r="M50" s="2">
        <f t="shared" si="3"/>
        <v>3.5</v>
      </c>
      <c r="N50" s="2">
        <f t="shared" si="4"/>
        <v>0.3</v>
      </c>
      <c r="O50" s="2">
        <f t="shared" si="5"/>
        <v>0.17499999999999999</v>
      </c>
    </row>
    <row r="51" spans="1:15" x14ac:dyDescent="0.4">
      <c r="A51">
        <v>980</v>
      </c>
      <c r="B51">
        <v>175</v>
      </c>
      <c r="C51">
        <v>68</v>
      </c>
      <c r="D51">
        <v>175</v>
      </c>
      <c r="E51">
        <v>67</v>
      </c>
      <c r="F51" s="1" t="s">
        <v>6</v>
      </c>
      <c r="H51" s="2">
        <f t="shared" si="0"/>
        <v>175</v>
      </c>
      <c r="I51" s="2">
        <f t="shared" si="1"/>
        <v>67.5</v>
      </c>
      <c r="L51" s="2">
        <f t="shared" si="2"/>
        <v>6</v>
      </c>
      <c r="M51" s="2">
        <f t="shared" si="3"/>
        <v>6</v>
      </c>
      <c r="N51" s="2">
        <f t="shared" si="4"/>
        <v>0.3</v>
      </c>
      <c r="O51" s="2">
        <f t="shared" si="5"/>
        <v>0.3</v>
      </c>
    </row>
    <row r="52" spans="1:15" x14ac:dyDescent="0.4">
      <c r="A52">
        <v>1000</v>
      </c>
      <c r="B52">
        <v>181</v>
      </c>
      <c r="C52">
        <v>75</v>
      </c>
      <c r="D52">
        <v>181</v>
      </c>
      <c r="E52">
        <v>72</v>
      </c>
      <c r="F52" s="1" t="s">
        <v>6</v>
      </c>
      <c r="H52" s="2">
        <f t="shared" si="0"/>
        <v>181</v>
      </c>
      <c r="I52" s="2">
        <f t="shared" si="1"/>
        <v>73.5</v>
      </c>
      <c r="L52" s="2">
        <f t="shared" si="2"/>
        <v>6</v>
      </c>
      <c r="M52" s="2">
        <f t="shared" si="3"/>
        <v>4.5</v>
      </c>
      <c r="N52" s="2">
        <f t="shared" si="4"/>
        <v>0.3</v>
      </c>
      <c r="O52" s="2">
        <f t="shared" si="5"/>
        <v>0.22500000000000001</v>
      </c>
    </row>
    <row r="53" spans="1:15" x14ac:dyDescent="0.4">
      <c r="A53">
        <v>1020</v>
      </c>
      <c r="B53">
        <v>187</v>
      </c>
      <c r="C53">
        <v>76</v>
      </c>
      <c r="D53">
        <v>187</v>
      </c>
      <c r="E53">
        <v>80</v>
      </c>
      <c r="F53" s="1" t="s">
        <v>6</v>
      </c>
      <c r="H53" s="2">
        <f t="shared" si="0"/>
        <v>187</v>
      </c>
      <c r="I53" s="2">
        <f t="shared" si="1"/>
        <v>78</v>
      </c>
      <c r="L53" s="2">
        <f t="shared" si="2"/>
        <v>7</v>
      </c>
      <c r="M53" s="2">
        <f t="shared" si="3"/>
        <v>3</v>
      </c>
      <c r="N53" s="2">
        <f t="shared" si="4"/>
        <v>0.35</v>
      </c>
      <c r="O53" s="2">
        <f t="shared" si="5"/>
        <v>0.15</v>
      </c>
    </row>
    <row r="54" spans="1:15" x14ac:dyDescent="0.4">
      <c r="A54">
        <v>1040</v>
      </c>
      <c r="B54">
        <v>194</v>
      </c>
      <c r="C54">
        <v>78</v>
      </c>
      <c r="D54">
        <v>194</v>
      </c>
      <c r="E54">
        <v>84</v>
      </c>
      <c r="F54" s="1" t="s">
        <v>6</v>
      </c>
      <c r="H54" s="2">
        <f t="shared" si="0"/>
        <v>194</v>
      </c>
      <c r="I54" s="2">
        <f t="shared" si="1"/>
        <v>81</v>
      </c>
      <c r="L54" s="2">
        <f t="shared" si="2"/>
        <v>6</v>
      </c>
      <c r="M54" s="2">
        <f t="shared" si="3"/>
        <v>4</v>
      </c>
      <c r="N54" s="2">
        <f t="shared" si="4"/>
        <v>0.3</v>
      </c>
      <c r="O54" s="2">
        <f t="shared" si="5"/>
        <v>0.2</v>
      </c>
    </row>
    <row r="55" spans="1:15" x14ac:dyDescent="0.4">
      <c r="A55">
        <v>1060</v>
      </c>
      <c r="B55">
        <v>200</v>
      </c>
      <c r="C55">
        <v>86</v>
      </c>
      <c r="D55">
        <v>200</v>
      </c>
      <c r="E55">
        <v>84</v>
      </c>
      <c r="F55" s="1" t="s">
        <v>6</v>
      </c>
      <c r="H55" s="2">
        <f t="shared" si="0"/>
        <v>200</v>
      </c>
      <c r="I55" s="2">
        <f t="shared" si="1"/>
        <v>85</v>
      </c>
      <c r="L55" s="2">
        <f t="shared" si="2"/>
        <v>6</v>
      </c>
      <c r="M55" s="2">
        <f t="shared" si="3"/>
        <v>6.5</v>
      </c>
      <c r="N55" s="2">
        <f t="shared" si="4"/>
        <v>0.3</v>
      </c>
      <c r="O55" s="2">
        <f t="shared" si="5"/>
        <v>0.32500000000000001</v>
      </c>
    </row>
    <row r="56" spans="1:15" x14ac:dyDescent="0.4">
      <c r="A56">
        <v>1080</v>
      </c>
      <c r="B56">
        <v>206</v>
      </c>
      <c r="C56">
        <v>92</v>
      </c>
      <c r="D56">
        <v>206</v>
      </c>
      <c r="E56">
        <v>91</v>
      </c>
      <c r="F56" s="1" t="s">
        <v>6</v>
      </c>
      <c r="H56" s="2">
        <f t="shared" si="0"/>
        <v>206</v>
      </c>
      <c r="I56" s="2">
        <f t="shared" si="1"/>
        <v>91.5</v>
      </c>
      <c r="L56" s="2">
        <f t="shared" si="2"/>
        <v>7</v>
      </c>
      <c r="M56" s="2">
        <f t="shared" si="3"/>
        <v>5</v>
      </c>
      <c r="N56" s="2">
        <f t="shared" si="4"/>
        <v>0.35</v>
      </c>
      <c r="O56" s="2">
        <f t="shared" si="5"/>
        <v>0.25</v>
      </c>
    </row>
    <row r="57" spans="1:15" x14ac:dyDescent="0.4">
      <c r="A57">
        <v>1100</v>
      </c>
      <c r="B57">
        <v>213</v>
      </c>
      <c r="C57">
        <v>94</v>
      </c>
      <c r="D57">
        <v>213</v>
      </c>
      <c r="E57">
        <v>99</v>
      </c>
      <c r="F57" s="1" t="s">
        <v>6</v>
      </c>
      <c r="H57" s="2">
        <f t="shared" si="0"/>
        <v>213</v>
      </c>
      <c r="I57" s="2">
        <f t="shared" si="1"/>
        <v>96.5</v>
      </c>
      <c r="L57" s="2">
        <f t="shared" si="2"/>
        <v>6</v>
      </c>
      <c r="M57" s="2">
        <f t="shared" si="3"/>
        <v>4</v>
      </c>
      <c r="N57" s="2">
        <f t="shared" si="4"/>
        <v>0.3</v>
      </c>
      <c r="O57" s="2">
        <f t="shared" si="5"/>
        <v>0.2</v>
      </c>
    </row>
    <row r="58" spans="1:15" x14ac:dyDescent="0.4">
      <c r="A58">
        <v>1120</v>
      </c>
      <c r="B58">
        <v>219</v>
      </c>
      <c r="C58">
        <v>98</v>
      </c>
      <c r="D58">
        <v>219</v>
      </c>
      <c r="E58">
        <v>103</v>
      </c>
      <c r="F58" s="1" t="s">
        <v>6</v>
      </c>
      <c r="H58" s="2">
        <f t="shared" si="0"/>
        <v>219</v>
      </c>
      <c r="I58" s="2">
        <f t="shared" si="1"/>
        <v>100.5</v>
      </c>
      <c r="L58" s="2">
        <f t="shared" si="2"/>
        <v>7</v>
      </c>
      <c r="M58" s="2">
        <f t="shared" si="3"/>
        <v>4</v>
      </c>
      <c r="N58" s="2">
        <f t="shared" si="4"/>
        <v>0.35</v>
      </c>
      <c r="O58" s="2">
        <f t="shared" si="5"/>
        <v>0.2</v>
      </c>
    </row>
    <row r="59" spans="1:15" x14ac:dyDescent="0.4">
      <c r="A59">
        <v>1140</v>
      </c>
      <c r="B59">
        <v>226</v>
      </c>
      <c r="C59">
        <v>106</v>
      </c>
      <c r="D59">
        <v>226</v>
      </c>
      <c r="E59">
        <v>103</v>
      </c>
      <c r="F59" s="1" t="s">
        <v>6</v>
      </c>
      <c r="H59" s="2">
        <f t="shared" si="0"/>
        <v>226</v>
      </c>
      <c r="I59" s="2">
        <f t="shared" si="1"/>
        <v>104.5</v>
      </c>
      <c r="L59" s="2">
        <f t="shared" si="2"/>
        <v>7</v>
      </c>
      <c r="M59" s="2">
        <f t="shared" si="3"/>
        <v>6.5</v>
      </c>
      <c r="N59" s="2">
        <f t="shared" si="4"/>
        <v>0.35</v>
      </c>
      <c r="O59" s="2">
        <f t="shared" si="5"/>
        <v>0.32500000000000001</v>
      </c>
    </row>
    <row r="60" spans="1:15" x14ac:dyDescent="0.4">
      <c r="A60">
        <v>1160</v>
      </c>
      <c r="B60">
        <v>233</v>
      </c>
      <c r="C60">
        <v>112</v>
      </c>
      <c r="D60">
        <v>233</v>
      </c>
      <c r="E60">
        <v>110</v>
      </c>
      <c r="F60" s="1" t="s">
        <v>6</v>
      </c>
      <c r="H60" s="2">
        <f t="shared" si="0"/>
        <v>233</v>
      </c>
      <c r="I60" s="2">
        <f t="shared" si="1"/>
        <v>111</v>
      </c>
      <c r="L60" s="2">
        <f t="shared" si="2"/>
        <v>6</v>
      </c>
      <c r="M60" s="2">
        <f t="shared" si="3"/>
        <v>6</v>
      </c>
      <c r="N60" s="2">
        <f t="shared" si="4"/>
        <v>0.3</v>
      </c>
      <c r="O60" s="2">
        <f t="shared" si="5"/>
        <v>0.3</v>
      </c>
    </row>
    <row r="61" spans="1:15" x14ac:dyDescent="0.4">
      <c r="A61">
        <v>1180</v>
      </c>
      <c r="B61">
        <v>239</v>
      </c>
      <c r="C61">
        <v>115</v>
      </c>
      <c r="D61">
        <v>239</v>
      </c>
      <c r="E61">
        <v>119</v>
      </c>
      <c r="F61" s="1" t="s">
        <v>6</v>
      </c>
      <c r="H61" s="2">
        <f t="shared" si="0"/>
        <v>239</v>
      </c>
      <c r="I61" s="2">
        <f t="shared" si="1"/>
        <v>117</v>
      </c>
      <c r="L61" s="2">
        <f t="shared" si="2"/>
        <v>7</v>
      </c>
      <c r="M61" s="2">
        <f t="shared" si="3"/>
        <v>4.5</v>
      </c>
      <c r="N61" s="2">
        <f t="shared" si="4"/>
        <v>0.35</v>
      </c>
      <c r="O61" s="2">
        <f t="shared" si="5"/>
        <v>0.22500000000000001</v>
      </c>
    </row>
    <row r="62" spans="1:15" x14ac:dyDescent="0.4">
      <c r="A62">
        <v>1200</v>
      </c>
      <c r="B62">
        <v>246</v>
      </c>
      <c r="C62">
        <v>121</v>
      </c>
      <c r="D62">
        <v>246</v>
      </c>
      <c r="E62">
        <v>122</v>
      </c>
      <c r="F62" s="1" t="s">
        <v>6</v>
      </c>
      <c r="H62" s="2">
        <f t="shared" si="0"/>
        <v>246</v>
      </c>
      <c r="I62" s="2">
        <f t="shared" si="1"/>
        <v>121.5</v>
      </c>
      <c r="L62" s="2">
        <f t="shared" si="2"/>
        <v>7</v>
      </c>
      <c r="M62" s="2">
        <f t="shared" si="3"/>
        <v>5.5</v>
      </c>
      <c r="N62" s="2">
        <f t="shared" si="4"/>
        <v>0.35</v>
      </c>
      <c r="O62" s="2">
        <f t="shared" si="5"/>
        <v>0.27500000000000002</v>
      </c>
    </row>
    <row r="63" spans="1:15" x14ac:dyDescent="0.4">
      <c r="A63">
        <v>1220</v>
      </c>
      <c r="B63">
        <v>253</v>
      </c>
      <c r="C63">
        <v>129</v>
      </c>
      <c r="D63">
        <v>253</v>
      </c>
      <c r="E63">
        <v>125</v>
      </c>
      <c r="F63" s="1" t="s">
        <v>6</v>
      </c>
      <c r="H63" s="2">
        <f t="shared" si="0"/>
        <v>253</v>
      </c>
      <c r="I63" s="2">
        <f t="shared" si="1"/>
        <v>127</v>
      </c>
      <c r="L63" s="2">
        <f t="shared" si="2"/>
        <v>6</v>
      </c>
      <c r="M63" s="2">
        <f t="shared" si="3"/>
        <v>6.5</v>
      </c>
      <c r="N63" s="2">
        <f t="shared" si="4"/>
        <v>0.3</v>
      </c>
      <c r="O63" s="2">
        <f t="shared" si="5"/>
        <v>0.32500000000000001</v>
      </c>
    </row>
    <row r="64" spans="1:15" x14ac:dyDescent="0.4">
      <c r="A64">
        <v>1240</v>
      </c>
      <c r="B64">
        <v>259</v>
      </c>
      <c r="C64">
        <v>134</v>
      </c>
      <c r="D64">
        <v>259</v>
      </c>
      <c r="E64">
        <v>133</v>
      </c>
      <c r="F64" s="1" t="s">
        <v>6</v>
      </c>
      <c r="H64" s="2">
        <f t="shared" si="0"/>
        <v>259</v>
      </c>
      <c r="I64" s="2">
        <f t="shared" si="1"/>
        <v>133.5</v>
      </c>
      <c r="L64" s="2">
        <f t="shared" si="2"/>
        <v>7</v>
      </c>
      <c r="M64" s="2">
        <f t="shared" si="3"/>
        <v>4</v>
      </c>
      <c r="N64" s="2">
        <f t="shared" si="4"/>
        <v>0.35</v>
      </c>
      <c r="O64" s="2">
        <f t="shared" si="5"/>
        <v>0.2</v>
      </c>
    </row>
    <row r="65" spans="1:15" x14ac:dyDescent="0.4">
      <c r="A65">
        <v>1260</v>
      </c>
      <c r="B65">
        <v>266</v>
      </c>
      <c r="C65">
        <v>135</v>
      </c>
      <c r="D65">
        <v>266</v>
      </c>
      <c r="E65">
        <v>140</v>
      </c>
      <c r="F65" s="1" t="s">
        <v>6</v>
      </c>
      <c r="H65" s="2">
        <f t="shared" si="0"/>
        <v>266</v>
      </c>
      <c r="I65" s="2">
        <f t="shared" si="1"/>
        <v>137.5</v>
      </c>
      <c r="L65" s="2">
        <f t="shared" si="2"/>
        <v>7</v>
      </c>
      <c r="M65" s="2">
        <f t="shared" si="3"/>
        <v>4.5</v>
      </c>
      <c r="N65" s="2">
        <f t="shared" si="4"/>
        <v>0.35</v>
      </c>
      <c r="O65" s="2">
        <f t="shared" si="5"/>
        <v>0.22500000000000001</v>
      </c>
    </row>
    <row r="66" spans="1:15" x14ac:dyDescent="0.4">
      <c r="A66">
        <v>1280</v>
      </c>
      <c r="B66">
        <v>273</v>
      </c>
      <c r="C66">
        <v>142</v>
      </c>
      <c r="D66">
        <v>273</v>
      </c>
      <c r="E66">
        <v>142</v>
      </c>
      <c r="F66" s="1" t="s">
        <v>6</v>
      </c>
      <c r="H66" s="2">
        <f t="shared" si="0"/>
        <v>273</v>
      </c>
      <c r="I66" s="2">
        <f t="shared" si="1"/>
        <v>142</v>
      </c>
      <c r="L66" s="2">
        <f t="shared" si="2"/>
        <v>7</v>
      </c>
      <c r="M66" s="2">
        <f t="shared" si="3"/>
        <v>7</v>
      </c>
      <c r="N66" s="2">
        <f t="shared" si="4"/>
        <v>0.35</v>
      </c>
      <c r="O66" s="2">
        <f t="shared" si="5"/>
        <v>0.35</v>
      </c>
    </row>
    <row r="67" spans="1:15" x14ac:dyDescent="0.4">
      <c r="A67">
        <v>1300</v>
      </c>
      <c r="B67">
        <v>280</v>
      </c>
      <c r="C67">
        <v>151</v>
      </c>
      <c r="D67">
        <v>280</v>
      </c>
      <c r="E67">
        <v>147</v>
      </c>
      <c r="F67" s="1" t="s">
        <v>6</v>
      </c>
      <c r="H67" s="2">
        <f t="shared" ref="H67:H130" si="6">(B67+D67)/2</f>
        <v>280</v>
      </c>
      <c r="I67" s="2">
        <f t="shared" ref="I67:I130" si="7">(C67+E67)/2</f>
        <v>149</v>
      </c>
      <c r="L67" s="2">
        <f t="shared" ref="L67:L130" si="8">H68-H67</f>
        <v>7</v>
      </c>
      <c r="M67" s="2">
        <f t="shared" ref="M67:M130" si="9">I68-I67</f>
        <v>6.5</v>
      </c>
      <c r="N67" s="2">
        <f t="shared" ref="N67:N130" si="10">L67/20</f>
        <v>0.35</v>
      </c>
      <c r="O67" s="2">
        <f t="shared" ref="O67:O130" si="11">M67/20</f>
        <v>0.32500000000000001</v>
      </c>
    </row>
    <row r="68" spans="1:15" x14ac:dyDescent="0.4">
      <c r="A68">
        <v>1320</v>
      </c>
      <c r="B68">
        <v>287</v>
      </c>
      <c r="C68">
        <v>156</v>
      </c>
      <c r="D68">
        <v>287</v>
      </c>
      <c r="E68">
        <v>155</v>
      </c>
      <c r="F68" s="1" t="s">
        <v>6</v>
      </c>
      <c r="H68" s="2">
        <f t="shared" si="6"/>
        <v>287</v>
      </c>
      <c r="I68" s="2">
        <f t="shared" si="7"/>
        <v>155.5</v>
      </c>
      <c r="L68" s="2">
        <f t="shared" si="8"/>
        <v>7</v>
      </c>
      <c r="M68" s="2">
        <f t="shared" si="9"/>
        <v>4</v>
      </c>
      <c r="N68" s="2">
        <f t="shared" si="10"/>
        <v>0.35</v>
      </c>
      <c r="O68" s="2">
        <f t="shared" si="11"/>
        <v>0.2</v>
      </c>
    </row>
    <row r="69" spans="1:15" x14ac:dyDescent="0.4">
      <c r="A69">
        <v>1340</v>
      </c>
      <c r="B69">
        <v>294</v>
      </c>
      <c r="C69">
        <v>157</v>
      </c>
      <c r="D69">
        <v>294</v>
      </c>
      <c r="E69">
        <v>162</v>
      </c>
      <c r="F69" s="1" t="s">
        <v>6</v>
      </c>
      <c r="H69" s="2">
        <f t="shared" si="6"/>
        <v>294</v>
      </c>
      <c r="I69" s="2">
        <f t="shared" si="7"/>
        <v>159.5</v>
      </c>
      <c r="L69" s="2">
        <f t="shared" si="8"/>
        <v>7</v>
      </c>
      <c r="M69" s="2">
        <f t="shared" si="9"/>
        <v>4.5</v>
      </c>
      <c r="N69" s="2">
        <f t="shared" si="10"/>
        <v>0.35</v>
      </c>
      <c r="O69" s="2">
        <f t="shared" si="11"/>
        <v>0.22500000000000001</v>
      </c>
    </row>
    <row r="70" spans="1:15" x14ac:dyDescent="0.4">
      <c r="A70">
        <v>1360</v>
      </c>
      <c r="B70">
        <v>301</v>
      </c>
      <c r="C70">
        <v>164</v>
      </c>
      <c r="D70">
        <v>301</v>
      </c>
      <c r="E70">
        <v>164</v>
      </c>
      <c r="F70" s="1" t="s">
        <v>6</v>
      </c>
      <c r="H70" s="2">
        <f t="shared" si="6"/>
        <v>301</v>
      </c>
      <c r="I70" s="2">
        <f t="shared" si="7"/>
        <v>164</v>
      </c>
      <c r="L70" s="2">
        <f t="shared" si="8"/>
        <v>7</v>
      </c>
      <c r="M70" s="2">
        <f t="shared" si="9"/>
        <v>8</v>
      </c>
      <c r="N70" s="2">
        <f t="shared" si="10"/>
        <v>0.35</v>
      </c>
      <c r="O70" s="2">
        <f t="shared" si="11"/>
        <v>0.4</v>
      </c>
    </row>
    <row r="71" spans="1:15" x14ac:dyDescent="0.4">
      <c r="A71">
        <v>1380</v>
      </c>
      <c r="B71">
        <v>308</v>
      </c>
      <c r="C71">
        <v>173</v>
      </c>
      <c r="D71">
        <v>308</v>
      </c>
      <c r="E71">
        <v>171</v>
      </c>
      <c r="F71" s="1" t="s">
        <v>6</v>
      </c>
      <c r="H71" s="2">
        <f t="shared" si="6"/>
        <v>308</v>
      </c>
      <c r="I71" s="2">
        <f t="shared" si="7"/>
        <v>172</v>
      </c>
      <c r="L71" s="2">
        <f t="shared" si="8"/>
        <v>7</v>
      </c>
      <c r="M71" s="2">
        <f t="shared" si="9"/>
        <v>7.5</v>
      </c>
      <c r="N71" s="2">
        <f t="shared" si="10"/>
        <v>0.35</v>
      </c>
      <c r="O71" s="2">
        <f t="shared" si="11"/>
        <v>0.375</v>
      </c>
    </row>
    <row r="72" spans="1:15" x14ac:dyDescent="0.4">
      <c r="A72">
        <v>1400</v>
      </c>
      <c r="B72">
        <v>315</v>
      </c>
      <c r="C72">
        <v>179</v>
      </c>
      <c r="D72">
        <v>315</v>
      </c>
      <c r="E72">
        <v>180</v>
      </c>
      <c r="F72" s="1" t="s">
        <v>6</v>
      </c>
      <c r="H72" s="2">
        <f t="shared" si="6"/>
        <v>315</v>
      </c>
      <c r="I72" s="2">
        <f t="shared" si="7"/>
        <v>179.5</v>
      </c>
      <c r="L72" s="2">
        <f t="shared" si="8"/>
        <v>7</v>
      </c>
      <c r="M72" s="2">
        <f t="shared" si="9"/>
        <v>3.5</v>
      </c>
      <c r="N72" s="2">
        <f t="shared" si="10"/>
        <v>0.35</v>
      </c>
      <c r="O72" s="2">
        <f t="shared" si="11"/>
        <v>0.17499999999999999</v>
      </c>
    </row>
    <row r="73" spans="1:15" x14ac:dyDescent="0.4">
      <c r="A73">
        <v>1420</v>
      </c>
      <c r="B73">
        <v>322</v>
      </c>
      <c r="C73">
        <v>181</v>
      </c>
      <c r="D73">
        <v>322</v>
      </c>
      <c r="E73">
        <v>185</v>
      </c>
      <c r="F73" s="1" t="s">
        <v>6</v>
      </c>
      <c r="H73" s="2">
        <f t="shared" si="6"/>
        <v>322</v>
      </c>
      <c r="I73" s="2">
        <f t="shared" si="7"/>
        <v>183</v>
      </c>
      <c r="L73" s="2">
        <f t="shared" si="8"/>
        <v>7</v>
      </c>
      <c r="M73" s="2">
        <f t="shared" si="9"/>
        <v>5</v>
      </c>
      <c r="N73" s="2">
        <f t="shared" si="10"/>
        <v>0.35</v>
      </c>
      <c r="O73" s="2">
        <f t="shared" si="11"/>
        <v>0.25</v>
      </c>
    </row>
    <row r="74" spans="1:15" x14ac:dyDescent="0.4">
      <c r="A74">
        <v>1440</v>
      </c>
      <c r="B74">
        <v>329</v>
      </c>
      <c r="C74">
        <v>188</v>
      </c>
      <c r="D74">
        <v>329</v>
      </c>
      <c r="E74">
        <v>188</v>
      </c>
      <c r="F74" s="1" t="s">
        <v>6</v>
      </c>
      <c r="H74" s="2">
        <f t="shared" si="6"/>
        <v>329</v>
      </c>
      <c r="I74" s="2">
        <f t="shared" si="7"/>
        <v>188</v>
      </c>
      <c r="L74" s="2">
        <f t="shared" si="8"/>
        <v>7</v>
      </c>
      <c r="M74" s="2">
        <f t="shared" si="9"/>
        <v>7.5</v>
      </c>
      <c r="N74" s="2">
        <f t="shared" si="10"/>
        <v>0.35</v>
      </c>
      <c r="O74" s="2">
        <f t="shared" si="11"/>
        <v>0.375</v>
      </c>
    </row>
    <row r="75" spans="1:15" x14ac:dyDescent="0.4">
      <c r="A75">
        <v>1460</v>
      </c>
      <c r="B75">
        <v>336</v>
      </c>
      <c r="C75">
        <v>196</v>
      </c>
      <c r="D75">
        <v>336</v>
      </c>
      <c r="E75">
        <v>195</v>
      </c>
      <c r="F75" s="1" t="s">
        <v>6</v>
      </c>
      <c r="H75" s="2">
        <f t="shared" si="6"/>
        <v>336</v>
      </c>
      <c r="I75" s="2">
        <f t="shared" si="7"/>
        <v>195.5</v>
      </c>
      <c r="L75" s="2">
        <f t="shared" si="8"/>
        <v>7</v>
      </c>
      <c r="M75" s="2">
        <f t="shared" si="9"/>
        <v>8</v>
      </c>
      <c r="N75" s="2">
        <f t="shared" si="10"/>
        <v>0.35</v>
      </c>
      <c r="O75" s="2">
        <f t="shared" si="11"/>
        <v>0.4</v>
      </c>
    </row>
    <row r="76" spans="1:15" x14ac:dyDescent="0.4">
      <c r="A76">
        <v>1480</v>
      </c>
      <c r="B76">
        <v>343</v>
      </c>
      <c r="C76">
        <v>203</v>
      </c>
      <c r="D76">
        <v>343</v>
      </c>
      <c r="E76">
        <v>204</v>
      </c>
      <c r="F76" s="1" t="s">
        <v>6</v>
      </c>
      <c r="H76" s="2">
        <f t="shared" si="6"/>
        <v>343</v>
      </c>
      <c r="I76" s="2">
        <f t="shared" si="7"/>
        <v>203.5</v>
      </c>
      <c r="L76" s="2">
        <f t="shared" si="8"/>
        <v>6</v>
      </c>
      <c r="M76" s="2">
        <f t="shared" si="9"/>
        <v>4.5</v>
      </c>
      <c r="N76" s="2">
        <f t="shared" si="10"/>
        <v>0.3</v>
      </c>
      <c r="O76" s="2">
        <f t="shared" si="11"/>
        <v>0.22500000000000001</v>
      </c>
    </row>
    <row r="77" spans="1:15" x14ac:dyDescent="0.4">
      <c r="A77">
        <v>1500</v>
      </c>
      <c r="B77">
        <v>349</v>
      </c>
      <c r="C77">
        <v>206</v>
      </c>
      <c r="D77">
        <v>349</v>
      </c>
      <c r="E77">
        <v>210</v>
      </c>
      <c r="F77" s="1" t="s">
        <v>6</v>
      </c>
      <c r="H77" s="2">
        <f t="shared" si="6"/>
        <v>349</v>
      </c>
      <c r="I77" s="2">
        <f t="shared" si="7"/>
        <v>208</v>
      </c>
      <c r="L77" s="2">
        <f t="shared" si="8"/>
        <v>7</v>
      </c>
      <c r="M77" s="2">
        <f t="shared" si="9"/>
        <v>5</v>
      </c>
      <c r="N77" s="2">
        <f t="shared" si="10"/>
        <v>0.35</v>
      </c>
      <c r="O77" s="2">
        <f t="shared" si="11"/>
        <v>0.25</v>
      </c>
    </row>
    <row r="78" spans="1:15" x14ac:dyDescent="0.4">
      <c r="A78">
        <v>1520</v>
      </c>
      <c r="B78">
        <v>356</v>
      </c>
      <c r="C78">
        <v>213</v>
      </c>
      <c r="D78">
        <v>356</v>
      </c>
      <c r="E78">
        <v>213</v>
      </c>
      <c r="F78" s="1" t="s">
        <v>6</v>
      </c>
      <c r="H78" s="2">
        <f t="shared" si="6"/>
        <v>356</v>
      </c>
      <c r="I78" s="2">
        <f t="shared" si="7"/>
        <v>213</v>
      </c>
      <c r="L78" s="2">
        <f t="shared" si="8"/>
        <v>7</v>
      </c>
      <c r="M78" s="2">
        <f t="shared" si="9"/>
        <v>7.5</v>
      </c>
      <c r="N78" s="2">
        <f t="shared" si="10"/>
        <v>0.35</v>
      </c>
      <c r="O78" s="2">
        <f t="shared" si="11"/>
        <v>0.375</v>
      </c>
    </row>
    <row r="79" spans="1:15" x14ac:dyDescent="0.4">
      <c r="A79">
        <v>1540</v>
      </c>
      <c r="B79">
        <v>363</v>
      </c>
      <c r="C79">
        <v>221</v>
      </c>
      <c r="D79">
        <v>363</v>
      </c>
      <c r="E79">
        <v>220</v>
      </c>
      <c r="F79" s="1" t="s">
        <v>6</v>
      </c>
      <c r="H79" s="2">
        <f t="shared" si="6"/>
        <v>363</v>
      </c>
      <c r="I79" s="2">
        <f t="shared" si="7"/>
        <v>220.5</v>
      </c>
      <c r="L79" s="2">
        <f t="shared" si="8"/>
        <v>7</v>
      </c>
      <c r="M79" s="2">
        <f t="shared" si="9"/>
        <v>8</v>
      </c>
      <c r="N79" s="2">
        <f t="shared" si="10"/>
        <v>0.35</v>
      </c>
      <c r="O79" s="2">
        <f t="shared" si="11"/>
        <v>0.4</v>
      </c>
    </row>
    <row r="80" spans="1:15" x14ac:dyDescent="0.4">
      <c r="A80">
        <v>1560</v>
      </c>
      <c r="B80">
        <v>370</v>
      </c>
      <c r="C80">
        <v>228</v>
      </c>
      <c r="D80">
        <v>370</v>
      </c>
      <c r="E80">
        <v>229</v>
      </c>
      <c r="F80" s="1" t="s">
        <v>6</v>
      </c>
      <c r="H80" s="2">
        <f t="shared" si="6"/>
        <v>370</v>
      </c>
      <c r="I80" s="2">
        <f t="shared" si="7"/>
        <v>228.5</v>
      </c>
      <c r="L80" s="2">
        <f t="shared" si="8"/>
        <v>7</v>
      </c>
      <c r="M80" s="2">
        <f t="shared" si="9"/>
        <v>5</v>
      </c>
      <c r="N80" s="2">
        <f t="shared" si="10"/>
        <v>0.35</v>
      </c>
      <c r="O80" s="2">
        <f t="shared" si="11"/>
        <v>0.25</v>
      </c>
    </row>
    <row r="81" spans="1:15" x14ac:dyDescent="0.4">
      <c r="A81">
        <v>1580</v>
      </c>
      <c r="B81">
        <v>377</v>
      </c>
      <c r="C81">
        <v>232</v>
      </c>
      <c r="D81">
        <v>377</v>
      </c>
      <c r="E81">
        <v>235</v>
      </c>
      <c r="F81" s="1" t="s">
        <v>6</v>
      </c>
      <c r="H81" s="2">
        <f t="shared" si="6"/>
        <v>377</v>
      </c>
      <c r="I81" s="2">
        <f t="shared" si="7"/>
        <v>233.5</v>
      </c>
      <c r="L81" s="2">
        <f t="shared" si="8"/>
        <v>7</v>
      </c>
      <c r="M81" s="2">
        <f t="shared" si="9"/>
        <v>5</v>
      </c>
      <c r="N81" s="2">
        <f t="shared" si="10"/>
        <v>0.35</v>
      </c>
      <c r="O81" s="2">
        <f t="shared" si="11"/>
        <v>0.25</v>
      </c>
    </row>
    <row r="82" spans="1:15" x14ac:dyDescent="0.4">
      <c r="A82">
        <v>1600</v>
      </c>
      <c r="B82">
        <v>384</v>
      </c>
      <c r="C82">
        <v>238</v>
      </c>
      <c r="D82">
        <v>384</v>
      </c>
      <c r="E82">
        <v>239</v>
      </c>
      <c r="F82" s="1" t="s">
        <v>6</v>
      </c>
      <c r="H82" s="2">
        <f t="shared" si="6"/>
        <v>384</v>
      </c>
      <c r="I82" s="2">
        <f t="shared" si="7"/>
        <v>238.5</v>
      </c>
      <c r="L82" s="2">
        <f t="shared" si="8"/>
        <v>7</v>
      </c>
      <c r="M82" s="2">
        <f t="shared" si="9"/>
        <v>8</v>
      </c>
      <c r="N82" s="2">
        <f t="shared" si="10"/>
        <v>0.35</v>
      </c>
      <c r="O82" s="2">
        <f t="shared" si="11"/>
        <v>0.4</v>
      </c>
    </row>
    <row r="83" spans="1:15" x14ac:dyDescent="0.4">
      <c r="A83">
        <v>1620</v>
      </c>
      <c r="B83">
        <v>391</v>
      </c>
      <c r="C83">
        <v>247</v>
      </c>
      <c r="D83">
        <v>391</v>
      </c>
      <c r="E83">
        <v>246</v>
      </c>
      <c r="F83" s="1" t="s">
        <v>6</v>
      </c>
      <c r="H83" s="2">
        <f t="shared" si="6"/>
        <v>391</v>
      </c>
      <c r="I83" s="2">
        <f t="shared" si="7"/>
        <v>246.5</v>
      </c>
      <c r="L83" s="2">
        <f t="shared" si="8"/>
        <v>7</v>
      </c>
      <c r="M83" s="2">
        <f t="shared" si="9"/>
        <v>8</v>
      </c>
      <c r="N83" s="2">
        <f t="shared" si="10"/>
        <v>0.35</v>
      </c>
      <c r="O83" s="2">
        <f t="shared" si="11"/>
        <v>0.4</v>
      </c>
    </row>
    <row r="84" spans="1:15" x14ac:dyDescent="0.4">
      <c r="A84">
        <v>1640</v>
      </c>
      <c r="B84">
        <v>398</v>
      </c>
      <c r="C84">
        <v>254</v>
      </c>
      <c r="D84">
        <v>398</v>
      </c>
      <c r="E84">
        <v>255</v>
      </c>
      <c r="F84" s="1" t="s">
        <v>6</v>
      </c>
      <c r="H84" s="2">
        <f t="shared" si="6"/>
        <v>398</v>
      </c>
      <c r="I84" s="2">
        <f t="shared" si="7"/>
        <v>254.5</v>
      </c>
      <c r="L84" s="2">
        <f t="shared" si="8"/>
        <v>7</v>
      </c>
      <c r="M84" s="2">
        <f t="shared" si="9"/>
        <v>5</v>
      </c>
      <c r="N84" s="2">
        <f t="shared" si="10"/>
        <v>0.35</v>
      </c>
      <c r="O84" s="2">
        <f t="shared" si="11"/>
        <v>0.25</v>
      </c>
    </row>
    <row r="85" spans="1:15" x14ac:dyDescent="0.4">
      <c r="A85">
        <v>1660</v>
      </c>
      <c r="B85">
        <v>405</v>
      </c>
      <c r="C85">
        <v>258</v>
      </c>
      <c r="D85">
        <v>405</v>
      </c>
      <c r="E85">
        <v>261</v>
      </c>
      <c r="F85" s="1" t="s">
        <v>6</v>
      </c>
      <c r="H85" s="2">
        <f t="shared" si="6"/>
        <v>405</v>
      </c>
      <c r="I85" s="2">
        <f t="shared" si="7"/>
        <v>259.5</v>
      </c>
      <c r="L85" s="2">
        <f t="shared" si="8"/>
        <v>7</v>
      </c>
      <c r="M85" s="2">
        <f t="shared" si="9"/>
        <v>5.5</v>
      </c>
      <c r="N85" s="2">
        <f t="shared" si="10"/>
        <v>0.35</v>
      </c>
      <c r="O85" s="2">
        <f t="shared" si="11"/>
        <v>0.27500000000000002</v>
      </c>
    </row>
    <row r="86" spans="1:15" x14ac:dyDescent="0.4">
      <c r="A86">
        <v>1680</v>
      </c>
      <c r="B86">
        <v>412</v>
      </c>
      <c r="C86">
        <v>265</v>
      </c>
      <c r="D86">
        <v>412</v>
      </c>
      <c r="E86">
        <v>265</v>
      </c>
      <c r="F86" s="1" t="s">
        <v>6</v>
      </c>
      <c r="H86" s="2">
        <f t="shared" si="6"/>
        <v>412</v>
      </c>
      <c r="I86" s="2">
        <f t="shared" si="7"/>
        <v>265</v>
      </c>
      <c r="L86" s="2">
        <f t="shared" si="8"/>
        <v>7</v>
      </c>
      <c r="M86" s="2">
        <f t="shared" si="9"/>
        <v>8</v>
      </c>
      <c r="N86" s="2">
        <f t="shared" si="10"/>
        <v>0.35</v>
      </c>
      <c r="O86" s="2">
        <f t="shared" si="11"/>
        <v>0.4</v>
      </c>
    </row>
    <row r="87" spans="1:15" x14ac:dyDescent="0.4">
      <c r="A87">
        <v>1700</v>
      </c>
      <c r="B87">
        <v>419</v>
      </c>
      <c r="C87">
        <v>274</v>
      </c>
      <c r="D87">
        <v>419</v>
      </c>
      <c r="E87">
        <v>272</v>
      </c>
      <c r="F87" s="1" t="s">
        <v>6</v>
      </c>
      <c r="H87" s="2">
        <f t="shared" si="6"/>
        <v>419</v>
      </c>
      <c r="I87" s="2">
        <f t="shared" si="7"/>
        <v>273</v>
      </c>
      <c r="L87" s="2">
        <f t="shared" si="8"/>
        <v>7</v>
      </c>
      <c r="M87" s="2">
        <f t="shared" si="9"/>
        <v>8</v>
      </c>
      <c r="N87" s="2">
        <f t="shared" si="10"/>
        <v>0.35</v>
      </c>
      <c r="O87" s="2">
        <f t="shared" si="11"/>
        <v>0.4</v>
      </c>
    </row>
    <row r="88" spans="1:15" x14ac:dyDescent="0.4">
      <c r="A88">
        <v>1720</v>
      </c>
      <c r="B88">
        <v>426</v>
      </c>
      <c r="C88">
        <v>280</v>
      </c>
      <c r="D88">
        <v>426</v>
      </c>
      <c r="E88">
        <v>282</v>
      </c>
      <c r="F88" s="1" t="s">
        <v>6</v>
      </c>
      <c r="H88" s="2">
        <f t="shared" si="6"/>
        <v>426</v>
      </c>
      <c r="I88" s="2">
        <f t="shared" si="7"/>
        <v>281</v>
      </c>
      <c r="L88" s="2">
        <f t="shared" si="8"/>
        <v>7</v>
      </c>
      <c r="M88" s="2">
        <f t="shared" si="9"/>
        <v>5</v>
      </c>
      <c r="N88" s="2">
        <f t="shared" si="10"/>
        <v>0.35</v>
      </c>
      <c r="O88" s="2">
        <f t="shared" si="11"/>
        <v>0.25</v>
      </c>
    </row>
    <row r="89" spans="1:15" x14ac:dyDescent="0.4">
      <c r="A89">
        <v>1740</v>
      </c>
      <c r="B89">
        <v>433</v>
      </c>
      <c r="C89">
        <v>284</v>
      </c>
      <c r="D89">
        <v>433</v>
      </c>
      <c r="E89">
        <v>288</v>
      </c>
      <c r="F89" s="1" t="s">
        <v>6</v>
      </c>
      <c r="H89" s="2">
        <f t="shared" si="6"/>
        <v>433</v>
      </c>
      <c r="I89" s="2">
        <f t="shared" si="7"/>
        <v>286</v>
      </c>
      <c r="L89" s="2">
        <f t="shared" si="8"/>
        <v>7</v>
      </c>
      <c r="M89" s="2">
        <f t="shared" si="9"/>
        <v>5.5</v>
      </c>
      <c r="N89" s="2">
        <f t="shared" si="10"/>
        <v>0.35</v>
      </c>
      <c r="O89" s="2">
        <f t="shared" si="11"/>
        <v>0.27500000000000002</v>
      </c>
    </row>
    <row r="90" spans="1:15" x14ac:dyDescent="0.4">
      <c r="A90">
        <v>1760</v>
      </c>
      <c r="B90">
        <v>440</v>
      </c>
      <c r="C90">
        <v>291</v>
      </c>
      <c r="D90">
        <v>440</v>
      </c>
      <c r="E90">
        <v>292</v>
      </c>
      <c r="F90" s="1" t="s">
        <v>6</v>
      </c>
      <c r="H90" s="2">
        <f t="shared" si="6"/>
        <v>440</v>
      </c>
      <c r="I90" s="2">
        <f t="shared" si="7"/>
        <v>291.5</v>
      </c>
      <c r="L90" s="2">
        <f t="shared" si="8"/>
        <v>6</v>
      </c>
      <c r="M90" s="2">
        <f t="shared" si="9"/>
        <v>8</v>
      </c>
      <c r="N90" s="2">
        <f t="shared" si="10"/>
        <v>0.3</v>
      </c>
      <c r="O90" s="2">
        <f t="shared" si="11"/>
        <v>0.4</v>
      </c>
    </row>
    <row r="91" spans="1:15" x14ac:dyDescent="0.4">
      <c r="A91">
        <v>1780</v>
      </c>
      <c r="B91">
        <v>446</v>
      </c>
      <c r="C91">
        <v>300</v>
      </c>
      <c r="D91">
        <v>446</v>
      </c>
      <c r="E91">
        <v>299</v>
      </c>
      <c r="F91" s="1" t="s">
        <v>6</v>
      </c>
      <c r="H91" s="2">
        <f t="shared" si="6"/>
        <v>446</v>
      </c>
      <c r="I91" s="2">
        <f t="shared" si="7"/>
        <v>299.5</v>
      </c>
      <c r="L91" s="2">
        <f t="shared" si="8"/>
        <v>7</v>
      </c>
      <c r="M91" s="2">
        <f t="shared" si="9"/>
        <v>8</v>
      </c>
      <c r="N91" s="2">
        <f t="shared" si="10"/>
        <v>0.35</v>
      </c>
      <c r="O91" s="2">
        <f t="shared" si="11"/>
        <v>0.4</v>
      </c>
    </row>
    <row r="92" spans="1:15" x14ac:dyDescent="0.4">
      <c r="A92">
        <v>1800</v>
      </c>
      <c r="B92">
        <v>453</v>
      </c>
      <c r="C92">
        <v>307</v>
      </c>
      <c r="D92">
        <v>453</v>
      </c>
      <c r="E92">
        <v>308</v>
      </c>
      <c r="F92" s="1" t="s">
        <v>6</v>
      </c>
      <c r="H92" s="2">
        <f t="shared" si="6"/>
        <v>453</v>
      </c>
      <c r="I92" s="2">
        <f t="shared" si="7"/>
        <v>307.5</v>
      </c>
      <c r="L92" s="2">
        <f t="shared" si="8"/>
        <v>7</v>
      </c>
      <c r="M92" s="2">
        <f t="shared" si="9"/>
        <v>5.5</v>
      </c>
      <c r="N92" s="2">
        <f t="shared" si="10"/>
        <v>0.35</v>
      </c>
      <c r="O92" s="2">
        <f t="shared" si="11"/>
        <v>0.27500000000000002</v>
      </c>
    </row>
    <row r="93" spans="1:15" x14ac:dyDescent="0.4">
      <c r="A93">
        <v>1820</v>
      </c>
      <c r="B93">
        <v>460</v>
      </c>
      <c r="C93">
        <v>311</v>
      </c>
      <c r="D93">
        <v>460</v>
      </c>
      <c r="E93">
        <v>315</v>
      </c>
      <c r="F93" s="1" t="s">
        <v>6</v>
      </c>
      <c r="H93" s="2">
        <f t="shared" si="6"/>
        <v>460</v>
      </c>
      <c r="I93" s="2">
        <f t="shared" si="7"/>
        <v>313</v>
      </c>
      <c r="L93" s="2">
        <f t="shared" si="8"/>
        <v>6</v>
      </c>
      <c r="M93" s="2">
        <f t="shared" si="9"/>
        <v>5</v>
      </c>
      <c r="N93" s="2">
        <f t="shared" si="10"/>
        <v>0.3</v>
      </c>
      <c r="O93" s="2">
        <f t="shared" si="11"/>
        <v>0.25</v>
      </c>
    </row>
    <row r="94" spans="1:15" x14ac:dyDescent="0.4">
      <c r="A94">
        <v>1840</v>
      </c>
      <c r="B94">
        <v>466</v>
      </c>
      <c r="C94">
        <v>318</v>
      </c>
      <c r="D94">
        <v>466</v>
      </c>
      <c r="E94">
        <v>318</v>
      </c>
      <c r="F94" s="1" t="s">
        <v>6</v>
      </c>
      <c r="H94" s="2">
        <f t="shared" si="6"/>
        <v>466</v>
      </c>
      <c r="I94" s="2">
        <f t="shared" si="7"/>
        <v>318</v>
      </c>
      <c r="L94" s="2">
        <f t="shared" si="8"/>
        <v>7</v>
      </c>
      <c r="M94" s="2">
        <f t="shared" si="9"/>
        <v>8.5</v>
      </c>
      <c r="N94" s="2">
        <f t="shared" si="10"/>
        <v>0.35</v>
      </c>
      <c r="O94" s="2">
        <f t="shared" si="11"/>
        <v>0.42499999999999999</v>
      </c>
    </row>
    <row r="95" spans="1:15" x14ac:dyDescent="0.4">
      <c r="A95">
        <v>1860</v>
      </c>
      <c r="B95">
        <v>473</v>
      </c>
      <c r="C95">
        <v>327</v>
      </c>
      <c r="D95">
        <v>473</v>
      </c>
      <c r="E95">
        <v>326</v>
      </c>
      <c r="F95" s="1" t="s">
        <v>6</v>
      </c>
      <c r="H95" s="2">
        <f t="shared" si="6"/>
        <v>473</v>
      </c>
      <c r="I95" s="2">
        <f t="shared" si="7"/>
        <v>326.5</v>
      </c>
      <c r="L95" s="2">
        <f t="shared" si="8"/>
        <v>7</v>
      </c>
      <c r="M95" s="2">
        <f t="shared" si="9"/>
        <v>8</v>
      </c>
      <c r="N95" s="2">
        <f t="shared" si="10"/>
        <v>0.35</v>
      </c>
      <c r="O95" s="2">
        <f t="shared" si="11"/>
        <v>0.4</v>
      </c>
    </row>
    <row r="96" spans="1:15" x14ac:dyDescent="0.4">
      <c r="A96">
        <v>1880</v>
      </c>
      <c r="B96">
        <v>480</v>
      </c>
      <c r="C96">
        <v>334</v>
      </c>
      <c r="D96">
        <v>480</v>
      </c>
      <c r="E96">
        <v>335</v>
      </c>
      <c r="F96" s="1" t="s">
        <v>6</v>
      </c>
      <c r="H96" s="2">
        <f t="shared" si="6"/>
        <v>480</v>
      </c>
      <c r="I96" s="2">
        <f t="shared" si="7"/>
        <v>334.5</v>
      </c>
      <c r="L96" s="2">
        <f t="shared" si="8"/>
        <v>6</v>
      </c>
      <c r="M96" s="2">
        <f t="shared" si="9"/>
        <v>5.5</v>
      </c>
      <c r="N96" s="2">
        <f t="shared" si="10"/>
        <v>0.3</v>
      </c>
      <c r="O96" s="2">
        <f t="shared" si="11"/>
        <v>0.27500000000000002</v>
      </c>
    </row>
    <row r="97" spans="1:15" x14ac:dyDescent="0.4">
      <c r="A97">
        <v>1900</v>
      </c>
      <c r="B97">
        <v>486</v>
      </c>
      <c r="C97">
        <v>338</v>
      </c>
      <c r="D97">
        <v>486</v>
      </c>
      <c r="E97">
        <v>342</v>
      </c>
      <c r="F97" s="1" t="s">
        <v>6</v>
      </c>
      <c r="H97" s="2">
        <f t="shared" si="6"/>
        <v>486</v>
      </c>
      <c r="I97" s="2">
        <f t="shared" si="7"/>
        <v>340</v>
      </c>
      <c r="L97" s="2">
        <f t="shared" si="8"/>
        <v>7</v>
      </c>
      <c r="M97" s="2">
        <f t="shared" si="9"/>
        <v>5</v>
      </c>
      <c r="N97" s="2">
        <f t="shared" si="10"/>
        <v>0.35</v>
      </c>
      <c r="O97" s="2">
        <f t="shared" si="11"/>
        <v>0.25</v>
      </c>
    </row>
    <row r="98" spans="1:15" x14ac:dyDescent="0.4">
      <c r="A98">
        <v>1920</v>
      </c>
      <c r="B98">
        <v>493</v>
      </c>
      <c r="C98">
        <v>345</v>
      </c>
      <c r="D98">
        <v>493</v>
      </c>
      <c r="E98">
        <v>345</v>
      </c>
      <c r="F98" s="1" t="s">
        <v>6</v>
      </c>
      <c r="H98" s="2">
        <f t="shared" si="6"/>
        <v>493</v>
      </c>
      <c r="I98" s="2">
        <f t="shared" si="7"/>
        <v>345</v>
      </c>
      <c r="L98" s="2">
        <f t="shared" si="8"/>
        <v>6</v>
      </c>
      <c r="M98" s="2">
        <f t="shared" si="9"/>
        <v>8</v>
      </c>
      <c r="N98" s="2">
        <f t="shared" si="10"/>
        <v>0.3</v>
      </c>
      <c r="O98" s="2">
        <f t="shared" si="11"/>
        <v>0.4</v>
      </c>
    </row>
    <row r="99" spans="1:15" x14ac:dyDescent="0.4">
      <c r="A99">
        <v>1940</v>
      </c>
      <c r="B99">
        <v>499</v>
      </c>
      <c r="C99">
        <v>354</v>
      </c>
      <c r="D99">
        <v>499</v>
      </c>
      <c r="E99">
        <v>352</v>
      </c>
      <c r="F99" s="1" t="s">
        <v>6</v>
      </c>
      <c r="H99" s="2">
        <f t="shared" si="6"/>
        <v>499</v>
      </c>
      <c r="I99" s="2">
        <f t="shared" si="7"/>
        <v>353</v>
      </c>
      <c r="L99" s="2">
        <f t="shared" si="8"/>
        <v>6</v>
      </c>
      <c r="M99" s="2">
        <f t="shared" si="9"/>
        <v>7.5</v>
      </c>
      <c r="N99" s="2">
        <f t="shared" si="10"/>
        <v>0.3</v>
      </c>
      <c r="O99" s="2">
        <f t="shared" si="11"/>
        <v>0.375</v>
      </c>
    </row>
    <row r="100" spans="1:15" x14ac:dyDescent="0.4">
      <c r="A100">
        <v>1960</v>
      </c>
      <c r="B100">
        <v>505</v>
      </c>
      <c r="C100">
        <v>360</v>
      </c>
      <c r="D100">
        <v>505</v>
      </c>
      <c r="E100">
        <v>361</v>
      </c>
      <c r="F100" s="1" t="s">
        <v>6</v>
      </c>
      <c r="H100" s="2">
        <f t="shared" si="6"/>
        <v>505</v>
      </c>
      <c r="I100" s="2">
        <f t="shared" si="7"/>
        <v>360.5</v>
      </c>
      <c r="L100" s="2">
        <f t="shared" si="8"/>
        <v>7</v>
      </c>
      <c r="M100" s="2">
        <f t="shared" si="9"/>
        <v>5.5</v>
      </c>
      <c r="N100" s="2">
        <f t="shared" si="10"/>
        <v>0.35</v>
      </c>
      <c r="O100" s="2">
        <f t="shared" si="11"/>
        <v>0.27500000000000002</v>
      </c>
    </row>
    <row r="101" spans="1:15" x14ac:dyDescent="0.4">
      <c r="A101">
        <v>1980</v>
      </c>
      <c r="B101">
        <v>512</v>
      </c>
      <c r="C101">
        <v>364</v>
      </c>
      <c r="D101">
        <v>512</v>
      </c>
      <c r="E101">
        <v>368</v>
      </c>
      <c r="F101" s="1" t="s">
        <v>6</v>
      </c>
      <c r="H101" s="2">
        <f t="shared" si="6"/>
        <v>512</v>
      </c>
      <c r="I101" s="2">
        <f t="shared" si="7"/>
        <v>366</v>
      </c>
      <c r="L101" s="2">
        <f t="shared" si="8"/>
        <v>6</v>
      </c>
      <c r="M101" s="2">
        <f t="shared" si="9"/>
        <v>5</v>
      </c>
      <c r="N101" s="2">
        <f t="shared" si="10"/>
        <v>0.3</v>
      </c>
      <c r="O101" s="2">
        <f t="shared" si="11"/>
        <v>0.25</v>
      </c>
    </row>
    <row r="102" spans="1:15" x14ac:dyDescent="0.4">
      <c r="A102">
        <v>2000</v>
      </c>
      <c r="B102">
        <v>518</v>
      </c>
      <c r="C102">
        <v>371</v>
      </c>
      <c r="D102">
        <v>518</v>
      </c>
      <c r="E102">
        <v>371</v>
      </c>
      <c r="F102" s="1" t="s">
        <v>6</v>
      </c>
      <c r="H102" s="2">
        <f t="shared" si="6"/>
        <v>518</v>
      </c>
      <c r="I102" s="2">
        <f t="shared" si="7"/>
        <v>371</v>
      </c>
      <c r="L102" s="2">
        <f t="shared" si="8"/>
        <v>6</v>
      </c>
      <c r="M102" s="2">
        <f t="shared" si="9"/>
        <v>8.5</v>
      </c>
      <c r="N102" s="2">
        <f t="shared" si="10"/>
        <v>0.3</v>
      </c>
      <c r="O102" s="2">
        <f t="shared" si="11"/>
        <v>0.42499999999999999</v>
      </c>
    </row>
    <row r="103" spans="1:15" x14ac:dyDescent="0.4">
      <c r="A103">
        <v>2020</v>
      </c>
      <c r="B103">
        <v>524</v>
      </c>
      <c r="C103">
        <v>380</v>
      </c>
      <c r="D103">
        <v>524</v>
      </c>
      <c r="E103">
        <v>379</v>
      </c>
      <c r="F103" s="1" t="s">
        <v>6</v>
      </c>
      <c r="H103" s="2">
        <f t="shared" si="6"/>
        <v>524</v>
      </c>
      <c r="I103" s="2">
        <f t="shared" si="7"/>
        <v>379.5</v>
      </c>
      <c r="L103" s="2">
        <f t="shared" si="8"/>
        <v>6</v>
      </c>
      <c r="M103" s="2">
        <f t="shared" si="9"/>
        <v>8</v>
      </c>
      <c r="N103" s="2">
        <f t="shared" si="10"/>
        <v>0.3</v>
      </c>
      <c r="O103" s="2">
        <f t="shared" si="11"/>
        <v>0.4</v>
      </c>
    </row>
    <row r="104" spans="1:15" x14ac:dyDescent="0.4">
      <c r="A104">
        <v>2040</v>
      </c>
      <c r="B104">
        <v>530</v>
      </c>
      <c r="C104">
        <v>387</v>
      </c>
      <c r="D104">
        <v>530</v>
      </c>
      <c r="E104">
        <v>388</v>
      </c>
      <c r="F104" s="1" t="s">
        <v>6</v>
      </c>
      <c r="H104" s="2">
        <f t="shared" si="6"/>
        <v>530</v>
      </c>
      <c r="I104" s="2">
        <f t="shared" si="7"/>
        <v>387.5</v>
      </c>
      <c r="L104" s="2">
        <f t="shared" si="8"/>
        <v>6</v>
      </c>
      <c r="M104" s="2">
        <f t="shared" si="9"/>
        <v>4.5</v>
      </c>
      <c r="N104" s="2">
        <f t="shared" si="10"/>
        <v>0.3</v>
      </c>
      <c r="O104" s="2">
        <f t="shared" si="11"/>
        <v>0.22500000000000001</v>
      </c>
    </row>
    <row r="105" spans="1:15" x14ac:dyDescent="0.4">
      <c r="A105">
        <v>2060</v>
      </c>
      <c r="B105">
        <v>536</v>
      </c>
      <c r="C105">
        <v>390</v>
      </c>
      <c r="D105">
        <v>536</v>
      </c>
      <c r="E105">
        <v>394</v>
      </c>
      <c r="F105" s="1" t="s">
        <v>6</v>
      </c>
      <c r="H105" s="2">
        <f t="shared" si="6"/>
        <v>536</v>
      </c>
      <c r="I105" s="2">
        <f t="shared" si="7"/>
        <v>392</v>
      </c>
      <c r="L105" s="2">
        <f t="shared" si="8"/>
        <v>6</v>
      </c>
      <c r="M105" s="2">
        <f t="shared" si="9"/>
        <v>5.5</v>
      </c>
      <c r="N105" s="2">
        <f t="shared" si="10"/>
        <v>0.3</v>
      </c>
      <c r="O105" s="2">
        <f t="shared" si="11"/>
        <v>0.27500000000000002</v>
      </c>
    </row>
    <row r="106" spans="1:15" x14ac:dyDescent="0.4">
      <c r="A106">
        <v>2080</v>
      </c>
      <c r="B106">
        <v>542</v>
      </c>
      <c r="C106">
        <v>397</v>
      </c>
      <c r="D106">
        <v>542</v>
      </c>
      <c r="E106">
        <v>398</v>
      </c>
      <c r="F106" s="1" t="s">
        <v>6</v>
      </c>
      <c r="H106" s="2">
        <f t="shared" si="6"/>
        <v>542</v>
      </c>
      <c r="I106" s="2">
        <f t="shared" si="7"/>
        <v>397.5</v>
      </c>
      <c r="L106" s="2">
        <f t="shared" si="8"/>
        <v>6</v>
      </c>
      <c r="M106" s="2">
        <f t="shared" si="9"/>
        <v>8</v>
      </c>
      <c r="N106" s="2">
        <f t="shared" si="10"/>
        <v>0.3</v>
      </c>
      <c r="O106" s="2">
        <f t="shared" si="11"/>
        <v>0.4</v>
      </c>
    </row>
    <row r="107" spans="1:15" x14ac:dyDescent="0.4">
      <c r="A107">
        <v>2100</v>
      </c>
      <c r="B107">
        <v>548</v>
      </c>
      <c r="C107">
        <v>406</v>
      </c>
      <c r="D107">
        <v>548</v>
      </c>
      <c r="E107">
        <v>405</v>
      </c>
      <c r="F107" s="1" t="s">
        <v>6</v>
      </c>
      <c r="H107" s="2">
        <f t="shared" si="6"/>
        <v>548</v>
      </c>
      <c r="I107" s="2">
        <f t="shared" si="7"/>
        <v>405.5</v>
      </c>
      <c r="L107" s="2">
        <f t="shared" si="8"/>
        <v>6</v>
      </c>
      <c r="M107" s="2">
        <f t="shared" si="9"/>
        <v>8</v>
      </c>
      <c r="N107" s="2">
        <f t="shared" si="10"/>
        <v>0.3</v>
      </c>
      <c r="O107" s="2">
        <f t="shared" si="11"/>
        <v>0.4</v>
      </c>
    </row>
    <row r="108" spans="1:15" x14ac:dyDescent="0.4">
      <c r="A108">
        <v>2120</v>
      </c>
      <c r="B108">
        <v>554</v>
      </c>
      <c r="C108">
        <v>413</v>
      </c>
      <c r="D108">
        <v>554</v>
      </c>
      <c r="E108">
        <v>414</v>
      </c>
      <c r="F108" s="1" t="s">
        <v>6</v>
      </c>
      <c r="H108" s="2">
        <f t="shared" si="6"/>
        <v>554</v>
      </c>
      <c r="I108" s="2">
        <f t="shared" si="7"/>
        <v>413.5</v>
      </c>
      <c r="L108" s="2">
        <f t="shared" si="8"/>
        <v>6</v>
      </c>
      <c r="M108" s="2">
        <f t="shared" si="9"/>
        <v>4.5</v>
      </c>
      <c r="N108" s="2">
        <f t="shared" si="10"/>
        <v>0.3</v>
      </c>
      <c r="O108" s="2">
        <f t="shared" si="11"/>
        <v>0.22500000000000001</v>
      </c>
    </row>
    <row r="109" spans="1:15" x14ac:dyDescent="0.4">
      <c r="A109">
        <v>2140</v>
      </c>
      <c r="B109">
        <v>560</v>
      </c>
      <c r="C109">
        <v>416</v>
      </c>
      <c r="D109">
        <v>560</v>
      </c>
      <c r="E109">
        <v>420</v>
      </c>
      <c r="F109" s="1" t="s">
        <v>6</v>
      </c>
      <c r="H109" s="2">
        <f t="shared" si="6"/>
        <v>560</v>
      </c>
      <c r="I109" s="2">
        <f t="shared" si="7"/>
        <v>418</v>
      </c>
      <c r="L109" s="2">
        <f t="shared" si="8"/>
        <v>6</v>
      </c>
      <c r="M109" s="2">
        <f t="shared" si="9"/>
        <v>4.5</v>
      </c>
      <c r="N109" s="2">
        <f t="shared" si="10"/>
        <v>0.3</v>
      </c>
      <c r="O109" s="2">
        <f t="shared" si="11"/>
        <v>0.22500000000000001</v>
      </c>
    </row>
    <row r="110" spans="1:15" x14ac:dyDescent="0.4">
      <c r="A110">
        <v>2160</v>
      </c>
      <c r="B110">
        <v>566</v>
      </c>
      <c r="C110">
        <v>422</v>
      </c>
      <c r="D110">
        <v>566</v>
      </c>
      <c r="E110">
        <v>423</v>
      </c>
      <c r="F110" s="1" t="s">
        <v>6</v>
      </c>
      <c r="H110" s="2">
        <f t="shared" si="6"/>
        <v>566</v>
      </c>
      <c r="I110" s="2">
        <f t="shared" si="7"/>
        <v>422.5</v>
      </c>
      <c r="L110" s="2">
        <f t="shared" si="8"/>
        <v>5</v>
      </c>
      <c r="M110" s="2">
        <f t="shared" si="9"/>
        <v>8</v>
      </c>
      <c r="N110" s="2">
        <f t="shared" si="10"/>
        <v>0.25</v>
      </c>
      <c r="O110" s="2">
        <f t="shared" si="11"/>
        <v>0.4</v>
      </c>
    </row>
    <row r="111" spans="1:15" x14ac:dyDescent="0.4">
      <c r="A111">
        <v>2180</v>
      </c>
      <c r="B111">
        <v>571</v>
      </c>
      <c r="C111">
        <v>431</v>
      </c>
      <c r="D111">
        <v>571</v>
      </c>
      <c r="E111">
        <v>430</v>
      </c>
      <c r="F111" s="1" t="s">
        <v>6</v>
      </c>
      <c r="H111" s="2">
        <f t="shared" si="6"/>
        <v>571</v>
      </c>
      <c r="I111" s="2">
        <f t="shared" si="7"/>
        <v>430.5</v>
      </c>
      <c r="L111" s="2">
        <f t="shared" si="8"/>
        <v>6</v>
      </c>
      <c r="M111" s="2">
        <f t="shared" si="9"/>
        <v>8</v>
      </c>
      <c r="N111" s="2">
        <f t="shared" si="10"/>
        <v>0.3</v>
      </c>
      <c r="O111" s="2">
        <f t="shared" si="11"/>
        <v>0.4</v>
      </c>
    </row>
    <row r="112" spans="1:15" x14ac:dyDescent="0.4">
      <c r="A112">
        <v>2200</v>
      </c>
      <c r="B112">
        <v>577</v>
      </c>
      <c r="C112">
        <v>438</v>
      </c>
      <c r="D112">
        <v>577</v>
      </c>
      <c r="E112">
        <v>439</v>
      </c>
      <c r="F112" s="1" t="s">
        <v>6</v>
      </c>
      <c r="H112" s="2">
        <f t="shared" si="6"/>
        <v>577</v>
      </c>
      <c r="I112" s="2">
        <f t="shared" si="7"/>
        <v>438.5</v>
      </c>
      <c r="L112" s="2">
        <f t="shared" si="8"/>
        <v>5</v>
      </c>
      <c r="M112" s="2">
        <f t="shared" si="9"/>
        <v>4.5</v>
      </c>
      <c r="N112" s="2">
        <f t="shared" si="10"/>
        <v>0.25</v>
      </c>
      <c r="O112" s="2">
        <f t="shared" si="11"/>
        <v>0.22500000000000001</v>
      </c>
    </row>
    <row r="113" spans="1:15" x14ac:dyDescent="0.4">
      <c r="A113">
        <v>2220</v>
      </c>
      <c r="B113">
        <v>582</v>
      </c>
      <c r="C113">
        <v>441</v>
      </c>
      <c r="D113">
        <v>582</v>
      </c>
      <c r="E113">
        <v>445</v>
      </c>
      <c r="F113" s="1" t="s">
        <v>6</v>
      </c>
      <c r="H113" s="2">
        <f t="shared" si="6"/>
        <v>582</v>
      </c>
      <c r="I113" s="2">
        <f t="shared" si="7"/>
        <v>443</v>
      </c>
      <c r="L113" s="2">
        <f t="shared" si="8"/>
        <v>5</v>
      </c>
      <c r="M113" s="2">
        <f t="shared" si="9"/>
        <v>4</v>
      </c>
      <c r="N113" s="2">
        <f t="shared" si="10"/>
        <v>0.25</v>
      </c>
      <c r="O113" s="2">
        <f t="shared" si="11"/>
        <v>0.2</v>
      </c>
    </row>
    <row r="114" spans="1:15" x14ac:dyDescent="0.4">
      <c r="A114">
        <v>2240</v>
      </c>
      <c r="B114">
        <v>587</v>
      </c>
      <c r="C114">
        <v>447</v>
      </c>
      <c r="D114">
        <v>587</v>
      </c>
      <c r="E114">
        <v>447</v>
      </c>
      <c r="F114" s="1" t="s">
        <v>6</v>
      </c>
      <c r="H114" s="2">
        <f t="shared" si="6"/>
        <v>587</v>
      </c>
      <c r="I114" s="2">
        <f t="shared" si="7"/>
        <v>447</v>
      </c>
      <c r="L114" s="2">
        <f t="shared" si="8"/>
        <v>6</v>
      </c>
      <c r="M114" s="2">
        <f t="shared" si="9"/>
        <v>8</v>
      </c>
      <c r="N114" s="2">
        <f t="shared" si="10"/>
        <v>0.3</v>
      </c>
      <c r="O114" s="2">
        <f t="shared" si="11"/>
        <v>0.4</v>
      </c>
    </row>
    <row r="115" spans="1:15" x14ac:dyDescent="0.4">
      <c r="A115">
        <v>2260</v>
      </c>
      <c r="B115">
        <v>593</v>
      </c>
      <c r="C115">
        <v>456</v>
      </c>
      <c r="D115">
        <v>593</v>
      </c>
      <c r="E115">
        <v>454</v>
      </c>
      <c r="F115" s="1" t="s">
        <v>6</v>
      </c>
      <c r="H115" s="2">
        <f t="shared" si="6"/>
        <v>593</v>
      </c>
      <c r="I115" s="2">
        <f t="shared" si="7"/>
        <v>455</v>
      </c>
      <c r="L115" s="2">
        <f t="shared" si="8"/>
        <v>5</v>
      </c>
      <c r="M115" s="2">
        <f t="shared" si="9"/>
        <v>7.5</v>
      </c>
      <c r="N115" s="2">
        <f t="shared" si="10"/>
        <v>0.25</v>
      </c>
      <c r="O115" s="2">
        <f t="shared" si="11"/>
        <v>0.375</v>
      </c>
    </row>
    <row r="116" spans="1:15" x14ac:dyDescent="0.4">
      <c r="A116">
        <v>2280</v>
      </c>
      <c r="B116">
        <v>598</v>
      </c>
      <c r="C116">
        <v>462</v>
      </c>
      <c r="D116">
        <v>598</v>
      </c>
      <c r="E116">
        <v>463</v>
      </c>
      <c r="F116" s="1" t="s">
        <v>6</v>
      </c>
      <c r="H116" s="2">
        <f t="shared" si="6"/>
        <v>598</v>
      </c>
      <c r="I116" s="2">
        <f t="shared" si="7"/>
        <v>462.5</v>
      </c>
      <c r="L116" s="2">
        <f t="shared" si="8"/>
        <v>5</v>
      </c>
      <c r="M116" s="2">
        <f t="shared" si="9"/>
        <v>4.5</v>
      </c>
      <c r="N116" s="2">
        <f t="shared" si="10"/>
        <v>0.25</v>
      </c>
      <c r="O116" s="2">
        <f t="shared" si="11"/>
        <v>0.22500000000000001</v>
      </c>
    </row>
    <row r="117" spans="1:15" x14ac:dyDescent="0.4">
      <c r="A117">
        <v>2300</v>
      </c>
      <c r="B117">
        <v>603</v>
      </c>
      <c r="C117">
        <v>465</v>
      </c>
      <c r="D117">
        <v>603</v>
      </c>
      <c r="E117">
        <v>469</v>
      </c>
      <c r="F117" s="1" t="s">
        <v>6</v>
      </c>
      <c r="H117" s="2">
        <f t="shared" si="6"/>
        <v>603</v>
      </c>
      <c r="I117" s="2">
        <f t="shared" si="7"/>
        <v>467</v>
      </c>
      <c r="L117" s="2">
        <f t="shared" si="8"/>
        <v>5</v>
      </c>
      <c r="M117" s="2">
        <f t="shared" si="9"/>
        <v>4</v>
      </c>
      <c r="N117" s="2">
        <f t="shared" si="10"/>
        <v>0.25</v>
      </c>
      <c r="O117" s="2">
        <f t="shared" si="11"/>
        <v>0.2</v>
      </c>
    </row>
    <row r="118" spans="1:15" x14ac:dyDescent="0.4">
      <c r="A118">
        <v>2320</v>
      </c>
      <c r="B118">
        <v>608</v>
      </c>
      <c r="C118">
        <v>471</v>
      </c>
      <c r="D118">
        <v>608</v>
      </c>
      <c r="E118">
        <v>471</v>
      </c>
      <c r="F118" s="1" t="s">
        <v>6</v>
      </c>
      <c r="H118" s="2">
        <f t="shared" si="6"/>
        <v>608</v>
      </c>
      <c r="I118" s="2">
        <f t="shared" si="7"/>
        <v>471</v>
      </c>
      <c r="L118" s="2">
        <f t="shared" si="8"/>
        <v>5</v>
      </c>
      <c r="M118" s="2">
        <f t="shared" si="9"/>
        <v>7.5</v>
      </c>
      <c r="N118" s="2">
        <f t="shared" si="10"/>
        <v>0.25</v>
      </c>
      <c r="O118" s="2">
        <f t="shared" si="11"/>
        <v>0.375</v>
      </c>
    </row>
    <row r="119" spans="1:15" x14ac:dyDescent="0.4">
      <c r="A119">
        <v>2340</v>
      </c>
      <c r="B119">
        <v>613</v>
      </c>
      <c r="C119">
        <v>479</v>
      </c>
      <c r="D119">
        <v>613</v>
      </c>
      <c r="E119">
        <v>478</v>
      </c>
      <c r="F119" s="1" t="s">
        <v>6</v>
      </c>
      <c r="H119" s="2">
        <f t="shared" si="6"/>
        <v>613</v>
      </c>
      <c r="I119" s="2">
        <f t="shared" si="7"/>
        <v>478.5</v>
      </c>
      <c r="L119" s="2">
        <f t="shared" si="8"/>
        <v>5</v>
      </c>
      <c r="M119" s="2">
        <f t="shared" si="9"/>
        <v>8</v>
      </c>
      <c r="N119" s="2">
        <f t="shared" si="10"/>
        <v>0.25</v>
      </c>
      <c r="O119" s="2">
        <f t="shared" si="11"/>
        <v>0.4</v>
      </c>
    </row>
    <row r="120" spans="1:15" x14ac:dyDescent="0.4">
      <c r="A120">
        <v>2360</v>
      </c>
      <c r="B120">
        <v>618</v>
      </c>
      <c r="C120">
        <v>486</v>
      </c>
      <c r="D120">
        <v>618</v>
      </c>
      <c r="E120">
        <v>487</v>
      </c>
      <c r="F120" s="1" t="s">
        <v>6</v>
      </c>
      <c r="H120" s="2">
        <f t="shared" si="6"/>
        <v>618</v>
      </c>
      <c r="I120" s="2">
        <f t="shared" si="7"/>
        <v>486.5</v>
      </c>
      <c r="L120" s="2">
        <f t="shared" si="8"/>
        <v>4</v>
      </c>
      <c r="M120" s="2">
        <f t="shared" si="9"/>
        <v>3.5</v>
      </c>
      <c r="N120" s="2">
        <f t="shared" si="10"/>
        <v>0.2</v>
      </c>
      <c r="O120" s="2">
        <f t="shared" si="11"/>
        <v>0.17499999999999999</v>
      </c>
    </row>
    <row r="121" spans="1:15" x14ac:dyDescent="0.4">
      <c r="A121">
        <v>2380</v>
      </c>
      <c r="B121">
        <v>622</v>
      </c>
      <c r="C121">
        <v>487</v>
      </c>
      <c r="D121">
        <v>622</v>
      </c>
      <c r="E121">
        <v>493</v>
      </c>
      <c r="F121" s="1" t="s">
        <v>6</v>
      </c>
      <c r="H121" s="2">
        <f t="shared" si="6"/>
        <v>622</v>
      </c>
      <c r="I121" s="2">
        <f t="shared" si="7"/>
        <v>490</v>
      </c>
      <c r="L121" s="2">
        <f t="shared" si="8"/>
        <v>5</v>
      </c>
      <c r="M121" s="2">
        <f t="shared" si="9"/>
        <v>3.5</v>
      </c>
      <c r="N121" s="2">
        <f t="shared" si="10"/>
        <v>0.25</v>
      </c>
      <c r="O121" s="2">
        <f t="shared" si="11"/>
        <v>0.17499999999999999</v>
      </c>
    </row>
    <row r="122" spans="1:15" x14ac:dyDescent="0.4">
      <c r="A122">
        <v>2400</v>
      </c>
      <c r="B122">
        <v>627</v>
      </c>
      <c r="C122">
        <v>493</v>
      </c>
      <c r="D122">
        <v>627</v>
      </c>
      <c r="E122">
        <v>494</v>
      </c>
      <c r="F122" s="1" t="s">
        <v>6</v>
      </c>
      <c r="H122" s="2">
        <f t="shared" si="6"/>
        <v>627</v>
      </c>
      <c r="I122" s="2">
        <f t="shared" si="7"/>
        <v>493.5</v>
      </c>
      <c r="L122" s="2">
        <f t="shared" si="8"/>
        <v>4</v>
      </c>
      <c r="M122" s="2">
        <f t="shared" si="9"/>
        <v>8</v>
      </c>
      <c r="N122" s="2">
        <f t="shared" si="10"/>
        <v>0.2</v>
      </c>
      <c r="O122" s="2">
        <f t="shared" si="11"/>
        <v>0.4</v>
      </c>
    </row>
    <row r="123" spans="1:15" x14ac:dyDescent="0.4">
      <c r="A123">
        <v>2420</v>
      </c>
      <c r="B123">
        <v>631</v>
      </c>
      <c r="C123">
        <v>502</v>
      </c>
      <c r="D123">
        <v>631</v>
      </c>
      <c r="E123">
        <v>501</v>
      </c>
      <c r="F123" s="1" t="s">
        <v>6</v>
      </c>
      <c r="H123" s="2">
        <f t="shared" si="6"/>
        <v>631</v>
      </c>
      <c r="I123" s="2">
        <f t="shared" si="7"/>
        <v>501.5</v>
      </c>
      <c r="L123" s="2">
        <f t="shared" si="8"/>
        <v>4</v>
      </c>
      <c r="M123" s="2">
        <f t="shared" si="9"/>
        <v>7.5</v>
      </c>
      <c r="N123" s="2">
        <f t="shared" si="10"/>
        <v>0.2</v>
      </c>
      <c r="O123" s="2">
        <f t="shared" si="11"/>
        <v>0.375</v>
      </c>
    </row>
    <row r="124" spans="1:15" x14ac:dyDescent="0.4">
      <c r="A124">
        <v>2440</v>
      </c>
      <c r="B124">
        <v>635</v>
      </c>
      <c r="C124">
        <v>508</v>
      </c>
      <c r="D124">
        <v>635</v>
      </c>
      <c r="E124">
        <v>510</v>
      </c>
      <c r="F124" s="1" t="s">
        <v>6</v>
      </c>
      <c r="H124" s="2">
        <f t="shared" si="6"/>
        <v>635</v>
      </c>
      <c r="I124" s="2">
        <f t="shared" si="7"/>
        <v>509</v>
      </c>
      <c r="L124" s="2">
        <f t="shared" si="8"/>
        <v>5</v>
      </c>
      <c r="M124" s="2">
        <f t="shared" si="9"/>
        <v>3</v>
      </c>
      <c r="N124" s="2">
        <f t="shared" si="10"/>
        <v>0.25</v>
      </c>
      <c r="O124" s="2">
        <f t="shared" si="11"/>
        <v>0.15</v>
      </c>
    </row>
    <row r="125" spans="1:15" x14ac:dyDescent="0.4">
      <c r="A125">
        <v>2460</v>
      </c>
      <c r="B125">
        <v>640</v>
      </c>
      <c r="C125">
        <v>509</v>
      </c>
      <c r="D125">
        <v>640</v>
      </c>
      <c r="E125">
        <v>515</v>
      </c>
      <c r="F125" s="1" t="s">
        <v>6</v>
      </c>
      <c r="H125" s="2">
        <f t="shared" si="6"/>
        <v>640</v>
      </c>
      <c r="I125" s="2">
        <f t="shared" si="7"/>
        <v>512</v>
      </c>
      <c r="L125" s="2">
        <f t="shared" si="8"/>
        <v>4</v>
      </c>
      <c r="M125" s="2">
        <f t="shared" si="9"/>
        <v>3</v>
      </c>
      <c r="N125" s="2">
        <f t="shared" si="10"/>
        <v>0.2</v>
      </c>
      <c r="O125" s="2">
        <f t="shared" si="11"/>
        <v>0.15</v>
      </c>
    </row>
    <row r="126" spans="1:15" x14ac:dyDescent="0.4">
      <c r="A126">
        <v>2480</v>
      </c>
      <c r="B126">
        <v>644</v>
      </c>
      <c r="C126">
        <v>514</v>
      </c>
      <c r="D126">
        <v>644</v>
      </c>
      <c r="E126">
        <v>516</v>
      </c>
      <c r="F126" s="1" t="s">
        <v>6</v>
      </c>
      <c r="H126" s="2">
        <f t="shared" si="6"/>
        <v>644</v>
      </c>
      <c r="I126" s="2">
        <f t="shared" si="7"/>
        <v>515</v>
      </c>
      <c r="L126" s="2">
        <f t="shared" si="8"/>
        <v>4</v>
      </c>
      <c r="M126" s="2">
        <f t="shared" si="9"/>
        <v>8</v>
      </c>
      <c r="N126" s="2">
        <f t="shared" si="10"/>
        <v>0.2</v>
      </c>
      <c r="O126" s="2">
        <f t="shared" si="11"/>
        <v>0.4</v>
      </c>
    </row>
    <row r="127" spans="1:15" x14ac:dyDescent="0.4">
      <c r="A127">
        <v>2500</v>
      </c>
      <c r="B127">
        <v>648</v>
      </c>
      <c r="C127">
        <v>523</v>
      </c>
      <c r="D127">
        <v>648</v>
      </c>
      <c r="E127">
        <v>523</v>
      </c>
      <c r="F127" s="1" t="s">
        <v>6</v>
      </c>
      <c r="H127" s="2">
        <f t="shared" si="6"/>
        <v>648</v>
      </c>
      <c r="I127" s="2">
        <f t="shared" si="7"/>
        <v>523</v>
      </c>
      <c r="L127" s="2">
        <f t="shared" si="8"/>
        <v>3</v>
      </c>
      <c r="M127" s="2">
        <f t="shared" si="9"/>
        <v>7</v>
      </c>
      <c r="N127" s="2">
        <f t="shared" si="10"/>
        <v>0.15</v>
      </c>
      <c r="O127" s="2">
        <f t="shared" si="11"/>
        <v>0.35</v>
      </c>
    </row>
    <row r="128" spans="1:15" x14ac:dyDescent="0.4">
      <c r="A128">
        <v>2520</v>
      </c>
      <c r="B128">
        <v>651</v>
      </c>
      <c r="C128">
        <v>528</v>
      </c>
      <c r="D128">
        <v>651</v>
      </c>
      <c r="E128">
        <v>532</v>
      </c>
      <c r="F128" s="1" t="s">
        <v>6</v>
      </c>
      <c r="H128" s="2">
        <f t="shared" si="6"/>
        <v>651</v>
      </c>
      <c r="I128" s="2">
        <f t="shared" si="7"/>
        <v>530</v>
      </c>
      <c r="L128" s="2">
        <f t="shared" si="8"/>
        <v>4</v>
      </c>
      <c r="M128" s="2">
        <f t="shared" si="9"/>
        <v>3</v>
      </c>
      <c r="N128" s="2">
        <f t="shared" si="10"/>
        <v>0.2</v>
      </c>
      <c r="O128" s="2">
        <f t="shared" si="11"/>
        <v>0.15</v>
      </c>
    </row>
    <row r="129" spans="1:15" x14ac:dyDescent="0.4">
      <c r="A129">
        <v>2540</v>
      </c>
      <c r="B129">
        <v>655</v>
      </c>
      <c r="C129">
        <v>529</v>
      </c>
      <c r="D129">
        <v>655</v>
      </c>
      <c r="E129">
        <v>537</v>
      </c>
      <c r="F129" s="1" t="s">
        <v>6</v>
      </c>
      <c r="H129" s="2">
        <f t="shared" si="6"/>
        <v>655</v>
      </c>
      <c r="I129" s="2">
        <f t="shared" si="7"/>
        <v>533</v>
      </c>
      <c r="L129" s="2">
        <f t="shared" si="8"/>
        <v>4</v>
      </c>
      <c r="M129" s="2">
        <f t="shared" si="9"/>
        <v>3</v>
      </c>
      <c r="N129" s="2">
        <f t="shared" si="10"/>
        <v>0.2</v>
      </c>
      <c r="O129" s="2">
        <f t="shared" si="11"/>
        <v>0.15</v>
      </c>
    </row>
    <row r="130" spans="1:15" x14ac:dyDescent="0.4">
      <c r="A130">
        <v>2560</v>
      </c>
      <c r="B130">
        <v>659</v>
      </c>
      <c r="C130">
        <v>535</v>
      </c>
      <c r="D130">
        <v>659</v>
      </c>
      <c r="E130">
        <v>537</v>
      </c>
      <c r="F130" s="1" t="s">
        <v>6</v>
      </c>
      <c r="H130" s="2">
        <f t="shared" si="6"/>
        <v>659</v>
      </c>
      <c r="I130" s="2">
        <f t="shared" si="7"/>
        <v>536</v>
      </c>
      <c r="L130" s="2">
        <f t="shared" si="8"/>
        <v>3</v>
      </c>
      <c r="M130" s="2">
        <f t="shared" si="9"/>
        <v>7.5</v>
      </c>
      <c r="N130" s="2">
        <f t="shared" si="10"/>
        <v>0.15</v>
      </c>
      <c r="O130" s="2">
        <f t="shared" si="11"/>
        <v>0.375</v>
      </c>
    </row>
    <row r="131" spans="1:15" x14ac:dyDescent="0.4">
      <c r="A131">
        <v>2580</v>
      </c>
      <c r="B131">
        <v>662</v>
      </c>
      <c r="C131">
        <v>543</v>
      </c>
      <c r="D131">
        <v>662</v>
      </c>
      <c r="E131">
        <v>544</v>
      </c>
      <c r="F131" s="1" t="s">
        <v>6</v>
      </c>
      <c r="H131" s="2">
        <f t="shared" ref="H131:H152" si="12">(B131+D131)/2</f>
        <v>662</v>
      </c>
      <c r="I131" s="2">
        <f t="shared" ref="I131:I152" si="13">(C131+E131)/2</f>
        <v>543.5</v>
      </c>
      <c r="L131" s="2">
        <f t="shared" ref="L131:L151" si="14">H132-H131</f>
        <v>3</v>
      </c>
      <c r="M131" s="2">
        <f t="shared" ref="M131:M151" si="15">I132-I131</f>
        <v>5.5</v>
      </c>
      <c r="N131" s="2">
        <f t="shared" ref="N131:N151" si="16">L131/20</f>
        <v>0.15</v>
      </c>
      <c r="O131" s="2">
        <f t="shared" ref="O131:O151" si="17">M131/20</f>
        <v>0.27500000000000002</v>
      </c>
    </row>
    <row r="132" spans="1:15" x14ac:dyDescent="0.4">
      <c r="A132">
        <v>2600</v>
      </c>
      <c r="B132">
        <v>665</v>
      </c>
      <c r="C132">
        <v>548</v>
      </c>
      <c r="D132">
        <v>665</v>
      </c>
      <c r="E132">
        <v>550</v>
      </c>
      <c r="F132" s="1" t="s">
        <v>6</v>
      </c>
      <c r="H132" s="2">
        <f t="shared" si="12"/>
        <v>665</v>
      </c>
      <c r="I132" s="2">
        <f t="shared" si="13"/>
        <v>549</v>
      </c>
      <c r="L132" s="2">
        <f t="shared" si="14"/>
        <v>4</v>
      </c>
      <c r="M132" s="2">
        <f t="shared" si="15"/>
        <v>2</v>
      </c>
      <c r="N132" s="2">
        <f t="shared" si="16"/>
        <v>0.2</v>
      </c>
      <c r="O132" s="2">
        <f t="shared" si="17"/>
        <v>0.1</v>
      </c>
    </row>
    <row r="133" spans="1:15" x14ac:dyDescent="0.4">
      <c r="A133">
        <v>2620</v>
      </c>
      <c r="B133">
        <v>669</v>
      </c>
      <c r="C133">
        <v>549</v>
      </c>
      <c r="D133">
        <v>669</v>
      </c>
      <c r="E133">
        <v>553</v>
      </c>
      <c r="F133" s="1" t="s">
        <v>6</v>
      </c>
      <c r="H133" s="2">
        <f t="shared" si="12"/>
        <v>669</v>
      </c>
      <c r="I133" s="2">
        <f t="shared" si="13"/>
        <v>551</v>
      </c>
      <c r="L133" s="2">
        <f t="shared" si="14"/>
        <v>3</v>
      </c>
      <c r="M133" s="2">
        <f t="shared" si="15"/>
        <v>6</v>
      </c>
      <c r="N133" s="2">
        <f t="shared" si="16"/>
        <v>0.15</v>
      </c>
      <c r="O133" s="2">
        <f t="shared" si="17"/>
        <v>0.3</v>
      </c>
    </row>
    <row r="134" spans="1:15" x14ac:dyDescent="0.4">
      <c r="A134">
        <v>2640</v>
      </c>
      <c r="B134">
        <v>672</v>
      </c>
      <c r="C134">
        <v>555</v>
      </c>
      <c r="D134">
        <v>672</v>
      </c>
      <c r="E134">
        <v>559</v>
      </c>
      <c r="F134" s="1" t="s">
        <v>6</v>
      </c>
      <c r="H134" s="2">
        <f t="shared" si="12"/>
        <v>672</v>
      </c>
      <c r="I134" s="2">
        <f t="shared" si="13"/>
        <v>557</v>
      </c>
      <c r="L134" s="2">
        <f t="shared" si="14"/>
        <v>3</v>
      </c>
      <c r="M134" s="2">
        <f t="shared" si="15"/>
        <v>8</v>
      </c>
      <c r="N134" s="2">
        <f t="shared" si="16"/>
        <v>0.15</v>
      </c>
      <c r="O134" s="2">
        <f t="shared" si="17"/>
        <v>0.4</v>
      </c>
    </row>
    <row r="135" spans="1:15" x14ac:dyDescent="0.4">
      <c r="A135">
        <v>2660</v>
      </c>
      <c r="B135">
        <v>675</v>
      </c>
      <c r="C135">
        <v>563</v>
      </c>
      <c r="D135">
        <v>675</v>
      </c>
      <c r="E135">
        <v>567</v>
      </c>
      <c r="F135" s="1" t="s">
        <v>6</v>
      </c>
      <c r="H135" s="2">
        <f t="shared" si="12"/>
        <v>675</v>
      </c>
      <c r="I135" s="2">
        <f t="shared" si="13"/>
        <v>565</v>
      </c>
      <c r="L135" s="2">
        <f t="shared" si="14"/>
        <v>2</v>
      </c>
      <c r="M135" s="2">
        <f t="shared" si="15"/>
        <v>4.5</v>
      </c>
      <c r="N135" s="2">
        <f t="shared" si="16"/>
        <v>0.1</v>
      </c>
      <c r="O135" s="2">
        <f t="shared" si="17"/>
        <v>0.22500000000000001</v>
      </c>
    </row>
    <row r="136" spans="1:15" x14ac:dyDescent="0.4">
      <c r="A136">
        <v>2680</v>
      </c>
      <c r="B136">
        <v>677</v>
      </c>
      <c r="C136">
        <v>568</v>
      </c>
      <c r="D136">
        <v>677</v>
      </c>
      <c r="E136">
        <v>571</v>
      </c>
      <c r="F136" s="1" t="s">
        <v>6</v>
      </c>
      <c r="H136" s="2">
        <f t="shared" si="12"/>
        <v>677</v>
      </c>
      <c r="I136" s="2">
        <f t="shared" si="13"/>
        <v>569.5</v>
      </c>
      <c r="L136" s="2">
        <f t="shared" si="14"/>
        <v>3</v>
      </c>
      <c r="M136" s="2">
        <f t="shared" si="15"/>
        <v>0</v>
      </c>
      <c r="N136" s="2">
        <f t="shared" si="16"/>
        <v>0.15</v>
      </c>
      <c r="O136" s="2">
        <f t="shared" si="17"/>
        <v>0</v>
      </c>
    </row>
    <row r="137" spans="1:15" x14ac:dyDescent="0.4">
      <c r="A137">
        <v>2700</v>
      </c>
      <c r="B137">
        <v>680</v>
      </c>
      <c r="C137">
        <v>568</v>
      </c>
      <c r="D137">
        <v>680</v>
      </c>
      <c r="E137">
        <v>571</v>
      </c>
      <c r="F137" s="1" t="s">
        <v>6</v>
      </c>
      <c r="H137" s="2">
        <f t="shared" si="12"/>
        <v>680</v>
      </c>
      <c r="I137" s="2">
        <f t="shared" si="13"/>
        <v>569.5</v>
      </c>
      <c r="L137" s="2">
        <f t="shared" si="14"/>
        <v>2</v>
      </c>
      <c r="M137" s="2">
        <f t="shared" si="15"/>
        <v>6.5</v>
      </c>
      <c r="N137" s="2">
        <f t="shared" si="16"/>
        <v>0.1</v>
      </c>
      <c r="O137" s="2">
        <f t="shared" si="17"/>
        <v>0.32500000000000001</v>
      </c>
    </row>
    <row r="138" spans="1:15" x14ac:dyDescent="0.4">
      <c r="A138">
        <v>2720</v>
      </c>
      <c r="B138">
        <v>682</v>
      </c>
      <c r="C138">
        <v>574</v>
      </c>
      <c r="D138">
        <v>682</v>
      </c>
      <c r="E138">
        <v>578</v>
      </c>
      <c r="F138" s="1" t="s">
        <v>6</v>
      </c>
      <c r="H138" s="2">
        <f t="shared" si="12"/>
        <v>682</v>
      </c>
      <c r="I138" s="2">
        <f t="shared" si="13"/>
        <v>576</v>
      </c>
      <c r="L138" s="2">
        <f t="shared" si="14"/>
        <v>3</v>
      </c>
      <c r="M138" s="2">
        <f t="shared" si="15"/>
        <v>7.5</v>
      </c>
      <c r="N138" s="2">
        <f t="shared" si="16"/>
        <v>0.15</v>
      </c>
      <c r="O138" s="2">
        <f t="shared" si="17"/>
        <v>0.375</v>
      </c>
    </row>
    <row r="139" spans="1:15" x14ac:dyDescent="0.4">
      <c r="A139">
        <v>2740</v>
      </c>
      <c r="B139">
        <v>685</v>
      </c>
      <c r="C139">
        <v>582</v>
      </c>
      <c r="D139">
        <v>685</v>
      </c>
      <c r="E139">
        <v>585</v>
      </c>
      <c r="F139" s="1" t="s">
        <v>6</v>
      </c>
      <c r="H139" s="2">
        <f t="shared" si="12"/>
        <v>685</v>
      </c>
      <c r="I139" s="2">
        <f t="shared" si="13"/>
        <v>583.5</v>
      </c>
      <c r="L139" s="2">
        <f t="shared" si="14"/>
        <v>2</v>
      </c>
      <c r="M139" s="2">
        <f t="shared" si="15"/>
        <v>3.5</v>
      </c>
      <c r="N139" s="2">
        <f t="shared" si="16"/>
        <v>0.1</v>
      </c>
      <c r="O139" s="2">
        <f t="shared" si="17"/>
        <v>0.17499999999999999</v>
      </c>
    </row>
    <row r="140" spans="1:15" x14ac:dyDescent="0.4">
      <c r="A140">
        <v>2760</v>
      </c>
      <c r="B140">
        <v>687</v>
      </c>
      <c r="C140">
        <v>586</v>
      </c>
      <c r="D140">
        <v>687</v>
      </c>
      <c r="E140">
        <v>588</v>
      </c>
      <c r="F140" s="1" t="s">
        <v>6</v>
      </c>
      <c r="H140" s="2">
        <f t="shared" si="12"/>
        <v>687</v>
      </c>
      <c r="I140" s="2">
        <f t="shared" si="13"/>
        <v>587</v>
      </c>
      <c r="L140" s="2">
        <f t="shared" si="14"/>
        <v>2</v>
      </c>
      <c r="M140" s="2">
        <f t="shared" si="15"/>
        <v>0.5</v>
      </c>
      <c r="N140" s="2">
        <f t="shared" si="16"/>
        <v>0.1</v>
      </c>
      <c r="O140" s="2">
        <f t="shared" si="17"/>
        <v>2.5000000000000001E-2</v>
      </c>
    </row>
    <row r="141" spans="1:15" x14ac:dyDescent="0.4">
      <c r="A141">
        <v>2780</v>
      </c>
      <c r="B141">
        <v>689</v>
      </c>
      <c r="C141">
        <v>586</v>
      </c>
      <c r="D141">
        <v>689</v>
      </c>
      <c r="E141">
        <v>589</v>
      </c>
      <c r="F141" s="1" t="s">
        <v>6</v>
      </c>
      <c r="H141" s="2">
        <f t="shared" si="12"/>
        <v>689</v>
      </c>
      <c r="I141" s="2">
        <f t="shared" si="13"/>
        <v>587.5</v>
      </c>
      <c r="L141" s="2">
        <f t="shared" si="14"/>
        <v>2</v>
      </c>
      <c r="M141" s="2">
        <f t="shared" si="15"/>
        <v>6.5</v>
      </c>
      <c r="N141" s="2">
        <f t="shared" si="16"/>
        <v>0.1</v>
      </c>
      <c r="O141" s="2">
        <f t="shared" si="17"/>
        <v>0.32500000000000001</v>
      </c>
    </row>
    <row r="142" spans="1:15" x14ac:dyDescent="0.4">
      <c r="A142">
        <v>2800</v>
      </c>
      <c r="B142">
        <v>691</v>
      </c>
      <c r="C142">
        <v>592</v>
      </c>
      <c r="D142">
        <v>691</v>
      </c>
      <c r="E142">
        <v>596</v>
      </c>
      <c r="F142" s="1" t="s">
        <v>6</v>
      </c>
      <c r="H142" s="2">
        <f t="shared" si="12"/>
        <v>691</v>
      </c>
      <c r="I142" s="2">
        <f t="shared" si="13"/>
        <v>594</v>
      </c>
      <c r="L142" s="2">
        <f t="shared" si="14"/>
        <v>1</v>
      </c>
      <c r="M142" s="2">
        <f t="shared" si="15"/>
        <v>6.5</v>
      </c>
      <c r="N142" s="2">
        <f t="shared" si="16"/>
        <v>0.05</v>
      </c>
      <c r="O142" s="2">
        <f t="shared" si="17"/>
        <v>0.32500000000000001</v>
      </c>
    </row>
    <row r="143" spans="1:15" x14ac:dyDescent="0.4">
      <c r="A143">
        <v>2820</v>
      </c>
      <c r="B143">
        <v>692</v>
      </c>
      <c r="C143">
        <v>599</v>
      </c>
      <c r="D143">
        <v>692</v>
      </c>
      <c r="E143">
        <v>602</v>
      </c>
      <c r="F143" s="1" t="s">
        <v>6</v>
      </c>
      <c r="H143" s="2">
        <f t="shared" si="12"/>
        <v>692</v>
      </c>
      <c r="I143" s="2">
        <f t="shared" si="13"/>
        <v>600.5</v>
      </c>
      <c r="L143" s="2">
        <f t="shared" si="14"/>
        <v>2</v>
      </c>
      <c r="M143" s="2">
        <f t="shared" si="15"/>
        <v>0.5</v>
      </c>
      <c r="N143" s="2">
        <f t="shared" si="16"/>
        <v>0.1</v>
      </c>
      <c r="O143" s="2">
        <f t="shared" si="17"/>
        <v>2.5000000000000001E-2</v>
      </c>
    </row>
    <row r="144" spans="1:15" x14ac:dyDescent="0.4">
      <c r="A144">
        <v>2840</v>
      </c>
      <c r="B144">
        <v>694</v>
      </c>
      <c r="C144">
        <v>601</v>
      </c>
      <c r="D144">
        <v>694</v>
      </c>
      <c r="E144">
        <v>601</v>
      </c>
      <c r="F144" s="1" t="s">
        <v>6</v>
      </c>
      <c r="H144" s="2">
        <f t="shared" si="12"/>
        <v>694</v>
      </c>
      <c r="I144" s="2">
        <f t="shared" si="13"/>
        <v>601</v>
      </c>
      <c r="L144" s="2">
        <f t="shared" si="14"/>
        <v>1</v>
      </c>
      <c r="M144" s="2">
        <f t="shared" si="15"/>
        <v>0.5</v>
      </c>
      <c r="N144" s="2">
        <f t="shared" si="16"/>
        <v>0.05</v>
      </c>
      <c r="O144" s="2">
        <f t="shared" si="17"/>
        <v>2.5000000000000001E-2</v>
      </c>
    </row>
    <row r="145" spans="1:15" x14ac:dyDescent="0.4">
      <c r="A145">
        <v>2860</v>
      </c>
      <c r="B145">
        <v>695</v>
      </c>
      <c r="C145">
        <v>601</v>
      </c>
      <c r="D145">
        <v>695</v>
      </c>
      <c r="E145">
        <v>602</v>
      </c>
      <c r="F145" s="1" t="s">
        <v>6</v>
      </c>
      <c r="H145" s="2">
        <f t="shared" si="12"/>
        <v>695</v>
      </c>
      <c r="I145" s="2">
        <f t="shared" si="13"/>
        <v>601.5</v>
      </c>
      <c r="L145" s="2">
        <f t="shared" si="14"/>
        <v>1</v>
      </c>
      <c r="M145" s="2">
        <f t="shared" si="15"/>
        <v>7.5</v>
      </c>
      <c r="N145" s="2">
        <f t="shared" si="16"/>
        <v>0.05</v>
      </c>
      <c r="O145" s="2">
        <f t="shared" si="17"/>
        <v>0.375</v>
      </c>
    </row>
    <row r="146" spans="1:15" x14ac:dyDescent="0.4">
      <c r="A146">
        <v>2880</v>
      </c>
      <c r="B146">
        <v>696</v>
      </c>
      <c r="C146">
        <v>608</v>
      </c>
      <c r="D146">
        <v>696</v>
      </c>
      <c r="E146">
        <v>610</v>
      </c>
      <c r="F146" s="1" t="s">
        <v>6</v>
      </c>
      <c r="H146" s="2">
        <f t="shared" si="12"/>
        <v>696</v>
      </c>
      <c r="I146" s="2">
        <f t="shared" si="13"/>
        <v>609</v>
      </c>
      <c r="L146" s="2">
        <f t="shared" si="14"/>
        <v>1</v>
      </c>
      <c r="M146" s="2">
        <f t="shared" si="15"/>
        <v>5.5</v>
      </c>
      <c r="N146" s="2">
        <f t="shared" si="16"/>
        <v>0.05</v>
      </c>
      <c r="O146" s="2">
        <f t="shared" si="17"/>
        <v>0.27500000000000002</v>
      </c>
    </row>
    <row r="147" spans="1:15" x14ac:dyDescent="0.4">
      <c r="A147">
        <v>2900</v>
      </c>
      <c r="B147">
        <v>697</v>
      </c>
      <c r="C147">
        <v>614</v>
      </c>
      <c r="D147">
        <v>697</v>
      </c>
      <c r="E147">
        <v>615</v>
      </c>
      <c r="F147" s="1" t="s">
        <v>6</v>
      </c>
      <c r="H147" s="2">
        <f t="shared" si="12"/>
        <v>697</v>
      </c>
      <c r="I147" s="2">
        <f t="shared" si="13"/>
        <v>614.5</v>
      </c>
      <c r="L147" s="2">
        <f t="shared" si="14"/>
        <v>1</v>
      </c>
      <c r="M147" s="2">
        <f t="shared" si="15"/>
        <v>-2.5</v>
      </c>
      <c r="N147" s="2">
        <f t="shared" si="16"/>
        <v>0.05</v>
      </c>
      <c r="O147" s="2">
        <f t="shared" si="17"/>
        <v>-0.125</v>
      </c>
    </row>
    <row r="148" spans="1:15" x14ac:dyDescent="0.4">
      <c r="A148">
        <v>2920</v>
      </c>
      <c r="B148">
        <v>698</v>
      </c>
      <c r="C148">
        <v>612</v>
      </c>
      <c r="D148">
        <v>698</v>
      </c>
      <c r="E148">
        <v>612</v>
      </c>
      <c r="F148" s="1" t="s">
        <v>6</v>
      </c>
      <c r="H148" s="2">
        <f t="shared" si="12"/>
        <v>698</v>
      </c>
      <c r="I148" s="2">
        <f t="shared" si="13"/>
        <v>612</v>
      </c>
      <c r="L148" s="2">
        <f t="shared" si="14"/>
        <v>1</v>
      </c>
      <c r="M148" s="2">
        <f t="shared" si="15"/>
        <v>2</v>
      </c>
      <c r="N148" s="2">
        <f t="shared" si="16"/>
        <v>0.05</v>
      </c>
      <c r="O148" s="2">
        <f t="shared" si="17"/>
        <v>0.1</v>
      </c>
    </row>
    <row r="149" spans="1:15" x14ac:dyDescent="0.4">
      <c r="A149">
        <v>2940</v>
      </c>
      <c r="B149">
        <v>699</v>
      </c>
      <c r="C149">
        <v>614</v>
      </c>
      <c r="D149">
        <v>699</v>
      </c>
      <c r="E149">
        <v>614</v>
      </c>
      <c r="F149" s="1" t="s">
        <v>6</v>
      </c>
      <c r="H149" s="2">
        <f t="shared" si="12"/>
        <v>699</v>
      </c>
      <c r="I149" s="2">
        <f t="shared" si="13"/>
        <v>614</v>
      </c>
      <c r="L149" s="2">
        <f t="shared" si="14"/>
        <v>0</v>
      </c>
      <c r="M149" s="2">
        <f t="shared" si="15"/>
        <v>7.5</v>
      </c>
      <c r="N149" s="2">
        <f t="shared" si="16"/>
        <v>0</v>
      </c>
      <c r="O149" s="2">
        <f t="shared" si="17"/>
        <v>0.375</v>
      </c>
    </row>
    <row r="150" spans="1:15" x14ac:dyDescent="0.4">
      <c r="A150">
        <v>2960</v>
      </c>
      <c r="B150">
        <v>699</v>
      </c>
      <c r="C150">
        <v>621</v>
      </c>
      <c r="D150">
        <v>699</v>
      </c>
      <c r="E150">
        <v>622</v>
      </c>
      <c r="F150" s="1" t="s">
        <v>6</v>
      </c>
      <c r="H150" s="2">
        <f t="shared" si="12"/>
        <v>699</v>
      </c>
      <c r="I150" s="2">
        <f t="shared" si="13"/>
        <v>621.5</v>
      </c>
      <c r="L150" s="2">
        <f t="shared" si="14"/>
        <v>0</v>
      </c>
      <c r="M150" s="2">
        <f t="shared" si="15"/>
        <v>4.5</v>
      </c>
      <c r="N150" s="2">
        <f t="shared" si="16"/>
        <v>0</v>
      </c>
      <c r="O150" s="2">
        <f t="shared" si="17"/>
        <v>0.22500000000000001</v>
      </c>
    </row>
    <row r="151" spans="1:15" x14ac:dyDescent="0.4">
      <c r="A151">
        <v>2980</v>
      </c>
      <c r="B151">
        <v>699</v>
      </c>
      <c r="C151">
        <v>626</v>
      </c>
      <c r="D151">
        <v>699</v>
      </c>
      <c r="E151">
        <v>626</v>
      </c>
      <c r="F151" s="1" t="s">
        <v>6</v>
      </c>
      <c r="H151" s="2">
        <f t="shared" si="12"/>
        <v>699</v>
      </c>
      <c r="I151" s="2">
        <f t="shared" si="13"/>
        <v>626</v>
      </c>
      <c r="L151" s="2">
        <f t="shared" si="14"/>
        <v>0</v>
      </c>
      <c r="M151" s="2">
        <f t="shared" si="15"/>
        <v>-3.5</v>
      </c>
      <c r="N151" s="2">
        <f t="shared" si="16"/>
        <v>0</v>
      </c>
      <c r="O151" s="2">
        <f t="shared" si="17"/>
        <v>-0.17499999999999999</v>
      </c>
    </row>
    <row r="152" spans="1:15" x14ac:dyDescent="0.4">
      <c r="A152">
        <v>3000</v>
      </c>
      <c r="B152">
        <v>699</v>
      </c>
      <c r="C152">
        <v>623</v>
      </c>
      <c r="D152">
        <v>699</v>
      </c>
      <c r="E152">
        <v>622</v>
      </c>
      <c r="F152" s="1" t="s">
        <v>6</v>
      </c>
      <c r="H152" s="2">
        <f t="shared" si="12"/>
        <v>699</v>
      </c>
      <c r="I152" s="2">
        <f t="shared" si="13"/>
        <v>622.5</v>
      </c>
      <c r="L152" s="2"/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7AF2-EBC9-4F9C-B41F-7437BEBD362E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w 3 D h V O Y R Z 5 S m A A A A 9 w A A A B I A H A B D b 2 5 m a W c v U G F j a 2 F n Z S 5 4 b W w g o h g A K K A U A A A A A A A A A A A A A A A A A A A A A A A A A A A A h Y 9 L C s I w G I S v U r J v X i J I + Z s u 3 I m F g i B u Q x p r t E 2 l S U 3 v 5 s I j e Q U r W n X n c m a + g Z n 7 9 Q b Z 0 N T R R X f O t D Z F D F M U a a v a 0 t g q R b 3 f x w u U C S i k O s l K R y N s X T I 4 k 6 K D 9 + e E k B A C D j P c d h X h l D K y y 9 c b d d C N j I 1 1 X l q l 0 a d V / m 8 h A d v X G M E x o 3 P M O O e Y A p l c y I 3 9 E n w c / E x / T F j 2 t e 8 7 L Y 4 y X h V A J g n k f U I 8 A F B L A w Q U A A I A C A D D c O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3 D h V D 5 + s 1 J O A Q A A E w I A A B M A H A B G b 3 J t d W x h c y 9 T Z W N 0 a W 9 u M S 5 t I K I Y A C i g F A A A A A A A A A A A A A A A A A A A A A A A A A A A A H 2 P Q U s C Q R T H 7 w t + h 2 F P K w w L a R g l H m I t E j q I W h 1 c i U l f t b o z I z N j G S K k e 4 g o 6 C Q J Q X X o A 3 T o E t i X a d D P 0 c S W J / V d 5 s 3 / 8 X / / 3 5 N Q V w F n q B y / a 9 m E l b D k O R H Q Q A 2 i S D q F c i g E l b C Q K T 3 8 0 t F E D z + N 6 M k L N 8 / r H Q p M O b t B C K 7 H m T I f 6 d j e l n 8 g Q U i / G b R a w I q e n w f Z U r z t f z 8 + x N q G w + A y 6 c c Z r u o q O 4 k z 2 L b x T l c J c k j C D k i 3 c M a 4 A L y Z T i V x T D A b 3 8 x e J 3 o w 0 s N 7 P X j R 0 V h H k Y 6 u D d Z s 9 G 6 w K u T E o B Q F p 1 z B H p C G w X D m 3 B h V / 0 b b Y V i u k 5 A I m V O i A 7 X / g O n b 7 e z p Y x 4 w f b 6 b L 6 0 I w u Q p F 9 T j Y Y e y y l U b p L M a C P d 6 t g o o V K m s 2 R g V m M q s u 7 / G P k Y 9 e / / o 2 N z a r F K 6 c L h Y L 6 0 y l Z a Y j K J M j x R 0 V b + f T F g B W 3 Z u 9 g d Q S w E C L Q A U A A I A C A D D c O F U 5 h F n l K Y A A A D 3 A A A A E g A A A A A A A A A A A A A A A A A A A A A A Q 2 9 u Z m l n L 1 B h Y 2 t h Z 2 U u e G 1 s U E s B A i 0 A F A A C A A g A w 3 D h V A / K 6 a u k A A A A 6 Q A A A B M A A A A A A A A A A A A A A A A A 8 g A A A F t D b 2 5 0 Z W 5 0 X 1 R 5 c G V z X S 5 4 b W x Q S w E C L Q A U A A I A C A D D c O F U P n 6 z U k 4 B A A A T A g A A E w A A A A A A A A A A A A A A A A D j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C w A A A A A A A H Y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T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M V Q w N T o w N j o w N y 4 4 M D M 4 N j I 4 W i I g L z 4 8 R W 5 0 c n k g V H l w Z T 0 i R m l s b E N v b H V t b l R 5 c G V z I i B W Y W x 1 Z T 0 i c 0 F 3 T U R B d 0 1 H I i A v P j x F b n R y e S B U e X B l P S J G a W x s Q 2 9 s d W 1 u T m F t Z X M i I F Z h b H V l P S J z W y Z x d W 9 0 O 3 R p b W V b b X N d J n F 1 b 3 Q 7 L C Z x d W 9 0 O 0 x X X 3 R y Y W p b b W 1 d J n F 1 b 3 Q 7 L C Z x d W 9 0 O 0 x X W 2 1 t X S Z x d W 9 0 O y w m c X V v d D t S V 1 9 0 c m F q W 2 1 t X S Z x d W 9 0 O y w m c X V v d D t S V 1 t t b V 0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z M i 9 B d X R v U m V t b 3 Z l Z E N v b H V t b n M x L n t 0 a W 1 l W 2 1 z X S w w f S Z x d W 9 0 O y w m c X V v d D t T Z W N 0 a W 9 u M S 9 k Y X R h M z I v Q X V 0 b 1 J l b W 9 2 Z W R D b 2 x 1 b W 5 z M S 5 7 T F d f d H J h a l t t b V 0 s M X 0 m c X V v d D s s J n F 1 b 3 Q 7 U 2 V j d G l v b j E v Z G F 0 Y T M y L 0 F 1 d G 9 S Z W 1 v d m V k Q 2 9 s d W 1 u c z E u e 0 x X W 2 1 t X S w y f S Z x d W 9 0 O y w m c X V v d D t T Z W N 0 a W 9 u M S 9 k Y X R h M z I v Q X V 0 b 1 J l b W 9 2 Z W R D b 2 x 1 b W 5 z M S 5 7 U l d f d H J h a l t t b V 0 s M 3 0 m c X V v d D s s J n F 1 b 3 Q 7 U 2 V j d G l v b j E v Z G F 0 Y T M y L 0 F 1 d G 9 S Z W 1 v d m V k Q 2 9 s d W 1 u c z E u e 1 J X W 2 1 t X S w 0 f S Z x d W 9 0 O y w m c X V v d D t T Z W N 0 a W 9 u M S 9 k Y X R h M z I v Q X V 0 b 1 J l b W 9 2 Z W R D b 2 x 1 b W 5 z M S 5 7 Q 2 9 s d W 1 u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M z I v Q X V 0 b 1 J l b W 9 2 Z W R D b 2 x 1 b W 5 z M S 5 7 d G l t Z V t t c 1 0 s M H 0 m c X V v d D s s J n F 1 b 3 Q 7 U 2 V j d G l v b j E v Z G F 0 Y T M y L 0 F 1 d G 9 S Z W 1 v d m V k Q 2 9 s d W 1 u c z E u e 0 x X X 3 R y Y W p b b W 1 d L D F 9 J n F 1 b 3 Q 7 L C Z x d W 9 0 O 1 N l Y 3 R p b 2 4 x L 2 R h d G E z M i 9 B d X R v U m V t b 3 Z l Z E N v b H V t b n M x L n t M V 1 t t b V 0 s M n 0 m c X V v d D s s J n F 1 b 3 Q 7 U 2 V j d G l v b j E v Z G F 0 Y T M y L 0 F 1 d G 9 S Z W 1 v d m V k Q 2 9 s d W 1 u c z E u e 1 J X X 3 R y Y W p b b W 1 d L D N 9 J n F 1 b 3 Q 7 L C Z x d W 9 0 O 1 N l Y 3 R p b 2 4 x L 2 R h d G E z M i 9 B d X R v U m V t b 3 Z l Z E N v b H V t b n M x L n t S V 1 t t b V 0 s N H 0 m c X V v d D s s J n F 1 b 3 Q 7 U 2 V j d G l v b j E v Z G F 0 Y T M y L 0 F 1 d G 9 S Z W 1 v d m V k Q 2 9 s d W 1 u c z E u e 0 N v b H V t b j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z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z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M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w 1 X + + A V I Q J t C y 2 + x 0 i j / A A A A A A I A A A A A A B B m A A A A A Q A A I A A A A M A m P A C E b V W t F 1 5 x Q i S i 6 3 f M b 3 h s I S S N w f j K T n K p Q z 5 0 A A A A A A 6 A A A A A A g A A I A A A A P e T E t v c Y V Y A l g Y M a R 0 / i V 6 K u 0 h a 8 o x 5 S u M s W E Y i x u Q A U A A A A E J q d E J Y b I k X z a d h 2 T P C j W y n x D X Z s U D f 4 j j 2 / a R W D R T N E W b w E Y u s O J d + + S a q 5 a r M y V a k 4 F I J T J 2 J u Y t W 0 8 Z D O i J 4 w M 0 c 9 2 y R T d k f t 9 J j s X l t Q A A A A P L K Y y D a u V T 0 4 Z V 0 G b w 3 M D H T 2 Y e 2 n A v T c b g / n j Z 7 L 9 E k e z c 9 z y V R k M E + h n t k 7 i M m H V / Q C 7 E P U h + k L n 1 p F N x t i + 0 = < / D a t a M a s h u p > 
</file>

<file path=customXml/itemProps1.xml><?xml version="1.0" encoding="utf-8"?>
<ds:datastoreItem xmlns:ds="http://schemas.openxmlformats.org/officeDocument/2006/customXml" ds:itemID="{96499AA5-D31F-4903-A13F-4AE78560BF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data32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jikkenPC</dc:creator>
  <cp:lastModifiedBy>よう こうたく</cp:lastModifiedBy>
  <dcterms:created xsi:type="dcterms:W3CDTF">2022-07-01T05:05:48Z</dcterms:created>
  <dcterms:modified xsi:type="dcterms:W3CDTF">2022-07-07T08:52:36Z</dcterms:modified>
</cp:coreProperties>
</file>