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Emrah_exter/YouLabData_BU/Experimental/PlateReader/20250429_E22-E23_ResourceCompetition/"/>
    </mc:Choice>
  </mc:AlternateContent>
  <xr:revisionPtr revIDLastSave="0" documentId="13_ncr:1_{CD03BB8B-8493-FA4F-9745-CEDC6E35957E}" xr6:coauthVersionLast="47" xr6:coauthVersionMax="47" xr10:uidLastSave="{00000000-0000-0000-0000-000000000000}"/>
  <bookViews>
    <workbookView xWindow="0" yWindow="500" windowWidth="21920" windowHeight="10820" activeTab="2" xr2:uid="{00000000-000D-0000-FFFF-FFFF00000000}"/>
  </bookViews>
  <sheets>
    <sheet name="Sheet4" sheetId="4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B40" i="2"/>
  <c r="C39" i="2"/>
  <c r="D39" i="2"/>
  <c r="E39" i="2"/>
  <c r="F39" i="2"/>
  <c r="G39" i="2"/>
  <c r="H39" i="2"/>
  <c r="I39" i="2"/>
  <c r="J39" i="2"/>
  <c r="B39" i="2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B33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C34" i="2"/>
  <c r="D34" i="2"/>
  <c r="E34" i="2"/>
  <c r="F34" i="2"/>
  <c r="G34" i="2"/>
  <c r="H34" i="2"/>
  <c r="I34" i="2"/>
  <c r="J34" i="2"/>
  <c r="B34" i="2"/>
  <c r="C33" i="2"/>
  <c r="D33" i="2"/>
  <c r="E33" i="2"/>
  <c r="F33" i="2"/>
  <c r="G33" i="2"/>
  <c r="H33" i="2"/>
  <c r="I33" i="2"/>
  <c r="J33" i="2"/>
  <c r="B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<sst xmlns="http://schemas.openxmlformats.org/spreadsheetml/2006/main" count="152" uniqueCount="63">
  <si>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</si>
  <si>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</si>
  <si>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</si>
  <si>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</si>
  <si>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</si>
  <si>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</si>
  <si>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</si>
  <si>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</si>
  <si>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</si>
  <si>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4:25:53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</si>
  <si>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</si>
  <si>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</si>
  <si>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</si>
  <si>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</si>
  <si>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</si>
  <si>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</si>
  <si>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</si>
  <si>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</si>
  <si>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</si>
  <si>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</si>
  <si>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</si>
  <si>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</si>
  <si>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</si>
  <si>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</si>
  <si>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</si>
  <si>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</si>
  <si>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</si>
  <si>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</si>
  <si>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</si>
  <si>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</si>
  <si>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</si>
  <si>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</si>
  <si>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</si>
  <si>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</si>
  <si>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E2-F11</t>
  </si>
  <si>
    <t>Start Time:</t>
  </si>
  <si>
    <t>4/29/2025 4:25:58 PM</t>
  </si>
  <si>
    <t>Temperature: 27.1 °C</t>
  </si>
  <si>
    <t>&lt;&gt;</t>
  </si>
  <si>
    <t>E</t>
  </si>
  <si>
    <t>F</t>
  </si>
  <si>
    <t>End Time:</t>
  </si>
  <si>
    <t>4/29/2025 4:26:10 PM</t>
  </si>
  <si>
    <t>4:26:21 PM</t>
  </si>
  <si>
    <t>4/29/2025 4:26:26 PM</t>
  </si>
  <si>
    <t>4/29/2025 4:26:38 PM</t>
  </si>
  <si>
    <t>4:26:44 PM</t>
  </si>
  <si>
    <t>4/29/2025 4:26:49 PM</t>
  </si>
  <si>
    <t>Temperature: 27.2 °C</t>
  </si>
  <si>
    <t>4/29/2025 4:27:02 PM</t>
  </si>
  <si>
    <t>nc -TR1</t>
  </si>
  <si>
    <t>nc -TR2</t>
  </si>
  <si>
    <t>nc -TR3</t>
  </si>
  <si>
    <t>nc -TR4</t>
  </si>
  <si>
    <t>E22-TR1</t>
  </si>
  <si>
    <t>E22-TR2</t>
  </si>
  <si>
    <t>E23-TR1</t>
  </si>
  <si>
    <t>E23-TR2</t>
  </si>
  <si>
    <t>BLNK</t>
  </si>
  <si>
    <t>No CTX</t>
  </si>
  <si>
    <t>CTX2p5</t>
  </si>
  <si>
    <t>MEAS BG</t>
  </si>
  <si>
    <t>used for cell inoculations in the spent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</si>
</sst>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3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2" workbookViewId="0">
      <selection activeCell="I37" sqref="I3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45776</v>
      </c>
    </row>
    <row r="6" spans="1:12" x14ac:dyDescent="0.2">
      <c r="A6" t="s">
        <v>8</v>
      </c>
      <c r="B6" s="2" t="s">
        <v>46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">
      <c r="A20" t="s">
        <v>24</v>
      </c>
    </row>
    <row r="21" spans="1:12" x14ac:dyDescent="0.2">
      <c r="A21" t="s">
        <v>25</v>
      </c>
      <c r="E21" t="s">
        <v>26</v>
      </c>
    </row>
    <row r="22" spans="1:12" x14ac:dyDescent="0.2">
      <c r="A22" t="s">
        <v>27</v>
      </c>
      <c r="E22">
        <v>600</v>
      </c>
      <c r="F22" t="s">
        <v>28</v>
      </c>
    </row>
    <row r="23" spans="1:12" x14ac:dyDescent="0.2">
      <c r="A23" t="s">
        <v>29</v>
      </c>
      <c r="E23">
        <v>9</v>
      </c>
      <c r="F23" t="s">
        <v>28</v>
      </c>
    </row>
    <row r="24" spans="1:12" x14ac:dyDescent="0.2">
      <c r="A24" t="s">
        <v>30</v>
      </c>
      <c r="E24">
        <v>10</v>
      </c>
    </row>
    <row r="25" spans="1:12" x14ac:dyDescent="0.2">
      <c r="A25" t="s">
        <v>31</v>
      </c>
      <c r="E25">
        <v>0</v>
      </c>
      <c r="F25" t="s">
        <v>32</v>
      </c>
    </row>
    <row r="26" spans="1:12" x14ac:dyDescent="0.2">
      <c r="A26" t="s">
        <v>33</v>
      </c>
      <c r="E26" t="s">
        <v>34</v>
      </c>
    </row>
    <row r="27" spans="1:12" x14ac:dyDescent="0.2">
      <c r="A27" t="s">
        <v>35</v>
      </c>
      <c r="B27" s="2" t="s">
        <v>47</v>
      </c>
    </row>
    <row r="29" spans="1:12" x14ac:dyDescent="0.2">
      <c r="B29" t="s">
        <v>48</v>
      </c>
    </row>
    <row r="30" spans="1:12" x14ac:dyDescent="0.2">
      <c r="A30" s="4" t="s">
        <v>38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  <c r="I30" s="4" t="s">
        <v>57</v>
      </c>
      <c r="J30" s="4" t="s">
        <v>58</v>
      </c>
      <c r="K30" s="4">
        <v>11</v>
      </c>
    </row>
    <row r="31" spans="1:12" x14ac:dyDescent="0.2">
      <c r="A31" s="4" t="s">
        <v>39</v>
      </c>
      <c r="B31">
        <v>3.7099998444318771E-2</v>
      </c>
      <c r="C31">
        <v>3.7300001829862595E-2</v>
      </c>
      <c r="D31">
        <v>3.880000114440918E-2</v>
      </c>
      <c r="E31">
        <v>3.7300001829862595E-2</v>
      </c>
      <c r="F31">
        <v>0.14720000326633453</v>
      </c>
      <c r="G31">
        <v>0.16079999506473541</v>
      </c>
      <c r="H31">
        <v>0.21369999647140503</v>
      </c>
      <c r="I31">
        <v>0.22089999914169312</v>
      </c>
      <c r="J31">
        <v>3.8300000131130219E-2</v>
      </c>
      <c r="K31">
        <v>3.7799999117851257E-2</v>
      </c>
    </row>
    <row r="32" spans="1:12" x14ac:dyDescent="0.2">
      <c r="A32" s="4" t="s">
        <v>40</v>
      </c>
      <c r="B32">
        <v>3.7799999117851257E-2</v>
      </c>
      <c r="C32">
        <v>3.7700001150369644E-2</v>
      </c>
      <c r="D32">
        <v>3.7500001490116119E-2</v>
      </c>
      <c r="E32">
        <v>3.7500001490116119E-2</v>
      </c>
      <c r="F32">
        <v>0.1687999963760376</v>
      </c>
      <c r="G32">
        <v>0.17630000412464142</v>
      </c>
      <c r="H32">
        <v>0.12489999830722809</v>
      </c>
      <c r="I32">
        <v>0.12989999353885651</v>
      </c>
      <c r="J32">
        <v>3.7599999457597733E-2</v>
      </c>
      <c r="K32">
        <v>3.7700001150369644E-2</v>
      </c>
    </row>
    <row r="33" spans="1:10" x14ac:dyDescent="0.2">
      <c r="B33">
        <f>B31-$J$31</f>
        <v>-1.2000016868114471E-3</v>
      </c>
      <c r="C33">
        <f t="shared" ref="C33:J33" si="0">C31-$J$31</f>
        <v>-9.999983012676239E-4</v>
      </c>
      <c r="D33">
        <f t="shared" si="0"/>
        <v>5.0000101327896118E-4</v>
      </c>
      <c r="E33">
        <f t="shared" si="0"/>
        <v>-9.999983012676239E-4</v>
      </c>
      <c r="F33">
        <f t="shared" si="0"/>
        <v>0.10890000313520432</v>
      </c>
      <c r="G33">
        <f t="shared" si="0"/>
        <v>0.12249999493360519</v>
      </c>
      <c r="H33">
        <f t="shared" si="0"/>
        <v>0.17539999634027481</v>
      </c>
      <c r="I33">
        <f t="shared" si="0"/>
        <v>0.1825999990105629</v>
      </c>
      <c r="J33">
        <f t="shared" si="0"/>
        <v>0</v>
      </c>
    </row>
    <row r="34" spans="1:10" x14ac:dyDescent="0.2">
      <c r="B34">
        <f>B32-$J$32</f>
        <v>1.9999966025352478E-4</v>
      </c>
      <c r="C34">
        <f t="shared" ref="C34:J34" si="1">C32-$J$32</f>
        <v>1.0000169277191162E-4</v>
      </c>
      <c r="D34">
        <f t="shared" si="1"/>
        <v>-9.9997967481613159E-5</v>
      </c>
      <c r="E34">
        <f t="shared" si="1"/>
        <v>-9.9997967481613159E-5</v>
      </c>
      <c r="F34">
        <f t="shared" si="1"/>
        <v>0.13119999691843987</v>
      </c>
      <c r="G34">
        <f t="shared" si="1"/>
        <v>0.13870000466704369</v>
      </c>
      <c r="H34">
        <f t="shared" si="1"/>
        <v>8.7299998849630356E-2</v>
      </c>
      <c r="I34">
        <f t="shared" si="1"/>
        <v>9.2299994081258774E-2</v>
      </c>
      <c r="J34">
        <f t="shared" si="1"/>
        <v>0</v>
      </c>
    </row>
    <row r="37" spans="1:10" x14ac:dyDescent="0.2">
      <c r="A37" t="s">
        <v>41</v>
      </c>
      <c r="B37" s="2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A24" workbookViewId="0">
      <selection activeCell="B33" sqref="B33:J3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45776</v>
      </c>
    </row>
    <row r="6" spans="1:12" x14ac:dyDescent="0.2">
      <c r="A6" t="s">
        <v>8</v>
      </c>
      <c r="B6" s="2" t="s">
        <v>43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">
      <c r="A20" t="s">
        <v>24</v>
      </c>
    </row>
    <row r="21" spans="1:12" x14ac:dyDescent="0.2">
      <c r="A21" t="s">
        <v>25</v>
      </c>
      <c r="E21" t="s">
        <v>26</v>
      </c>
    </row>
    <row r="22" spans="1:12" x14ac:dyDescent="0.2">
      <c r="A22" t="s">
        <v>27</v>
      </c>
      <c r="E22">
        <v>600</v>
      </c>
      <c r="F22" t="s">
        <v>28</v>
      </c>
    </row>
    <row r="23" spans="1:12" x14ac:dyDescent="0.2">
      <c r="A23" t="s">
        <v>29</v>
      </c>
      <c r="E23">
        <v>9</v>
      </c>
      <c r="F23" t="s">
        <v>28</v>
      </c>
    </row>
    <row r="24" spans="1:12" x14ac:dyDescent="0.2">
      <c r="A24" t="s">
        <v>30</v>
      </c>
      <c r="E24">
        <v>10</v>
      </c>
    </row>
    <row r="25" spans="1:12" x14ac:dyDescent="0.2">
      <c r="A25" t="s">
        <v>31</v>
      </c>
      <c r="E25">
        <v>0</v>
      </c>
      <c r="F25" t="s">
        <v>32</v>
      </c>
    </row>
    <row r="26" spans="1:12" x14ac:dyDescent="0.2">
      <c r="A26" t="s">
        <v>33</v>
      </c>
      <c r="E26" t="s">
        <v>34</v>
      </c>
    </row>
    <row r="27" spans="1:12" x14ac:dyDescent="0.2">
      <c r="A27" t="s">
        <v>35</v>
      </c>
      <c r="B27" s="2" t="s">
        <v>44</v>
      </c>
    </row>
    <row r="29" spans="1:12" x14ac:dyDescent="0.2">
      <c r="B29" t="s">
        <v>37</v>
      </c>
    </row>
    <row r="30" spans="1:12" x14ac:dyDescent="0.2">
      <c r="A30" s="4" t="s">
        <v>38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4">
        <v>9</v>
      </c>
      <c r="J30" s="4">
        <v>10</v>
      </c>
      <c r="K30" s="4">
        <v>11</v>
      </c>
    </row>
    <row r="31" spans="1:12" x14ac:dyDescent="0.2">
      <c r="A31" s="4" t="s">
        <v>39</v>
      </c>
      <c r="B31">
        <v>3.7300001829862595E-2</v>
      </c>
      <c r="C31">
        <v>3.7599999457597733E-2</v>
      </c>
      <c r="D31">
        <v>3.8199998438358307E-2</v>
      </c>
      <c r="E31">
        <v>3.7300001829862595E-2</v>
      </c>
      <c r="F31">
        <v>0.14669999480247498</v>
      </c>
      <c r="G31">
        <v>0.15940000116825104</v>
      </c>
      <c r="H31">
        <v>0.21340000629425049</v>
      </c>
      <c r="I31">
        <v>0.21989999711513519</v>
      </c>
      <c r="J31">
        <v>3.7999998778104782E-2</v>
      </c>
      <c r="K31">
        <v>3.7599999457597733E-2</v>
      </c>
    </row>
    <row r="32" spans="1:12" x14ac:dyDescent="0.2">
      <c r="A32" s="4" t="s">
        <v>40</v>
      </c>
      <c r="B32">
        <v>3.7300001829862595E-2</v>
      </c>
      <c r="C32">
        <v>3.7099998444318771E-2</v>
      </c>
      <c r="D32">
        <v>3.7399999797344208E-2</v>
      </c>
      <c r="E32">
        <v>3.7300001829862595E-2</v>
      </c>
      <c r="F32">
        <v>0.16740000247955322</v>
      </c>
      <c r="G32">
        <v>0.17479999363422394</v>
      </c>
      <c r="H32">
        <v>0.12389999628067017</v>
      </c>
      <c r="I32">
        <v>0.12909999489784241</v>
      </c>
      <c r="J32">
        <v>3.7200000137090683E-2</v>
      </c>
      <c r="K32">
        <v>3.7599999457597733E-2</v>
      </c>
    </row>
    <row r="33" spans="1:10" x14ac:dyDescent="0.2">
      <c r="B33">
        <f>B31-$J$31</f>
        <v>-6.999969482421875E-4</v>
      </c>
      <c r="C33">
        <f t="shared" ref="C33:J33" si="0">C31-$J$31</f>
        <v>-3.9999932050704956E-4</v>
      </c>
      <c r="D33">
        <f t="shared" si="0"/>
        <v>1.9999966025352478E-4</v>
      </c>
      <c r="E33">
        <f t="shared" si="0"/>
        <v>-6.999969482421875E-4</v>
      </c>
      <c r="F33">
        <f t="shared" si="0"/>
        <v>0.10869999602437019</v>
      </c>
      <c r="G33">
        <f t="shared" si="0"/>
        <v>0.12140000239014626</v>
      </c>
      <c r="H33">
        <f t="shared" si="0"/>
        <v>0.17540000751614571</v>
      </c>
      <c r="I33">
        <f t="shared" si="0"/>
        <v>0.18189999833703041</v>
      </c>
      <c r="J33">
        <f t="shared" si="0"/>
        <v>0</v>
      </c>
    </row>
    <row r="34" spans="1:10" x14ac:dyDescent="0.2">
      <c r="B34">
        <f>B32-$J$32</f>
        <v>1.0000169277191162E-4</v>
      </c>
      <c r="C34">
        <f t="shared" ref="C34:J34" si="1">C32-$J$32</f>
        <v>-1.0000169277191162E-4</v>
      </c>
      <c r="D34">
        <f t="shared" si="1"/>
        <v>1.9999966025352478E-4</v>
      </c>
      <c r="E34">
        <f t="shared" si="1"/>
        <v>1.0000169277191162E-4</v>
      </c>
      <c r="F34">
        <f t="shared" si="1"/>
        <v>0.13020000234246254</v>
      </c>
      <c r="G34">
        <f t="shared" si="1"/>
        <v>0.13759999349713326</v>
      </c>
      <c r="H34">
        <f t="shared" si="1"/>
        <v>8.6699996143579483E-2</v>
      </c>
      <c r="I34">
        <f t="shared" si="1"/>
        <v>9.1899994760751724E-2</v>
      </c>
      <c r="J34">
        <f t="shared" si="1"/>
        <v>0</v>
      </c>
    </row>
    <row r="37" spans="1:10" x14ac:dyDescent="0.2">
      <c r="A37" t="s">
        <v>41</v>
      </c>
      <c r="B37" s="2" t="s">
        <v>45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tabSelected="1" topLeftCell="A24" workbookViewId="0">
      <selection activeCell="L41" sqref="L41"/>
    </sheetView>
  </sheetViews>
  <sheetFormatPr baseColWidth="10" defaultColWidth="8.83203125" defaultRowHeight="15" x14ac:dyDescent="0.2"/>
  <cols>
    <col min="2" max="2" width="11.33203125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45776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3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3" x14ac:dyDescent="0.2">
      <c r="A20" t="s">
        <v>24</v>
      </c>
    </row>
    <row r="21" spans="1:13" x14ac:dyDescent="0.2">
      <c r="A21" t="s">
        <v>25</v>
      </c>
      <c r="E21" t="s">
        <v>26</v>
      </c>
    </row>
    <row r="22" spans="1:13" x14ac:dyDescent="0.2">
      <c r="A22" t="s">
        <v>27</v>
      </c>
      <c r="E22">
        <v>600</v>
      </c>
      <c r="F22" t="s">
        <v>28</v>
      </c>
    </row>
    <row r="23" spans="1:13" x14ac:dyDescent="0.2">
      <c r="A23" t="s">
        <v>29</v>
      </c>
      <c r="E23">
        <v>9</v>
      </c>
      <c r="F23" t="s">
        <v>28</v>
      </c>
    </row>
    <row r="24" spans="1:13" x14ac:dyDescent="0.2">
      <c r="A24" t="s">
        <v>30</v>
      </c>
      <c r="E24">
        <v>10</v>
      </c>
    </row>
    <row r="25" spans="1:13" x14ac:dyDescent="0.2">
      <c r="A25" t="s">
        <v>31</v>
      </c>
      <c r="E25">
        <v>0</v>
      </c>
      <c r="F25" t="s">
        <v>32</v>
      </c>
    </row>
    <row r="26" spans="1:13" x14ac:dyDescent="0.2">
      <c r="A26" t="s">
        <v>33</v>
      </c>
      <c r="E26" t="s">
        <v>34</v>
      </c>
    </row>
    <row r="27" spans="1:13" x14ac:dyDescent="0.2">
      <c r="A27" t="s">
        <v>35</v>
      </c>
      <c r="B27" s="2" t="s">
        <v>36</v>
      </c>
    </row>
    <row r="29" spans="1:13" x14ac:dyDescent="0.2">
      <c r="B29" t="s">
        <v>37</v>
      </c>
    </row>
    <row r="30" spans="1:13" x14ac:dyDescent="0.2">
      <c r="A30" s="4" t="s">
        <v>38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  <c r="I30" s="4" t="s">
        <v>57</v>
      </c>
      <c r="J30" s="4" t="s">
        <v>58</v>
      </c>
      <c r="K30" s="4" t="s">
        <v>61</v>
      </c>
      <c r="M30" s="5" t="s">
        <v>62</v>
      </c>
    </row>
    <row r="31" spans="1:13" x14ac:dyDescent="0.2">
      <c r="A31" s="4" t="s">
        <v>59</v>
      </c>
      <c r="B31">
        <v>3.6899998784065247E-2</v>
      </c>
      <c r="C31">
        <v>3.7200000137090683E-2</v>
      </c>
      <c r="D31">
        <v>3.7799999117851257E-2</v>
      </c>
      <c r="E31">
        <v>3.7000000476837158E-2</v>
      </c>
      <c r="F31">
        <v>0.14429999887943268</v>
      </c>
      <c r="G31">
        <v>0.15770000219345093</v>
      </c>
      <c r="H31">
        <v>0.21199999749660492</v>
      </c>
      <c r="I31">
        <v>0.21899999678134918</v>
      </c>
      <c r="J31">
        <v>3.7799999117851257E-2</v>
      </c>
      <c r="K31">
        <v>3.7500001490116119E-2</v>
      </c>
    </row>
    <row r="32" spans="1:13" x14ac:dyDescent="0.2">
      <c r="A32" s="4" t="s">
        <v>60</v>
      </c>
      <c r="B32">
        <v>3.7300001829862595E-2</v>
      </c>
      <c r="C32">
        <v>3.7099998444318771E-2</v>
      </c>
      <c r="D32">
        <v>3.7500001490116119E-2</v>
      </c>
      <c r="E32">
        <v>3.7399999797344208E-2</v>
      </c>
      <c r="F32">
        <v>0.16570000350475311</v>
      </c>
      <c r="G32">
        <v>0.17159999907016754</v>
      </c>
      <c r="H32">
        <v>0.12359999865293503</v>
      </c>
      <c r="I32">
        <v>0.12880000472068787</v>
      </c>
      <c r="J32">
        <v>3.7399999797344208E-2</v>
      </c>
      <c r="K32">
        <v>3.7700001150369644E-2</v>
      </c>
    </row>
    <row r="33" spans="1:10" x14ac:dyDescent="0.2">
      <c r="B33">
        <f>B31-$J$31</f>
        <v>-9.0000033378601074E-4</v>
      </c>
      <c r="C33">
        <f t="shared" ref="C33:J33" si="0">C31-$J$31</f>
        <v>-5.9999898076057434E-4</v>
      </c>
      <c r="D33">
        <f t="shared" si="0"/>
        <v>0</v>
      </c>
      <c r="E33">
        <f t="shared" si="0"/>
        <v>-7.9999864101409912E-4</v>
      </c>
      <c r="F33">
        <f t="shared" si="0"/>
        <v>0.10649999976158142</v>
      </c>
      <c r="G33">
        <f t="shared" si="0"/>
        <v>0.11990000307559967</v>
      </c>
      <c r="H33">
        <f t="shared" si="0"/>
        <v>0.17419999837875366</v>
      </c>
      <c r="I33">
        <f t="shared" si="0"/>
        <v>0.18119999766349792</v>
      </c>
      <c r="J33">
        <f t="shared" si="0"/>
        <v>0</v>
      </c>
    </row>
    <row r="34" spans="1:10" x14ac:dyDescent="0.2">
      <c r="B34">
        <f>B32-$J$32</f>
        <v>-9.9997967481613159E-5</v>
      </c>
      <c r="C34">
        <f t="shared" ref="C34:J34" si="1">C32-$J$32</f>
        <v>-3.000013530254364E-4</v>
      </c>
      <c r="D34">
        <f t="shared" si="1"/>
        <v>1.0000169277191162E-4</v>
      </c>
      <c r="E34">
        <f t="shared" si="1"/>
        <v>0</v>
      </c>
      <c r="F34">
        <f t="shared" si="1"/>
        <v>0.12830000370740891</v>
      </c>
      <c r="G34">
        <f t="shared" si="1"/>
        <v>0.13419999927282333</v>
      </c>
      <c r="H34">
        <f t="shared" si="1"/>
        <v>8.619999885559082E-2</v>
      </c>
      <c r="I34">
        <f t="shared" si="1"/>
        <v>9.1400004923343658E-2</v>
      </c>
      <c r="J34">
        <f t="shared" si="1"/>
        <v>0</v>
      </c>
    </row>
    <row r="37" spans="1:10" x14ac:dyDescent="0.2">
      <c r="A37" t="s">
        <v>41</v>
      </c>
      <c r="B37" s="2" t="s">
        <v>42</v>
      </c>
    </row>
    <row r="39" spans="1:10" x14ac:dyDescent="0.2">
      <c r="B39">
        <f>AVERAGE(B33,Sheet3!B33,Sheet4!B33)</f>
        <v>-9.3333298961321509E-4</v>
      </c>
      <c r="C39">
        <f>AVERAGE(C33,Sheet3!C33,Sheet4!C33)</f>
        <v>-6.666655341784159E-4</v>
      </c>
      <c r="D39">
        <f>AVERAGE(D33,Sheet3!D33,Sheet4!D33)</f>
        <v>2.3333355784416199E-4</v>
      </c>
      <c r="E39">
        <f>AVERAGE(E33,Sheet3!E33,Sheet4!E33)</f>
        <v>-8.3333129684130347E-4</v>
      </c>
      <c r="F39" s="5">
        <f>AVERAGE(F33,Sheet3!F33,Sheet4!F33)</f>
        <v>0.10803333297371864</v>
      </c>
      <c r="G39" s="5">
        <f>AVERAGE(G33,Sheet3!G33,Sheet4!G33)</f>
        <v>0.12126666679978371</v>
      </c>
      <c r="H39" s="5">
        <f>AVERAGE(H33,Sheet3!H33,Sheet4!H33)</f>
        <v>0.17500000074505806</v>
      </c>
      <c r="I39" s="5">
        <f>AVERAGE(I33,Sheet3!I33,Sheet4!I33)</f>
        <v>0.18189999833703041</v>
      </c>
      <c r="J39">
        <f>AVERAGE(J33,Sheet3!J33,Sheet4!J33)</f>
        <v>0</v>
      </c>
    </row>
    <row r="40" spans="1:10" x14ac:dyDescent="0.2">
      <c r="B40">
        <f>AVERAGE(B34,Sheet3!B34,Sheet4!B34)</f>
        <v>6.6667795181274414E-5</v>
      </c>
      <c r="C40">
        <f>AVERAGE(C34,Sheet3!C34,Sheet4!C34)</f>
        <v>-1.000004510084788E-4</v>
      </c>
      <c r="D40">
        <f>AVERAGE(D34,Sheet3!D34,Sheet4!D34)</f>
        <v>6.6667795181274414E-5</v>
      </c>
      <c r="E40">
        <f>AVERAGE(E34,Sheet3!E34,Sheet4!E34)</f>
        <v>1.241763432820638E-9</v>
      </c>
      <c r="F40">
        <f>AVERAGE(F34,Sheet3!F34,Sheet4!F34)</f>
        <v>0.1299000009894371</v>
      </c>
      <c r="G40">
        <f>AVERAGE(G34,Sheet3!G34,Sheet4!G34)</f>
        <v>0.13683333247900009</v>
      </c>
      <c r="H40">
        <f>AVERAGE(H34,Sheet3!H34,Sheet4!H34)</f>
        <v>8.6733331282933548E-2</v>
      </c>
      <c r="I40">
        <f>AVERAGE(I34,Sheet3!I34,Sheet4!I34)</f>
        <v>9.1866664588451385E-2</v>
      </c>
      <c r="J40">
        <f>AVERAGE(J34,Sheet3!J34,Sheet4!J34)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14" sqref="K1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Simsek, Emrah</cp:lastModifiedBy>
  <dcterms:created xsi:type="dcterms:W3CDTF">2025-04-29T20:25:51Z</dcterms:created>
  <dcterms:modified xsi:type="dcterms:W3CDTF">2025-05-05T15:29:59Z</dcterms:modified>
</cp:coreProperties>
</file>