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Volumes/Emrah_exter/YouLabData_BU/ManuscriptDrafts/KeystoneEngineeringOfSpatialExpansion/v29_NatMicrob_round1/SourceData/SupFig17/a/"/>
    </mc:Choice>
  </mc:AlternateContent>
  <xr:revisionPtr revIDLastSave="0" documentId="13_ncr:1_{940CA48B-28C5-ED4F-947E-8C99C67F1AAC}" xr6:coauthVersionLast="47" xr6:coauthVersionMax="47" xr10:uidLastSave="{00000000-0000-0000-0000-000000000000}"/>
  <bookViews>
    <workbookView xWindow="1400" yWindow="1420" windowWidth="19260" windowHeight="12760" activeTab="2" xr2:uid="{00000000-000D-0000-FFFF-FFFF00000000}"/>
  </bookViews>
  <sheets>
    <sheet name="Sheet4" sheetId="4" r:id="rId1"/>
    <sheet name="Sheet3" sheetId="3" r:id="rId2"/>
    <sheet name="Sheet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4" l="1"/>
  <c r="C40" i="2" l="1"/>
  <c r="D40" i="2"/>
  <c r="E40" i="2"/>
  <c r="F40" i="2"/>
  <c r="G40" i="2"/>
  <c r="H40" i="2"/>
  <c r="I40" i="2"/>
  <c r="B40" i="2"/>
  <c r="C39" i="2"/>
  <c r="D39" i="2"/>
  <c r="E39" i="2"/>
  <c r="F39" i="2"/>
  <c r="G39" i="2"/>
  <c r="H39" i="2"/>
  <c r="I39" i="2"/>
  <c r="B39" i="2"/>
  <c r="J34" i="4"/>
  <c r="I34" i="4"/>
  <c r="H34" i="4"/>
  <c r="G34" i="4"/>
  <c r="F34" i="4"/>
  <c r="E34" i="4"/>
  <c r="D34" i="4"/>
  <c r="C34" i="4"/>
  <c r="B34" i="4"/>
  <c r="J33" i="4"/>
  <c r="I33" i="4"/>
  <c r="H33" i="4"/>
  <c r="G33" i="4"/>
  <c r="F33" i="4"/>
  <c r="E33" i="4"/>
  <c r="D33" i="4"/>
  <c r="C33" i="4"/>
  <c r="B34" i="3"/>
  <c r="B33" i="3"/>
  <c r="J34" i="3"/>
  <c r="I34" i="3"/>
  <c r="H34" i="3"/>
  <c r="G34" i="3"/>
  <c r="F34" i="3"/>
  <c r="E34" i="3"/>
  <c r="D34" i="3"/>
  <c r="C34" i="3"/>
  <c r="J33" i="3"/>
  <c r="I33" i="3"/>
  <c r="H33" i="3"/>
  <c r="G33" i="3"/>
  <c r="F33" i="3"/>
  <c r="E33" i="3"/>
  <c r="D33" i="3"/>
  <c r="C33" i="3"/>
  <c r="C34" i="2"/>
  <c r="D34" i="2"/>
  <c r="E34" i="2"/>
  <c r="F34" i="2"/>
  <c r="G34" i="2"/>
  <c r="H34" i="2"/>
  <c r="I34" i="2"/>
  <c r="J34" i="2"/>
  <c r="B34" i="2"/>
  <c r="C33" i="2"/>
  <c r="D33" i="2"/>
  <c r="E33" i="2"/>
  <c r="F33" i="2"/>
  <c r="G33" i="2"/>
  <c r="H33" i="2"/>
  <c r="I33" i="2"/>
  <c r="J33" i="2"/>
  <c r="B3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<sst xmlns="http://schemas.openxmlformats.org/spreadsheetml/2006/main" count="141" uniqueCount="60">
  <si>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</si>
  <si>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</si>
  <si>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</si>
  <si>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</si>
  <si>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</si>
  <si>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</si>
  <si>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</si>
  <si>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</si>
  <si>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</si>
  <si>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4:01:30 PM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</si>
  <si>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</si>
  <si>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</si>
  <si>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</si>
  <si>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</si>
  <si>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</si>
  <si>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</si>
  <si>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</si>
  <si>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</si>
  <si>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</si>
  <si>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</si>
  <si>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</si>
  <si>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</si>
  <si>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</si>
  <si>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</si>
  <si>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</si>
  <si>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</si>
  <si>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</si>
  <si>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</si>
  <si>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</si>
  <si>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</si>
  <si>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</si>
  <si>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</si>
  <si>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</si>
  <si>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</si>
  <si>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E2-E10; G2-G10</t>
  </si>
  <si>
    <t>Start Time:</t>
  </si>
  <si>
    <t>5/6/2025 4:01:35 PM</t>
  </si>
  <si>
    <t>Temperature: 27 °C</t>
  </si>
  <si>
    <t>&lt;&gt;</t>
  </si>
  <si>
    <t>E</t>
  </si>
  <si>
    <t>G</t>
  </si>
  <si>
    <t>End Time:</t>
  </si>
  <si>
    <t>5/6/2025 4:01:47 PM</t>
  </si>
  <si>
    <t>4:01:55 PM</t>
  </si>
  <si>
    <t>5/6/2025 4:02:00 PM</t>
  </si>
  <si>
    <t>5/6/2025 4:02:12 PM</t>
  </si>
  <si>
    <t>4:02:19 PM</t>
  </si>
  <si>
    <t>5/6/2025 4:02:24 PM</t>
  </si>
  <si>
    <t>5/6/2025 4:02:36 PM</t>
  </si>
  <si>
    <t>No CB</t>
  </si>
  <si>
    <t>CB 10 ug/ml</t>
  </si>
  <si>
    <t>no cells 1</t>
  </si>
  <si>
    <t>no cells 2</t>
  </si>
  <si>
    <t>no cells 3</t>
  </si>
  <si>
    <t>no cells 4</t>
  </si>
  <si>
    <t>E55-C1</t>
  </si>
  <si>
    <t>E55-C2</t>
  </si>
  <si>
    <t>E57-C1</t>
  </si>
  <si>
    <t>E57- 2</t>
  </si>
  <si>
    <t>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</si>
</sst>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opLeftCell="A21" workbookViewId="0">
      <selection activeCell="B33" sqref="B33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45783</v>
      </c>
    </row>
    <row r="6" spans="1:12" x14ac:dyDescent="0.2">
      <c r="A6" t="s">
        <v>8</v>
      </c>
      <c r="B6" s="2" t="s">
        <v>46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12" x14ac:dyDescent="0.2">
      <c r="A17" s="3" t="s">
        <v>22</v>
      </c>
      <c r="B17" s="3"/>
      <c r="C17" s="3"/>
      <c r="D17" s="3"/>
      <c r="E17" s="3">
        <v>2</v>
      </c>
      <c r="F17" s="3" t="s">
        <v>23</v>
      </c>
      <c r="G17" s="3"/>
      <c r="H17" s="3"/>
      <c r="I17" s="3"/>
      <c r="J17" s="3"/>
      <c r="K17" s="3"/>
      <c r="L17" s="3"/>
    </row>
    <row r="20" spans="1:12" x14ac:dyDescent="0.2">
      <c r="A20" t="s">
        <v>24</v>
      </c>
    </row>
    <row r="21" spans="1:12" x14ac:dyDescent="0.2">
      <c r="A21" t="s">
        <v>25</v>
      </c>
      <c r="E21" t="s">
        <v>26</v>
      </c>
    </row>
    <row r="22" spans="1:12" x14ac:dyDescent="0.2">
      <c r="A22" t="s">
        <v>27</v>
      </c>
      <c r="E22">
        <v>600</v>
      </c>
      <c r="F22" t="s">
        <v>28</v>
      </c>
    </row>
    <row r="23" spans="1:12" x14ac:dyDescent="0.2">
      <c r="A23" t="s">
        <v>29</v>
      </c>
      <c r="E23">
        <v>9</v>
      </c>
      <c r="F23" t="s">
        <v>28</v>
      </c>
    </row>
    <row r="24" spans="1:12" x14ac:dyDescent="0.2">
      <c r="A24" t="s">
        <v>30</v>
      </c>
      <c r="E24">
        <v>10</v>
      </c>
    </row>
    <row r="25" spans="1:12" x14ac:dyDescent="0.2">
      <c r="A25" t="s">
        <v>31</v>
      </c>
      <c r="E25">
        <v>0</v>
      </c>
      <c r="F25" t="s">
        <v>32</v>
      </c>
    </row>
    <row r="26" spans="1:12" x14ac:dyDescent="0.2">
      <c r="A26" t="s">
        <v>33</v>
      </c>
      <c r="E26" t="s">
        <v>34</v>
      </c>
    </row>
    <row r="27" spans="1:12" x14ac:dyDescent="0.2">
      <c r="A27" t="s">
        <v>35</v>
      </c>
      <c r="B27" s="2" t="s">
        <v>47</v>
      </c>
    </row>
    <row r="29" spans="1:12" x14ac:dyDescent="0.2">
      <c r="B29" t="s">
        <v>37</v>
      </c>
    </row>
    <row r="30" spans="1:12" x14ac:dyDescent="0.2">
      <c r="A30" s="4" t="s">
        <v>38</v>
      </c>
      <c r="B30" s="4">
        <v>2</v>
      </c>
      <c r="C30" s="4">
        <v>3</v>
      </c>
      <c r="D30" s="4">
        <v>4</v>
      </c>
      <c r="E30" s="4">
        <v>5</v>
      </c>
      <c r="F30" s="4">
        <v>6</v>
      </c>
      <c r="G30" s="4">
        <v>7</v>
      </c>
      <c r="H30" s="4">
        <v>8</v>
      </c>
      <c r="I30" s="4">
        <v>9</v>
      </c>
      <c r="J30" s="4">
        <v>10</v>
      </c>
    </row>
    <row r="31" spans="1:12" x14ac:dyDescent="0.2">
      <c r="A31" s="4" t="s">
        <v>39</v>
      </c>
      <c r="B31">
        <v>3.7799999117851257E-2</v>
      </c>
      <c r="C31">
        <v>3.840000182390213E-2</v>
      </c>
      <c r="D31">
        <v>3.9099998772144318E-2</v>
      </c>
      <c r="E31">
        <v>3.8199998438358307E-2</v>
      </c>
      <c r="F31">
        <v>0.16750000417232513</v>
      </c>
      <c r="G31">
        <v>0.17620000243186951</v>
      </c>
      <c r="H31">
        <v>0.14030000567436218</v>
      </c>
      <c r="I31">
        <v>0.14380000531673431</v>
      </c>
      <c r="J31">
        <v>3.9000000804662704E-2</v>
      </c>
    </row>
    <row r="32" spans="1:12" x14ac:dyDescent="0.2">
      <c r="A32" s="4" t="s">
        <v>40</v>
      </c>
      <c r="B32">
        <v>3.8100000470876694E-2</v>
      </c>
      <c r="C32">
        <v>3.7799999117851257E-2</v>
      </c>
      <c r="D32">
        <v>3.9200000464916229E-2</v>
      </c>
      <c r="E32">
        <v>3.9200000464916229E-2</v>
      </c>
      <c r="F32">
        <v>0.23029999434947968</v>
      </c>
      <c r="G32">
        <v>0.22020000219345093</v>
      </c>
      <c r="H32">
        <v>7.1000002324581146E-2</v>
      </c>
      <c r="I32">
        <v>8.060000091791153E-2</v>
      </c>
      <c r="J32">
        <v>3.9299998432397842E-2</v>
      </c>
    </row>
    <row r="33" spans="1:10" x14ac:dyDescent="0.2">
      <c r="B33">
        <f>B31-$J$31</f>
        <v>-1.2000016868114471E-3</v>
      </c>
      <c r="C33">
        <f t="shared" ref="C33:J33" si="0">C31-$J$31</f>
        <v>-5.9999898076057434E-4</v>
      </c>
      <c r="D33">
        <f t="shared" si="0"/>
        <v>9.9997967481613159E-5</v>
      </c>
      <c r="E33">
        <f t="shared" si="0"/>
        <v>-8.0000236630439758E-4</v>
      </c>
      <c r="F33">
        <f t="shared" si="0"/>
        <v>0.12850000336766243</v>
      </c>
      <c r="G33">
        <f t="shared" si="0"/>
        <v>0.1372000016272068</v>
      </c>
      <c r="H33">
        <f t="shared" si="0"/>
        <v>0.10130000486969948</v>
      </c>
      <c r="I33">
        <f t="shared" si="0"/>
        <v>0.10480000451207161</v>
      </c>
      <c r="J33">
        <f t="shared" si="0"/>
        <v>0</v>
      </c>
    </row>
    <row r="34" spans="1:10" x14ac:dyDescent="0.2">
      <c r="B34">
        <f>B32-$J$32</f>
        <v>-1.1999979615211487E-3</v>
      </c>
      <c r="C34">
        <f t="shared" ref="C34:J34" si="1">C32-$J$32</f>
        <v>-1.4999993145465851E-3</v>
      </c>
      <c r="D34">
        <f t="shared" si="1"/>
        <v>-9.9997967481613159E-5</v>
      </c>
      <c r="E34">
        <f t="shared" si="1"/>
        <v>-9.9997967481613159E-5</v>
      </c>
      <c r="F34">
        <f t="shared" si="1"/>
        <v>0.19099999591708183</v>
      </c>
      <c r="G34">
        <f t="shared" si="1"/>
        <v>0.18090000376105309</v>
      </c>
      <c r="H34">
        <f t="shared" si="1"/>
        <v>3.1700003892183304E-2</v>
      </c>
      <c r="I34">
        <f t="shared" si="1"/>
        <v>4.1300002485513687E-2</v>
      </c>
      <c r="J34">
        <f t="shared" si="1"/>
        <v>0</v>
      </c>
    </row>
    <row r="37" spans="1:10" x14ac:dyDescent="0.2">
      <c r="A37" t="s">
        <v>41</v>
      </c>
      <c r="B37" s="2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topLeftCell="A20" workbookViewId="0">
      <selection activeCell="B33" sqref="B33:J34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45783</v>
      </c>
    </row>
    <row r="6" spans="1:12" x14ac:dyDescent="0.2">
      <c r="A6" t="s">
        <v>8</v>
      </c>
      <c r="B6" s="2" t="s">
        <v>43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12" x14ac:dyDescent="0.2">
      <c r="A17" s="3" t="s">
        <v>22</v>
      </c>
      <c r="B17" s="3"/>
      <c r="C17" s="3"/>
      <c r="D17" s="3"/>
      <c r="E17" s="3">
        <v>2</v>
      </c>
      <c r="F17" s="3" t="s">
        <v>23</v>
      </c>
      <c r="G17" s="3"/>
      <c r="H17" s="3"/>
      <c r="I17" s="3"/>
      <c r="J17" s="3"/>
      <c r="K17" s="3"/>
      <c r="L17" s="3"/>
    </row>
    <row r="20" spans="1:12" x14ac:dyDescent="0.2">
      <c r="A20" t="s">
        <v>24</v>
      </c>
    </row>
    <row r="21" spans="1:12" x14ac:dyDescent="0.2">
      <c r="A21" t="s">
        <v>25</v>
      </c>
      <c r="E21" t="s">
        <v>26</v>
      </c>
    </row>
    <row r="22" spans="1:12" x14ac:dyDescent="0.2">
      <c r="A22" t="s">
        <v>27</v>
      </c>
      <c r="E22">
        <v>600</v>
      </c>
      <c r="F22" t="s">
        <v>28</v>
      </c>
    </row>
    <row r="23" spans="1:12" x14ac:dyDescent="0.2">
      <c r="A23" t="s">
        <v>29</v>
      </c>
      <c r="E23">
        <v>9</v>
      </c>
      <c r="F23" t="s">
        <v>28</v>
      </c>
    </row>
    <row r="24" spans="1:12" x14ac:dyDescent="0.2">
      <c r="A24" t="s">
        <v>30</v>
      </c>
      <c r="E24">
        <v>10</v>
      </c>
    </row>
    <row r="25" spans="1:12" x14ac:dyDescent="0.2">
      <c r="A25" t="s">
        <v>31</v>
      </c>
      <c r="E25">
        <v>0</v>
      </c>
      <c r="F25" t="s">
        <v>32</v>
      </c>
    </row>
    <row r="26" spans="1:12" x14ac:dyDescent="0.2">
      <c r="A26" t="s">
        <v>33</v>
      </c>
      <c r="E26" t="s">
        <v>34</v>
      </c>
    </row>
    <row r="27" spans="1:12" x14ac:dyDescent="0.2">
      <c r="A27" t="s">
        <v>35</v>
      </c>
      <c r="B27" s="2" t="s">
        <v>44</v>
      </c>
    </row>
    <row r="29" spans="1:12" x14ac:dyDescent="0.2">
      <c r="B29" t="s">
        <v>37</v>
      </c>
    </row>
    <row r="30" spans="1:12" x14ac:dyDescent="0.2">
      <c r="A30" s="4" t="s">
        <v>38</v>
      </c>
      <c r="B30" s="4">
        <v>2</v>
      </c>
      <c r="C30" s="4">
        <v>3</v>
      </c>
      <c r="D30" s="4">
        <v>4</v>
      </c>
      <c r="E30" s="4">
        <v>5</v>
      </c>
      <c r="F30" s="4">
        <v>6</v>
      </c>
      <c r="G30" s="4">
        <v>7</v>
      </c>
      <c r="H30" s="4">
        <v>8</v>
      </c>
      <c r="I30" s="4">
        <v>9</v>
      </c>
      <c r="J30" s="4">
        <v>10</v>
      </c>
    </row>
    <row r="31" spans="1:12" x14ac:dyDescent="0.2">
      <c r="A31" s="4" t="s">
        <v>39</v>
      </c>
      <c r="B31">
        <v>3.7799999117851257E-2</v>
      </c>
      <c r="C31">
        <v>3.840000182390213E-2</v>
      </c>
      <c r="D31">
        <v>3.9099998772144318E-2</v>
      </c>
      <c r="E31">
        <v>3.8199998438358307E-2</v>
      </c>
      <c r="F31">
        <v>0.16910000145435333</v>
      </c>
      <c r="G31">
        <v>0.1785999983549118</v>
      </c>
      <c r="H31">
        <v>0.13920000195503235</v>
      </c>
      <c r="I31">
        <v>0.14239999651908875</v>
      </c>
      <c r="J31">
        <v>3.9099998772144318E-2</v>
      </c>
    </row>
    <row r="32" spans="1:12" x14ac:dyDescent="0.2">
      <c r="A32" s="4" t="s">
        <v>40</v>
      </c>
      <c r="B32">
        <v>3.7900000810623169E-2</v>
      </c>
      <c r="C32">
        <v>3.7700001150369644E-2</v>
      </c>
      <c r="D32">
        <v>3.9200000464916229E-2</v>
      </c>
      <c r="E32">
        <v>3.9099998772144318E-2</v>
      </c>
      <c r="F32">
        <v>0.23270000517368317</v>
      </c>
      <c r="G32">
        <v>0.22360000014305115</v>
      </c>
      <c r="H32">
        <v>7.1999996900558472E-2</v>
      </c>
      <c r="I32">
        <v>8.0899998545646667E-2</v>
      </c>
      <c r="J32">
        <v>3.9299998432397842E-2</v>
      </c>
    </row>
    <row r="33" spans="1:10" x14ac:dyDescent="0.2">
      <c r="B33">
        <f>B31-$J$31</f>
        <v>-1.2999996542930603E-3</v>
      </c>
      <c r="C33">
        <f t="shared" ref="C33:J33" si="0">C31-$J$31</f>
        <v>-6.999969482421875E-4</v>
      </c>
      <c r="D33">
        <f t="shared" si="0"/>
        <v>0</v>
      </c>
      <c r="E33">
        <f t="shared" si="0"/>
        <v>-9.0000033378601074E-4</v>
      </c>
      <c r="F33">
        <f t="shared" si="0"/>
        <v>0.13000000268220901</v>
      </c>
      <c r="G33">
        <f t="shared" si="0"/>
        <v>0.13949999958276749</v>
      </c>
      <c r="H33">
        <f t="shared" si="0"/>
        <v>0.10010000318288803</v>
      </c>
      <c r="I33">
        <f t="shared" si="0"/>
        <v>0.10329999774694443</v>
      </c>
      <c r="J33">
        <f t="shared" si="0"/>
        <v>0</v>
      </c>
    </row>
    <row r="34" spans="1:10" x14ac:dyDescent="0.2">
      <c r="B34">
        <f>B32-$J$32</f>
        <v>-1.3999976217746735E-3</v>
      </c>
      <c r="C34">
        <f t="shared" ref="C34:J34" si="1">C32-$J$32</f>
        <v>-1.5999972820281982E-3</v>
      </c>
      <c r="D34">
        <f t="shared" si="1"/>
        <v>-9.9997967481613159E-5</v>
      </c>
      <c r="E34">
        <f t="shared" si="1"/>
        <v>-1.9999966025352478E-4</v>
      </c>
      <c r="F34">
        <f t="shared" si="1"/>
        <v>0.19340000674128532</v>
      </c>
      <c r="G34">
        <f t="shared" si="1"/>
        <v>0.18430000171065331</v>
      </c>
      <c r="H34">
        <f t="shared" si="1"/>
        <v>3.2699998468160629E-2</v>
      </c>
      <c r="I34">
        <f t="shared" si="1"/>
        <v>4.1600000113248825E-2</v>
      </c>
      <c r="J34">
        <f t="shared" si="1"/>
        <v>0</v>
      </c>
    </row>
    <row r="37" spans="1:10" x14ac:dyDescent="0.2">
      <c r="A37" t="s">
        <v>41</v>
      </c>
      <c r="B37" s="2" t="s">
        <v>45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0"/>
  <sheetViews>
    <sheetView tabSelected="1" topLeftCell="A23" workbookViewId="0">
      <selection activeCell="F43" sqref="F43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45783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12" x14ac:dyDescent="0.2">
      <c r="A17" s="3" t="s">
        <v>22</v>
      </c>
      <c r="B17" s="3"/>
      <c r="C17" s="3"/>
      <c r="D17" s="3"/>
      <c r="E17" s="3">
        <v>2</v>
      </c>
      <c r="F17" s="3" t="s">
        <v>23</v>
      </c>
      <c r="G17" s="3"/>
      <c r="H17" s="3"/>
      <c r="I17" s="3"/>
      <c r="J17" s="3"/>
      <c r="K17" s="3"/>
      <c r="L17" s="3"/>
    </row>
    <row r="20" spans="1:12" x14ac:dyDescent="0.2">
      <c r="A20" t="s">
        <v>24</v>
      </c>
    </row>
    <row r="21" spans="1:12" x14ac:dyDescent="0.2">
      <c r="A21" t="s">
        <v>25</v>
      </c>
      <c r="E21" t="s">
        <v>26</v>
      </c>
    </row>
    <row r="22" spans="1:12" x14ac:dyDescent="0.2">
      <c r="A22" t="s">
        <v>27</v>
      </c>
      <c r="E22">
        <v>600</v>
      </c>
      <c r="F22" t="s">
        <v>28</v>
      </c>
    </row>
    <row r="23" spans="1:12" x14ac:dyDescent="0.2">
      <c r="A23" t="s">
        <v>29</v>
      </c>
      <c r="E23">
        <v>9</v>
      </c>
      <c r="F23" t="s">
        <v>28</v>
      </c>
    </row>
    <row r="24" spans="1:12" x14ac:dyDescent="0.2">
      <c r="A24" t="s">
        <v>30</v>
      </c>
      <c r="E24">
        <v>10</v>
      </c>
    </row>
    <row r="25" spans="1:12" x14ac:dyDescent="0.2">
      <c r="A25" t="s">
        <v>31</v>
      </c>
      <c r="E25">
        <v>0</v>
      </c>
      <c r="F25" t="s">
        <v>32</v>
      </c>
    </row>
    <row r="26" spans="1:12" x14ac:dyDescent="0.2">
      <c r="A26" t="s">
        <v>33</v>
      </c>
      <c r="E26" t="s">
        <v>34</v>
      </c>
    </row>
    <row r="27" spans="1:12" x14ac:dyDescent="0.2">
      <c r="A27" t="s">
        <v>35</v>
      </c>
      <c r="B27" s="2" t="s">
        <v>36</v>
      </c>
    </row>
    <row r="29" spans="1:12" x14ac:dyDescent="0.2">
      <c r="B29" t="s">
        <v>37</v>
      </c>
    </row>
    <row r="30" spans="1:12" x14ac:dyDescent="0.2">
      <c r="A30" s="4" t="s">
        <v>38</v>
      </c>
      <c r="B30" s="4" t="s">
        <v>51</v>
      </c>
      <c r="C30" s="4" t="s">
        <v>52</v>
      </c>
      <c r="D30" s="4" t="s">
        <v>53</v>
      </c>
      <c r="E30" s="4" t="s">
        <v>54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59</v>
      </c>
    </row>
    <row r="31" spans="1:12" x14ac:dyDescent="0.2">
      <c r="A31" s="4" t="s">
        <v>49</v>
      </c>
      <c r="B31">
        <v>3.7999998778104782E-2</v>
      </c>
      <c r="C31">
        <v>3.8600001484155655E-2</v>
      </c>
      <c r="D31">
        <v>3.9400000125169754E-2</v>
      </c>
      <c r="E31">
        <v>3.840000182390213E-2</v>
      </c>
      <c r="F31">
        <v>0.16760000586509705</v>
      </c>
      <c r="G31">
        <v>0.1785999983549118</v>
      </c>
      <c r="H31">
        <v>0.14159999787807465</v>
      </c>
      <c r="I31">
        <v>0.14399999380111694</v>
      </c>
      <c r="J31">
        <v>3.9400000125169754E-2</v>
      </c>
    </row>
    <row r="32" spans="1:12" x14ac:dyDescent="0.2">
      <c r="A32" s="4" t="s">
        <v>50</v>
      </c>
      <c r="B32">
        <v>3.7799999117851257E-2</v>
      </c>
      <c r="C32">
        <v>3.7599999457597733E-2</v>
      </c>
      <c r="D32">
        <v>3.9099998772144318E-2</v>
      </c>
      <c r="E32">
        <v>3.9000000804662704E-2</v>
      </c>
      <c r="F32">
        <v>0.23309999704360962</v>
      </c>
      <c r="G32">
        <v>0.22249999642372131</v>
      </c>
      <c r="H32">
        <v>7.0299997925758362E-2</v>
      </c>
      <c r="I32">
        <v>8.1100001931190491E-2</v>
      </c>
      <c r="J32">
        <v>3.9299998432397842E-2</v>
      </c>
    </row>
    <row r="33" spans="1:10" x14ac:dyDescent="0.2">
      <c r="B33">
        <f>B31-$J$31</f>
        <v>-1.4000013470649719E-3</v>
      </c>
      <c r="C33">
        <f t="shared" ref="C33:J33" si="0">C31-$J$31</f>
        <v>-7.9999864101409912E-4</v>
      </c>
      <c r="D33">
        <f t="shared" si="0"/>
        <v>0</v>
      </c>
      <c r="E33">
        <f t="shared" si="0"/>
        <v>-9.999983012676239E-4</v>
      </c>
      <c r="F33">
        <f t="shared" si="0"/>
        <v>0.12820000573992729</v>
      </c>
      <c r="G33">
        <f t="shared" si="0"/>
        <v>0.13919999822974205</v>
      </c>
      <c r="H33">
        <f t="shared" si="0"/>
        <v>0.10219999775290489</v>
      </c>
      <c r="I33">
        <f t="shared" si="0"/>
        <v>0.10459999367594719</v>
      </c>
      <c r="J33">
        <f t="shared" si="0"/>
        <v>0</v>
      </c>
    </row>
    <row r="34" spans="1:10" x14ac:dyDescent="0.2">
      <c r="B34">
        <f>B32-$J$32</f>
        <v>-1.4999993145465851E-3</v>
      </c>
      <c r="C34">
        <f t="shared" ref="C34:J34" si="1">C32-$J$32</f>
        <v>-1.6999989748001099E-3</v>
      </c>
      <c r="D34">
        <f t="shared" si="1"/>
        <v>-1.9999966025352478E-4</v>
      </c>
      <c r="E34">
        <f t="shared" si="1"/>
        <v>-2.9999762773513794E-4</v>
      </c>
      <c r="F34">
        <f t="shared" si="1"/>
        <v>0.19379999861121178</v>
      </c>
      <c r="G34">
        <f t="shared" si="1"/>
        <v>0.18319999799132347</v>
      </c>
      <c r="H34">
        <f t="shared" si="1"/>
        <v>3.0999999493360519E-2</v>
      </c>
      <c r="I34">
        <f t="shared" si="1"/>
        <v>4.1800003498792648E-2</v>
      </c>
      <c r="J34">
        <f t="shared" si="1"/>
        <v>0</v>
      </c>
    </row>
    <row r="37" spans="1:10" x14ac:dyDescent="0.2">
      <c r="A37" t="s">
        <v>41</v>
      </c>
      <c r="B37" s="2" t="s">
        <v>42</v>
      </c>
    </row>
    <row r="39" spans="1:10" x14ac:dyDescent="0.2">
      <c r="B39">
        <f>AVERAGE(B33,Sheet3!B33,Sheet4!B33)</f>
        <v>-1.3000008960564931E-3</v>
      </c>
      <c r="C39">
        <f>AVERAGE(C33,Sheet3!C33,Sheet4!C33)</f>
        <v>-6.9999819000562036E-4</v>
      </c>
      <c r="D39">
        <f>AVERAGE(D33,Sheet3!D33,Sheet4!D33)</f>
        <v>3.3332655827204384E-5</v>
      </c>
      <c r="E39">
        <f>AVERAGE(E33,Sheet3!E33,Sheet4!E33)</f>
        <v>-9.0000033378601074E-4</v>
      </c>
      <c r="F39">
        <f>AVERAGE(F33,Sheet3!F33,Sheet4!F33)</f>
        <v>0.12890000392993292</v>
      </c>
      <c r="G39">
        <f>AVERAGE(G33,Sheet3!G33,Sheet4!G33)</f>
        <v>0.13863333314657211</v>
      </c>
      <c r="H39">
        <f>AVERAGE(H33,Sheet3!H33,Sheet4!H33)</f>
        <v>0.10120000193516414</v>
      </c>
      <c r="I39">
        <f>AVERAGE(I33,Sheet3!I33,Sheet4!I33)</f>
        <v>0.10423333197832108</v>
      </c>
    </row>
    <row r="40" spans="1:10" x14ac:dyDescent="0.2">
      <c r="B40">
        <f>AVERAGE(B34,Sheet3!B34,Sheet4!B34)</f>
        <v>-1.366664965947469E-3</v>
      </c>
      <c r="C40">
        <f>AVERAGE(C34,Sheet3!C34,Sheet4!C34)</f>
        <v>-1.599998523791631E-3</v>
      </c>
      <c r="D40">
        <f>AVERAGE(D34,Sheet3!D34,Sheet4!D34)</f>
        <v>-1.3333186507225037E-4</v>
      </c>
      <c r="E40">
        <f>AVERAGE(E34,Sheet3!E34,Sheet4!E34)</f>
        <v>-1.9999841849009195E-4</v>
      </c>
      <c r="F40">
        <f>AVERAGE(F34,Sheet3!F34,Sheet4!F34)</f>
        <v>0.19273333375652632</v>
      </c>
      <c r="G40">
        <f>AVERAGE(G34,Sheet3!G34,Sheet4!G34)</f>
        <v>0.18280000115434328</v>
      </c>
      <c r="H40">
        <f>AVERAGE(H34,Sheet3!H34,Sheet4!H34)</f>
        <v>3.1800000617901482E-2</v>
      </c>
      <c r="I40">
        <f>AVERAGE(I34,Sheet3!I34,Sheet4!I34)</f>
        <v>4.1566668699185051E-2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Simsek, Emrah</cp:lastModifiedBy>
  <dcterms:created xsi:type="dcterms:W3CDTF">2025-05-06T20:01:28Z</dcterms:created>
  <dcterms:modified xsi:type="dcterms:W3CDTF">2025-07-25T15:49:30Z</dcterms:modified>
</cp:coreProperties>
</file>