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0 Isolates\1-12-2020 2004 2055\"/>
    </mc:Choice>
  </mc:AlternateContent>
  <xr:revisionPtr revIDLastSave="0" documentId="8_{E16B2B1F-B232-4A87-9650-BB5C116D66C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H3" i="1" l="1"/>
  <c r="M3" i="1" s="1"/>
  <c r="R3" i="1" s="1"/>
  <c r="I3" i="1"/>
  <c r="N3" i="1" s="1"/>
  <c r="S3" i="1" s="1"/>
  <c r="J3" i="1"/>
  <c r="O3" i="1" s="1"/>
  <c r="T3" i="1" s="1"/>
  <c r="H4" i="1"/>
  <c r="M4" i="1" s="1"/>
  <c r="R4" i="1" s="1"/>
  <c r="I4" i="1"/>
  <c r="N4" i="1" s="1"/>
  <c r="S4" i="1" s="1"/>
  <c r="J4" i="1"/>
  <c r="O4" i="1" s="1"/>
  <c r="T4" i="1" s="1"/>
  <c r="H5" i="1"/>
  <c r="M5" i="1" s="1"/>
  <c r="R5" i="1" s="1"/>
  <c r="I5" i="1"/>
  <c r="N5" i="1" s="1"/>
  <c r="S5" i="1" s="1"/>
  <c r="J5" i="1"/>
  <c r="O5" i="1" s="1"/>
  <c r="T5" i="1" s="1"/>
  <c r="H6" i="1"/>
  <c r="M6" i="1" s="1"/>
  <c r="R6" i="1" s="1"/>
  <c r="I6" i="1"/>
  <c r="N6" i="1" s="1"/>
  <c r="S6" i="1" s="1"/>
  <c r="J6" i="1"/>
  <c r="O6" i="1" s="1"/>
  <c r="T6" i="1" s="1"/>
  <c r="H7" i="1"/>
  <c r="M7" i="1" s="1"/>
  <c r="R7" i="1" s="1"/>
  <c r="I7" i="1"/>
  <c r="N7" i="1" s="1"/>
  <c r="S7" i="1" s="1"/>
  <c r="J7" i="1"/>
  <c r="O7" i="1" s="1"/>
  <c r="T7" i="1" s="1"/>
  <c r="H8" i="1"/>
  <c r="M8" i="1" s="1"/>
  <c r="R8" i="1" s="1"/>
  <c r="I8" i="1"/>
  <c r="N8" i="1" s="1"/>
  <c r="S8" i="1" s="1"/>
  <c r="J8" i="1"/>
  <c r="O8" i="1" s="1"/>
  <c r="T8" i="1" s="1"/>
  <c r="H9" i="1"/>
  <c r="M9" i="1" s="1"/>
  <c r="R9" i="1" s="1"/>
  <c r="I9" i="1"/>
  <c r="N9" i="1" s="1"/>
  <c r="S9" i="1" s="1"/>
  <c r="J9" i="1"/>
  <c r="O9" i="1" s="1"/>
  <c r="T9" i="1" s="1"/>
  <c r="I2" i="1"/>
  <c r="N2" i="1" s="1"/>
  <c r="S2" i="1" s="1"/>
  <c r="J2" i="1"/>
  <c r="O2" i="1" s="1"/>
  <c r="T2" i="1" s="1"/>
  <c r="H2" i="1"/>
  <c r="R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<sst xmlns="http://schemas.openxmlformats.org/spreadsheetml/2006/main" count="53" uniqueCount="52">
  <si>
    <t>Raw Ods</t>
  </si>
  <si>
    <t>Real</t>
  </si>
  <si>
    <t>Blank</t>
  </si>
  <si>
    <t>uL to make 1 mL of OD 1</t>
  </si>
  <si>
    <t>uL LB to add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</si>
  <si>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</si>
  <si>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</si>
  <si>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</si>
  <si>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</si>
  <si>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</si>
  <si>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</si>
  <si>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</si>
  <si>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</si>
  <si>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</si>
  <si>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2:36:42 PM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</si>
  <si>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</si>
  <si>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</si>
  <si>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</si>
  <si>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</si>
  <si>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</si>
  <si>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</si>
  <si>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</si>
  <si>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</si>
  <si>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</si>
  <si>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</si>
  <si>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</si>
  <si>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</si>
  <si>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</si>
  <si>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</si>
  <si>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</si>
  <si>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</si>
  <si>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</si>
  <si>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</si>
  <si>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</si>
  <si>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</si>
  <si>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</si>
  <si>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</si>
  <si>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A1-A4; B1-H3</t>
  </si>
  <si>
    <t>Start Time:</t>
  </si>
  <si>
    <t>1/13/2020 2:36:52 PM</t>
  </si>
  <si>
    <t>Temperature: 25.5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</si>
  <si>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</si>
  <si>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</si>
  <si>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</si>
  <si>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</si>
  <si>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</si>
  <si>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</si>
  <si>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</si>
  <si>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</si>
  <si>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</si>
  <si>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</si>
  <si>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1/13/2020 2:37:09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</si>
</sst>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topLeftCell="B1" workbookViewId="0">
      <selection activeCell="O14" sqref="O14"/>
    </sheetView>
  </sheetViews>
  <sheetFormatPr defaultRowHeight="14.4" x14ac:dyDescent="0.3"/>
  <cols>
    <col min="12" max="12" width="21.33203125" bestFit="1" customWidth="1"/>
  </cols>
  <sheetData>
    <row r="1" spans="1:20" x14ac:dyDescent="0.3">
      <c r="A1" t="s">
        <v>0</v>
      </c>
      <c r="B1">
        <v>1</v>
      </c>
      <c r="C1">
        <v>2</v>
      </c>
      <c r="D1">
        <v>3</v>
      </c>
      <c r="E1" t="s">
        <v>2</v>
      </c>
      <c r="G1" t="s">
        <v>1</v>
      </c>
      <c r="H1">
        <v>1</v>
      </c>
      <c r="I1">
        <v>2</v>
      </c>
      <c r="J1">
        <v>3</v>
      </c>
      <c r="L1" t="s">
        <v>3</v>
      </c>
      <c r="M1">
        <v>1</v>
      </c>
      <c r="N1">
        <v>2</v>
      </c>
      <c r="O1">
        <v>3</v>
      </c>
      <c r="Q1" t="s">
        <v>4</v>
      </c>
      <c r="R1">
        <v>1</v>
      </c>
      <c r="S1">
        <v>2</v>
      </c>
      <c r="T1">
        <v>3</v>
      </c>
    </row>
    <row r="2" spans="1:20" x14ac:dyDescent="0.3">
      <c r="A2">
        <v>1</v>
      </c>
      <c r="B2">
        <v>0.22460000216960907</v>
      </c>
      <c r="C2">
        <v>0.18000000715255737</v>
      </c>
      <c r="D2">
        <v>0.2207999974489212</v>
      </c>
      <c r="E2">
        <v>4.6900000423192978E-2</v>
      </c>
      <c r="G2">
        <v>1</v>
      </c>
      <c r="H2">
        <f>(B2-$E$2)*10</f>
        <v>1.7770000174641609</v>
      </c>
      <c r="I2">
        <f t="shared" ref="I2:J2" si="0">(C2-$E$2)*10</f>
        <v>1.331000067293644</v>
      </c>
      <c r="J2">
        <f t="shared" si="0"/>
        <v>1.7389999702572823</v>
      </c>
      <c r="L2">
        <v>1</v>
      </c>
      <c r="M2">
        <f>(1/H2)*1000</f>
        <v>562.74619593253226</v>
      </c>
      <c r="N2">
        <f t="shared" ref="N2:O2" si="1">(1/I2)*1000</f>
        <v>751.31476291607203</v>
      </c>
      <c r="O2">
        <f t="shared" si="1"/>
        <v>575.04313806977905</v>
      </c>
      <c r="Q2">
        <v>1</v>
      </c>
      <c r="R2">
        <f>1000-M2</f>
        <v>437.25380406746774</v>
      </c>
      <c r="S2">
        <f t="shared" ref="S2:T2" si="2">1000-N2</f>
        <v>248.68523708392797</v>
      </c>
      <c r="T2">
        <f t="shared" si="2"/>
        <v>424.95686193022095</v>
      </c>
    </row>
    <row r="3" spans="1:20" x14ac:dyDescent="0.3">
      <c r="A3">
        <v>2</v>
      </c>
      <c r="B3">
        <v>0.21729999780654907</v>
      </c>
      <c r="C3">
        <v>0.22699999809265137</v>
      </c>
      <c r="D3">
        <v>0.23440000414848328</v>
      </c>
      <c r="G3">
        <v>2</v>
      </c>
      <c r="H3">
        <f t="shared" ref="H3:H9" si="3">(B3-$E$2)*10</f>
        <v>1.7039999738335609</v>
      </c>
      <c r="I3">
        <f t="shared" ref="I3:I9" si="4">(C3-$E$2)*10</f>
        <v>1.8009999766945839</v>
      </c>
      <c r="J3">
        <f t="shared" ref="J3:J9" si="5">(D3-$E$2)*10</f>
        <v>1.875000037252903</v>
      </c>
      <c r="L3">
        <v>2</v>
      </c>
      <c r="M3">
        <f t="shared" ref="M3:M9" si="6">(1/H3)*1000</f>
        <v>586.85446910557027</v>
      </c>
      <c r="N3">
        <f t="shared" ref="N3:N9" si="7">(1/I3)*1000</f>
        <v>555.2470921378482</v>
      </c>
      <c r="O3">
        <f t="shared" ref="O3:O9" si="8">(1/J3)*1000</f>
        <v>533.33332273695225</v>
      </c>
      <c r="Q3">
        <v>2</v>
      </c>
      <c r="R3">
        <f t="shared" ref="R3:R9" si="9">1000-M3</f>
        <v>413.14553089442973</v>
      </c>
      <c r="S3">
        <f t="shared" ref="S3:S9" si="10">1000-N3</f>
        <v>444.7529078621518</v>
      </c>
      <c r="T3">
        <f t="shared" ref="T3:T9" si="11">1000-O3</f>
        <v>466.66667726304775</v>
      </c>
    </row>
    <row r="4" spans="1:20" x14ac:dyDescent="0.3">
      <c r="A4">
        <v>3</v>
      </c>
      <c r="B4">
        <v>0.21850000321865082</v>
      </c>
      <c r="C4">
        <v>0.20489999651908875</v>
      </c>
      <c r="D4">
        <v>0.24140000343322754</v>
      </c>
      <c r="G4">
        <v>3</v>
      </c>
      <c r="H4">
        <f t="shared" si="3"/>
        <v>1.7160000279545784</v>
      </c>
      <c r="I4">
        <f t="shared" si="4"/>
        <v>1.5799999609589577</v>
      </c>
      <c r="J4">
        <f t="shared" si="5"/>
        <v>1.9450000301003456</v>
      </c>
      <c r="L4">
        <v>3</v>
      </c>
      <c r="M4">
        <f t="shared" si="6"/>
        <v>582.7505732572572</v>
      </c>
      <c r="N4">
        <f t="shared" si="7"/>
        <v>632.91140804400072</v>
      </c>
      <c r="O4">
        <f t="shared" si="8"/>
        <v>514.13880952403304</v>
      </c>
      <c r="Q4">
        <v>3</v>
      </c>
      <c r="R4">
        <f t="shared" si="9"/>
        <v>417.2494267427428</v>
      </c>
      <c r="S4">
        <f t="shared" si="10"/>
        <v>367.08859195599928</v>
      </c>
      <c r="T4">
        <f t="shared" si="11"/>
        <v>485.86119047596696</v>
      </c>
    </row>
    <row r="5" spans="1:20" x14ac:dyDescent="0.3">
      <c r="A5">
        <v>4</v>
      </c>
      <c r="B5">
        <v>0.21660000085830688</v>
      </c>
      <c r="C5">
        <v>0.21310000121593475</v>
      </c>
      <c r="D5">
        <v>0.23890000581741333</v>
      </c>
      <c r="G5">
        <v>4</v>
      </c>
      <c r="H5">
        <f t="shared" si="3"/>
        <v>1.6970000043511391</v>
      </c>
      <c r="I5">
        <f t="shared" si="4"/>
        <v>1.6620000079274178</v>
      </c>
      <c r="J5">
        <f t="shared" si="5"/>
        <v>1.9200000539422035</v>
      </c>
      <c r="L5">
        <v>4</v>
      </c>
      <c r="M5">
        <f t="shared" si="6"/>
        <v>589.27519000352493</v>
      </c>
      <c r="N5">
        <f t="shared" si="7"/>
        <v>601.68471433826357</v>
      </c>
      <c r="O5">
        <f t="shared" si="8"/>
        <v>520.83331870057464</v>
      </c>
      <c r="Q5">
        <v>4</v>
      </c>
      <c r="R5">
        <f t="shared" si="9"/>
        <v>410.72480999647507</v>
      </c>
      <c r="S5">
        <f t="shared" si="10"/>
        <v>398.31528566173643</v>
      </c>
      <c r="T5">
        <f t="shared" si="11"/>
        <v>479.16668129942536</v>
      </c>
    </row>
    <row r="6" spans="1:20" x14ac:dyDescent="0.3">
      <c r="A6">
        <v>5</v>
      </c>
      <c r="B6">
        <v>0.25720000267028809</v>
      </c>
      <c r="C6">
        <v>0.25609999895095825</v>
      </c>
      <c r="D6">
        <v>0.26480001211166382</v>
      </c>
      <c r="G6">
        <v>5</v>
      </c>
      <c r="H6">
        <f t="shared" si="3"/>
        <v>2.1030000224709511</v>
      </c>
      <c r="I6">
        <f t="shared" si="4"/>
        <v>2.0919999852776527</v>
      </c>
      <c r="J6">
        <f t="shared" si="5"/>
        <v>2.1790001168847084</v>
      </c>
      <c r="L6">
        <v>5</v>
      </c>
      <c r="M6">
        <f t="shared" si="6"/>
        <v>475.51116943167466</v>
      </c>
      <c r="N6">
        <f t="shared" si="7"/>
        <v>478.01147563931687</v>
      </c>
      <c r="O6">
        <f t="shared" si="8"/>
        <v>458.92608827836528</v>
      </c>
      <c r="Q6">
        <v>5</v>
      </c>
      <c r="R6">
        <f t="shared" si="9"/>
        <v>524.48883056832528</v>
      </c>
      <c r="S6">
        <f t="shared" si="10"/>
        <v>521.98852436068319</v>
      </c>
      <c r="T6">
        <f t="shared" si="11"/>
        <v>541.07391172163466</v>
      </c>
    </row>
    <row r="7" spans="1:20" x14ac:dyDescent="0.3">
      <c r="A7">
        <v>6</v>
      </c>
      <c r="B7">
        <v>0.23960000276565552</v>
      </c>
      <c r="C7">
        <v>0.24220000207424164</v>
      </c>
      <c r="D7">
        <v>0.24099999666213989</v>
      </c>
      <c r="G7">
        <v>6</v>
      </c>
      <c r="H7">
        <f t="shared" si="3"/>
        <v>1.9270000234246254</v>
      </c>
      <c r="I7">
        <f t="shared" si="4"/>
        <v>1.9530000165104866</v>
      </c>
      <c r="J7">
        <f t="shared" si="5"/>
        <v>1.9409999623894691</v>
      </c>
      <c r="L7">
        <v>6</v>
      </c>
      <c r="M7">
        <f t="shared" si="6"/>
        <v>518.94135331810753</v>
      </c>
      <c r="N7">
        <f t="shared" si="7"/>
        <v>512.03276576860719</v>
      </c>
      <c r="O7">
        <f t="shared" si="8"/>
        <v>515.19836134821423</v>
      </c>
      <c r="Q7">
        <v>6</v>
      </c>
      <c r="R7">
        <f t="shared" si="9"/>
        <v>481.05864668189247</v>
      </c>
      <c r="S7">
        <f t="shared" si="10"/>
        <v>487.96723423139281</v>
      </c>
      <c r="T7">
        <f t="shared" si="11"/>
        <v>484.80163865178577</v>
      </c>
    </row>
    <row r="8" spans="1:20" x14ac:dyDescent="0.3">
      <c r="A8">
        <v>7</v>
      </c>
      <c r="B8">
        <v>0.24490000307559967</v>
      </c>
      <c r="C8">
        <v>0.23919999599456787</v>
      </c>
      <c r="D8">
        <v>0.21840000152587891</v>
      </c>
      <c r="G8">
        <v>7</v>
      </c>
      <c r="H8">
        <f t="shared" si="3"/>
        <v>1.9800000265240669</v>
      </c>
      <c r="I8">
        <f t="shared" si="4"/>
        <v>1.9229999557137489</v>
      </c>
      <c r="J8">
        <f t="shared" si="5"/>
        <v>1.7150000110268593</v>
      </c>
      <c r="L8">
        <v>7</v>
      </c>
      <c r="M8">
        <f t="shared" si="6"/>
        <v>505.05049828485193</v>
      </c>
      <c r="N8">
        <f t="shared" si="7"/>
        <v>520.02081280799393</v>
      </c>
      <c r="O8">
        <f t="shared" si="8"/>
        <v>583.09037525967608</v>
      </c>
      <c r="Q8">
        <v>7</v>
      </c>
      <c r="R8">
        <f t="shared" si="9"/>
        <v>494.94950171514807</v>
      </c>
      <c r="S8">
        <f t="shared" si="10"/>
        <v>479.97918719200607</v>
      </c>
      <c r="T8">
        <f t="shared" si="11"/>
        <v>416.90962474032392</v>
      </c>
    </row>
    <row r="9" spans="1:20" x14ac:dyDescent="0.3">
      <c r="A9">
        <v>8</v>
      </c>
      <c r="B9">
        <v>0.25789999961853027</v>
      </c>
      <c r="C9">
        <v>0.26249998807907104</v>
      </c>
      <c r="D9">
        <v>0.25819998979568481</v>
      </c>
      <c r="G9">
        <v>8</v>
      </c>
      <c r="H9">
        <f t="shared" si="3"/>
        <v>2.109999991953373</v>
      </c>
      <c r="I9">
        <f t="shared" si="4"/>
        <v>2.1559998765587807</v>
      </c>
      <c r="J9">
        <f t="shared" si="5"/>
        <v>2.1129998937249184</v>
      </c>
      <c r="L9">
        <v>8</v>
      </c>
      <c r="M9">
        <f t="shared" si="6"/>
        <v>473.93365109647738</v>
      </c>
      <c r="N9">
        <f t="shared" si="7"/>
        <v>463.82191894932436</v>
      </c>
      <c r="O9">
        <f t="shared" si="8"/>
        <v>473.26079048548468</v>
      </c>
      <c r="Q9">
        <v>8</v>
      </c>
      <c r="R9">
        <f t="shared" si="9"/>
        <v>526.06634890352257</v>
      </c>
      <c r="S9">
        <f t="shared" si="10"/>
        <v>536.1780810506757</v>
      </c>
      <c r="T9">
        <f t="shared" si="11"/>
        <v>526.73920951451532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>
      <selection sqref="A1:XFD1048576"/>
    </sheetView>
  </sheetViews>
  <sheetFormatPr defaultRowHeight="14.4" x14ac:dyDescent="0.3"/>
  <sheetData>
    <row r="1" spans="1:12" x14ac:dyDescent="0.3">
      <c r="A1" t="s">
        <v>5</v>
      </c>
      <c r="E1" t="s">
        <v>6</v>
      </c>
    </row>
    <row r="2" spans="1:12" x14ac:dyDescent="0.3">
      <c r="A2" t="s">
        <v>7</v>
      </c>
      <c r="E2" t="s">
        <v>8</v>
      </c>
      <c r="I2" t="s">
        <v>9</v>
      </c>
    </row>
    <row r="3" spans="1:12" x14ac:dyDescent="0.3">
      <c r="A3" t="s">
        <v>10</v>
      </c>
      <c r="E3" t="s">
        <v>11</v>
      </c>
    </row>
    <row r="5" spans="1:12" x14ac:dyDescent="0.3">
      <c r="A5" t="s">
        <v>12</v>
      </c>
      <c r="B5" s="1">
        <v>43843</v>
      </c>
    </row>
    <row r="6" spans="1:12" x14ac:dyDescent="0.3">
      <c r="A6" t="s">
        <v>13</v>
      </c>
      <c r="B6" s="2" t="s">
        <v>14</v>
      </c>
    </row>
    <row r="9" spans="1:12" x14ac:dyDescent="0.3">
      <c r="A9" t="s">
        <v>15</v>
      </c>
      <c r="E9" t="s">
        <v>16</v>
      </c>
    </row>
    <row r="10" spans="1:12" x14ac:dyDescent="0.3">
      <c r="A10" t="s">
        <v>17</v>
      </c>
      <c r="E10" t="s">
        <v>18</v>
      </c>
    </row>
    <row r="11" spans="1:12" x14ac:dyDescent="0.3">
      <c r="A11" t="s">
        <v>19</v>
      </c>
      <c r="E11" t="s">
        <v>20</v>
      </c>
    </row>
    <row r="12" spans="1:12" x14ac:dyDescent="0.3">
      <c r="A12" t="s">
        <v>21</v>
      </c>
    </row>
    <row r="14" spans="1:12" x14ac:dyDescent="0.3">
      <c r="A14" s="3" t="s">
        <v>22</v>
      </c>
      <c r="B14" s="3"/>
      <c r="C14" s="3"/>
      <c r="D14" s="3"/>
      <c r="E14" s="3">
        <v>5</v>
      </c>
      <c r="F14" s="3" t="s">
        <v>23</v>
      </c>
      <c r="G14" s="3"/>
      <c r="H14" s="3"/>
      <c r="I14" s="3"/>
      <c r="J14" s="3"/>
      <c r="K14" s="3"/>
      <c r="L14" s="3"/>
    </row>
    <row r="15" spans="1:12" x14ac:dyDescent="0.3">
      <c r="A15" s="3" t="s">
        <v>24</v>
      </c>
      <c r="B15" s="3"/>
      <c r="C15" s="3"/>
      <c r="D15" s="3"/>
      <c r="E15" s="3">
        <v>2</v>
      </c>
      <c r="F15" s="3" t="s">
        <v>25</v>
      </c>
      <c r="G15" s="3"/>
      <c r="H15" s="3"/>
      <c r="I15" s="3"/>
      <c r="J15" s="3"/>
      <c r="K15" s="3"/>
      <c r="L15" s="3"/>
    </row>
    <row r="17" spans="1:12" x14ac:dyDescent="0.3">
      <c r="A17" s="3" t="s">
        <v>26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">
      <c r="A20" t="s">
        <v>27</v>
      </c>
    </row>
    <row r="21" spans="1:12" x14ac:dyDescent="0.3">
      <c r="A21" t="s">
        <v>28</v>
      </c>
      <c r="E21" t="s">
        <v>29</v>
      </c>
    </row>
    <row r="22" spans="1:12" x14ac:dyDescent="0.3">
      <c r="A22" t="s">
        <v>30</v>
      </c>
      <c r="E22">
        <v>600</v>
      </c>
      <c r="F22" t="s">
        <v>31</v>
      </c>
    </row>
    <row r="23" spans="1:12" x14ac:dyDescent="0.3">
      <c r="A23" t="s">
        <v>32</v>
      </c>
      <c r="E23">
        <v>9</v>
      </c>
      <c r="F23" t="s">
        <v>31</v>
      </c>
    </row>
    <row r="24" spans="1:12" x14ac:dyDescent="0.3">
      <c r="A24" t="s">
        <v>33</v>
      </c>
      <c r="E24">
        <v>10</v>
      </c>
    </row>
    <row r="25" spans="1:12" x14ac:dyDescent="0.3">
      <c r="A25" t="s">
        <v>34</v>
      </c>
      <c r="E25">
        <v>0</v>
      </c>
      <c r="F25" t="s">
        <v>35</v>
      </c>
    </row>
    <row r="26" spans="1:12" x14ac:dyDescent="0.3">
      <c r="A26" t="s">
        <v>36</v>
      </c>
      <c r="E26" t="s">
        <v>37</v>
      </c>
    </row>
    <row r="27" spans="1:12" x14ac:dyDescent="0.3">
      <c r="A27" t="s">
        <v>38</v>
      </c>
      <c r="B27" s="2" t="s">
        <v>39</v>
      </c>
    </row>
    <row r="29" spans="1:12" x14ac:dyDescent="0.3">
      <c r="B29" t="s">
        <v>40</v>
      </c>
    </row>
    <row r="30" spans="1:12" x14ac:dyDescent="0.3">
      <c r="A30" s="5" t="s">
        <v>41</v>
      </c>
      <c r="B30" s="5">
        <v>1</v>
      </c>
      <c r="C30" s="5">
        <v>2</v>
      </c>
      <c r="D30" s="5">
        <v>3</v>
      </c>
      <c r="E30" s="5">
        <v>4</v>
      </c>
    </row>
    <row r="31" spans="1:12" x14ac:dyDescent="0.3">
      <c r="A31" s="5" t="s">
        <v>42</v>
      </c>
      <c r="B31">
        <v>0.22460000216960907</v>
      </c>
      <c r="C31">
        <v>0.18000000715255737</v>
      </c>
      <c r="D31">
        <v>0.2207999974489212</v>
      </c>
      <c r="E31">
        <v>4.6900000423192978E-2</v>
      </c>
    </row>
    <row r="32" spans="1:12" x14ac:dyDescent="0.3">
      <c r="A32" s="5" t="s">
        <v>43</v>
      </c>
      <c r="B32">
        <v>0.21729999780654907</v>
      </c>
      <c r="C32">
        <v>0.22699999809265137</v>
      </c>
      <c r="D32">
        <v>0.23440000414848328</v>
      </c>
    </row>
    <row r="33" spans="1:4" x14ac:dyDescent="0.3">
      <c r="A33" s="5" t="s">
        <v>44</v>
      </c>
      <c r="B33">
        <v>0.21850000321865082</v>
      </c>
      <c r="C33">
        <v>0.20489999651908875</v>
      </c>
      <c r="D33">
        <v>0.24140000343322754</v>
      </c>
    </row>
    <row r="34" spans="1:4" x14ac:dyDescent="0.3">
      <c r="A34" s="5" t="s">
        <v>45</v>
      </c>
      <c r="B34">
        <v>0.21660000085830688</v>
      </c>
      <c r="C34">
        <v>0.21310000121593475</v>
      </c>
      <c r="D34">
        <v>0.23890000581741333</v>
      </c>
    </row>
    <row r="35" spans="1:4" x14ac:dyDescent="0.3">
      <c r="A35" s="5" t="s">
        <v>46</v>
      </c>
      <c r="B35">
        <v>0.25720000267028809</v>
      </c>
      <c r="C35">
        <v>0.25609999895095825</v>
      </c>
      <c r="D35">
        <v>0.26480001211166382</v>
      </c>
    </row>
    <row r="36" spans="1:4" x14ac:dyDescent="0.3">
      <c r="A36" s="5" t="s">
        <v>47</v>
      </c>
      <c r="B36">
        <v>0.23960000276565552</v>
      </c>
      <c r="C36">
        <v>0.24220000207424164</v>
      </c>
      <c r="D36">
        <v>0.24099999666213989</v>
      </c>
    </row>
    <row r="37" spans="1:4" x14ac:dyDescent="0.3">
      <c r="A37" s="5" t="s">
        <v>48</v>
      </c>
      <c r="B37">
        <v>0.24490000307559967</v>
      </c>
      <c r="C37">
        <v>0.23919999599456787</v>
      </c>
      <c r="D37">
        <v>0.21840000152587891</v>
      </c>
    </row>
    <row r="38" spans="1:4" x14ac:dyDescent="0.3">
      <c r="A38" s="5" t="s">
        <v>49</v>
      </c>
      <c r="B38">
        <v>0.25789999961853027</v>
      </c>
      <c r="C38">
        <v>0.26249998807907104</v>
      </c>
      <c r="D38">
        <v>0.25819998979568481</v>
      </c>
    </row>
    <row r="43" spans="1:4" x14ac:dyDescent="0.3">
      <c r="A43" t="s">
        <v>50</v>
      </c>
      <c r="B43" s="2" t="s">
        <v>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2020-01-13T19:00:11Z</dcterms:created>
  <dcterms:modified xsi:type="dcterms:W3CDTF">2020-01-15T02:27:52Z</dcterms:modified>
</cp:coreProperties>
</file>