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M3" i="1" s="1"/>
  <c r="R3" i="1" s="1"/>
  <c r="I3" i="1"/>
  <c r="N3" i="1" s="1"/>
  <c r="S3" i="1" s="1"/>
  <c r="J3" i="1"/>
  <c r="O3" i="1" s="1"/>
  <c r="T3" i="1" s="1"/>
  <c r="H4" i="1"/>
  <c r="M4" i="1" s="1"/>
  <c r="R4" i="1" s="1"/>
  <c r="I4" i="1"/>
  <c r="N4" i="1" s="1"/>
  <c r="S4" i="1" s="1"/>
  <c r="J4" i="1"/>
  <c r="O4" i="1" s="1"/>
  <c r="T4" i="1" s="1"/>
  <c r="H5" i="1"/>
  <c r="M5" i="1" s="1"/>
  <c r="R5" i="1" s="1"/>
  <c r="I5" i="1"/>
  <c r="N5" i="1" s="1"/>
  <c r="S5" i="1" s="1"/>
  <c r="J5" i="1"/>
  <c r="O5" i="1" s="1"/>
  <c r="T5" i="1" s="1"/>
  <c r="H6" i="1"/>
  <c r="M6" i="1" s="1"/>
  <c r="R6" i="1" s="1"/>
  <c r="I6" i="1"/>
  <c r="N6" i="1" s="1"/>
  <c r="S6" i="1" s="1"/>
  <c r="J6" i="1"/>
  <c r="O6" i="1" s="1"/>
  <c r="T6" i="1" s="1"/>
  <c r="H7" i="1"/>
  <c r="M7" i="1" s="1"/>
  <c r="R7" i="1" s="1"/>
  <c r="I7" i="1"/>
  <c r="N7" i="1" s="1"/>
  <c r="S7" i="1" s="1"/>
  <c r="J7" i="1"/>
  <c r="O7" i="1" s="1"/>
  <c r="T7" i="1" s="1"/>
  <c r="H8" i="1"/>
  <c r="M8" i="1" s="1"/>
  <c r="R8" i="1" s="1"/>
  <c r="I8" i="1"/>
  <c r="N8" i="1" s="1"/>
  <c r="S8" i="1" s="1"/>
  <c r="J8" i="1"/>
  <c r="O8" i="1" s="1"/>
  <c r="T8" i="1" s="1"/>
  <c r="H9" i="1"/>
  <c r="M9" i="1" s="1"/>
  <c r="R9" i="1" s="1"/>
  <c r="I9" i="1"/>
  <c r="N9" i="1" s="1"/>
  <c r="S9" i="1" s="1"/>
  <c r="J9" i="1"/>
  <c r="O9" i="1" s="1"/>
  <c r="T9" i="1" s="1"/>
  <c r="I2" i="1"/>
  <c r="N2" i="1" s="1"/>
  <c r="S2" i="1" s="1"/>
  <c r="J2" i="1"/>
  <c r="O2" i="1" s="1"/>
  <c r="T2" i="1" s="1"/>
  <c r="H2" i="1"/>
  <c r="M2" i="1" l="1"/>
  <c r="R2" i="1" s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<sst xmlns="http://schemas.openxmlformats.org/spreadsheetml/2006/main" count="53" uniqueCount="52">
  <si>
    <t>Raw Ods</t>
  </si>
  <si>
    <t>Real</t>
  </si>
  <si>
    <t>Blank</t>
  </si>
  <si>
    <t>uL to make 1 mL of OD 1</t>
  </si>
  <si>
    <t>uL LB to add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</si>
  <si>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</si>
  <si>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</si>
  <si>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</si>
  <si>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</si>
  <si>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</si>
  <si>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</si>
  <si>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</si>
  <si>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</si>
  <si>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</si>
  <si>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</si>
  <si>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</si>
  <si>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</si>
  <si>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</si>
  <si>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</si>
  <si>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</si>
  <si>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</si>
  <si>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</si>
  <si>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</si>
  <si>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</si>
  <si>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</si>
  <si>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</si>
  <si>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</si>
  <si>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</si>
  <si>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</si>
  <si>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</si>
  <si>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</si>
  <si>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</si>
  <si>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</si>
  <si>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</si>
  <si>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</si>
  <si>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</si>
  <si>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</si>
  <si>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</si>
  <si>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</si>
  <si>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</si>
  <si>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</si>
  <si>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</si>
  <si>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</si>
  <si>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</si>
  <si>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</si>
  <si>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</si>
  <si>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</si>
  <si>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11:28:50 AM</t>
  </si>
  <si>
    <t>A5-A8; B5-H7</t>
  </si>
  <si>
    <t>1/19/2020 11:29:00 AM</t>
  </si>
  <si>
    <t>Temperature: 26.1 °C</t>
  </si>
  <si>
    <t>1/19/2020 11:29:16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</si>
</sst>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B1" workbookViewId="0">
      <selection activeCell="F14" sqref="F14"/>
    </sheetView>
  </sheetViews>
  <sheetFormatPr defaultRowHeight="15" x14ac:dyDescent="0.25"/>
  <cols>
    <col min="12" max="12" width="21.2851562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>
        <v>0.24650000035762787</v>
      </c>
      <c r="C2">
        <v>0.22699999809265137</v>
      </c>
      <c r="D2">
        <v>0.24570000171661377</v>
      </c>
      <c r="E2">
        <v>4.5800000429153442E-2</v>
      </c>
      <c r="G2">
        <v>1</v>
      </c>
      <c r="H2">
        <f>(B2-$E$2)*10</f>
        <v>2.0069999992847443</v>
      </c>
      <c r="I2">
        <f t="shared" ref="I2:J2" si="0">(C2-$E$2)*10</f>
        <v>1.8119999766349792</v>
      </c>
      <c r="J2">
        <f t="shared" si="0"/>
        <v>1.9990000128746033</v>
      </c>
      <c r="L2">
        <v>1</v>
      </c>
      <c r="M2">
        <f>(1/H2)*1000</f>
        <v>498.2561038148383</v>
      </c>
      <c r="N2">
        <f t="shared" ref="N2:O2" si="1">(1/I2)*1000</f>
        <v>551.87638680717623</v>
      </c>
      <c r="O2">
        <f t="shared" si="1"/>
        <v>500.2501218406594</v>
      </c>
      <c r="Q2">
        <v>1</v>
      </c>
      <c r="R2">
        <f>1000-M2</f>
        <v>501.7438961851617</v>
      </c>
      <c r="S2">
        <f t="shared" ref="S2:T2" si="2">1000-N2</f>
        <v>448.12361319282377</v>
      </c>
      <c r="T2">
        <f t="shared" si="2"/>
        <v>499.7498781593406</v>
      </c>
    </row>
    <row r="3" spans="1:20" x14ac:dyDescent="0.25">
      <c r="A3">
        <v>2</v>
      </c>
      <c r="B3">
        <v>0.25940001010894775</v>
      </c>
      <c r="C3">
        <v>0.25659999251365662</v>
      </c>
      <c r="D3">
        <v>0.26210001111030579</v>
      </c>
      <c r="G3">
        <v>2</v>
      </c>
      <c r="H3">
        <f t="shared" ref="H3:H9" si="3">(B3-$E$2)*10</f>
        <v>2.1360000967979431</v>
      </c>
      <c r="I3">
        <f t="shared" ref="I3:I9" si="4">(C3-$E$2)*10</f>
        <v>2.1079999208450317</v>
      </c>
      <c r="J3">
        <f t="shared" ref="J3:J9" si="5">(D3-$E$2)*10</f>
        <v>2.1630001068115234</v>
      </c>
      <c r="L3">
        <v>2</v>
      </c>
      <c r="M3">
        <f t="shared" ref="M3:M9" si="6">(1/H3)*1000</f>
        <v>468.16477279148546</v>
      </c>
      <c r="N3">
        <f t="shared" ref="N3:N9" si="7">(1/I3)*1000</f>
        <v>474.38331952077641</v>
      </c>
      <c r="O3">
        <f t="shared" ref="O3:O9" si="8">(1/J3)*1000</f>
        <v>462.32082784041057</v>
      </c>
      <c r="Q3">
        <v>2</v>
      </c>
      <c r="R3">
        <f t="shared" ref="R3:R9" si="9">1000-M3</f>
        <v>531.83522720851454</v>
      </c>
      <c r="S3">
        <f t="shared" ref="S3:S9" si="10">1000-N3</f>
        <v>525.61668047922353</v>
      </c>
      <c r="T3">
        <f t="shared" ref="T3:T9" si="11">1000-O3</f>
        <v>537.67917215958937</v>
      </c>
    </row>
    <row r="4" spans="1:20" x14ac:dyDescent="0.25">
      <c r="A4">
        <v>3</v>
      </c>
      <c r="B4">
        <v>0.24670000374317169</v>
      </c>
      <c r="C4">
        <v>0.23929999768733978</v>
      </c>
      <c r="D4">
        <v>0.25560000538825989</v>
      </c>
      <c r="G4">
        <v>3</v>
      </c>
      <c r="H4">
        <f t="shared" si="3"/>
        <v>2.0090000331401825</v>
      </c>
      <c r="I4">
        <f t="shared" si="4"/>
        <v>1.9349999725818634</v>
      </c>
      <c r="J4">
        <f t="shared" si="5"/>
        <v>2.0980000495910645</v>
      </c>
      <c r="L4">
        <v>3</v>
      </c>
      <c r="M4">
        <f t="shared" si="6"/>
        <v>497.76007143063231</v>
      </c>
      <c r="N4">
        <f t="shared" si="7"/>
        <v>516.7958729558552</v>
      </c>
      <c r="O4">
        <f t="shared" si="8"/>
        <v>476.64441199365882</v>
      </c>
      <c r="Q4">
        <v>3</v>
      </c>
      <c r="R4">
        <f t="shared" si="9"/>
        <v>502.23992856936769</v>
      </c>
      <c r="S4">
        <f t="shared" si="10"/>
        <v>483.2041270441448</v>
      </c>
      <c r="T4">
        <f t="shared" si="11"/>
        <v>523.35558800634112</v>
      </c>
    </row>
    <row r="5" spans="1:20" x14ac:dyDescent="0.25">
      <c r="A5">
        <v>4</v>
      </c>
      <c r="B5">
        <v>0.20710000395774841</v>
      </c>
      <c r="C5">
        <v>0.20340000092983246</v>
      </c>
      <c r="D5">
        <v>0.23759999871253967</v>
      </c>
      <c r="G5">
        <v>4</v>
      </c>
      <c r="H5">
        <f t="shared" si="3"/>
        <v>1.6130000352859497</v>
      </c>
      <c r="I5">
        <f t="shared" si="4"/>
        <v>1.5760000050067902</v>
      </c>
      <c r="J5">
        <f t="shared" si="5"/>
        <v>1.9179999828338623</v>
      </c>
      <c r="L5">
        <v>4</v>
      </c>
      <c r="M5">
        <f t="shared" si="6"/>
        <v>619.96278866957493</v>
      </c>
      <c r="N5">
        <f t="shared" si="7"/>
        <v>634.51776448166424</v>
      </c>
      <c r="O5">
        <f t="shared" si="8"/>
        <v>521.37643845152229</v>
      </c>
      <c r="Q5">
        <v>4</v>
      </c>
      <c r="R5">
        <f t="shared" si="9"/>
        <v>380.03721133042507</v>
      </c>
      <c r="S5">
        <f t="shared" si="10"/>
        <v>365.48223551833576</v>
      </c>
      <c r="T5">
        <f t="shared" si="11"/>
        <v>478.62356154847771</v>
      </c>
    </row>
    <row r="6" spans="1:20" x14ac:dyDescent="0.25">
      <c r="A6">
        <v>5</v>
      </c>
      <c r="B6">
        <v>0.19879999756813049</v>
      </c>
      <c r="C6">
        <v>0.15790000557899475</v>
      </c>
      <c r="D6">
        <v>0.18330000340938568</v>
      </c>
      <c r="G6">
        <v>5</v>
      </c>
      <c r="H6">
        <f t="shared" si="3"/>
        <v>1.5299999713897705</v>
      </c>
      <c r="I6">
        <f t="shared" si="4"/>
        <v>1.1210000514984131</v>
      </c>
      <c r="J6">
        <f t="shared" si="5"/>
        <v>1.3750000298023224</v>
      </c>
      <c r="L6">
        <v>5</v>
      </c>
      <c r="M6">
        <f t="shared" si="6"/>
        <v>653.59478346372339</v>
      </c>
      <c r="N6">
        <f t="shared" si="7"/>
        <v>892.06061914388374</v>
      </c>
      <c r="O6">
        <f t="shared" si="8"/>
        <v>727.27271150951583</v>
      </c>
      <c r="Q6">
        <v>5</v>
      </c>
      <c r="R6">
        <f t="shared" si="9"/>
        <v>346.40521653627661</v>
      </c>
      <c r="S6">
        <f t="shared" si="10"/>
        <v>107.93938085611626</v>
      </c>
      <c r="T6">
        <f t="shared" si="11"/>
        <v>272.72728849048417</v>
      </c>
    </row>
    <row r="7" spans="1:20" x14ac:dyDescent="0.25">
      <c r="A7">
        <v>6</v>
      </c>
      <c r="B7">
        <v>0.16760000586509705</v>
      </c>
      <c r="C7">
        <v>0.18230000138282776</v>
      </c>
      <c r="D7">
        <v>0.18719999492168427</v>
      </c>
      <c r="G7">
        <v>6</v>
      </c>
      <c r="H7">
        <f t="shared" si="3"/>
        <v>1.218000054359436</v>
      </c>
      <c r="I7">
        <f t="shared" si="4"/>
        <v>1.3650000095367432</v>
      </c>
      <c r="J7">
        <f t="shared" si="5"/>
        <v>1.4139999449253082</v>
      </c>
      <c r="L7">
        <v>6</v>
      </c>
      <c r="M7">
        <f t="shared" si="6"/>
        <v>821.01802575527347</v>
      </c>
      <c r="N7">
        <f t="shared" si="7"/>
        <v>732.60072748232608</v>
      </c>
      <c r="O7">
        <f t="shared" si="8"/>
        <v>707.213606046373</v>
      </c>
      <c r="Q7">
        <v>6</v>
      </c>
      <c r="R7">
        <f t="shared" si="9"/>
        <v>178.98197424472653</v>
      </c>
      <c r="S7">
        <f t="shared" si="10"/>
        <v>267.39927251767392</v>
      </c>
      <c r="T7">
        <f t="shared" si="11"/>
        <v>292.786393953627</v>
      </c>
    </row>
    <row r="8" spans="1:20" x14ac:dyDescent="0.25">
      <c r="A8">
        <v>7</v>
      </c>
      <c r="B8">
        <v>0.18610000610351563</v>
      </c>
      <c r="C8">
        <v>0.15659999847412109</v>
      </c>
      <c r="D8">
        <v>0.22750000655651093</v>
      </c>
      <c r="G8">
        <v>7</v>
      </c>
      <c r="H8">
        <f t="shared" si="3"/>
        <v>1.4030000567436218</v>
      </c>
      <c r="I8">
        <f t="shared" si="4"/>
        <v>1.1079999804496765</v>
      </c>
      <c r="J8">
        <f t="shared" si="5"/>
        <v>1.8170000612735748</v>
      </c>
      <c r="L8">
        <v>7</v>
      </c>
      <c r="M8">
        <f t="shared" si="6"/>
        <v>712.75834608375624</v>
      </c>
      <c r="N8">
        <f t="shared" si="7"/>
        <v>902.52709173709081</v>
      </c>
      <c r="O8">
        <f t="shared" si="8"/>
        <v>550.35771396676694</v>
      </c>
      <c r="Q8">
        <v>7</v>
      </c>
      <c r="R8">
        <f t="shared" si="9"/>
        <v>287.24165391624376</v>
      </c>
      <c r="S8">
        <f t="shared" si="10"/>
        <v>97.472908262909186</v>
      </c>
      <c r="T8">
        <f t="shared" si="11"/>
        <v>449.64228603323306</v>
      </c>
    </row>
    <row r="9" spans="1:20" x14ac:dyDescent="0.25">
      <c r="A9">
        <v>8</v>
      </c>
      <c r="B9">
        <v>0.20919999480247498</v>
      </c>
      <c r="C9">
        <v>0.19390000402927399</v>
      </c>
      <c r="D9">
        <v>0.23870000243186951</v>
      </c>
      <c r="G9">
        <v>8</v>
      </c>
      <c r="H9">
        <f t="shared" si="3"/>
        <v>1.6339999437332153</v>
      </c>
      <c r="I9">
        <f t="shared" si="4"/>
        <v>1.4810000360012054</v>
      </c>
      <c r="J9">
        <f t="shared" si="5"/>
        <v>1.9290000200271606</v>
      </c>
      <c r="L9">
        <v>8</v>
      </c>
      <c r="M9">
        <f t="shared" si="6"/>
        <v>611.99512511321791</v>
      </c>
      <c r="N9">
        <f t="shared" si="7"/>
        <v>675.21942990633795</v>
      </c>
      <c r="O9">
        <f t="shared" si="8"/>
        <v>518.4033123990946</v>
      </c>
      <c r="Q9">
        <v>8</v>
      </c>
      <c r="R9">
        <f t="shared" si="9"/>
        <v>388.00487488678209</v>
      </c>
      <c r="S9">
        <f t="shared" si="10"/>
        <v>324.78057009366205</v>
      </c>
      <c r="T9">
        <f t="shared" si="11"/>
        <v>481.5966876009054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1" workbookViewId="0">
      <selection activeCell="B31" sqref="B31:E38"/>
    </sheetView>
  </sheetViews>
  <sheetFormatPr defaultRowHeight="15" x14ac:dyDescent="0.25"/>
  <sheetData>
    <row r="1" spans="1:12" x14ac:dyDescent="0.25">
      <c r="A1" t="s">
        <v>5</v>
      </c>
      <c r="E1" t="s">
        <v>6</v>
      </c>
    </row>
    <row r="2" spans="1:12" x14ac:dyDescent="0.25">
      <c r="A2" t="s">
        <v>7</v>
      </c>
      <c r="E2" t="s">
        <v>8</v>
      </c>
      <c r="I2" t="s">
        <v>9</v>
      </c>
    </row>
    <row r="3" spans="1:12" x14ac:dyDescent="0.25">
      <c r="A3" t="s">
        <v>10</v>
      </c>
      <c r="E3" t="s">
        <v>11</v>
      </c>
    </row>
    <row r="5" spans="1:12" x14ac:dyDescent="0.25">
      <c r="A5" t="s">
        <v>12</v>
      </c>
      <c r="B5" s="1">
        <v>43849</v>
      </c>
    </row>
    <row r="6" spans="1:12" x14ac:dyDescent="0.25">
      <c r="A6" t="s">
        <v>13</v>
      </c>
      <c r="B6" s="2" t="s">
        <v>47</v>
      </c>
    </row>
    <row r="9" spans="1:12" x14ac:dyDescent="0.25">
      <c r="A9" t="s">
        <v>14</v>
      </c>
      <c r="E9" t="s">
        <v>15</v>
      </c>
    </row>
    <row r="10" spans="1:12" x14ac:dyDescent="0.25">
      <c r="A10" t="s">
        <v>16</v>
      </c>
      <c r="E10" t="s">
        <v>17</v>
      </c>
    </row>
    <row r="11" spans="1:12" x14ac:dyDescent="0.25">
      <c r="A11" t="s">
        <v>18</v>
      </c>
      <c r="E11" t="s">
        <v>19</v>
      </c>
    </row>
    <row r="12" spans="1:12" x14ac:dyDescent="0.25">
      <c r="A12" t="s">
        <v>20</v>
      </c>
    </row>
    <row r="14" spans="1:12" x14ac:dyDescent="0.25">
      <c r="A14" s="3" t="s">
        <v>21</v>
      </c>
      <c r="B14" s="3"/>
      <c r="C14" s="3"/>
      <c r="D14" s="3"/>
      <c r="E14" s="3">
        <v>5</v>
      </c>
      <c r="F14" s="3" t="s">
        <v>22</v>
      </c>
      <c r="G14" s="3"/>
      <c r="H14" s="3"/>
      <c r="I14" s="3"/>
      <c r="J14" s="3"/>
      <c r="K14" s="3"/>
      <c r="L14" s="3"/>
    </row>
    <row r="15" spans="1:12" x14ac:dyDescent="0.25">
      <c r="A15" s="3" t="s">
        <v>23</v>
      </c>
      <c r="B15" s="3"/>
      <c r="C15" s="3"/>
      <c r="D15" s="3"/>
      <c r="E15" s="3">
        <v>2</v>
      </c>
      <c r="F15" s="3" t="s">
        <v>24</v>
      </c>
      <c r="G15" s="3"/>
      <c r="H15" s="3"/>
      <c r="I15" s="3"/>
      <c r="J15" s="3"/>
      <c r="K15" s="3"/>
      <c r="L15" s="3"/>
    </row>
    <row r="17" spans="1:12" x14ac:dyDescent="0.25">
      <c r="A17" s="3" t="s">
        <v>25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26</v>
      </c>
    </row>
    <row r="21" spans="1:12" x14ac:dyDescent="0.25">
      <c r="A21" t="s">
        <v>27</v>
      </c>
      <c r="E21" t="s">
        <v>28</v>
      </c>
    </row>
    <row r="22" spans="1:12" x14ac:dyDescent="0.25">
      <c r="A22" t="s">
        <v>29</v>
      </c>
      <c r="E22">
        <v>600</v>
      </c>
      <c r="F22" t="s">
        <v>30</v>
      </c>
    </row>
    <row r="23" spans="1:12" x14ac:dyDescent="0.25">
      <c r="A23" t="s">
        <v>31</v>
      </c>
      <c r="E23">
        <v>9</v>
      </c>
      <c r="F23" t="s">
        <v>30</v>
      </c>
    </row>
    <row r="24" spans="1:12" x14ac:dyDescent="0.25">
      <c r="A24" t="s">
        <v>32</v>
      </c>
      <c r="E24">
        <v>10</v>
      </c>
    </row>
    <row r="25" spans="1:12" x14ac:dyDescent="0.25">
      <c r="A25" t="s">
        <v>33</v>
      </c>
      <c r="E25">
        <v>0</v>
      </c>
      <c r="F25" t="s">
        <v>34</v>
      </c>
    </row>
    <row r="26" spans="1:12" x14ac:dyDescent="0.25">
      <c r="A26" t="s">
        <v>35</v>
      </c>
      <c r="E26" t="s">
        <v>48</v>
      </c>
    </row>
    <row r="27" spans="1:12" x14ac:dyDescent="0.25">
      <c r="A27" t="s">
        <v>36</v>
      </c>
      <c r="B27" s="2" t="s">
        <v>49</v>
      </c>
    </row>
    <row r="29" spans="1:12" x14ac:dyDescent="0.25">
      <c r="B29" t="s">
        <v>50</v>
      </c>
    </row>
    <row r="30" spans="1:12" x14ac:dyDescent="0.25">
      <c r="A30" s="5" t="s">
        <v>37</v>
      </c>
      <c r="B30" s="5">
        <v>5</v>
      </c>
      <c r="C30" s="5">
        <v>6</v>
      </c>
      <c r="D30" s="5">
        <v>7</v>
      </c>
      <c r="E30" s="5">
        <v>8</v>
      </c>
    </row>
    <row r="31" spans="1:12" x14ac:dyDescent="0.25">
      <c r="A31" s="5" t="s">
        <v>38</v>
      </c>
      <c r="B31">
        <v>0.24650000035762787</v>
      </c>
      <c r="C31">
        <v>0.22699999809265137</v>
      </c>
      <c r="D31">
        <v>0.24570000171661377</v>
      </c>
      <c r="E31">
        <v>4.5800000429153442E-2</v>
      </c>
    </row>
    <row r="32" spans="1:12" x14ac:dyDescent="0.25">
      <c r="A32" s="5" t="s">
        <v>39</v>
      </c>
      <c r="B32">
        <v>0.25940001010894775</v>
      </c>
      <c r="C32">
        <v>0.25659999251365662</v>
      </c>
      <c r="D32">
        <v>0.26210001111030579</v>
      </c>
    </row>
    <row r="33" spans="1:4" x14ac:dyDescent="0.25">
      <c r="A33" s="5" t="s">
        <v>40</v>
      </c>
      <c r="B33">
        <v>0.24670000374317169</v>
      </c>
      <c r="C33">
        <v>0.23929999768733978</v>
      </c>
      <c r="D33">
        <v>0.25560000538825989</v>
      </c>
    </row>
    <row r="34" spans="1:4" x14ac:dyDescent="0.25">
      <c r="A34" s="5" t="s">
        <v>41</v>
      </c>
      <c r="B34">
        <v>0.20710000395774841</v>
      </c>
      <c r="C34">
        <v>0.20340000092983246</v>
      </c>
      <c r="D34">
        <v>0.23759999871253967</v>
      </c>
    </row>
    <row r="35" spans="1:4" x14ac:dyDescent="0.25">
      <c r="A35" s="5" t="s">
        <v>42</v>
      </c>
      <c r="B35">
        <v>0.19879999756813049</v>
      </c>
      <c r="C35">
        <v>0.15790000557899475</v>
      </c>
      <c r="D35">
        <v>0.18330000340938568</v>
      </c>
    </row>
    <row r="36" spans="1:4" x14ac:dyDescent="0.25">
      <c r="A36" s="5" t="s">
        <v>43</v>
      </c>
      <c r="B36">
        <v>0.16760000586509705</v>
      </c>
      <c r="C36">
        <v>0.18230000138282776</v>
      </c>
      <c r="D36">
        <v>0.18719999492168427</v>
      </c>
    </row>
    <row r="37" spans="1:4" x14ac:dyDescent="0.25">
      <c r="A37" s="5" t="s">
        <v>44</v>
      </c>
      <c r="B37">
        <v>0.18610000610351563</v>
      </c>
      <c r="C37">
        <v>0.15659999847412109</v>
      </c>
      <c r="D37">
        <v>0.22750000655651093</v>
      </c>
    </row>
    <row r="38" spans="1:4" x14ac:dyDescent="0.25">
      <c r="A38" s="5" t="s">
        <v>45</v>
      </c>
      <c r="B38">
        <v>0.20919999480247498</v>
      </c>
      <c r="C38">
        <v>0.19390000402927399</v>
      </c>
      <c r="D38">
        <v>0.23870000243186951</v>
      </c>
    </row>
    <row r="43" spans="1:4" x14ac:dyDescent="0.25">
      <c r="A43" t="s">
        <v>46</v>
      </c>
      <c r="B43" s="2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2020-01-19T16:30:15Z</dcterms:modified>
</cp:coreProperties>
</file>