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0 Isolates\1-24-2020 2004 2055\"/>
    </mc:Choice>
  </mc:AlternateContent>
  <xr:revisionPtr revIDLastSave="0" documentId="13_ncr:1_{3B6AF492-3D58-4731-91E2-CD8C74A845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1" l="1"/>
  <c r="M11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H3" i="1" l="1"/>
  <c r="R3" i="1" s="1"/>
  <c r="I3" i="1"/>
  <c r="S3" i="1" s="1"/>
  <c r="J3" i="1"/>
  <c r="T3" i="1" s="1"/>
  <c r="H4" i="1"/>
  <c r="R4" i="1" s="1"/>
  <c r="I4" i="1"/>
  <c r="S4" i="1" s="1"/>
  <c r="J4" i="1"/>
  <c r="T4" i="1" s="1"/>
  <c r="H5" i="1"/>
  <c r="R5" i="1" s="1"/>
  <c r="I5" i="1"/>
  <c r="S5" i="1" s="1"/>
  <c r="J5" i="1"/>
  <c r="T5" i="1" s="1"/>
  <c r="H6" i="1"/>
  <c r="R6" i="1" s="1"/>
  <c r="I6" i="1"/>
  <c r="S6" i="1" s="1"/>
  <c r="J6" i="1"/>
  <c r="T6" i="1" s="1"/>
  <c r="H7" i="1"/>
  <c r="R7" i="1" s="1"/>
  <c r="I7" i="1"/>
  <c r="S7" i="1" s="1"/>
  <c r="J7" i="1"/>
  <c r="T7" i="1" s="1"/>
  <c r="H8" i="1"/>
  <c r="R8" i="1" s="1"/>
  <c r="I8" i="1"/>
  <c r="S8" i="1" s="1"/>
  <c r="J8" i="1"/>
  <c r="T8" i="1" s="1"/>
  <c r="H9" i="1"/>
  <c r="R9" i="1" s="1"/>
  <c r="I9" i="1"/>
  <c r="S9" i="1" s="1"/>
  <c r="J9" i="1"/>
  <c r="T9" i="1" s="1"/>
  <c r="I2" i="1"/>
  <c r="S2" i="1" s="1"/>
  <c r="J2" i="1"/>
  <c r="T2" i="1" s="1"/>
  <c r="H2" i="1"/>
  <c r="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5A9393D-2A6F-4DA6-AFC5-6E0AB0D9F0C2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0B0F045-3998-4167-9201-B04273D000FE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<sst xmlns="http://schemas.openxmlformats.org/spreadsheetml/2006/main" count="55" uniqueCount="54">
  <si>
    <t>Raw Ods</t>
  </si>
  <si>
    <t>Real</t>
  </si>
  <si>
    <t>Blank</t>
  </si>
  <si>
    <t>uL to make 1 mL of OD 1</t>
  </si>
  <si>
    <t>uL LB to add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</si>
  <si>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</si>
  <si>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</si>
  <si>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</si>
  <si>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</si>
  <si>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</si>
  <si>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</si>
  <si>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</si>
  <si>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</si>
  <si>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</si>
  <si>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10:27:56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</si>
  <si>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</si>
  <si>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</si>
  <si>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</si>
  <si>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</si>
  <si>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</si>
  <si>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</si>
  <si>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</si>
  <si>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</si>
  <si>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</si>
  <si>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</si>
  <si>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</si>
  <si>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</si>
  <si>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</si>
  <si>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</si>
  <si>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</si>
  <si>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</si>
  <si>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</si>
  <si>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</si>
  <si>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</si>
  <si>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</si>
  <si>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</si>
  <si>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</si>
  <si>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A9-A12; B9-H11</t>
  </si>
  <si>
    <t>Start Time:</t>
  </si>
  <si>
    <t>1/24/2020 10:28:07 AM</t>
  </si>
  <si>
    <t>Temperature: 26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</si>
  <si>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</si>
  <si>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</si>
  <si>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</si>
  <si>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</si>
  <si>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</si>
  <si>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</si>
  <si>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</si>
  <si>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</si>
  <si>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</si>
  <si>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</si>
  <si>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1/24/2020 10:28:23 AM</t>
  </si>
  <si>
    <t>Corrected to 0.5 instead</t>
  </si>
  <si>
    <t>Diluting 1:4 instead of 1:8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</si>
</sst>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3" borderId="0" xfId="0" applyFill="1"/>
    <xf numFmtId="21" fontId="0" fillId="3" borderId="0" xfId="0" applyNumberFormat="1" applyFill="1"/>
    <xf numFmtId="0" fontId="2" fillId="4" borderId="0" xfId="0" applyFont="1" applyFill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L13" sqref="L13"/>
    </sheetView>
  </sheetViews>
  <sheetFormatPr defaultRowHeight="14.4" x14ac:dyDescent="0.3"/>
  <cols>
    <col min="12" max="12" width="21.33203125" bestFit="1" customWidth="1"/>
  </cols>
  <sheetData>
    <row r="1" spans="1:20" x14ac:dyDescent="0.3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3">
      <c r="A2">
        <v>1</v>
      </c>
      <c r="B2">
        <v>0.20960000157356262</v>
      </c>
      <c r="C2">
        <v>0.22480000555515289</v>
      </c>
      <c r="D2">
        <v>0.26449999213218689</v>
      </c>
      <c r="E2">
        <v>4.830000177025795E-2</v>
      </c>
      <c r="G2">
        <v>1</v>
      </c>
      <c r="H2">
        <f>(B2-$E$2)*10</f>
        <v>1.6129999980330467</v>
      </c>
      <c r="I2">
        <f t="shared" ref="I2:J2" si="0">(C2-$E$2)*10</f>
        <v>1.7650000378489494</v>
      </c>
      <c r="J2">
        <f t="shared" si="0"/>
        <v>2.1619999036192894</v>
      </c>
      <c r="L2">
        <v>1</v>
      </c>
      <c r="M2">
        <f>(1/H2)*1000</f>
        <v>619.96280298787224</v>
      </c>
      <c r="N2">
        <f t="shared" ref="N2:O2" si="1">(1/I2)*1000</f>
        <v>566.57222581067219</v>
      </c>
      <c r="O2">
        <f t="shared" si="1"/>
        <v>462.53471072128775</v>
      </c>
      <c r="Q2">
        <v>1</v>
      </c>
      <c r="R2">
        <f>1000-M2</f>
        <v>380.03719701212776</v>
      </c>
      <c r="S2">
        <f t="shared" ref="S2:T2" si="2">1000-N2</f>
        <v>433.42777418932781</v>
      </c>
      <c r="T2">
        <f t="shared" si="2"/>
        <v>537.46528927871225</v>
      </c>
    </row>
    <row r="3" spans="1:20" x14ac:dyDescent="0.3">
      <c r="A3">
        <v>2</v>
      </c>
      <c r="B3">
        <v>0.18129999935626984</v>
      </c>
      <c r="C3">
        <v>0.17569999396800995</v>
      </c>
      <c r="D3">
        <v>0.2354000061750412</v>
      </c>
      <c r="G3">
        <v>2</v>
      </c>
      <c r="H3">
        <f t="shared" ref="H3:H9" si="3">(B3-$E$2)*10</f>
        <v>1.3299999758601189</v>
      </c>
      <c r="I3">
        <f t="shared" ref="I3:I9" si="4">(C3-$E$2)*10</f>
        <v>1.27399992197752</v>
      </c>
      <c r="J3">
        <f t="shared" ref="J3:J9" si="5">(D3-$E$2)*10</f>
        <v>1.8710000440478325</v>
      </c>
      <c r="L3">
        <v>2</v>
      </c>
      <c r="M3">
        <f t="shared" ref="M3:M9" si="6">(1/H3)*1000</f>
        <v>751.8797128949526</v>
      </c>
      <c r="N3">
        <f t="shared" ref="N3:N9" si="7">(1/I3)*1000</f>
        <v>784.9294044286803</v>
      </c>
      <c r="O3">
        <f t="shared" ref="O3:O9" si="8">(1/J3)*1000</f>
        <v>534.47353097680354</v>
      </c>
      <c r="Q3">
        <v>2</v>
      </c>
      <c r="R3">
        <f t="shared" ref="R3:R9" si="9">1000-M3</f>
        <v>248.1202871050474</v>
      </c>
      <c r="S3">
        <f t="shared" ref="S3:S9" si="10">1000-N3</f>
        <v>215.0705955713197</v>
      </c>
      <c r="T3">
        <f t="shared" ref="T3:T9" si="11">1000-O3</f>
        <v>465.52646902319646</v>
      </c>
    </row>
    <row r="4" spans="1:20" x14ac:dyDescent="0.3">
      <c r="A4">
        <v>3</v>
      </c>
      <c r="B4">
        <v>0.19130000472068787</v>
      </c>
      <c r="C4">
        <v>0.16760000586509705</v>
      </c>
      <c r="D4">
        <v>0.20190000534057617</v>
      </c>
      <c r="G4">
        <v>3</v>
      </c>
      <c r="H4">
        <f t="shared" si="3"/>
        <v>1.4300000295042992</v>
      </c>
      <c r="I4">
        <f t="shared" si="4"/>
        <v>1.193000040948391</v>
      </c>
      <c r="J4">
        <f t="shared" si="5"/>
        <v>1.5360000357031822</v>
      </c>
      <c r="L4">
        <v>3</v>
      </c>
      <c r="M4">
        <f t="shared" si="6"/>
        <v>699.30068487246388</v>
      </c>
      <c r="N4">
        <f t="shared" si="7"/>
        <v>838.2229385382393</v>
      </c>
      <c r="O4">
        <f t="shared" si="8"/>
        <v>651.04165153368581</v>
      </c>
      <c r="Q4">
        <v>3</v>
      </c>
      <c r="R4">
        <f t="shared" si="9"/>
        <v>300.69931512753612</v>
      </c>
      <c r="S4">
        <f t="shared" si="10"/>
        <v>161.7770614617607</v>
      </c>
      <c r="T4">
        <f t="shared" si="11"/>
        <v>348.95834846631419</v>
      </c>
    </row>
    <row r="5" spans="1:20" x14ac:dyDescent="0.3">
      <c r="A5">
        <v>4</v>
      </c>
      <c r="B5">
        <v>0.1234000027179718</v>
      </c>
      <c r="C5">
        <v>0.14859999716281891</v>
      </c>
      <c r="D5">
        <v>0.20710000395774841</v>
      </c>
      <c r="G5">
        <v>4</v>
      </c>
      <c r="H5">
        <f t="shared" si="3"/>
        <v>0.75100000947713852</v>
      </c>
      <c r="I5">
        <f t="shared" si="4"/>
        <v>1.0029999539256096</v>
      </c>
      <c r="J5">
        <f t="shared" si="5"/>
        <v>1.5880000218749046</v>
      </c>
      <c r="L5">
        <v>4</v>
      </c>
      <c r="M5" s="6">
        <f t="shared" si="6"/>
        <v>1331.5579059662334</v>
      </c>
      <c r="N5">
        <f t="shared" si="7"/>
        <v>997.00901887994303</v>
      </c>
      <c r="O5">
        <f t="shared" si="8"/>
        <v>629.72291323984336</v>
      </c>
      <c r="Q5">
        <v>4</v>
      </c>
      <c r="R5" s="6">
        <f t="shared" si="9"/>
        <v>-331.55790596623342</v>
      </c>
      <c r="S5">
        <f t="shared" si="10"/>
        <v>2.990981120056972</v>
      </c>
      <c r="T5">
        <f t="shared" si="11"/>
        <v>370.27708676015664</v>
      </c>
    </row>
    <row r="6" spans="1:20" x14ac:dyDescent="0.3">
      <c r="A6">
        <v>5</v>
      </c>
      <c r="B6">
        <v>0.21739999949932098</v>
      </c>
      <c r="C6">
        <v>0.23119999468326569</v>
      </c>
      <c r="D6">
        <v>0.24560000002384186</v>
      </c>
      <c r="G6">
        <v>5</v>
      </c>
      <c r="H6">
        <f t="shared" si="3"/>
        <v>1.6909999772906303</v>
      </c>
      <c r="I6">
        <f t="shared" si="4"/>
        <v>1.8289999291300774</v>
      </c>
      <c r="J6">
        <f t="shared" si="5"/>
        <v>1.9729999825358391</v>
      </c>
      <c r="L6">
        <v>5</v>
      </c>
      <c r="M6">
        <f t="shared" si="6"/>
        <v>591.36606353018965</v>
      </c>
      <c r="N6">
        <f t="shared" si="7"/>
        <v>546.74687739087426</v>
      </c>
      <c r="O6">
        <f t="shared" si="8"/>
        <v>506.84237650865526</v>
      </c>
      <c r="Q6">
        <v>5</v>
      </c>
      <c r="R6">
        <f t="shared" si="9"/>
        <v>408.63393646981035</v>
      </c>
      <c r="S6">
        <f t="shared" si="10"/>
        <v>453.25312260912574</v>
      </c>
      <c r="T6">
        <f t="shared" si="11"/>
        <v>493.15762349134474</v>
      </c>
    </row>
    <row r="7" spans="1:20" x14ac:dyDescent="0.3">
      <c r="A7">
        <v>6</v>
      </c>
      <c r="B7">
        <v>0.21979999542236328</v>
      </c>
      <c r="C7">
        <v>0.2223999947309494</v>
      </c>
      <c r="D7">
        <v>0.22800000011920929</v>
      </c>
      <c r="G7">
        <v>6</v>
      </c>
      <c r="H7">
        <f t="shared" si="3"/>
        <v>1.7149999365210533</v>
      </c>
      <c r="I7">
        <f t="shared" si="4"/>
        <v>1.7409999296069145</v>
      </c>
      <c r="J7">
        <f t="shared" si="5"/>
        <v>1.7969999834895134</v>
      </c>
      <c r="L7">
        <v>6</v>
      </c>
      <c r="M7">
        <f t="shared" si="6"/>
        <v>583.09040059123299</v>
      </c>
      <c r="N7">
        <f t="shared" si="7"/>
        <v>574.38256199457828</v>
      </c>
      <c r="O7">
        <f t="shared" si="8"/>
        <v>556.4830323805262</v>
      </c>
      <c r="Q7">
        <v>6</v>
      </c>
      <c r="R7">
        <f t="shared" si="9"/>
        <v>416.90959940876701</v>
      </c>
      <c r="S7">
        <f t="shared" si="10"/>
        <v>425.61743800542172</v>
      </c>
      <c r="T7">
        <f t="shared" si="11"/>
        <v>443.5169676194738</v>
      </c>
    </row>
    <row r="8" spans="1:20" x14ac:dyDescent="0.3">
      <c r="A8">
        <v>7</v>
      </c>
      <c r="B8">
        <v>0.20100000500679016</v>
      </c>
      <c r="C8">
        <v>0.22400000691413879</v>
      </c>
      <c r="D8">
        <v>0.19730000197887421</v>
      </c>
      <c r="G8">
        <v>7</v>
      </c>
      <c r="H8">
        <f t="shared" si="3"/>
        <v>1.5270000323653221</v>
      </c>
      <c r="I8">
        <f t="shared" si="4"/>
        <v>1.7570000514388084</v>
      </c>
      <c r="J8">
        <f t="shared" si="5"/>
        <v>1.4900000020861626</v>
      </c>
      <c r="L8">
        <v>7</v>
      </c>
      <c r="M8">
        <f t="shared" si="6"/>
        <v>654.87883353283269</v>
      </c>
      <c r="N8">
        <f t="shared" si="7"/>
        <v>569.15194691149804</v>
      </c>
      <c r="O8">
        <f t="shared" si="8"/>
        <v>671.14093865764494</v>
      </c>
      <c r="Q8">
        <v>7</v>
      </c>
      <c r="R8">
        <f t="shared" si="9"/>
        <v>345.12116646716731</v>
      </c>
      <c r="S8">
        <f t="shared" si="10"/>
        <v>430.84805308850196</v>
      </c>
      <c r="T8">
        <f t="shared" si="11"/>
        <v>328.85906134235506</v>
      </c>
    </row>
    <row r="9" spans="1:20" x14ac:dyDescent="0.3">
      <c r="A9">
        <v>8</v>
      </c>
      <c r="B9">
        <v>0.22689999639987946</v>
      </c>
      <c r="C9">
        <v>0.24179999530315399</v>
      </c>
      <c r="D9">
        <v>0.25220000743865967</v>
      </c>
      <c r="G9">
        <v>8</v>
      </c>
      <c r="H9">
        <f t="shared" si="3"/>
        <v>1.7859999462962151</v>
      </c>
      <c r="I9">
        <f t="shared" si="4"/>
        <v>1.9349999353289604</v>
      </c>
      <c r="J9">
        <f t="shared" si="5"/>
        <v>2.0390000566840172</v>
      </c>
      <c r="L9">
        <v>8</v>
      </c>
      <c r="M9">
        <f t="shared" si="6"/>
        <v>559.9104311698261</v>
      </c>
      <c r="N9">
        <f t="shared" si="7"/>
        <v>516.79588290528523</v>
      </c>
      <c r="O9">
        <f t="shared" si="8"/>
        <v>490.43647484065252</v>
      </c>
      <c r="Q9">
        <v>8</v>
      </c>
      <c r="R9">
        <f t="shared" si="9"/>
        <v>440.0895688301739</v>
      </c>
      <c r="S9">
        <f t="shared" si="10"/>
        <v>483.20411709471477</v>
      </c>
      <c r="T9">
        <f t="shared" si="11"/>
        <v>509.56352515934748</v>
      </c>
    </row>
    <row r="11" spans="1:20" x14ac:dyDescent="0.3">
      <c r="L11" t="s">
        <v>52</v>
      </c>
      <c r="M11" s="6">
        <f>M5/2</f>
        <v>665.77895298311671</v>
      </c>
      <c r="R11" s="6">
        <f>1000-M11</f>
        <v>334.22104701688329</v>
      </c>
    </row>
    <row r="12" spans="1:20" x14ac:dyDescent="0.3">
      <c r="L1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3B00-F56E-420B-800B-9202B79389C2}">
  <dimension ref="A1:L43"/>
  <sheetViews>
    <sheetView topLeftCell="A13" workbookViewId="0">
      <selection activeCell="B31" sqref="B31:E38"/>
    </sheetView>
  </sheetViews>
  <sheetFormatPr defaultRowHeight="14.4" x14ac:dyDescent="0.3"/>
  <sheetData>
    <row r="1" spans="1:12" x14ac:dyDescent="0.3">
      <c r="A1" t="s">
        <v>5</v>
      </c>
      <c r="E1" t="s">
        <v>6</v>
      </c>
    </row>
    <row r="2" spans="1:12" x14ac:dyDescent="0.3">
      <c r="A2" t="s">
        <v>7</v>
      </c>
      <c r="E2" t="s">
        <v>8</v>
      </c>
      <c r="I2" t="s">
        <v>9</v>
      </c>
    </row>
    <row r="3" spans="1:12" x14ac:dyDescent="0.3">
      <c r="A3" t="s">
        <v>10</v>
      </c>
      <c r="E3" t="s">
        <v>11</v>
      </c>
    </row>
    <row r="5" spans="1:12" x14ac:dyDescent="0.3">
      <c r="A5" t="s">
        <v>12</v>
      </c>
      <c r="B5" s="1">
        <v>43854</v>
      </c>
    </row>
    <row r="6" spans="1:12" x14ac:dyDescent="0.3">
      <c r="A6" t="s">
        <v>13</v>
      </c>
      <c r="B6" s="2" t="s">
        <v>14</v>
      </c>
    </row>
    <row r="9" spans="1:12" x14ac:dyDescent="0.3">
      <c r="A9" t="s">
        <v>15</v>
      </c>
      <c r="E9" t="s">
        <v>16</v>
      </c>
    </row>
    <row r="10" spans="1:12" x14ac:dyDescent="0.3">
      <c r="A10" t="s">
        <v>17</v>
      </c>
      <c r="E10" t="s">
        <v>18</v>
      </c>
    </row>
    <row r="11" spans="1:12" x14ac:dyDescent="0.3">
      <c r="A11" t="s">
        <v>19</v>
      </c>
      <c r="E11" t="s">
        <v>20</v>
      </c>
    </row>
    <row r="12" spans="1:12" x14ac:dyDescent="0.3">
      <c r="A12" t="s">
        <v>21</v>
      </c>
    </row>
    <row r="14" spans="1:12" x14ac:dyDescent="0.3">
      <c r="A14" s="3" t="s">
        <v>22</v>
      </c>
      <c r="B14" s="3"/>
      <c r="C14" s="3"/>
      <c r="D14" s="3"/>
      <c r="E14" s="3">
        <v>5</v>
      </c>
      <c r="F14" s="3" t="s">
        <v>23</v>
      </c>
      <c r="G14" s="3"/>
      <c r="H14" s="3"/>
      <c r="I14" s="3"/>
      <c r="J14" s="3"/>
      <c r="K14" s="3"/>
      <c r="L14" s="3"/>
    </row>
    <row r="15" spans="1:12" x14ac:dyDescent="0.3">
      <c r="A15" s="3" t="s">
        <v>24</v>
      </c>
      <c r="B15" s="3"/>
      <c r="C15" s="3"/>
      <c r="D15" s="3"/>
      <c r="E15" s="3">
        <v>2</v>
      </c>
      <c r="F15" s="3" t="s">
        <v>25</v>
      </c>
      <c r="G15" s="3"/>
      <c r="H15" s="3"/>
      <c r="I15" s="3"/>
      <c r="J15" s="3"/>
      <c r="K15" s="3"/>
      <c r="L15" s="3"/>
    </row>
    <row r="17" spans="1:12" x14ac:dyDescent="0.3">
      <c r="A17" s="3" t="s">
        <v>26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27</v>
      </c>
    </row>
    <row r="21" spans="1:12" x14ac:dyDescent="0.3">
      <c r="A21" t="s">
        <v>28</v>
      </c>
      <c r="E21" t="s">
        <v>29</v>
      </c>
    </row>
    <row r="22" spans="1:12" x14ac:dyDescent="0.3">
      <c r="A22" t="s">
        <v>30</v>
      </c>
      <c r="E22">
        <v>600</v>
      </c>
      <c r="F22" t="s">
        <v>31</v>
      </c>
    </row>
    <row r="23" spans="1:12" x14ac:dyDescent="0.3">
      <c r="A23" t="s">
        <v>32</v>
      </c>
      <c r="E23">
        <v>9</v>
      </c>
      <c r="F23" t="s">
        <v>31</v>
      </c>
    </row>
    <row r="24" spans="1:12" x14ac:dyDescent="0.3">
      <c r="A24" t="s">
        <v>33</v>
      </c>
      <c r="E24">
        <v>10</v>
      </c>
    </row>
    <row r="25" spans="1:12" x14ac:dyDescent="0.3">
      <c r="A25" t="s">
        <v>34</v>
      </c>
      <c r="E25">
        <v>0</v>
      </c>
      <c r="F25" t="s">
        <v>35</v>
      </c>
    </row>
    <row r="26" spans="1:12" x14ac:dyDescent="0.3">
      <c r="A26" t="s">
        <v>36</v>
      </c>
      <c r="E26" t="s">
        <v>37</v>
      </c>
    </row>
    <row r="27" spans="1:12" x14ac:dyDescent="0.3">
      <c r="A27" t="s">
        <v>38</v>
      </c>
      <c r="B27" s="2" t="s">
        <v>39</v>
      </c>
    </row>
    <row r="29" spans="1:12" x14ac:dyDescent="0.3">
      <c r="B29" t="s">
        <v>40</v>
      </c>
    </row>
    <row r="30" spans="1:12" x14ac:dyDescent="0.3">
      <c r="A30" s="5" t="s">
        <v>41</v>
      </c>
      <c r="B30" s="5">
        <v>9</v>
      </c>
      <c r="C30" s="5">
        <v>10</v>
      </c>
      <c r="D30" s="5">
        <v>11</v>
      </c>
      <c r="E30" s="5">
        <v>12</v>
      </c>
    </row>
    <row r="31" spans="1:12" x14ac:dyDescent="0.3">
      <c r="A31" s="5" t="s">
        <v>42</v>
      </c>
      <c r="B31">
        <v>0.20960000157356262</v>
      </c>
      <c r="C31">
        <v>0.22480000555515289</v>
      </c>
      <c r="D31">
        <v>0.26449999213218689</v>
      </c>
      <c r="E31">
        <v>4.830000177025795E-2</v>
      </c>
    </row>
    <row r="32" spans="1:12" x14ac:dyDescent="0.3">
      <c r="A32" s="5" t="s">
        <v>43</v>
      </c>
      <c r="B32">
        <v>0.18129999935626984</v>
      </c>
      <c r="C32">
        <v>0.17569999396800995</v>
      </c>
      <c r="D32">
        <v>0.2354000061750412</v>
      </c>
    </row>
    <row r="33" spans="1:4" x14ac:dyDescent="0.3">
      <c r="A33" s="5" t="s">
        <v>44</v>
      </c>
      <c r="B33">
        <v>0.19130000472068787</v>
      </c>
      <c r="C33">
        <v>0.16760000586509705</v>
      </c>
      <c r="D33">
        <v>0.20190000534057617</v>
      </c>
    </row>
    <row r="34" spans="1:4" x14ac:dyDescent="0.3">
      <c r="A34" s="5" t="s">
        <v>45</v>
      </c>
      <c r="B34">
        <v>0.1234000027179718</v>
      </c>
      <c r="C34">
        <v>0.14859999716281891</v>
      </c>
      <c r="D34">
        <v>0.20710000395774841</v>
      </c>
    </row>
    <row r="35" spans="1:4" x14ac:dyDescent="0.3">
      <c r="A35" s="5" t="s">
        <v>46</v>
      </c>
      <c r="B35">
        <v>0.21739999949932098</v>
      </c>
      <c r="C35">
        <v>0.23119999468326569</v>
      </c>
      <c r="D35">
        <v>0.24560000002384186</v>
      </c>
    </row>
    <row r="36" spans="1:4" x14ac:dyDescent="0.3">
      <c r="A36" s="5" t="s">
        <v>47</v>
      </c>
      <c r="B36">
        <v>0.21979999542236328</v>
      </c>
      <c r="C36">
        <v>0.2223999947309494</v>
      </c>
      <c r="D36">
        <v>0.22800000011920929</v>
      </c>
    </row>
    <row r="37" spans="1:4" x14ac:dyDescent="0.3">
      <c r="A37" s="5" t="s">
        <v>48</v>
      </c>
      <c r="B37">
        <v>0.20100000500679016</v>
      </c>
      <c r="C37">
        <v>0.22400000691413879</v>
      </c>
      <c r="D37">
        <v>0.19730000197887421</v>
      </c>
    </row>
    <row r="38" spans="1:4" x14ac:dyDescent="0.3">
      <c r="A38" s="5" t="s">
        <v>49</v>
      </c>
      <c r="B38">
        <v>0.22689999639987946</v>
      </c>
      <c r="C38">
        <v>0.24179999530315399</v>
      </c>
      <c r="D38">
        <v>0.25220000743865967</v>
      </c>
    </row>
    <row r="43" spans="1:4" x14ac:dyDescent="0.3">
      <c r="A43" t="s">
        <v>50</v>
      </c>
      <c r="B43" s="2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2020-01-24T20:00:52Z</dcterms:modified>
</cp:coreProperties>
</file>