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M2" i="1" s="1"/>
  <c r="O9" i="1" l="1"/>
  <c r="T9" i="1" s="1"/>
  <c r="N8" i="1"/>
  <c r="S8" i="1" s="1"/>
  <c r="M7" i="1"/>
  <c r="R7" i="1" s="1"/>
  <c r="O5" i="1"/>
  <c r="T5" i="1" s="1"/>
  <c r="N4" i="1"/>
  <c r="S4" i="1" s="1"/>
  <c r="M3" i="1"/>
  <c r="R3" i="1" s="1"/>
  <c r="N9" i="1"/>
  <c r="S9" i="1" s="1"/>
  <c r="O6" i="1"/>
  <c r="T6" i="1" s="1"/>
  <c r="M4" i="1"/>
  <c r="R4" i="1" s="1"/>
  <c r="O2" i="1"/>
  <c r="T2" i="1" s="1"/>
  <c r="M9" i="1"/>
  <c r="R9" i="1" s="1"/>
  <c r="O7" i="1"/>
  <c r="T7" i="1" s="1"/>
  <c r="N6" i="1"/>
  <c r="S6" i="1" s="1"/>
  <c r="M5" i="1"/>
  <c r="R5" i="1" s="1"/>
  <c r="O3" i="1"/>
  <c r="T3" i="1" s="1"/>
  <c r="M8" i="1"/>
  <c r="R8" i="1" s="1"/>
  <c r="N5" i="1"/>
  <c r="S5" i="1" s="1"/>
  <c r="N2" i="1"/>
  <c r="S2" i="1" s="1"/>
  <c r="O8" i="1"/>
  <c r="T8" i="1" s="1"/>
  <c r="N7" i="1"/>
  <c r="S7" i="1" s="1"/>
  <c r="M6" i="1"/>
  <c r="R6" i="1" s="1"/>
  <c r="O4" i="1"/>
  <c r="T4" i="1" s="1"/>
  <c r="N3" i="1"/>
  <c r="S3" i="1" s="1"/>
  <c r="R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<sst xmlns="http://schemas.openxmlformats.org/spreadsheetml/2006/main" count="54" uniqueCount="53">
  <si>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</si>
  <si>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</si>
  <si>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</si>
  <si>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</si>
  <si>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</si>
  <si>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</si>
  <si>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</si>
  <si>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</si>
  <si>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</si>
  <si>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</si>
  <si>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</si>
  <si>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</si>
  <si>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</si>
  <si>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</si>
  <si>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</si>
  <si>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10:25:05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</si>
  <si>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</si>
  <si>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</si>
  <si>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</si>
  <si>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</si>
  <si>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</si>
  <si>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</si>
  <si>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</si>
  <si>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</si>
  <si>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</si>
  <si>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</si>
  <si>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</si>
  <si>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</si>
  <si>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</si>
  <si>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</si>
  <si>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</si>
  <si>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</si>
  <si>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</si>
  <si>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</si>
  <si>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</si>
  <si>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</si>
  <si>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</si>
  <si>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</si>
  <si>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</si>
  <si>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</si>
  <si>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2/1/2020 10:25:15 AM</t>
  </si>
  <si>
    <t>Temperature: 27.1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</si>
  <si>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</si>
  <si>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</si>
  <si>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</si>
  <si>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</si>
  <si>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</si>
  <si>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</si>
  <si>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</si>
  <si>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</si>
  <si>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</si>
  <si>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</si>
  <si>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2/1/2020 10:25:32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</si>
</sst>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E16" sqref="E16"/>
    </sheetView>
  </sheetViews>
  <sheetFormatPr defaultRowHeight="15" x14ac:dyDescent="0.25"/>
  <cols>
    <col min="12" max="12" width="21.28515625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25">
      <c r="A2">
        <v>1</v>
      </c>
      <c r="B2">
        <v>0.26919999718666077</v>
      </c>
      <c r="C2">
        <v>0.25249999761581421</v>
      </c>
      <c r="D2">
        <v>0.27939999103546143</v>
      </c>
      <c r="E2">
        <v>5.000000074505806E-2</v>
      </c>
      <c r="G2">
        <v>1</v>
      </c>
      <c r="H2">
        <f>(B2-$E$2)*10</f>
        <v>2.1919999644160271</v>
      </c>
      <c r="I2">
        <f t="shared" ref="I2:J2" si="0">(C2-$E$2)*10</f>
        <v>2.0249999687075615</v>
      </c>
      <c r="J2">
        <f t="shared" si="0"/>
        <v>2.2939999029040337</v>
      </c>
      <c r="L2">
        <v>1</v>
      </c>
      <c r="M2">
        <f>(1/H2)*1000</f>
        <v>456.20438696786704</v>
      </c>
      <c r="N2">
        <f t="shared" ref="N2:O2" si="1">(1/I2)*1000</f>
        <v>493.82716812496608</v>
      </c>
      <c r="O2">
        <f t="shared" si="1"/>
        <v>435.91980920926557</v>
      </c>
      <c r="Q2">
        <v>1</v>
      </c>
      <c r="R2">
        <f>1000-M2</f>
        <v>543.79561303213291</v>
      </c>
      <c r="S2">
        <f t="shared" ref="S2:T2" si="2">1000-N2</f>
        <v>506.17283187503392</v>
      </c>
      <c r="T2">
        <f t="shared" si="2"/>
        <v>564.08019079073438</v>
      </c>
    </row>
    <row r="3" spans="1:20" x14ac:dyDescent="0.25">
      <c r="A3">
        <v>2</v>
      </c>
      <c r="B3">
        <v>0.22720000147819519</v>
      </c>
      <c r="C3">
        <v>0.22720000147819519</v>
      </c>
      <c r="D3">
        <v>0.21469999849796295</v>
      </c>
      <c r="G3">
        <v>2</v>
      </c>
      <c r="H3">
        <f t="shared" ref="H3:H8" si="3">(B3-$E$2)*10</f>
        <v>1.7720000073313713</v>
      </c>
      <c r="I3">
        <f t="shared" ref="I3:I9" si="4">(C3-$E$2)*10</f>
        <v>1.7720000073313713</v>
      </c>
      <c r="J3">
        <f t="shared" ref="J3:J9" si="5">(D3-$E$2)*10</f>
        <v>1.6469999775290489</v>
      </c>
      <c r="L3">
        <v>2</v>
      </c>
      <c r="M3">
        <f t="shared" ref="M3:M9" si="6">(1/H3)*1000</f>
        <v>564.33408344393752</v>
      </c>
      <c r="N3">
        <f t="shared" ref="N3:N9" si="7">(1/I3)*1000</f>
        <v>564.33408344393752</v>
      </c>
      <c r="O3">
        <f t="shared" ref="O3:O9" si="8">(1/J3)*1000</f>
        <v>607.16454987466</v>
      </c>
      <c r="Q3">
        <v>2</v>
      </c>
      <c r="R3">
        <f t="shared" ref="R3:R9" si="9">1000-M3</f>
        <v>435.66591655606248</v>
      </c>
      <c r="S3">
        <f t="shared" ref="S3:S9" si="10">1000-N3</f>
        <v>435.66591655606248</v>
      </c>
      <c r="T3">
        <f t="shared" ref="T3:T9" si="11">1000-O3</f>
        <v>392.83545012534</v>
      </c>
    </row>
    <row r="4" spans="1:20" x14ac:dyDescent="0.25">
      <c r="A4">
        <v>3</v>
      </c>
      <c r="B4">
        <v>0.25279998779296875</v>
      </c>
      <c r="C4">
        <v>0.25970000028610229</v>
      </c>
      <c r="D4">
        <v>0.20769999921321869</v>
      </c>
      <c r="G4">
        <v>3</v>
      </c>
      <c r="H4">
        <f t="shared" si="3"/>
        <v>2.0279998704791069</v>
      </c>
      <c r="I4">
        <f t="shared" si="4"/>
        <v>2.0969999954104424</v>
      </c>
      <c r="J4">
        <f t="shared" si="5"/>
        <v>1.5769999846816063</v>
      </c>
      <c r="L4">
        <v>3</v>
      </c>
      <c r="M4">
        <f t="shared" si="6"/>
        <v>493.09667843507009</v>
      </c>
      <c r="N4">
        <f t="shared" si="7"/>
        <v>476.87172255061051</v>
      </c>
      <c r="O4">
        <f t="shared" si="8"/>
        <v>634.11541516400109</v>
      </c>
      <c r="Q4">
        <v>3</v>
      </c>
      <c r="R4">
        <f t="shared" si="9"/>
        <v>506.90332156492991</v>
      </c>
      <c r="S4">
        <f t="shared" si="10"/>
        <v>523.12827744938954</v>
      </c>
      <c r="T4">
        <f t="shared" si="11"/>
        <v>365.88458483599891</v>
      </c>
    </row>
    <row r="5" spans="1:20" x14ac:dyDescent="0.25">
      <c r="A5">
        <v>4</v>
      </c>
      <c r="B5">
        <v>0.20550000667572021</v>
      </c>
      <c r="C5">
        <v>0.19300000369548798</v>
      </c>
      <c r="D5">
        <v>0.23510000109672546</v>
      </c>
      <c r="G5">
        <v>4</v>
      </c>
      <c r="H5">
        <f t="shared" si="3"/>
        <v>1.5550000593066216</v>
      </c>
      <c r="I5">
        <f t="shared" si="4"/>
        <v>1.4300000295042992</v>
      </c>
      <c r="J5">
        <f t="shared" si="5"/>
        <v>1.851000003516674</v>
      </c>
      <c r="L5">
        <v>4</v>
      </c>
      <c r="M5">
        <f t="shared" si="6"/>
        <v>643.08679219337296</v>
      </c>
      <c r="N5">
        <f t="shared" si="7"/>
        <v>699.30068487246388</v>
      </c>
      <c r="O5">
        <f t="shared" si="8"/>
        <v>540.2485132901794</v>
      </c>
      <c r="Q5">
        <v>4</v>
      </c>
      <c r="R5">
        <f t="shared" si="9"/>
        <v>356.91320780662704</v>
      </c>
      <c r="S5">
        <f t="shared" si="10"/>
        <v>300.69931512753612</v>
      </c>
      <c r="T5">
        <f t="shared" si="11"/>
        <v>459.7514867098206</v>
      </c>
    </row>
    <row r="6" spans="1:20" x14ac:dyDescent="0.25">
      <c r="A6">
        <v>5</v>
      </c>
      <c r="B6">
        <v>0.20509999990463257</v>
      </c>
      <c r="C6">
        <v>0.17820000648498535</v>
      </c>
      <c r="D6">
        <v>0.23649999499320984</v>
      </c>
      <c r="G6">
        <v>5</v>
      </c>
      <c r="H6">
        <f t="shared" si="3"/>
        <v>1.5509999915957451</v>
      </c>
      <c r="I6">
        <f t="shared" si="4"/>
        <v>1.2820000573992729</v>
      </c>
      <c r="J6">
        <f t="shared" si="5"/>
        <v>1.8649999424815178</v>
      </c>
      <c r="L6">
        <v>5</v>
      </c>
      <c r="M6">
        <f t="shared" si="6"/>
        <v>644.74532909000914</v>
      </c>
      <c r="N6">
        <f t="shared" si="7"/>
        <v>780.03116632353999</v>
      </c>
      <c r="O6">
        <f t="shared" si="8"/>
        <v>536.19304602735133</v>
      </c>
      <c r="Q6">
        <v>5</v>
      </c>
      <c r="R6">
        <f t="shared" si="9"/>
        <v>355.25467090999086</v>
      </c>
      <c r="S6">
        <f t="shared" si="10"/>
        <v>219.96883367646001</v>
      </c>
      <c r="T6">
        <f t="shared" si="11"/>
        <v>463.80695397264867</v>
      </c>
    </row>
    <row r="7" spans="1:20" x14ac:dyDescent="0.25">
      <c r="A7">
        <v>6</v>
      </c>
      <c r="B7">
        <v>0.20980000495910645</v>
      </c>
      <c r="C7">
        <v>0.1632000058889389</v>
      </c>
      <c r="D7">
        <v>0.17669999599456787</v>
      </c>
      <c r="G7">
        <v>6</v>
      </c>
      <c r="H7">
        <f t="shared" si="3"/>
        <v>1.5980000421404839</v>
      </c>
      <c r="I7">
        <f t="shared" si="4"/>
        <v>1.1320000514388084</v>
      </c>
      <c r="J7">
        <f t="shared" si="5"/>
        <v>1.2669999524950981</v>
      </c>
      <c r="L7">
        <v>6</v>
      </c>
      <c r="M7">
        <f t="shared" si="6"/>
        <v>625.78221128237476</v>
      </c>
      <c r="N7">
        <f t="shared" si="7"/>
        <v>883.39218600650054</v>
      </c>
      <c r="O7">
        <f t="shared" si="8"/>
        <v>789.26601222889065</v>
      </c>
      <c r="Q7">
        <v>6</v>
      </c>
      <c r="R7">
        <f t="shared" si="9"/>
        <v>374.21778871762524</v>
      </c>
      <c r="S7">
        <f t="shared" si="10"/>
        <v>116.60781399349946</v>
      </c>
      <c r="T7">
        <f t="shared" si="11"/>
        <v>210.73398777110935</v>
      </c>
    </row>
    <row r="8" spans="1:20" x14ac:dyDescent="0.25">
      <c r="A8">
        <v>7</v>
      </c>
      <c r="B8">
        <v>0.25470000505447388</v>
      </c>
      <c r="C8">
        <v>0.22409999370574951</v>
      </c>
      <c r="D8">
        <v>0.18569999933242798</v>
      </c>
      <c r="G8">
        <v>7</v>
      </c>
      <c r="H8">
        <f t="shared" si="3"/>
        <v>2.0470000430941582</v>
      </c>
      <c r="I8">
        <f t="shared" si="4"/>
        <v>1.7409999296069145</v>
      </c>
      <c r="J8">
        <f t="shared" si="5"/>
        <v>1.3569999858736992</v>
      </c>
      <c r="L8">
        <v>7</v>
      </c>
      <c r="M8">
        <f t="shared" si="6"/>
        <v>488.51977476680588</v>
      </c>
      <c r="N8">
        <f t="shared" si="7"/>
        <v>574.38256199457828</v>
      </c>
      <c r="O8">
        <f t="shared" si="8"/>
        <v>736.91968342663904</v>
      </c>
      <c r="Q8">
        <v>7</v>
      </c>
      <c r="R8">
        <f t="shared" si="9"/>
        <v>511.48022523319412</v>
      </c>
      <c r="S8">
        <f t="shared" si="10"/>
        <v>425.61743800542172</v>
      </c>
      <c r="T8">
        <f t="shared" si="11"/>
        <v>263.08031657336096</v>
      </c>
    </row>
    <row r="9" spans="1:20" x14ac:dyDescent="0.25">
      <c r="A9">
        <v>8</v>
      </c>
      <c r="B9">
        <v>0.21209999918937683</v>
      </c>
      <c r="C9">
        <v>0.19820000231266022</v>
      </c>
      <c r="D9">
        <v>0.22679999470710754</v>
      </c>
      <c r="G9">
        <v>8</v>
      </c>
      <c r="H9">
        <f>(B9-$E$2)*10</f>
        <v>1.6209999844431877</v>
      </c>
      <c r="I9">
        <f t="shared" si="4"/>
        <v>1.4820000156760216</v>
      </c>
      <c r="J9">
        <f t="shared" si="5"/>
        <v>1.7679999396204948</v>
      </c>
      <c r="L9">
        <v>8</v>
      </c>
      <c r="M9">
        <f t="shared" si="6"/>
        <v>616.90315212649386</v>
      </c>
      <c r="N9">
        <f t="shared" si="7"/>
        <v>674.76382552117934</v>
      </c>
      <c r="O9">
        <f t="shared" si="8"/>
        <v>565.61087904485578</v>
      </c>
      <c r="Q9">
        <v>8</v>
      </c>
      <c r="R9">
        <f t="shared" si="9"/>
        <v>383.09684787350614</v>
      </c>
      <c r="S9">
        <f t="shared" si="10"/>
        <v>325.23617447882066</v>
      </c>
      <c r="T9">
        <f t="shared" si="11"/>
        <v>434.38912095514422</v>
      </c>
    </row>
    <row r="11" spans="1:20" x14ac:dyDescent="0.25">
      <c r="L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31" sqref="B31:E38"/>
    </sheetView>
  </sheetViews>
  <sheetFormatPr defaultRowHeight="15" x14ac:dyDescent="0.25"/>
  <sheetData>
    <row r="1" spans="1:12" x14ac:dyDescent="0.25">
      <c r="A1" t="s">
        <v>6</v>
      </c>
      <c r="E1" t="s">
        <v>7</v>
      </c>
    </row>
    <row r="2" spans="1:12" x14ac:dyDescent="0.25">
      <c r="A2" t="s">
        <v>8</v>
      </c>
      <c r="E2" t="s">
        <v>9</v>
      </c>
      <c r="I2" t="s">
        <v>10</v>
      </c>
    </row>
    <row r="3" spans="1:12" x14ac:dyDescent="0.25">
      <c r="A3" t="s">
        <v>11</v>
      </c>
      <c r="E3" t="s">
        <v>12</v>
      </c>
    </row>
    <row r="5" spans="1:12" x14ac:dyDescent="0.25">
      <c r="A5" t="s">
        <v>13</v>
      </c>
      <c r="B5" s="2">
        <v>43862</v>
      </c>
    </row>
    <row r="6" spans="1:12" x14ac:dyDescent="0.25">
      <c r="A6" t="s">
        <v>14</v>
      </c>
      <c r="B6" s="1" t="s">
        <v>15</v>
      </c>
    </row>
    <row r="9" spans="1:12" x14ac:dyDescent="0.25">
      <c r="A9" t="s">
        <v>16</v>
      </c>
      <c r="E9" t="s">
        <v>17</v>
      </c>
    </row>
    <row r="10" spans="1:12" x14ac:dyDescent="0.25">
      <c r="A10" t="s">
        <v>18</v>
      </c>
      <c r="E10" t="s">
        <v>19</v>
      </c>
    </row>
    <row r="11" spans="1:12" x14ac:dyDescent="0.25">
      <c r="A11" t="s">
        <v>20</v>
      </c>
      <c r="E11" t="s">
        <v>21</v>
      </c>
    </row>
    <row r="12" spans="1:12" x14ac:dyDescent="0.25">
      <c r="A12" t="s">
        <v>22</v>
      </c>
    </row>
    <row r="14" spans="1:12" x14ac:dyDescent="0.25">
      <c r="A14" s="3" t="s">
        <v>23</v>
      </c>
      <c r="B14" s="3"/>
      <c r="C14" s="3"/>
      <c r="D14" s="3"/>
      <c r="E14" s="3">
        <v>5</v>
      </c>
      <c r="F14" s="3" t="s">
        <v>24</v>
      </c>
      <c r="G14" s="3"/>
      <c r="H14" s="3"/>
      <c r="I14" s="3"/>
      <c r="J14" s="3"/>
      <c r="K14" s="3"/>
      <c r="L14" s="3"/>
    </row>
    <row r="15" spans="1:12" x14ac:dyDescent="0.25">
      <c r="A15" s="3" t="s">
        <v>25</v>
      </c>
      <c r="B15" s="3"/>
      <c r="C15" s="3"/>
      <c r="D15" s="3"/>
      <c r="E15" s="3">
        <v>2</v>
      </c>
      <c r="F15" s="3" t="s">
        <v>26</v>
      </c>
      <c r="G15" s="3"/>
      <c r="H15" s="3"/>
      <c r="I15" s="3"/>
      <c r="J15" s="3"/>
      <c r="K15" s="3"/>
      <c r="L15" s="3"/>
    </row>
    <row r="17" spans="1:12" x14ac:dyDescent="0.25">
      <c r="A17" s="3" t="s">
        <v>27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28</v>
      </c>
    </row>
    <row r="21" spans="1:12" x14ac:dyDescent="0.25">
      <c r="A21" t="s">
        <v>29</v>
      </c>
      <c r="E21" t="s">
        <v>30</v>
      </c>
    </row>
    <row r="22" spans="1:12" x14ac:dyDescent="0.25">
      <c r="A22" t="s">
        <v>31</v>
      </c>
      <c r="E22">
        <v>600</v>
      </c>
      <c r="F22" t="s">
        <v>32</v>
      </c>
    </row>
    <row r="23" spans="1:12" x14ac:dyDescent="0.25">
      <c r="A23" t="s">
        <v>33</v>
      </c>
      <c r="E23">
        <v>9</v>
      </c>
      <c r="F23" t="s">
        <v>32</v>
      </c>
    </row>
    <row r="24" spans="1:12" x14ac:dyDescent="0.25">
      <c r="A24" t="s">
        <v>34</v>
      </c>
      <c r="E24">
        <v>10</v>
      </c>
    </row>
    <row r="25" spans="1:12" x14ac:dyDescent="0.25">
      <c r="A25" t="s">
        <v>35</v>
      </c>
      <c r="E25">
        <v>0</v>
      </c>
      <c r="F25" t="s">
        <v>36</v>
      </c>
    </row>
    <row r="26" spans="1:12" x14ac:dyDescent="0.25">
      <c r="A26" t="s">
        <v>37</v>
      </c>
      <c r="E26" t="s">
        <v>38</v>
      </c>
    </row>
    <row r="27" spans="1:12" x14ac:dyDescent="0.25">
      <c r="A27" t="s">
        <v>39</v>
      </c>
      <c r="B27" s="1" t="s">
        <v>40</v>
      </c>
    </row>
    <row r="29" spans="1:12" x14ac:dyDescent="0.25">
      <c r="B29" t="s">
        <v>41</v>
      </c>
    </row>
    <row r="30" spans="1:12" x14ac:dyDescent="0.25">
      <c r="A30" s="5" t="s">
        <v>42</v>
      </c>
      <c r="B30" s="5">
        <v>9</v>
      </c>
      <c r="C30" s="5">
        <v>10</v>
      </c>
      <c r="D30" s="5">
        <v>11</v>
      </c>
      <c r="E30" s="5">
        <v>12</v>
      </c>
    </row>
    <row r="31" spans="1:12" x14ac:dyDescent="0.25">
      <c r="A31" s="5" t="s">
        <v>43</v>
      </c>
      <c r="B31">
        <v>0.26919999718666077</v>
      </c>
      <c r="C31">
        <v>0.25249999761581421</v>
      </c>
      <c r="D31">
        <v>0.27939999103546143</v>
      </c>
      <c r="E31">
        <v>5.000000074505806E-2</v>
      </c>
    </row>
    <row r="32" spans="1:12" x14ac:dyDescent="0.25">
      <c r="A32" s="5" t="s">
        <v>44</v>
      </c>
      <c r="B32">
        <v>0.22720000147819519</v>
      </c>
      <c r="C32">
        <v>0.22720000147819519</v>
      </c>
      <c r="D32">
        <v>0.21469999849796295</v>
      </c>
    </row>
    <row r="33" spans="1:4" x14ac:dyDescent="0.25">
      <c r="A33" s="5" t="s">
        <v>45</v>
      </c>
      <c r="B33">
        <v>0.25279998779296875</v>
      </c>
      <c r="C33">
        <v>0.25970000028610229</v>
      </c>
      <c r="D33">
        <v>0.20769999921321869</v>
      </c>
    </row>
    <row r="34" spans="1:4" x14ac:dyDescent="0.25">
      <c r="A34" s="5" t="s">
        <v>46</v>
      </c>
      <c r="B34">
        <v>0.20550000667572021</v>
      </c>
      <c r="C34">
        <v>0.19300000369548798</v>
      </c>
      <c r="D34">
        <v>0.23510000109672546</v>
      </c>
    </row>
    <row r="35" spans="1:4" x14ac:dyDescent="0.25">
      <c r="A35" s="5" t="s">
        <v>47</v>
      </c>
      <c r="B35">
        <v>0.20509999990463257</v>
      </c>
      <c r="C35">
        <v>0.17820000648498535</v>
      </c>
      <c r="D35">
        <v>0.23649999499320984</v>
      </c>
    </row>
    <row r="36" spans="1:4" x14ac:dyDescent="0.25">
      <c r="A36" s="5" t="s">
        <v>48</v>
      </c>
      <c r="B36">
        <v>0.20980000495910645</v>
      </c>
      <c r="C36">
        <v>0.1632000058889389</v>
      </c>
      <c r="D36">
        <v>0.17669999599456787</v>
      </c>
    </row>
    <row r="37" spans="1:4" x14ac:dyDescent="0.25">
      <c r="A37" s="5" t="s">
        <v>49</v>
      </c>
      <c r="B37">
        <v>0.25470000505447388</v>
      </c>
      <c r="C37">
        <v>0.22409999370574951</v>
      </c>
      <c r="D37">
        <v>0.18569999933242798</v>
      </c>
    </row>
    <row r="38" spans="1:4" x14ac:dyDescent="0.25">
      <c r="A38" s="5" t="s">
        <v>50</v>
      </c>
      <c r="B38">
        <v>0.21209999918937683</v>
      </c>
      <c r="C38">
        <v>0.19820000231266022</v>
      </c>
      <c r="D38">
        <v>0.22679999470710754</v>
      </c>
    </row>
    <row r="43" spans="1:4" x14ac:dyDescent="0.25">
      <c r="A43" t="s">
        <v>51</v>
      </c>
      <c r="B43" s="1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2020-02-01T15:26:05Z</dcterms:modified>
</cp:coreProperties>
</file>