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7B0F962-C78E-4A99-A03C-A6FF07A517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M14" i="1"/>
  <c r="I5" i="1" l="1"/>
  <c r="N16" i="1" s="1"/>
  <c r="S16" i="1" s="1"/>
  <c r="H5" i="1"/>
  <c r="H3" i="1"/>
  <c r="M3" i="1" s="1"/>
  <c r="R3" i="1" s="1"/>
  <c r="I3" i="1"/>
  <c r="I2" i="1"/>
  <c r="H2" i="1"/>
  <c r="I9" i="1"/>
  <c r="J9" i="1"/>
  <c r="H9" i="1"/>
  <c r="M20" i="1" s="1"/>
  <c r="R20" i="1" s="1"/>
  <c r="M9" i="1"/>
  <c r="R9" i="1" s="1"/>
  <c r="J3" i="1"/>
  <c r="O3" i="1" s="1"/>
  <c r="T3" i="1" s="1"/>
  <c r="H4" i="1"/>
  <c r="I4" i="1"/>
  <c r="N4" i="1" s="1"/>
  <c r="S4" i="1" s="1"/>
  <c r="J4" i="1"/>
  <c r="J5" i="1"/>
  <c r="O5" i="1" s="1"/>
  <c r="T5" i="1" s="1"/>
  <c r="H6" i="1"/>
  <c r="I6" i="1"/>
  <c r="N6" i="1" s="1"/>
  <c r="S6" i="1" s="1"/>
  <c r="J6" i="1"/>
  <c r="O6" i="1" s="1"/>
  <c r="T6" i="1" s="1"/>
  <c r="H7" i="1"/>
  <c r="M7" i="1" s="1"/>
  <c r="R7" i="1" s="1"/>
  <c r="I7" i="1"/>
  <c r="N7" i="1"/>
  <c r="S7" i="1" s="1"/>
  <c r="J7" i="1"/>
  <c r="O7" i="1" s="1"/>
  <c r="T7" i="1" s="1"/>
  <c r="H8" i="1"/>
  <c r="M8" i="1" s="1"/>
  <c r="R8" i="1" s="1"/>
  <c r="I8" i="1"/>
  <c r="N19" i="1" s="1"/>
  <c r="S19" i="1" s="1"/>
  <c r="J8" i="1"/>
  <c r="N2" i="1"/>
  <c r="S2" i="1" s="1"/>
  <c r="J2" i="1"/>
  <c r="O8" i="1"/>
  <c r="T8" i="1" s="1"/>
  <c r="N3" i="1"/>
  <c r="S3" i="1" s="1"/>
  <c r="N8" i="1"/>
  <c r="S8" i="1" s="1"/>
  <c r="O2" i="1"/>
  <c r="T2" i="1" s="1"/>
  <c r="N5" i="1"/>
  <c r="S5" i="1" s="1"/>
  <c r="M6" i="1" l="1"/>
  <c r="R6" i="1" s="1"/>
  <c r="M17" i="1"/>
  <c r="R17" i="1" s="1"/>
  <c r="M4" i="1"/>
  <c r="R4" i="1" s="1"/>
  <c r="M15" i="1"/>
  <c r="R15" i="1" s="1"/>
  <c r="M2" i="1"/>
  <c r="R2" i="1" s="1"/>
  <c r="M13" i="1"/>
  <c r="R13" i="1" s="1"/>
  <c r="O9" i="1"/>
  <c r="T9" i="1" s="1"/>
  <c r="O4" i="1"/>
  <c r="T4" i="1" s="1"/>
  <c r="O15" i="1"/>
  <c r="T15" i="1" s="1"/>
  <c r="M5" i="1"/>
  <c r="R5" i="1" s="1"/>
  <c r="M16" i="1"/>
  <c r="R16" i="1" s="1"/>
  <c r="N9" i="1"/>
  <c r="S9" i="1" s="1"/>
  <c r="N20" i="1"/>
  <c r="S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<sst xmlns="http://schemas.openxmlformats.org/spreadsheetml/2006/main" count="54" uniqueCount="53">
  <si>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</si>
  <si>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</si>
  <si>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</si>
  <si>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</si>
  <si>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</si>
  <si>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</si>
  <si>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</si>
  <si>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</si>
  <si>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</si>
  <si>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</si>
  <si>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</si>
  <si>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</si>
  <si>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</si>
  <si>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</si>
  <si>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</si>
  <si>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</si>
  <si>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</si>
  <si>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</si>
  <si>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</si>
  <si>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</si>
  <si>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</si>
  <si>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</si>
  <si>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</si>
  <si>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</si>
  <si>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</si>
  <si>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</si>
  <si>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</si>
  <si>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</si>
  <si>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</si>
  <si>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</si>
  <si>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</si>
  <si>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</si>
  <si>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</si>
  <si>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</si>
  <si>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</si>
  <si>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</si>
  <si>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</si>
  <si>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</si>
  <si>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</si>
  <si>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</si>
  <si>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</si>
  <si>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</si>
  <si>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</si>
  <si>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</si>
  <si>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</si>
  <si>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</si>
  <si>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</si>
  <si>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</si>
  <si>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10:14:58 AM</t>
  </si>
  <si>
    <t>A1-A4; B1-H3</t>
  </si>
  <si>
    <t>3/9/2020 10:15:08 AM</t>
  </si>
  <si>
    <t>Temperature: 25.7 °C</t>
  </si>
  <si>
    <t>3/9/2020 10:15:24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</si>
</sst>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 xr:uid="{00000000-0005-0000-0000-000002000000}"/>
    <cellStyle name="Tecan.At.Excel.AutoGain_0" xfId="7" xr:uid="{00000000-0005-0000-0000-000003000000}"/>
    <cellStyle name="Tecan.At.Excel.Error" xfId="1" xr:uid="{00000000-0005-0000-0000-000004000000}"/>
    <cellStyle name="Tecan.At.Excel.GFactorAndMeasurementBlank" xfId="5" xr:uid="{00000000-0005-0000-0000-000005000000}"/>
    <cellStyle name="Tecan.At.Excel.GFactorBlank" xfId="3" xr:uid="{00000000-0005-0000-0000-000006000000}"/>
    <cellStyle name="Tecan.At.Excel.GFactorReference" xfId="4" xr:uid="{00000000-0005-0000-0000-000007000000}"/>
    <cellStyle name="Tecan.At.Excel.MeasurementBlank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topLeftCell="F1" workbookViewId="0">
      <selection activeCell="N27" sqref="N27"/>
    </sheetView>
  </sheetViews>
  <sheetFormatPr defaultColWidth="8.88671875" defaultRowHeight="14.4" x14ac:dyDescent="0.3"/>
  <cols>
    <col min="1" max="11" width="8.88671875" style="1"/>
    <col min="12" max="12" width="21.33203125" style="1" bestFit="1" customWidth="1"/>
    <col min="13" max="17" width="8.88671875" style="1"/>
    <col min="18" max="19" width="9.33203125" style="1" bestFit="1" customWidth="1"/>
    <col min="20" max="20" width="12.6640625" style="1" bestFit="1" customWidth="1"/>
    <col min="21" max="16384" width="8.88671875" style="1"/>
  </cols>
  <sheetData>
    <row r="1" spans="1:20" x14ac:dyDescent="0.3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3">
      <c r="A2" s="1">
        <v>1</v>
      </c>
      <c r="B2" s="1">
        <v>0.15129999816417694</v>
      </c>
      <c r="C2" s="1">
        <v>0.21459999680519104</v>
      </c>
      <c r="D2" s="1">
        <v>0.23729999363422394</v>
      </c>
      <c r="E2" s="1">
        <v>4.8000000417232513E-2</v>
      </c>
      <c r="G2" s="1">
        <v>1</v>
      </c>
      <c r="H2" s="1">
        <f>(B2-$E$2)*10</f>
        <v>1.0329999774694443</v>
      </c>
      <c r="I2" s="1">
        <f t="shared" ref="I2:J2" si="0">(C2-$E$2)*10</f>
        <v>1.6659999638795853</v>
      </c>
      <c r="J2" s="1">
        <f t="shared" si="0"/>
        <v>1.8929999321699142</v>
      </c>
      <c r="L2" s="1">
        <v>1</v>
      </c>
      <c r="M2" s="7">
        <f>(1/H2)*1000</f>
        <v>968.05423214985467</v>
      </c>
      <c r="N2" s="1">
        <f t="shared" ref="N2:O2" si="1">(1/I2)*1000</f>
        <v>600.24010905217381</v>
      </c>
      <c r="O2" s="1">
        <f t="shared" si="1"/>
        <v>528.2620368896246</v>
      </c>
      <c r="Q2" s="1">
        <v>1</v>
      </c>
      <c r="R2" s="7">
        <f>1000-M2</f>
        <v>31.94576785014533</v>
      </c>
      <c r="S2" s="1">
        <f t="shared" ref="S2:T2" si="2">1000-N2</f>
        <v>399.75989094782619</v>
      </c>
      <c r="T2" s="1">
        <f t="shared" si="2"/>
        <v>471.7379631103754</v>
      </c>
    </row>
    <row r="3" spans="1:20" x14ac:dyDescent="0.3">
      <c r="A3" s="1">
        <v>2</v>
      </c>
      <c r="B3" s="1">
        <v>0.15530000627040863</v>
      </c>
      <c r="C3" s="1">
        <v>0.20880000293254852</v>
      </c>
      <c r="D3" s="1">
        <v>0.21250000596046448</v>
      </c>
      <c r="G3" s="1">
        <v>2</v>
      </c>
      <c r="H3" s="1">
        <f t="shared" ref="H3:H8" si="3">(B3-$E$2)*10</f>
        <v>1.0730000585317612</v>
      </c>
      <c r="I3" s="1">
        <f t="shared" ref="I3:I9" si="4">(C3-$E$2)*10</f>
        <v>1.6080000251531601</v>
      </c>
      <c r="J3" s="1">
        <f t="shared" ref="J3:J9" si="5">(D3-$E$2)*10</f>
        <v>1.6450000554323196</v>
      </c>
      <c r="L3" s="1">
        <v>2</v>
      </c>
      <c r="M3" s="7">
        <f t="shared" ref="M3:M9" si="6">(1/H3)*1000</f>
        <v>931.96639836939926</v>
      </c>
      <c r="N3" s="1">
        <f t="shared" ref="N3:N9" si="7">(1/I3)*1000</f>
        <v>621.89053753575104</v>
      </c>
      <c r="O3" s="1">
        <f t="shared" ref="O3:O9" si="8">(1/J3)*1000</f>
        <v>607.90271507753334</v>
      </c>
      <c r="Q3" s="1">
        <v>2</v>
      </c>
      <c r="R3" s="7">
        <f t="shared" ref="R3:R9" si="9">1000-M3</f>
        <v>68.033601630600742</v>
      </c>
      <c r="S3" s="1">
        <f t="shared" ref="S3:S9" si="10">1000-N3</f>
        <v>378.10946246424896</v>
      </c>
      <c r="T3" s="1">
        <f t="shared" ref="T3:T9" si="11">1000-O3</f>
        <v>392.09728492246666</v>
      </c>
    </row>
    <row r="4" spans="1:20" x14ac:dyDescent="0.3">
      <c r="A4" s="1">
        <v>3</v>
      </c>
      <c r="B4" s="1">
        <v>0.12569999694824219</v>
      </c>
      <c r="C4" s="1">
        <v>0.1656000018119812</v>
      </c>
      <c r="D4" s="1">
        <v>0.11240000277757645</v>
      </c>
      <c r="G4" s="1">
        <v>3</v>
      </c>
      <c r="H4" s="1">
        <f t="shared" si="3"/>
        <v>0.77699996531009674</v>
      </c>
      <c r="I4" s="1">
        <f t="shared" si="4"/>
        <v>1.1760000139474869</v>
      </c>
      <c r="J4" s="1">
        <f t="shared" si="5"/>
        <v>0.64400002360343933</v>
      </c>
      <c r="L4" s="1">
        <v>3</v>
      </c>
      <c r="M4" s="7">
        <f t="shared" si="6"/>
        <v>1287.001344460685</v>
      </c>
      <c r="N4" s="1">
        <f t="shared" si="7"/>
        <v>850.34012596929608</v>
      </c>
      <c r="O4" s="7">
        <f t="shared" si="8"/>
        <v>1552.7949741439411</v>
      </c>
      <c r="Q4" s="1">
        <v>3</v>
      </c>
      <c r="R4" s="7">
        <f t="shared" si="9"/>
        <v>-287.001344460685</v>
      </c>
      <c r="S4" s="1">
        <f t="shared" si="10"/>
        <v>149.65987403070392</v>
      </c>
      <c r="T4" s="7">
        <f t="shared" si="11"/>
        <v>-552.79497414394109</v>
      </c>
    </row>
    <row r="5" spans="1:20" x14ac:dyDescent="0.3">
      <c r="A5" s="1">
        <v>4</v>
      </c>
      <c r="B5" s="1">
        <v>0.13019999861717224</v>
      </c>
      <c r="C5" s="1">
        <v>0.12970000505447388</v>
      </c>
      <c r="D5" s="1">
        <v>0.16449999809265137</v>
      </c>
      <c r="G5" s="1">
        <v>4</v>
      </c>
      <c r="H5" s="1">
        <f t="shared" si="3"/>
        <v>0.82199998199939728</v>
      </c>
      <c r="I5" s="1">
        <f t="shared" si="4"/>
        <v>0.81700004637241364</v>
      </c>
      <c r="J5" s="1">
        <f t="shared" si="5"/>
        <v>1.1649999767541885</v>
      </c>
      <c r="L5" s="1">
        <v>4</v>
      </c>
      <c r="M5" s="7">
        <f t="shared" si="6"/>
        <v>1216.5450388060146</v>
      </c>
      <c r="N5" s="7">
        <f t="shared" si="7"/>
        <v>1223.9901386054137</v>
      </c>
      <c r="O5" s="1">
        <f t="shared" si="8"/>
        <v>858.36911583990275</v>
      </c>
      <c r="Q5" s="1">
        <v>4</v>
      </c>
      <c r="R5" s="7">
        <f t="shared" si="9"/>
        <v>-216.54503880601465</v>
      </c>
      <c r="S5" s="7">
        <f t="shared" si="10"/>
        <v>-223.99013860541368</v>
      </c>
      <c r="T5" s="1">
        <f t="shared" si="11"/>
        <v>141.63088416009725</v>
      </c>
    </row>
    <row r="6" spans="1:20" x14ac:dyDescent="0.3">
      <c r="A6" s="1">
        <v>5</v>
      </c>
      <c r="B6" s="1">
        <v>0.15549999475479126</v>
      </c>
      <c r="C6" s="1">
        <v>0.17170000076293945</v>
      </c>
      <c r="D6" s="1">
        <v>0.19910000264644623</v>
      </c>
      <c r="G6" s="1">
        <v>5</v>
      </c>
      <c r="H6" s="1">
        <f t="shared" si="3"/>
        <v>1.0749999433755875</v>
      </c>
      <c r="I6" s="1">
        <f t="shared" si="4"/>
        <v>1.2370000034570694</v>
      </c>
      <c r="J6" s="1">
        <f t="shared" si="5"/>
        <v>1.5110000222921371</v>
      </c>
      <c r="L6" s="1">
        <v>5</v>
      </c>
      <c r="M6" s="7">
        <f t="shared" si="6"/>
        <v>930.23260713848833</v>
      </c>
      <c r="N6" s="1">
        <f t="shared" si="7"/>
        <v>808.40743508915068</v>
      </c>
      <c r="O6" s="1">
        <f t="shared" si="8"/>
        <v>661.81335886615875</v>
      </c>
      <c r="Q6" s="1">
        <v>5</v>
      </c>
      <c r="R6" s="7">
        <f t="shared" si="9"/>
        <v>69.767392861511667</v>
      </c>
      <c r="S6" s="1">
        <f t="shared" si="10"/>
        <v>191.59256491084932</v>
      </c>
      <c r="T6" s="1">
        <f t="shared" si="11"/>
        <v>338.18664113384125</v>
      </c>
    </row>
    <row r="7" spans="1:20" x14ac:dyDescent="0.3">
      <c r="A7" s="1">
        <v>6</v>
      </c>
      <c r="B7" s="1">
        <v>0.15880000591278076</v>
      </c>
      <c r="C7" s="1">
        <v>0.1632000058889389</v>
      </c>
      <c r="D7" s="1">
        <v>0.21809999644756317</v>
      </c>
      <c r="G7" s="1">
        <v>6</v>
      </c>
      <c r="H7" s="1">
        <f t="shared" si="3"/>
        <v>1.1080000549554825</v>
      </c>
      <c r="I7" s="1">
        <f t="shared" si="4"/>
        <v>1.1520000547170639</v>
      </c>
      <c r="J7" s="1">
        <f t="shared" si="5"/>
        <v>1.7009999603033066</v>
      </c>
      <c r="L7" s="1">
        <v>6</v>
      </c>
      <c r="M7" s="1">
        <f t="shared" si="6"/>
        <v>902.52703104800685</v>
      </c>
      <c r="N7" s="1">
        <f t="shared" si="7"/>
        <v>868.05551432513107</v>
      </c>
      <c r="O7" s="1">
        <f t="shared" si="8"/>
        <v>587.88949049810049</v>
      </c>
      <c r="Q7" s="1">
        <v>6</v>
      </c>
      <c r="R7" s="1">
        <f t="shared" si="9"/>
        <v>97.472968951993153</v>
      </c>
      <c r="S7" s="1">
        <f t="shared" si="10"/>
        <v>131.94448567486893</v>
      </c>
      <c r="T7" s="1">
        <f t="shared" si="11"/>
        <v>412.11050950189951</v>
      </c>
    </row>
    <row r="8" spans="1:20" x14ac:dyDescent="0.3">
      <c r="A8" s="1">
        <v>7</v>
      </c>
      <c r="B8" s="1">
        <v>0.15839999914169312</v>
      </c>
      <c r="C8" s="1">
        <v>0.1500999927520752</v>
      </c>
      <c r="D8" s="1">
        <v>0.2328999936580658</v>
      </c>
      <c r="G8" s="1">
        <v>7</v>
      </c>
      <c r="H8" s="1">
        <f t="shared" si="3"/>
        <v>1.103999987244606</v>
      </c>
      <c r="I8" s="1">
        <f t="shared" si="4"/>
        <v>1.0209999233484268</v>
      </c>
      <c r="J8" s="1">
        <f t="shared" si="5"/>
        <v>1.8489999324083328</v>
      </c>
      <c r="L8" s="1">
        <v>7</v>
      </c>
      <c r="M8" s="1">
        <f t="shared" si="6"/>
        <v>905.797111914673</v>
      </c>
      <c r="N8" s="7">
        <f t="shared" si="7"/>
        <v>979.43200301175693</v>
      </c>
      <c r="O8" s="1">
        <f t="shared" si="8"/>
        <v>540.83290240984184</v>
      </c>
      <c r="Q8" s="1">
        <v>7</v>
      </c>
      <c r="R8" s="1">
        <f t="shared" si="9"/>
        <v>94.202888085327004</v>
      </c>
      <c r="S8" s="7">
        <f t="shared" si="10"/>
        <v>20.567996988243067</v>
      </c>
      <c r="T8" s="1">
        <f t="shared" si="11"/>
        <v>459.16709759015816</v>
      </c>
    </row>
    <row r="9" spans="1:20" x14ac:dyDescent="0.3">
      <c r="A9" s="1">
        <v>8</v>
      </c>
      <c r="B9" s="1">
        <v>0.14219999313354492</v>
      </c>
      <c r="C9" s="1">
        <v>0.13729999959468842</v>
      </c>
      <c r="D9" s="1">
        <v>0.25029999017715454</v>
      </c>
      <c r="G9" s="1">
        <v>8</v>
      </c>
      <c r="H9" s="1">
        <f>(B9-$E$2)*10</f>
        <v>0.94199992716312408</v>
      </c>
      <c r="I9" s="1">
        <f t="shared" si="4"/>
        <v>0.89299999177455902</v>
      </c>
      <c r="J9" s="1">
        <f t="shared" si="5"/>
        <v>2.0229998975992203</v>
      </c>
      <c r="L9" s="1">
        <v>8</v>
      </c>
      <c r="M9" s="7">
        <f t="shared" si="6"/>
        <v>1061.5712073476966</v>
      </c>
      <c r="N9" s="7">
        <f t="shared" si="7"/>
        <v>1119.8208389821057</v>
      </c>
      <c r="O9" s="1">
        <f t="shared" si="8"/>
        <v>494.3153982295018</v>
      </c>
      <c r="Q9" s="1">
        <v>8</v>
      </c>
      <c r="R9" s="7">
        <f t="shared" si="9"/>
        <v>-61.5712073476966</v>
      </c>
      <c r="S9" s="7">
        <f t="shared" si="10"/>
        <v>-119.82083898210567</v>
      </c>
      <c r="T9" s="1">
        <f t="shared" si="11"/>
        <v>505.6846017704982</v>
      </c>
    </row>
    <row r="11" spans="1:20" x14ac:dyDescent="0.3">
      <c r="L11" s="1" t="s">
        <v>5</v>
      </c>
    </row>
    <row r="13" spans="1:20" x14ac:dyDescent="0.3">
      <c r="M13" s="1">
        <f>500/H2</f>
        <v>484.02711607492733</v>
      </c>
      <c r="R13" s="1">
        <f>1000-M13</f>
        <v>515.97288392507267</v>
      </c>
    </row>
    <row r="14" spans="1:20" x14ac:dyDescent="0.3">
      <c r="M14" s="1">
        <f>500/H3</f>
        <v>465.98319918469963</v>
      </c>
      <c r="R14" s="1">
        <f>1000-M14</f>
        <v>534.01680081530037</v>
      </c>
    </row>
    <row r="15" spans="1:20" x14ac:dyDescent="0.3">
      <c r="M15" s="1">
        <f t="shared" ref="M15:M20" si="12">500/H4</f>
        <v>643.50067223034239</v>
      </c>
      <c r="O15" s="1">
        <f t="shared" ref="O15:O20" si="13">500/J4</f>
        <v>776.39748707197055</v>
      </c>
      <c r="R15" s="1">
        <f t="shared" ref="R15:R20" si="14">1000-M15</f>
        <v>356.49932776965761</v>
      </c>
      <c r="T15" s="1">
        <f t="shared" ref="S15:T20" si="15">1000-O15</f>
        <v>223.60251292802945</v>
      </c>
    </row>
    <row r="16" spans="1:20" x14ac:dyDescent="0.3">
      <c r="M16" s="1">
        <f t="shared" si="12"/>
        <v>608.27251940300721</v>
      </c>
      <c r="N16" s="1">
        <f t="shared" ref="N16:N20" si="16">500/I5</f>
        <v>611.99506930270684</v>
      </c>
      <c r="R16" s="1">
        <f t="shared" si="14"/>
        <v>391.72748059699279</v>
      </c>
      <c r="S16" s="1">
        <f t="shared" si="15"/>
        <v>388.00493069729316</v>
      </c>
    </row>
    <row r="17" spans="13:19" x14ac:dyDescent="0.3">
      <c r="M17" s="1">
        <f t="shared" si="12"/>
        <v>465.11630356924417</v>
      </c>
      <c r="R17" s="1">
        <f t="shared" si="14"/>
        <v>534.88369643075589</v>
      </c>
    </row>
    <row r="19" spans="13:19" x14ac:dyDescent="0.3">
      <c r="N19" s="1">
        <f t="shared" si="16"/>
        <v>489.71600150587847</v>
      </c>
      <c r="S19" s="1">
        <f t="shared" si="15"/>
        <v>510.28399849412153</v>
      </c>
    </row>
    <row r="20" spans="13:19" x14ac:dyDescent="0.3">
      <c r="M20" s="1">
        <f t="shared" si="12"/>
        <v>530.78560367384841</v>
      </c>
      <c r="N20" s="1">
        <f t="shared" si="16"/>
        <v>559.91041949105272</v>
      </c>
      <c r="R20" s="1">
        <f t="shared" si="14"/>
        <v>469.21439632615159</v>
      </c>
      <c r="S20" s="1">
        <f t="shared" si="15"/>
        <v>440.08958050894728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3" workbookViewId="0">
      <selection activeCell="B31" sqref="B31:E38"/>
    </sheetView>
  </sheetViews>
  <sheetFormatPr defaultColWidth="9.109375" defaultRowHeight="14.4" x14ac:dyDescent="0.3"/>
  <cols>
    <col min="1" max="16384" width="9.109375" style="1"/>
  </cols>
  <sheetData>
    <row r="1" spans="1:12" x14ac:dyDescent="0.3">
      <c r="A1" s="1" t="s">
        <v>6</v>
      </c>
      <c r="E1" s="1" t="s">
        <v>7</v>
      </c>
    </row>
    <row r="2" spans="1:12" x14ac:dyDescent="0.3">
      <c r="A2" s="1" t="s">
        <v>8</v>
      </c>
      <c r="E2" s="1" t="s">
        <v>9</v>
      </c>
      <c r="I2" s="1" t="s">
        <v>10</v>
      </c>
    </row>
    <row r="3" spans="1:12" x14ac:dyDescent="0.3">
      <c r="A3" s="1" t="s">
        <v>11</v>
      </c>
      <c r="E3" s="1" t="s">
        <v>12</v>
      </c>
    </row>
    <row r="5" spans="1:12" x14ac:dyDescent="0.3">
      <c r="A5" s="1" t="s">
        <v>13</v>
      </c>
      <c r="B5" s="2">
        <v>43899</v>
      </c>
    </row>
    <row r="6" spans="1:12" x14ac:dyDescent="0.3">
      <c r="A6" s="1" t="s">
        <v>14</v>
      </c>
      <c r="B6" s="3" t="s">
        <v>48</v>
      </c>
    </row>
    <row r="9" spans="1:12" x14ac:dyDescent="0.3">
      <c r="A9" s="1" t="s">
        <v>15</v>
      </c>
      <c r="E9" s="1" t="s">
        <v>16</v>
      </c>
    </row>
    <row r="10" spans="1:12" x14ac:dyDescent="0.3">
      <c r="A10" s="1" t="s">
        <v>17</v>
      </c>
      <c r="E10" s="1" t="s">
        <v>18</v>
      </c>
    </row>
    <row r="11" spans="1:12" x14ac:dyDescent="0.3">
      <c r="A11" s="1" t="s">
        <v>19</v>
      </c>
      <c r="E11" s="1" t="s">
        <v>20</v>
      </c>
    </row>
    <row r="12" spans="1:12" x14ac:dyDescent="0.3">
      <c r="A12" s="1" t="s">
        <v>21</v>
      </c>
    </row>
    <row r="14" spans="1:12" x14ac:dyDescent="0.3">
      <c r="A14" s="4" t="s">
        <v>22</v>
      </c>
      <c r="B14" s="4"/>
      <c r="C14" s="4"/>
      <c r="D14" s="4"/>
      <c r="E14" s="4">
        <v>5</v>
      </c>
      <c r="F14" s="4" t="s">
        <v>23</v>
      </c>
      <c r="G14" s="4"/>
      <c r="H14" s="4"/>
      <c r="I14" s="4"/>
      <c r="J14" s="4"/>
      <c r="K14" s="4"/>
      <c r="L14" s="4"/>
    </row>
    <row r="15" spans="1:12" x14ac:dyDescent="0.3">
      <c r="A15" s="4" t="s">
        <v>24</v>
      </c>
      <c r="B15" s="4"/>
      <c r="C15" s="4"/>
      <c r="D15" s="4"/>
      <c r="E15" s="4">
        <v>2</v>
      </c>
      <c r="F15" s="4" t="s">
        <v>25</v>
      </c>
      <c r="G15" s="4"/>
      <c r="H15" s="4"/>
      <c r="I15" s="4"/>
      <c r="J15" s="4"/>
      <c r="K15" s="4"/>
      <c r="L15" s="4"/>
    </row>
    <row r="17" spans="1:12" x14ac:dyDescent="0.3">
      <c r="A17" s="4" t="s">
        <v>26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3">
      <c r="A20" s="1" t="s">
        <v>27</v>
      </c>
    </row>
    <row r="21" spans="1:12" x14ac:dyDescent="0.3">
      <c r="A21" s="1" t="s">
        <v>28</v>
      </c>
      <c r="E21" s="1" t="s">
        <v>29</v>
      </c>
    </row>
    <row r="22" spans="1:12" x14ac:dyDescent="0.3">
      <c r="A22" s="1" t="s">
        <v>30</v>
      </c>
      <c r="E22" s="1">
        <v>600</v>
      </c>
      <c r="F22" s="1" t="s">
        <v>31</v>
      </c>
    </row>
    <row r="23" spans="1:12" x14ac:dyDescent="0.3">
      <c r="A23" s="1" t="s">
        <v>32</v>
      </c>
      <c r="E23" s="1">
        <v>9</v>
      </c>
      <c r="F23" s="1" t="s">
        <v>31</v>
      </c>
    </row>
    <row r="24" spans="1:12" x14ac:dyDescent="0.3">
      <c r="A24" s="1" t="s">
        <v>33</v>
      </c>
      <c r="E24" s="1">
        <v>10</v>
      </c>
    </row>
    <row r="25" spans="1:12" x14ac:dyDescent="0.3">
      <c r="A25" s="1" t="s">
        <v>34</v>
      </c>
      <c r="E25" s="1">
        <v>0</v>
      </c>
      <c r="F25" s="1" t="s">
        <v>35</v>
      </c>
    </row>
    <row r="26" spans="1:12" x14ac:dyDescent="0.3">
      <c r="A26" s="1" t="s">
        <v>36</v>
      </c>
      <c r="E26" s="1" t="s">
        <v>49</v>
      </c>
    </row>
    <row r="27" spans="1:12" x14ac:dyDescent="0.3">
      <c r="A27" s="1" t="s">
        <v>37</v>
      </c>
      <c r="B27" s="3" t="s">
        <v>50</v>
      </c>
    </row>
    <row r="29" spans="1:12" x14ac:dyDescent="0.3">
      <c r="B29" s="1" t="s">
        <v>51</v>
      </c>
    </row>
    <row r="30" spans="1:12" x14ac:dyDescent="0.3">
      <c r="A30" s="6" t="s">
        <v>38</v>
      </c>
      <c r="B30" s="6">
        <v>1</v>
      </c>
      <c r="C30" s="6">
        <v>2</v>
      </c>
      <c r="D30" s="6">
        <v>3</v>
      </c>
      <c r="E30" s="6">
        <v>4</v>
      </c>
    </row>
    <row r="31" spans="1:12" x14ac:dyDescent="0.3">
      <c r="A31" s="6" t="s">
        <v>39</v>
      </c>
      <c r="B31" s="1">
        <v>0.15129999816417694</v>
      </c>
      <c r="C31" s="1">
        <v>0.21459999680519104</v>
      </c>
      <c r="D31" s="1">
        <v>0.23729999363422394</v>
      </c>
      <c r="E31" s="1">
        <v>4.8000000417232513E-2</v>
      </c>
    </row>
    <row r="32" spans="1:12" x14ac:dyDescent="0.3">
      <c r="A32" s="6" t="s">
        <v>40</v>
      </c>
      <c r="B32" s="1">
        <v>0.15530000627040863</v>
      </c>
      <c r="C32" s="1">
        <v>0.20880000293254852</v>
      </c>
      <c r="D32" s="1">
        <v>0.21250000596046448</v>
      </c>
    </row>
    <row r="33" spans="1:4" x14ac:dyDescent="0.3">
      <c r="A33" s="6" t="s">
        <v>41</v>
      </c>
      <c r="B33" s="1">
        <v>0.12569999694824219</v>
      </c>
      <c r="C33" s="1">
        <v>0.1656000018119812</v>
      </c>
      <c r="D33" s="1">
        <v>0.11240000277757645</v>
      </c>
    </row>
    <row r="34" spans="1:4" x14ac:dyDescent="0.3">
      <c r="A34" s="6" t="s">
        <v>42</v>
      </c>
      <c r="B34" s="1">
        <v>0.13019999861717224</v>
      </c>
      <c r="C34" s="1">
        <v>0.12970000505447388</v>
      </c>
      <c r="D34" s="1">
        <v>0.16449999809265137</v>
      </c>
    </row>
    <row r="35" spans="1:4" x14ac:dyDescent="0.3">
      <c r="A35" s="6" t="s">
        <v>43</v>
      </c>
      <c r="B35" s="1">
        <v>0.15549999475479126</v>
      </c>
      <c r="C35" s="1">
        <v>0.17170000076293945</v>
      </c>
      <c r="D35" s="1">
        <v>0.19910000264644623</v>
      </c>
    </row>
    <row r="36" spans="1:4" x14ac:dyDescent="0.3">
      <c r="A36" s="6" t="s">
        <v>44</v>
      </c>
      <c r="B36" s="1">
        <v>0.15880000591278076</v>
      </c>
      <c r="C36" s="1">
        <v>0.1632000058889389</v>
      </c>
      <c r="D36" s="1">
        <v>0.21809999644756317</v>
      </c>
    </row>
    <row r="37" spans="1:4" x14ac:dyDescent="0.3">
      <c r="A37" s="6" t="s">
        <v>45</v>
      </c>
      <c r="B37" s="1">
        <v>0.15839999914169312</v>
      </c>
      <c r="C37" s="1">
        <v>0.1500999927520752</v>
      </c>
      <c r="D37" s="1">
        <v>0.2328999936580658</v>
      </c>
    </row>
    <row r="38" spans="1:4" x14ac:dyDescent="0.3">
      <c r="A38" s="6" t="s">
        <v>46</v>
      </c>
      <c r="B38" s="1">
        <v>0.14219999313354492</v>
      </c>
      <c r="C38" s="1">
        <v>0.13729999959468842</v>
      </c>
      <c r="D38" s="1">
        <v>0.25029999017715454</v>
      </c>
    </row>
    <row r="43" spans="1:4" x14ac:dyDescent="0.3">
      <c r="A43" s="1" t="s">
        <v>47</v>
      </c>
      <c r="B43" s="3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2020-03-09T14:29:57Z</dcterms:modified>
</cp:coreProperties>
</file>