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ocuments\Helena\"/>
    </mc:Choice>
  </mc:AlternateContent>
  <bookViews>
    <workbookView xWindow="0" yWindow="0" windowWidth="20490" windowHeight="7155"/>
  </bookViews>
  <sheets>
    <sheet name="24h" sheetId="6" r:id="rId1"/>
    <sheet name="Corrected" sheetId="5" r:id="rId2"/>
    <sheet name="ONs" sheetId="3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6" l="1"/>
  <c r="E60" i="6"/>
  <c r="F60" i="6"/>
  <c r="G60" i="6"/>
  <c r="H60" i="6"/>
  <c r="I60" i="6"/>
  <c r="J60" i="6"/>
  <c r="K60" i="6"/>
  <c r="L60" i="6"/>
  <c r="C60" i="6"/>
  <c r="D33" i="6"/>
  <c r="E33" i="6"/>
  <c r="F33" i="6"/>
  <c r="G33" i="6"/>
  <c r="H33" i="6"/>
  <c r="I33" i="6"/>
  <c r="J33" i="6"/>
  <c r="K33" i="6"/>
  <c r="L33" i="6"/>
  <c r="C33" i="6"/>
  <c r="D33" i="5" l="1"/>
  <c r="E33" i="5"/>
  <c r="C33" i="5"/>
  <c r="H34" i="3"/>
  <c r="I34" i="3"/>
  <c r="G34" i="3"/>
  <c r="H33" i="3"/>
  <c r="I33" i="3"/>
  <c r="G33" i="3"/>
  <c r="D33" i="3"/>
  <c r="E33" i="3"/>
  <c r="C33" i="3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<sst xmlns="http://schemas.openxmlformats.org/spreadsheetml/2006/main" count="227" uniqueCount="76">
  <si>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</si>
  <si>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</si>
  <si>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</si>
  <si>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</si>
  <si>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</si>
  <si>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</si>
  <si>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</si>
  <si>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</si>
  <si>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</si>
  <si>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</si>
  <si>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</si>
  <si>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</si>
  <si>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</si>
  <si>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</si>
  <si>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</si>
  <si>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</si>
  <si>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</si>
  <si>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</si>
  <si>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</si>
  <si>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</si>
  <si>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</si>
  <si>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</si>
  <si>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</si>
  <si>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</si>
  <si>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</si>
  <si>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</si>
  <si>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</si>
  <si>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</si>
  <si>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</si>
  <si>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</si>
  <si>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</si>
  <si>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A1-A4</t>
  </si>
  <si>
    <t>Start Time:</t>
  </si>
  <si>
    <t>Temperature: 27.5 °C</t>
  </si>
  <si>
    <t>&lt;&gt;</t>
  </si>
  <si>
    <t>A</t>
  </si>
  <si>
    <t>End Time:</t>
  </si>
  <si>
    <t>11:29:07 AM</t>
  </si>
  <si>
    <t>4/15/2023 11:29:17 AM</t>
  </si>
  <si>
    <t>4/15/2023 11:29:24 AM</t>
  </si>
  <si>
    <t>Label: bfp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</si>
  <si>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</si>
  <si>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</si>
  <si>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</si>
  <si>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</si>
  <si>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</si>
  <si>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</si>
  <si>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</si>
  <si>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</si>
  <si>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</si>
  <si>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</si>
  <si>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</si>
  <si>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</si>
  <si>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4/15/2023 11:29:28 AM</t>
  </si>
  <si>
    <t>4/15/2023 11:29:36 AM</t>
  </si>
  <si>
    <t>DA</t>
  </si>
  <si>
    <t>A5-A8</t>
  </si>
  <si>
    <t>Temperature: 27.6 °C</t>
  </si>
  <si>
    <t>4/15/2023 11:35:33 AM</t>
  </si>
  <si>
    <t>4/15/2023 11:35:25 AM</t>
  </si>
  <si>
    <t>4/15/2023 11:35:21 AM</t>
  </si>
  <si>
    <t>4/15/2023 11:35:15 AM</t>
  </si>
  <si>
    <t>11:35:04 AM</t>
  </si>
  <si>
    <t>12:07:32 PM</t>
  </si>
  <si>
    <t>B1-B11</t>
  </si>
  <si>
    <t>4/16/2023 12:07:42 PM</t>
  </si>
  <si>
    <t>Temperature: 27 °C</t>
  </si>
  <si>
    <t>B</t>
  </si>
  <si>
    <t>4/16/2023 12:07:50 PM</t>
  </si>
  <si>
    <t>4/16/2023 12:07:55 PM</t>
  </si>
  <si>
    <t>4/16/2023 12:08:05 PM</t>
  </si>
  <si>
    <t>0 0 0</t>
  </si>
  <si>
    <t>5 0 0</t>
  </si>
  <si>
    <t>5 2 0</t>
  </si>
  <si>
    <t xml:space="preserve">5 2 2 </t>
  </si>
  <si>
    <t>5 2 4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</si>
</sst>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"/>
  <sheetViews>
    <sheetView tabSelected="1" topLeftCell="A47" workbookViewId="0">
      <selection activeCell="O58" sqref="O5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45032</v>
      </c>
    </row>
    <row r="6" spans="1:12" x14ac:dyDescent="0.25">
      <c r="A6" t="s">
        <v>8</v>
      </c>
      <c r="B6" s="2" t="s">
        <v>63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2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21</v>
      </c>
    </row>
    <row r="21" spans="1:12" x14ac:dyDescent="0.25">
      <c r="A21" t="s">
        <v>22</v>
      </c>
      <c r="E21" t="s">
        <v>23</v>
      </c>
    </row>
    <row r="22" spans="1:12" x14ac:dyDescent="0.25">
      <c r="A22" t="s">
        <v>24</v>
      </c>
      <c r="E22">
        <v>600</v>
      </c>
      <c r="F22" t="s">
        <v>25</v>
      </c>
    </row>
    <row r="23" spans="1:12" x14ac:dyDescent="0.25">
      <c r="A23" t="s">
        <v>26</v>
      </c>
      <c r="E23">
        <v>9</v>
      </c>
      <c r="F23" t="s">
        <v>25</v>
      </c>
    </row>
    <row r="24" spans="1:12" x14ac:dyDescent="0.25">
      <c r="A24" t="s">
        <v>27</v>
      </c>
      <c r="E24">
        <v>10</v>
      </c>
    </row>
    <row r="25" spans="1:12" x14ac:dyDescent="0.25">
      <c r="A25" t="s">
        <v>28</v>
      </c>
      <c r="E25">
        <v>0</v>
      </c>
      <c r="F25" t="s">
        <v>29</v>
      </c>
    </row>
    <row r="26" spans="1:12" x14ac:dyDescent="0.25">
      <c r="A26" t="s">
        <v>30</v>
      </c>
      <c r="E26" t="s">
        <v>64</v>
      </c>
    </row>
    <row r="27" spans="1:12" x14ac:dyDescent="0.25">
      <c r="A27" t="s">
        <v>32</v>
      </c>
      <c r="B27" s="2" t="s">
        <v>65</v>
      </c>
    </row>
    <row r="29" spans="1:12" x14ac:dyDescent="0.25">
      <c r="B29" t="s">
        <v>66</v>
      </c>
    </row>
    <row r="30" spans="1:12" x14ac:dyDescent="0.25">
      <c r="A30" s="5" t="s">
        <v>34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</row>
    <row r="31" spans="1:12" x14ac:dyDescent="0.25">
      <c r="A31" s="5" t="s">
        <v>67</v>
      </c>
      <c r="B31">
        <v>3.9799999445676804E-2</v>
      </c>
      <c r="C31">
        <v>0.22390000522136688</v>
      </c>
      <c r="D31">
        <v>0.21449999511241913</v>
      </c>
      <c r="E31">
        <v>0.22339999675750732</v>
      </c>
      <c r="F31">
        <v>0.20170000195503235</v>
      </c>
      <c r="G31">
        <v>0.20299999415874481</v>
      </c>
      <c r="H31">
        <v>0.22220000624656677</v>
      </c>
      <c r="I31">
        <v>0.18680000305175781</v>
      </c>
      <c r="J31">
        <v>0.22400000691413879</v>
      </c>
      <c r="K31">
        <v>0.18150000274181366</v>
      </c>
      <c r="L31">
        <v>0.17129999399185181</v>
      </c>
    </row>
    <row r="32" spans="1:12" x14ac:dyDescent="0.25">
      <c r="C32">
        <v>2744</v>
      </c>
      <c r="H32">
        <v>2430</v>
      </c>
    </row>
    <row r="33" spans="1:12" x14ac:dyDescent="0.25">
      <c r="C33">
        <f>10*(C31-$B$31)</f>
        <v>1.8410000577569008</v>
      </c>
      <c r="D33">
        <f t="shared" ref="D33:L33" si="0">10*(D31-$B$31)</f>
        <v>1.7469999566674232</v>
      </c>
      <c r="E33">
        <f t="shared" si="0"/>
        <v>1.8359999731183052</v>
      </c>
      <c r="F33">
        <f t="shared" si="0"/>
        <v>1.6190000250935555</v>
      </c>
      <c r="G33">
        <f t="shared" si="0"/>
        <v>1.6319999471306801</v>
      </c>
      <c r="H33">
        <f t="shared" si="0"/>
        <v>1.8240000680088997</v>
      </c>
      <c r="I33">
        <f t="shared" si="0"/>
        <v>1.4700000360608101</v>
      </c>
      <c r="J33">
        <f t="shared" si="0"/>
        <v>1.8420000746846199</v>
      </c>
      <c r="K33">
        <f t="shared" si="0"/>
        <v>1.4170000329613686</v>
      </c>
      <c r="L33">
        <f t="shared" si="0"/>
        <v>1.31499994546175</v>
      </c>
    </row>
    <row r="34" spans="1:12" x14ac:dyDescent="0.25">
      <c r="C34" t="s">
        <v>71</v>
      </c>
      <c r="D34" t="s">
        <v>72</v>
      </c>
      <c r="E34" t="s">
        <v>73</v>
      </c>
      <c r="F34" t="s">
        <v>74</v>
      </c>
      <c r="G34" t="s">
        <v>75</v>
      </c>
      <c r="H34" t="s">
        <v>71</v>
      </c>
      <c r="I34" t="s">
        <v>72</v>
      </c>
      <c r="J34" t="s">
        <v>73</v>
      </c>
      <c r="K34" t="s">
        <v>74</v>
      </c>
      <c r="L34" t="s">
        <v>75</v>
      </c>
    </row>
    <row r="36" spans="1:12" x14ac:dyDescent="0.25">
      <c r="A36" t="s">
        <v>36</v>
      </c>
      <c r="B36" s="2" t="s">
        <v>68</v>
      </c>
    </row>
    <row r="41" spans="1:12" x14ac:dyDescent="0.25">
      <c r="A41" t="s">
        <v>40</v>
      </c>
    </row>
    <row r="42" spans="1:12" x14ac:dyDescent="0.25">
      <c r="A42" t="s">
        <v>22</v>
      </c>
      <c r="E42" t="s">
        <v>41</v>
      </c>
    </row>
    <row r="43" spans="1:12" x14ac:dyDescent="0.25">
      <c r="A43" t="s">
        <v>42</v>
      </c>
      <c r="E43">
        <v>400</v>
      </c>
      <c r="F43" t="s">
        <v>25</v>
      </c>
    </row>
    <row r="44" spans="1:12" x14ac:dyDescent="0.25">
      <c r="A44" t="s">
        <v>43</v>
      </c>
      <c r="E44">
        <v>455</v>
      </c>
      <c r="F44" t="s">
        <v>25</v>
      </c>
    </row>
    <row r="45" spans="1:12" x14ac:dyDescent="0.25">
      <c r="A45" t="s">
        <v>44</v>
      </c>
      <c r="E45">
        <v>9</v>
      </c>
      <c r="F45" t="s">
        <v>25</v>
      </c>
    </row>
    <row r="46" spans="1:12" x14ac:dyDescent="0.25">
      <c r="A46" t="s">
        <v>45</v>
      </c>
      <c r="E46">
        <v>20</v>
      </c>
      <c r="F46" t="s">
        <v>25</v>
      </c>
    </row>
    <row r="47" spans="1:12" x14ac:dyDescent="0.25">
      <c r="A47" t="s">
        <v>46</v>
      </c>
      <c r="E47">
        <v>50</v>
      </c>
      <c r="F47" t="s">
        <v>47</v>
      </c>
    </row>
    <row r="48" spans="1:12" x14ac:dyDescent="0.25">
      <c r="A48" t="s">
        <v>27</v>
      </c>
      <c r="E48">
        <v>10</v>
      </c>
    </row>
    <row r="49" spans="1:12" x14ac:dyDescent="0.25">
      <c r="A49" t="s">
        <v>48</v>
      </c>
      <c r="E49">
        <v>20</v>
      </c>
      <c r="F49" t="s">
        <v>49</v>
      </c>
    </row>
    <row r="50" spans="1:12" x14ac:dyDescent="0.25">
      <c r="A50" t="s">
        <v>50</v>
      </c>
      <c r="E50">
        <v>0</v>
      </c>
      <c r="F50" t="s">
        <v>49</v>
      </c>
    </row>
    <row r="51" spans="1:12" x14ac:dyDescent="0.25">
      <c r="A51" t="s">
        <v>28</v>
      </c>
      <c r="E51">
        <v>0</v>
      </c>
      <c r="F51" t="s">
        <v>29</v>
      </c>
    </row>
    <row r="52" spans="1:12" x14ac:dyDescent="0.25">
      <c r="A52" t="s">
        <v>51</v>
      </c>
      <c r="E52">
        <v>20000</v>
      </c>
      <c r="F52" t="s">
        <v>52</v>
      </c>
    </row>
    <row r="53" spans="1:12" x14ac:dyDescent="0.25">
      <c r="A53" t="s">
        <v>30</v>
      </c>
      <c r="E53" t="s">
        <v>64</v>
      </c>
    </row>
    <row r="54" spans="1:12" x14ac:dyDescent="0.25">
      <c r="A54" t="s">
        <v>32</v>
      </c>
      <c r="B54" s="2" t="s">
        <v>69</v>
      </c>
    </row>
    <row r="56" spans="1:12" x14ac:dyDescent="0.25">
      <c r="B56" t="s">
        <v>66</v>
      </c>
    </row>
    <row r="57" spans="1:12" x14ac:dyDescent="0.25">
      <c r="A57" s="5" t="s">
        <v>34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  <c r="L57" s="5">
        <v>11</v>
      </c>
    </row>
    <row r="58" spans="1:12" x14ac:dyDescent="0.25">
      <c r="A58" s="5" t="s">
        <v>67</v>
      </c>
      <c r="B58">
        <v>407</v>
      </c>
      <c r="C58">
        <v>445</v>
      </c>
      <c r="D58">
        <v>602</v>
      </c>
      <c r="E58">
        <v>593</v>
      </c>
      <c r="F58">
        <v>526</v>
      </c>
      <c r="G58">
        <v>510</v>
      </c>
      <c r="H58">
        <v>499</v>
      </c>
      <c r="I58">
        <v>586</v>
      </c>
      <c r="J58">
        <v>615</v>
      </c>
      <c r="K58">
        <v>419</v>
      </c>
      <c r="L58">
        <v>415</v>
      </c>
    </row>
    <row r="60" spans="1:12" x14ac:dyDescent="0.25">
      <c r="C60">
        <f>10*(C58-$B$58)</f>
        <v>380</v>
      </c>
      <c r="D60">
        <f t="shared" ref="D60:L60" si="1">10*(D58-$B$58)</f>
        <v>1950</v>
      </c>
      <c r="E60">
        <f t="shared" si="1"/>
        <v>1860</v>
      </c>
      <c r="F60">
        <f t="shared" si="1"/>
        <v>1190</v>
      </c>
      <c r="G60">
        <f t="shared" si="1"/>
        <v>1030</v>
      </c>
      <c r="H60">
        <f t="shared" si="1"/>
        <v>920</v>
      </c>
      <c r="I60">
        <f t="shared" si="1"/>
        <v>1790</v>
      </c>
      <c r="J60">
        <f t="shared" si="1"/>
        <v>2080</v>
      </c>
      <c r="K60">
        <f t="shared" si="1"/>
        <v>120</v>
      </c>
      <c r="L60">
        <f t="shared" si="1"/>
        <v>80</v>
      </c>
    </row>
    <row r="63" spans="1:12" x14ac:dyDescent="0.25">
      <c r="A63" t="s">
        <v>36</v>
      </c>
      <c r="B63" s="2" t="s">
        <v>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"/>
  <sheetViews>
    <sheetView topLeftCell="A20" workbookViewId="0">
      <selection activeCell="G31" sqref="G3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45031</v>
      </c>
    </row>
    <row r="6" spans="1:12" x14ac:dyDescent="0.25">
      <c r="A6" t="s">
        <v>8</v>
      </c>
      <c r="B6" s="2" t="s">
        <v>62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2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21</v>
      </c>
    </row>
    <row r="21" spans="1:12" x14ac:dyDescent="0.25">
      <c r="A21" t="s">
        <v>22</v>
      </c>
      <c r="E21" t="s">
        <v>23</v>
      </c>
    </row>
    <row r="22" spans="1:12" x14ac:dyDescent="0.25">
      <c r="A22" t="s">
        <v>24</v>
      </c>
      <c r="E22">
        <v>600</v>
      </c>
      <c r="F22" t="s">
        <v>25</v>
      </c>
    </row>
    <row r="23" spans="1:12" x14ac:dyDescent="0.25">
      <c r="A23" t="s">
        <v>26</v>
      </c>
      <c r="E23">
        <v>9</v>
      </c>
      <c r="F23" t="s">
        <v>25</v>
      </c>
    </row>
    <row r="24" spans="1:12" x14ac:dyDescent="0.25">
      <c r="A24" t="s">
        <v>27</v>
      </c>
      <c r="E24">
        <v>10</v>
      </c>
    </row>
    <row r="25" spans="1:12" x14ac:dyDescent="0.25">
      <c r="A25" t="s">
        <v>28</v>
      </c>
      <c r="E25">
        <v>0</v>
      </c>
      <c r="F25" t="s">
        <v>29</v>
      </c>
    </row>
    <row r="26" spans="1:12" x14ac:dyDescent="0.25">
      <c r="A26" t="s">
        <v>30</v>
      </c>
      <c r="E26" t="s">
        <v>56</v>
      </c>
    </row>
    <row r="27" spans="1:12" x14ac:dyDescent="0.25">
      <c r="A27" t="s">
        <v>32</v>
      </c>
      <c r="B27" s="2" t="s">
        <v>61</v>
      </c>
    </row>
    <row r="29" spans="1:12" x14ac:dyDescent="0.25">
      <c r="B29" t="s">
        <v>57</v>
      </c>
    </row>
    <row r="30" spans="1:12" x14ac:dyDescent="0.25">
      <c r="A30" s="5" t="s">
        <v>34</v>
      </c>
      <c r="B30" s="5">
        <v>5</v>
      </c>
      <c r="C30" s="5">
        <v>6</v>
      </c>
      <c r="D30" s="5">
        <v>7</v>
      </c>
      <c r="E30" s="5">
        <v>8</v>
      </c>
    </row>
    <row r="31" spans="1:12" x14ac:dyDescent="0.25">
      <c r="A31" s="5" t="s">
        <v>35</v>
      </c>
      <c r="B31">
        <v>3.9200000464916229E-2</v>
      </c>
      <c r="C31">
        <v>0.13809999823570251</v>
      </c>
      <c r="D31">
        <v>0.14020000398159027</v>
      </c>
      <c r="E31">
        <v>0.14749999344348907</v>
      </c>
    </row>
    <row r="33" spans="1:6" x14ac:dyDescent="0.25">
      <c r="C33">
        <f>10*(C31-$B$31)</f>
        <v>0.98899997770786285</v>
      </c>
      <c r="D33">
        <f t="shared" ref="D33:E33" si="0">10*(D31-$B$31)</f>
        <v>1.0100000351667404</v>
      </c>
      <c r="E33">
        <f t="shared" si="0"/>
        <v>1.0829999297857285</v>
      </c>
    </row>
    <row r="36" spans="1:6" x14ac:dyDescent="0.25">
      <c r="A36" t="s">
        <v>36</v>
      </c>
      <c r="B36" s="2" t="s">
        <v>60</v>
      </c>
    </row>
    <row r="41" spans="1:6" x14ac:dyDescent="0.25">
      <c r="A41" t="s">
        <v>40</v>
      </c>
    </row>
    <row r="42" spans="1:6" x14ac:dyDescent="0.25">
      <c r="A42" t="s">
        <v>22</v>
      </c>
      <c r="E42" t="s">
        <v>41</v>
      </c>
    </row>
    <row r="43" spans="1:6" x14ac:dyDescent="0.25">
      <c r="A43" t="s">
        <v>42</v>
      </c>
      <c r="E43">
        <v>400</v>
      </c>
      <c r="F43" t="s">
        <v>25</v>
      </c>
    </row>
    <row r="44" spans="1:6" x14ac:dyDescent="0.25">
      <c r="A44" t="s">
        <v>43</v>
      </c>
      <c r="E44">
        <v>455</v>
      </c>
      <c r="F44" t="s">
        <v>25</v>
      </c>
    </row>
    <row r="45" spans="1:6" x14ac:dyDescent="0.25">
      <c r="A45" t="s">
        <v>44</v>
      </c>
      <c r="E45">
        <v>9</v>
      </c>
      <c r="F45" t="s">
        <v>25</v>
      </c>
    </row>
    <row r="46" spans="1:6" x14ac:dyDescent="0.25">
      <c r="A46" t="s">
        <v>45</v>
      </c>
      <c r="E46">
        <v>20</v>
      </c>
      <c r="F46" t="s">
        <v>25</v>
      </c>
    </row>
    <row r="47" spans="1:6" x14ac:dyDescent="0.25">
      <c r="A47" t="s">
        <v>46</v>
      </c>
      <c r="E47">
        <v>50</v>
      </c>
      <c r="F47" t="s">
        <v>47</v>
      </c>
    </row>
    <row r="48" spans="1:6" x14ac:dyDescent="0.25">
      <c r="A48" t="s">
        <v>27</v>
      </c>
      <c r="E48">
        <v>10</v>
      </c>
    </row>
    <row r="49" spans="1:6" x14ac:dyDescent="0.25">
      <c r="A49" t="s">
        <v>48</v>
      </c>
      <c r="E49">
        <v>20</v>
      </c>
      <c r="F49" t="s">
        <v>49</v>
      </c>
    </row>
    <row r="50" spans="1:6" x14ac:dyDescent="0.25">
      <c r="A50" t="s">
        <v>50</v>
      </c>
      <c r="E50">
        <v>0</v>
      </c>
      <c r="F50" t="s">
        <v>49</v>
      </c>
    </row>
    <row r="51" spans="1:6" x14ac:dyDescent="0.25">
      <c r="A51" t="s">
        <v>28</v>
      </c>
      <c r="E51">
        <v>0</v>
      </c>
      <c r="F51" t="s">
        <v>29</v>
      </c>
    </row>
    <row r="52" spans="1:6" x14ac:dyDescent="0.25">
      <c r="A52" t="s">
        <v>51</v>
      </c>
      <c r="E52">
        <v>20000</v>
      </c>
      <c r="F52" t="s">
        <v>52</v>
      </c>
    </row>
    <row r="53" spans="1:6" x14ac:dyDescent="0.25">
      <c r="A53" t="s">
        <v>30</v>
      </c>
      <c r="E53" t="s">
        <v>56</v>
      </c>
    </row>
    <row r="54" spans="1:6" x14ac:dyDescent="0.25">
      <c r="A54" t="s">
        <v>32</v>
      </c>
      <c r="B54" s="2" t="s">
        <v>59</v>
      </c>
    </row>
    <row r="56" spans="1:6" x14ac:dyDescent="0.25">
      <c r="B56" t="s">
        <v>57</v>
      </c>
    </row>
    <row r="57" spans="1:6" x14ac:dyDescent="0.25">
      <c r="A57" s="5" t="s">
        <v>34</v>
      </c>
      <c r="B57" s="5">
        <v>5</v>
      </c>
      <c r="C57" s="5">
        <v>6</v>
      </c>
      <c r="D57" s="5">
        <v>7</v>
      </c>
      <c r="E57" s="5">
        <v>8</v>
      </c>
    </row>
    <row r="58" spans="1:6" x14ac:dyDescent="0.25">
      <c r="A58" s="5" t="s">
        <v>35</v>
      </c>
      <c r="B58">
        <v>406</v>
      </c>
      <c r="C58">
        <v>461</v>
      </c>
      <c r="D58">
        <v>400</v>
      </c>
      <c r="E58">
        <v>400</v>
      </c>
    </row>
    <row r="63" spans="1:6" x14ac:dyDescent="0.25">
      <c r="A63" t="s">
        <v>36</v>
      </c>
      <c r="B63" s="2" t="s">
        <v>58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"/>
  <sheetViews>
    <sheetView topLeftCell="A23" workbookViewId="0">
      <selection activeCell="E44" sqref="E4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45031</v>
      </c>
    </row>
    <row r="6" spans="1:12" x14ac:dyDescent="0.25">
      <c r="A6" t="s">
        <v>8</v>
      </c>
      <c r="B6" s="2" t="s">
        <v>37</v>
      </c>
    </row>
    <row r="9" spans="1:12" x14ac:dyDescent="0.25">
      <c r="A9" t="s">
        <v>9</v>
      </c>
      <c r="E9" t="s">
        <v>10</v>
      </c>
    </row>
    <row r="10" spans="1:12" x14ac:dyDescent="0.25">
      <c r="A10" t="s">
        <v>11</v>
      </c>
      <c r="E10" t="s">
        <v>12</v>
      </c>
    </row>
    <row r="11" spans="1:12" x14ac:dyDescent="0.25">
      <c r="A11" t="s">
        <v>13</v>
      </c>
      <c r="E11" t="s">
        <v>14</v>
      </c>
    </row>
    <row r="12" spans="1:12" x14ac:dyDescent="0.25">
      <c r="A12" t="s">
        <v>15</v>
      </c>
    </row>
    <row r="14" spans="1:12" x14ac:dyDescent="0.2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2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21</v>
      </c>
    </row>
    <row r="21" spans="1:12" x14ac:dyDescent="0.25">
      <c r="A21" t="s">
        <v>22</v>
      </c>
      <c r="E21" t="s">
        <v>23</v>
      </c>
    </row>
    <row r="22" spans="1:12" x14ac:dyDescent="0.25">
      <c r="A22" t="s">
        <v>24</v>
      </c>
      <c r="E22">
        <v>600</v>
      </c>
      <c r="F22" t="s">
        <v>25</v>
      </c>
    </row>
    <row r="23" spans="1:12" x14ac:dyDescent="0.25">
      <c r="A23" t="s">
        <v>26</v>
      </c>
      <c r="E23">
        <v>9</v>
      </c>
      <c r="F23" t="s">
        <v>25</v>
      </c>
    </row>
    <row r="24" spans="1:12" x14ac:dyDescent="0.25">
      <c r="A24" t="s">
        <v>27</v>
      </c>
      <c r="E24">
        <v>10</v>
      </c>
    </row>
    <row r="25" spans="1:12" x14ac:dyDescent="0.25">
      <c r="A25" t="s">
        <v>28</v>
      </c>
      <c r="E25">
        <v>0</v>
      </c>
      <c r="F25" t="s">
        <v>29</v>
      </c>
    </row>
    <row r="26" spans="1:12" x14ac:dyDescent="0.25">
      <c r="A26" t="s">
        <v>30</v>
      </c>
      <c r="E26" t="s">
        <v>31</v>
      </c>
    </row>
    <row r="27" spans="1:12" x14ac:dyDescent="0.25">
      <c r="A27" t="s">
        <v>32</v>
      </c>
      <c r="B27" s="2" t="s">
        <v>38</v>
      </c>
    </row>
    <row r="29" spans="1:12" x14ac:dyDescent="0.25">
      <c r="B29" t="s">
        <v>33</v>
      </c>
    </row>
    <row r="30" spans="1:12" x14ac:dyDescent="0.25">
      <c r="A30" s="5" t="s">
        <v>34</v>
      </c>
      <c r="B30" s="5">
        <v>1</v>
      </c>
      <c r="C30" s="5">
        <v>2</v>
      </c>
      <c r="D30" s="5">
        <v>3</v>
      </c>
      <c r="E30" s="5">
        <v>4</v>
      </c>
    </row>
    <row r="31" spans="1:12" x14ac:dyDescent="0.25">
      <c r="A31" s="5" t="s">
        <v>35</v>
      </c>
      <c r="B31">
        <v>3.9400000125169754E-2</v>
      </c>
      <c r="C31">
        <v>0.17280000448226929</v>
      </c>
      <c r="D31">
        <v>0.18089999258518219</v>
      </c>
      <c r="E31">
        <v>0.18369999527931213</v>
      </c>
    </row>
    <row r="32" spans="1:12" x14ac:dyDescent="0.25">
      <c r="C32" t="s">
        <v>55</v>
      </c>
      <c r="D32">
        <v>2744</v>
      </c>
      <c r="E32">
        <v>2430</v>
      </c>
    </row>
    <row r="33" spans="1:9" x14ac:dyDescent="0.25">
      <c r="C33">
        <f>10*(C31-$B$31)</f>
        <v>1.3340000435709953</v>
      </c>
      <c r="D33">
        <f t="shared" ref="D33:E33" si="0">10*(D31-$B$31)</f>
        <v>1.4149999246001244</v>
      </c>
      <c r="E33">
        <f t="shared" si="0"/>
        <v>1.4429999515414238</v>
      </c>
      <c r="G33">
        <f>ROUND(1000/C33, 0)</f>
        <v>750</v>
      </c>
      <c r="H33">
        <f t="shared" ref="H33:I33" si="1">ROUND(1000/D33, 0)</f>
        <v>707</v>
      </c>
      <c r="I33">
        <f t="shared" si="1"/>
        <v>693</v>
      </c>
    </row>
    <row r="34" spans="1:9" x14ac:dyDescent="0.25">
      <c r="G34">
        <f>1000-G33</f>
        <v>250</v>
      </c>
      <c r="H34">
        <f t="shared" ref="H34:I34" si="2">1000-H33</f>
        <v>293</v>
      </c>
      <c r="I34">
        <f t="shared" si="2"/>
        <v>307</v>
      </c>
    </row>
    <row r="36" spans="1:9" x14ac:dyDescent="0.25">
      <c r="A36" t="s">
        <v>36</v>
      </c>
      <c r="B36" s="2" t="s">
        <v>39</v>
      </c>
    </row>
    <row r="41" spans="1:9" x14ac:dyDescent="0.25">
      <c r="A41" t="s">
        <v>40</v>
      </c>
    </row>
    <row r="42" spans="1:9" x14ac:dyDescent="0.25">
      <c r="A42" t="s">
        <v>22</v>
      </c>
      <c r="E42" t="s">
        <v>41</v>
      </c>
    </row>
    <row r="43" spans="1:9" x14ac:dyDescent="0.25">
      <c r="A43" t="s">
        <v>42</v>
      </c>
      <c r="E43">
        <v>400</v>
      </c>
      <c r="F43" t="s">
        <v>25</v>
      </c>
    </row>
    <row r="44" spans="1:9" x14ac:dyDescent="0.25">
      <c r="A44" t="s">
        <v>43</v>
      </c>
      <c r="E44">
        <v>455</v>
      </c>
      <c r="F44" t="s">
        <v>25</v>
      </c>
    </row>
    <row r="45" spans="1:9" x14ac:dyDescent="0.25">
      <c r="A45" t="s">
        <v>44</v>
      </c>
      <c r="E45">
        <v>9</v>
      </c>
      <c r="F45" t="s">
        <v>25</v>
      </c>
    </row>
    <row r="46" spans="1:9" x14ac:dyDescent="0.25">
      <c r="A46" t="s">
        <v>45</v>
      </c>
      <c r="E46">
        <v>20</v>
      </c>
      <c r="F46" t="s">
        <v>25</v>
      </c>
    </row>
    <row r="47" spans="1:9" x14ac:dyDescent="0.25">
      <c r="A47" t="s">
        <v>46</v>
      </c>
      <c r="E47">
        <v>50</v>
      </c>
      <c r="F47" t="s">
        <v>47</v>
      </c>
    </row>
    <row r="48" spans="1:9" x14ac:dyDescent="0.25">
      <c r="A48" t="s">
        <v>27</v>
      </c>
      <c r="E48">
        <v>10</v>
      </c>
    </row>
    <row r="49" spans="1:6" x14ac:dyDescent="0.25">
      <c r="A49" t="s">
        <v>48</v>
      </c>
      <c r="E49">
        <v>20</v>
      </c>
      <c r="F49" t="s">
        <v>49</v>
      </c>
    </row>
    <row r="50" spans="1:6" x14ac:dyDescent="0.25">
      <c r="A50" t="s">
        <v>50</v>
      </c>
      <c r="E50">
        <v>0</v>
      </c>
      <c r="F50" t="s">
        <v>49</v>
      </c>
    </row>
    <row r="51" spans="1:6" x14ac:dyDescent="0.25">
      <c r="A51" t="s">
        <v>28</v>
      </c>
      <c r="E51">
        <v>0</v>
      </c>
      <c r="F51" t="s">
        <v>29</v>
      </c>
    </row>
    <row r="52" spans="1:6" x14ac:dyDescent="0.25">
      <c r="A52" t="s">
        <v>51</v>
      </c>
      <c r="E52">
        <v>20000</v>
      </c>
      <c r="F52" t="s">
        <v>52</v>
      </c>
    </row>
    <row r="53" spans="1:6" x14ac:dyDescent="0.25">
      <c r="A53" t="s">
        <v>30</v>
      </c>
      <c r="E53" t="s">
        <v>31</v>
      </c>
    </row>
    <row r="54" spans="1:6" x14ac:dyDescent="0.25">
      <c r="A54" t="s">
        <v>32</v>
      </c>
      <c r="B54" s="2" t="s">
        <v>53</v>
      </c>
    </row>
    <row r="56" spans="1:6" x14ac:dyDescent="0.25">
      <c r="B56" t="s">
        <v>33</v>
      </c>
    </row>
    <row r="57" spans="1:6" x14ac:dyDescent="0.25">
      <c r="A57" s="5" t="s">
        <v>34</v>
      </c>
      <c r="B57" s="5">
        <v>1</v>
      </c>
      <c r="C57" s="5">
        <v>2</v>
      </c>
      <c r="D57" s="5">
        <v>3</v>
      </c>
      <c r="E57" s="5">
        <v>4</v>
      </c>
    </row>
    <row r="58" spans="1:6" x14ac:dyDescent="0.25">
      <c r="A58" s="5" t="s">
        <v>35</v>
      </c>
      <c r="B58">
        <v>412</v>
      </c>
      <c r="C58">
        <v>489</v>
      </c>
      <c r="D58">
        <v>399</v>
      </c>
      <c r="E58">
        <v>394</v>
      </c>
    </row>
    <row r="63" spans="1:6" x14ac:dyDescent="0.25">
      <c r="A63" t="s">
        <v>36</v>
      </c>
      <c r="B63" s="2" t="s">
        <v>54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</vt:lpstr>
      <vt:lpstr>Corrected</vt:lpstr>
      <vt:lpstr>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2023-04-15T15:28:10Z</dcterms:created>
  <dcterms:modified xsi:type="dcterms:W3CDTF">2023-04-16T22:32:32Z</dcterms:modified>
</cp:coreProperties>
</file>