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3 Population Composition\5-5-2023 5865 5833 plating\"/>
    </mc:Choice>
  </mc:AlternateContent>
  <xr:revisionPtr revIDLastSave="0" documentId="13_ncr:1_{AF789588-3B68-4D03-9CE0-AA15185995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4h" sheetId="7" r:id="rId1"/>
    <sheet name="Recorrected" sheetId="5" r:id="rId2"/>
    <sheet name="Corrected" sheetId="3" r:id="rId3"/>
    <sheet name="ON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7" l="1"/>
  <c r="D65" i="7"/>
  <c r="E65" i="7"/>
  <c r="F65" i="7"/>
  <c r="B65" i="7"/>
  <c r="C64" i="7"/>
  <c r="D64" i="7"/>
  <c r="E64" i="7"/>
  <c r="F64" i="7"/>
  <c r="B64" i="7"/>
  <c r="B36" i="7" l="1"/>
  <c r="C36" i="7"/>
  <c r="D36" i="7"/>
  <c r="E36" i="7"/>
  <c r="F36" i="7"/>
  <c r="C35" i="7"/>
  <c r="D35" i="7"/>
  <c r="E35" i="7"/>
  <c r="F35" i="7"/>
  <c r="B35" i="7"/>
  <c r="F32" i="5" l="1"/>
  <c r="F31" i="5"/>
  <c r="C34" i="3"/>
  <c r="D34" i="3"/>
  <c r="B34" i="3"/>
  <c r="H32" i="2"/>
  <c r="G32" i="2"/>
  <c r="D33" i="2"/>
  <c r="G33" i="2" s="1"/>
  <c r="H33" i="2" s="1"/>
  <c r="D34" i="2"/>
  <c r="G34" i="2" s="1"/>
  <c r="H34" i="2" s="1"/>
  <c r="D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<sst xmlns="http://schemas.openxmlformats.org/spreadsheetml/2006/main" count="317" uniqueCount="93">
  <si>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</si>
  <si>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</si>
  <si>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</si>
  <si>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</si>
  <si>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</si>
  <si>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</si>
  <si>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</si>
  <si>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</si>
  <si>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</si>
  <si>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2:40:38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</si>
  <si>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</si>
  <si>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</si>
  <si>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</si>
  <si>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</si>
  <si>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</si>
  <si>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</si>
  <si>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</si>
  <si>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</si>
  <si>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</si>
  <si>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</si>
  <si>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</si>
  <si>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</si>
  <si>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</si>
  <si>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</si>
  <si>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</si>
  <si>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</si>
  <si>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</si>
  <si>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</si>
  <si>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</si>
  <si>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</si>
  <si>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</si>
  <si>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</si>
  <si>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E10-H10</t>
  </si>
  <si>
    <t>Start Time:</t>
  </si>
  <si>
    <t>5/5/2023 2:40:48 PM</t>
  </si>
  <si>
    <t>Temperature: 26.8 °C</t>
  </si>
  <si>
    <t>&lt;&gt;</t>
  </si>
  <si>
    <t>E</t>
  </si>
  <si>
    <t>F</t>
  </si>
  <si>
    <t>G</t>
  </si>
  <si>
    <t>H</t>
  </si>
  <si>
    <t>End Time:</t>
  </si>
  <si>
    <t>5/5/2023 2:40:56 PM</t>
  </si>
  <si>
    <t>Label: bfp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</si>
  <si>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</si>
  <si>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</si>
  <si>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</si>
  <si>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</si>
  <si>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</si>
  <si>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</si>
  <si>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</si>
  <si>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</si>
  <si>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</si>
  <si>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</si>
  <si>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</si>
  <si>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</si>
  <si>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5/5/2023 2:41:01 PM</t>
  </si>
  <si>
    <t>5/5/2023 2:41:09 PM</t>
  </si>
  <si>
    <t>da</t>
  </si>
  <si>
    <t>2:49:29 PM</t>
  </si>
  <si>
    <t>A6-A8; E10-E10</t>
  </si>
  <si>
    <t>5/5/2023 2:49:39 PM</t>
  </si>
  <si>
    <t>Temperature: 26.9 °C</t>
  </si>
  <si>
    <t>A</t>
  </si>
  <si>
    <t>5/5/2023 2:49:46 PM</t>
  </si>
  <si>
    <t>5/5/2023 2:49:51 PM</t>
  </si>
  <si>
    <t>5/5/2023 2:49:59 PM</t>
  </si>
  <si>
    <t>B5-C5; E10-E10</t>
  </si>
  <si>
    <t>Temperature: 27 °C</t>
  </si>
  <si>
    <t>B</t>
  </si>
  <si>
    <t>C</t>
  </si>
  <si>
    <t>2:55:25 PM</t>
  </si>
  <si>
    <t>5/5/2023 2:55:35 PM</t>
  </si>
  <si>
    <t>5/5/2023 2:55:43 PM</t>
  </si>
  <si>
    <t>5/5/2023 2:55:47 PM</t>
  </si>
  <si>
    <t>5/5/2023 2:55:55 PM</t>
  </si>
  <si>
    <t>A9-A9; B6-C10</t>
  </si>
  <si>
    <t>3:40:43 PM</t>
  </si>
  <si>
    <t>5/6/2023 3:40:53 PM</t>
  </si>
  <si>
    <t>5/6/2023 3:41:03 PM</t>
  </si>
  <si>
    <t>5/6/2023 3:41:07 PM</t>
  </si>
  <si>
    <t>5/6/2023 3:41:18 PM</t>
  </si>
  <si>
    <t>0 0 0</t>
  </si>
  <si>
    <t>5 0 0</t>
  </si>
  <si>
    <t>5 2 0</t>
  </si>
  <si>
    <t>5 2 2</t>
  </si>
  <si>
    <t>5 2 4</t>
  </si>
  <si>
    <t>2 0 0</t>
  </si>
  <si>
    <t>2 2 0</t>
  </si>
  <si>
    <t>2 2 2</t>
  </si>
  <si>
    <t>2 2 4</t>
  </si>
  <si>
    <t>5865 mix</t>
  </si>
  <si>
    <t>5833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</si>
</sst>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topLeftCell="A53" workbookViewId="0">
      <selection activeCell="B65" sqref="B65:F65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45052</v>
      </c>
    </row>
    <row r="6" spans="1:12" x14ac:dyDescent="0.3">
      <c r="A6" t="s">
        <v>8</v>
      </c>
      <c r="B6" s="2" t="s">
        <v>77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22</v>
      </c>
    </row>
    <row r="21" spans="1:12" x14ac:dyDescent="0.3">
      <c r="A21" t="s">
        <v>23</v>
      </c>
      <c r="E21" t="s">
        <v>24</v>
      </c>
    </row>
    <row r="22" spans="1:12" x14ac:dyDescent="0.3">
      <c r="A22" t="s">
        <v>25</v>
      </c>
      <c r="E22">
        <v>600</v>
      </c>
      <c r="F22" t="s">
        <v>26</v>
      </c>
    </row>
    <row r="23" spans="1:12" x14ac:dyDescent="0.3">
      <c r="A23" t="s">
        <v>27</v>
      </c>
      <c r="E23">
        <v>9</v>
      </c>
      <c r="F23" t="s">
        <v>26</v>
      </c>
    </row>
    <row r="24" spans="1:12" x14ac:dyDescent="0.3">
      <c r="A24" t="s">
        <v>28</v>
      </c>
      <c r="E24">
        <v>10</v>
      </c>
    </row>
    <row r="25" spans="1:12" x14ac:dyDescent="0.3">
      <c r="A25" t="s">
        <v>29</v>
      </c>
      <c r="E25">
        <v>0</v>
      </c>
      <c r="F25" t="s">
        <v>30</v>
      </c>
    </row>
    <row r="26" spans="1:12" x14ac:dyDescent="0.3">
      <c r="A26" t="s">
        <v>31</v>
      </c>
      <c r="E26" t="s">
        <v>76</v>
      </c>
    </row>
    <row r="27" spans="1:12" x14ac:dyDescent="0.3">
      <c r="A27" t="s">
        <v>33</v>
      </c>
      <c r="B27" s="2" t="s">
        <v>78</v>
      </c>
    </row>
    <row r="29" spans="1:12" x14ac:dyDescent="0.3">
      <c r="B29" t="s">
        <v>35</v>
      </c>
    </row>
    <row r="30" spans="1:12" x14ac:dyDescent="0.3">
      <c r="A30" s="5" t="s">
        <v>36</v>
      </c>
      <c r="B30" s="5">
        <v>6</v>
      </c>
      <c r="C30" s="5">
        <v>7</v>
      </c>
      <c r="D30" s="5">
        <v>8</v>
      </c>
      <c r="E30" s="5">
        <v>9</v>
      </c>
      <c r="F30" s="5">
        <v>10</v>
      </c>
    </row>
    <row r="31" spans="1:12" x14ac:dyDescent="0.3">
      <c r="A31" s="5" t="s">
        <v>63</v>
      </c>
      <c r="E31">
        <v>4.1200000792741776E-2</v>
      </c>
    </row>
    <row r="32" spans="1:12" x14ac:dyDescent="0.3">
      <c r="A32" s="5" t="s">
        <v>69</v>
      </c>
      <c r="B32">
        <v>0.22030000388622284</v>
      </c>
      <c r="C32">
        <v>8.6699999868869781E-2</v>
      </c>
      <c r="D32">
        <v>0.21739999949932098</v>
      </c>
      <c r="E32">
        <v>0.15659999847412109</v>
      </c>
      <c r="F32">
        <v>0.19099999964237213</v>
      </c>
    </row>
    <row r="33" spans="1:6" x14ac:dyDescent="0.3">
      <c r="A33" s="5" t="s">
        <v>70</v>
      </c>
      <c r="B33">
        <v>0.24410000443458557</v>
      </c>
      <c r="C33">
        <v>0.22959999740123749</v>
      </c>
      <c r="D33">
        <v>0.20659999549388885</v>
      </c>
      <c r="E33">
        <v>0.19760000705718994</v>
      </c>
      <c r="F33">
        <v>0.1914999932050705</v>
      </c>
    </row>
    <row r="34" spans="1:6" x14ac:dyDescent="0.3">
      <c r="B34" t="s">
        <v>82</v>
      </c>
      <c r="C34" t="s">
        <v>83</v>
      </c>
      <c r="D34" t="s">
        <v>84</v>
      </c>
      <c r="E34" t="s">
        <v>85</v>
      </c>
      <c r="F34" t="s">
        <v>86</v>
      </c>
    </row>
    <row r="35" spans="1:6" x14ac:dyDescent="0.3">
      <c r="A35" s="5" t="s">
        <v>91</v>
      </c>
      <c r="B35">
        <f>10*(B32-$E$31)</f>
        <v>1.7910000309348106</v>
      </c>
      <c r="C35">
        <f t="shared" ref="C35:F36" si="0">10*(C32-$E$31)</f>
        <v>0.45499999076128006</v>
      </c>
      <c r="D35">
        <f t="shared" si="0"/>
        <v>1.7619999870657921</v>
      </c>
      <c r="E35">
        <f t="shared" si="0"/>
        <v>1.1539999768137932</v>
      </c>
      <c r="F35">
        <f t="shared" si="0"/>
        <v>1.4979999884963036</v>
      </c>
    </row>
    <row r="36" spans="1:6" x14ac:dyDescent="0.3">
      <c r="A36" s="5" t="s">
        <v>92</v>
      </c>
      <c r="B36">
        <f>10*(B33-$E$31)</f>
        <v>2.029000036418438</v>
      </c>
      <c r="C36">
        <f t="shared" si="0"/>
        <v>1.8839999660849571</v>
      </c>
      <c r="D36">
        <f t="shared" si="0"/>
        <v>1.6539999470114708</v>
      </c>
      <c r="E36">
        <f t="shared" si="0"/>
        <v>1.5640000626444817</v>
      </c>
      <c r="F36">
        <f t="shared" si="0"/>
        <v>1.5029999241232872</v>
      </c>
    </row>
    <row r="37" spans="1:6" x14ac:dyDescent="0.3">
      <c r="B37" t="s">
        <v>82</v>
      </c>
      <c r="C37" t="s">
        <v>87</v>
      </c>
      <c r="D37" t="s">
        <v>88</v>
      </c>
      <c r="E37" t="s">
        <v>89</v>
      </c>
      <c r="F37" t="s">
        <v>90</v>
      </c>
    </row>
    <row r="38" spans="1:6" x14ac:dyDescent="0.3">
      <c r="A38" t="s">
        <v>41</v>
      </c>
      <c r="B38" s="2" t="s">
        <v>79</v>
      </c>
    </row>
    <row r="43" spans="1:6" x14ac:dyDescent="0.3">
      <c r="A43" t="s">
        <v>43</v>
      </c>
    </row>
    <row r="44" spans="1:6" x14ac:dyDescent="0.3">
      <c r="A44" t="s">
        <v>23</v>
      </c>
      <c r="E44" t="s">
        <v>44</v>
      </c>
    </row>
    <row r="45" spans="1:6" x14ac:dyDescent="0.3">
      <c r="A45" t="s">
        <v>45</v>
      </c>
      <c r="E45">
        <v>400</v>
      </c>
      <c r="F45" t="s">
        <v>26</v>
      </c>
    </row>
    <row r="46" spans="1:6" x14ac:dyDescent="0.3">
      <c r="A46" t="s">
        <v>46</v>
      </c>
      <c r="E46">
        <v>455</v>
      </c>
      <c r="F46" t="s">
        <v>26</v>
      </c>
    </row>
    <row r="47" spans="1:6" x14ac:dyDescent="0.3">
      <c r="A47" t="s">
        <v>47</v>
      </c>
      <c r="E47">
        <v>9</v>
      </c>
      <c r="F47" t="s">
        <v>26</v>
      </c>
    </row>
    <row r="48" spans="1:6" x14ac:dyDescent="0.3">
      <c r="A48" t="s">
        <v>48</v>
      </c>
      <c r="E48">
        <v>20</v>
      </c>
      <c r="F48" t="s">
        <v>26</v>
      </c>
    </row>
    <row r="49" spans="1:6" x14ac:dyDescent="0.3">
      <c r="A49" t="s">
        <v>49</v>
      </c>
      <c r="E49">
        <v>50</v>
      </c>
      <c r="F49" t="s">
        <v>50</v>
      </c>
    </row>
    <row r="50" spans="1:6" x14ac:dyDescent="0.3">
      <c r="A50" t="s">
        <v>28</v>
      </c>
      <c r="E50">
        <v>10</v>
      </c>
    </row>
    <row r="51" spans="1:6" x14ac:dyDescent="0.3">
      <c r="A51" t="s">
        <v>51</v>
      </c>
      <c r="E51">
        <v>20</v>
      </c>
      <c r="F51" t="s">
        <v>52</v>
      </c>
    </row>
    <row r="52" spans="1:6" x14ac:dyDescent="0.3">
      <c r="A52" t="s">
        <v>53</v>
      </c>
      <c r="E52">
        <v>0</v>
      </c>
      <c r="F52" t="s">
        <v>52</v>
      </c>
    </row>
    <row r="53" spans="1:6" x14ac:dyDescent="0.3">
      <c r="A53" t="s">
        <v>29</v>
      </c>
      <c r="E53">
        <v>0</v>
      </c>
      <c r="F53" t="s">
        <v>30</v>
      </c>
    </row>
    <row r="54" spans="1:6" x14ac:dyDescent="0.3">
      <c r="A54" t="s">
        <v>54</v>
      </c>
      <c r="E54">
        <v>20000</v>
      </c>
      <c r="F54" t="s">
        <v>55</v>
      </c>
    </row>
    <row r="55" spans="1:6" x14ac:dyDescent="0.3">
      <c r="A55" t="s">
        <v>31</v>
      </c>
      <c r="E55" t="s">
        <v>76</v>
      </c>
    </row>
    <row r="56" spans="1:6" x14ac:dyDescent="0.3">
      <c r="A56" t="s">
        <v>33</v>
      </c>
      <c r="B56" s="2" t="s">
        <v>80</v>
      </c>
    </row>
    <row r="58" spans="1:6" x14ac:dyDescent="0.3">
      <c r="B58" t="s">
        <v>35</v>
      </c>
    </row>
    <row r="59" spans="1:6" x14ac:dyDescent="0.3">
      <c r="A59" s="5" t="s">
        <v>36</v>
      </c>
      <c r="B59" s="5">
        <v>6</v>
      </c>
      <c r="C59" s="5">
        <v>7</v>
      </c>
      <c r="D59" s="5">
        <v>8</v>
      </c>
      <c r="E59" s="5">
        <v>9</v>
      </c>
      <c r="F59" s="5">
        <v>10</v>
      </c>
    </row>
    <row r="60" spans="1:6" x14ac:dyDescent="0.3">
      <c r="A60" s="5" t="s">
        <v>63</v>
      </c>
      <c r="E60">
        <v>418</v>
      </c>
    </row>
    <row r="61" spans="1:6" x14ac:dyDescent="0.3">
      <c r="A61" s="5" t="s">
        <v>69</v>
      </c>
      <c r="B61">
        <v>481</v>
      </c>
      <c r="C61">
        <v>570</v>
      </c>
      <c r="D61">
        <v>485</v>
      </c>
      <c r="E61">
        <v>541</v>
      </c>
      <c r="F61">
        <v>497</v>
      </c>
    </row>
    <row r="62" spans="1:6" x14ac:dyDescent="0.3">
      <c r="A62" s="5" t="s">
        <v>70</v>
      </c>
      <c r="B62">
        <v>495</v>
      </c>
      <c r="C62">
        <v>562</v>
      </c>
      <c r="D62">
        <v>522</v>
      </c>
      <c r="E62">
        <v>493</v>
      </c>
      <c r="F62">
        <v>499</v>
      </c>
    </row>
    <row r="64" spans="1:6" x14ac:dyDescent="0.3">
      <c r="B64">
        <f>10*(B61-$E$60)</f>
        <v>630</v>
      </c>
      <c r="C64">
        <f t="shared" ref="C64:F64" si="1">10*(C61-$E$60)</f>
        <v>1520</v>
      </c>
      <c r="D64">
        <f t="shared" si="1"/>
        <v>670</v>
      </c>
      <c r="E64">
        <f t="shared" si="1"/>
        <v>1230</v>
      </c>
      <c r="F64">
        <f t="shared" si="1"/>
        <v>790</v>
      </c>
    </row>
    <row r="65" spans="1:6" x14ac:dyDescent="0.3">
      <c r="B65">
        <f>10*(B62-$E$60)</f>
        <v>770</v>
      </c>
      <c r="C65">
        <f t="shared" ref="C65:F65" si="2">10*(C62-$E$60)</f>
        <v>1440</v>
      </c>
      <c r="D65">
        <f t="shared" si="2"/>
        <v>1040</v>
      </c>
      <c r="E65">
        <f t="shared" si="2"/>
        <v>750</v>
      </c>
      <c r="F65">
        <f t="shared" si="2"/>
        <v>810</v>
      </c>
    </row>
    <row r="67" spans="1:6" x14ac:dyDescent="0.3">
      <c r="A67" t="s">
        <v>41</v>
      </c>
      <c r="B67" s="2" t="s">
        <v>81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18" workbookViewId="0">
      <selection activeCell="G32" sqref="G32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45051</v>
      </c>
    </row>
    <row r="6" spans="1:12" x14ac:dyDescent="0.3">
      <c r="A6" t="s">
        <v>8</v>
      </c>
      <c r="B6" s="2" t="s">
        <v>71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22</v>
      </c>
    </row>
    <row r="21" spans="1:12" x14ac:dyDescent="0.3">
      <c r="A21" t="s">
        <v>23</v>
      </c>
      <c r="E21" t="s">
        <v>24</v>
      </c>
    </row>
    <row r="22" spans="1:12" x14ac:dyDescent="0.3">
      <c r="A22" t="s">
        <v>25</v>
      </c>
      <c r="E22">
        <v>600</v>
      </c>
      <c r="F22" t="s">
        <v>26</v>
      </c>
    </row>
    <row r="23" spans="1:12" x14ac:dyDescent="0.3">
      <c r="A23" t="s">
        <v>27</v>
      </c>
      <c r="E23">
        <v>9</v>
      </c>
      <c r="F23" t="s">
        <v>26</v>
      </c>
    </row>
    <row r="24" spans="1:12" x14ac:dyDescent="0.3">
      <c r="A24" t="s">
        <v>28</v>
      </c>
      <c r="E24">
        <v>10</v>
      </c>
    </row>
    <row r="25" spans="1:12" x14ac:dyDescent="0.3">
      <c r="A25" t="s">
        <v>29</v>
      </c>
      <c r="E25">
        <v>0</v>
      </c>
      <c r="F25" t="s">
        <v>30</v>
      </c>
    </row>
    <row r="26" spans="1:12" x14ac:dyDescent="0.3">
      <c r="A26" t="s">
        <v>31</v>
      </c>
      <c r="E26" t="s">
        <v>67</v>
      </c>
    </row>
    <row r="27" spans="1:12" x14ac:dyDescent="0.3">
      <c r="A27" t="s">
        <v>33</v>
      </c>
      <c r="B27" s="2" t="s">
        <v>72</v>
      </c>
    </row>
    <row r="29" spans="1:12" x14ac:dyDescent="0.3">
      <c r="B29" t="s">
        <v>68</v>
      </c>
    </row>
    <row r="30" spans="1:12" x14ac:dyDescent="0.3">
      <c r="A30" s="5" t="s">
        <v>36</v>
      </c>
      <c r="B30" s="5">
        <v>5</v>
      </c>
      <c r="C30" s="5">
        <v>10</v>
      </c>
    </row>
    <row r="31" spans="1:12" x14ac:dyDescent="0.3">
      <c r="A31" s="5" t="s">
        <v>69</v>
      </c>
      <c r="B31">
        <v>0.1500999927520752</v>
      </c>
      <c r="D31">
        <v>5865</v>
      </c>
      <c r="F31">
        <f>10*(B31-$C$33)</f>
        <v>1.1059999093413353</v>
      </c>
    </row>
    <row r="32" spans="1:12" x14ac:dyDescent="0.3">
      <c r="A32" s="5" t="s">
        <v>70</v>
      </c>
      <c r="B32">
        <v>0.14229999482631683</v>
      </c>
      <c r="D32">
        <v>5833</v>
      </c>
      <c r="F32">
        <f>10*(B32-$C$33)</f>
        <v>1.0279999300837517</v>
      </c>
    </row>
    <row r="33" spans="1:6" x14ac:dyDescent="0.3">
      <c r="A33" s="5" t="s">
        <v>37</v>
      </c>
      <c r="C33">
        <v>3.9500001817941666E-2</v>
      </c>
    </row>
    <row r="38" spans="1:6" x14ac:dyDescent="0.3">
      <c r="A38" t="s">
        <v>41</v>
      </c>
      <c r="B38" s="2" t="s">
        <v>73</v>
      </c>
    </row>
    <row r="43" spans="1:6" x14ac:dyDescent="0.3">
      <c r="A43" t="s">
        <v>43</v>
      </c>
    </row>
    <row r="44" spans="1:6" x14ac:dyDescent="0.3">
      <c r="A44" t="s">
        <v>23</v>
      </c>
      <c r="E44" t="s">
        <v>44</v>
      </c>
    </row>
    <row r="45" spans="1:6" x14ac:dyDescent="0.3">
      <c r="A45" t="s">
        <v>45</v>
      </c>
      <c r="E45">
        <v>400</v>
      </c>
      <c r="F45" t="s">
        <v>26</v>
      </c>
    </row>
    <row r="46" spans="1:6" x14ac:dyDescent="0.3">
      <c r="A46" t="s">
        <v>46</v>
      </c>
      <c r="E46">
        <v>455</v>
      </c>
      <c r="F46" t="s">
        <v>26</v>
      </c>
    </row>
    <row r="47" spans="1:6" x14ac:dyDescent="0.3">
      <c r="A47" t="s">
        <v>47</v>
      </c>
      <c r="E47">
        <v>9</v>
      </c>
      <c r="F47" t="s">
        <v>26</v>
      </c>
    </row>
    <row r="48" spans="1:6" x14ac:dyDescent="0.3">
      <c r="A48" t="s">
        <v>48</v>
      </c>
      <c r="E48">
        <v>20</v>
      </c>
      <c r="F48" t="s">
        <v>26</v>
      </c>
    </row>
    <row r="49" spans="1:6" x14ac:dyDescent="0.3">
      <c r="A49" t="s">
        <v>49</v>
      </c>
      <c r="E49">
        <v>50</v>
      </c>
      <c r="F49" t="s">
        <v>50</v>
      </c>
    </row>
    <row r="50" spans="1:6" x14ac:dyDescent="0.3">
      <c r="A50" t="s">
        <v>28</v>
      </c>
      <c r="E50">
        <v>10</v>
      </c>
    </row>
    <row r="51" spans="1:6" x14ac:dyDescent="0.3">
      <c r="A51" t="s">
        <v>51</v>
      </c>
      <c r="E51">
        <v>20</v>
      </c>
      <c r="F51" t="s">
        <v>52</v>
      </c>
    </row>
    <row r="52" spans="1:6" x14ac:dyDescent="0.3">
      <c r="A52" t="s">
        <v>53</v>
      </c>
      <c r="E52">
        <v>0</v>
      </c>
      <c r="F52" t="s">
        <v>52</v>
      </c>
    </row>
    <row r="53" spans="1:6" x14ac:dyDescent="0.3">
      <c r="A53" t="s">
        <v>29</v>
      </c>
      <c r="E53">
        <v>0</v>
      </c>
      <c r="F53" t="s">
        <v>30</v>
      </c>
    </row>
    <row r="54" spans="1:6" x14ac:dyDescent="0.3">
      <c r="A54" t="s">
        <v>54</v>
      </c>
      <c r="E54">
        <v>20000</v>
      </c>
      <c r="F54" t="s">
        <v>55</v>
      </c>
    </row>
    <row r="55" spans="1:6" x14ac:dyDescent="0.3">
      <c r="A55" t="s">
        <v>31</v>
      </c>
      <c r="E55" t="s">
        <v>67</v>
      </c>
    </row>
    <row r="56" spans="1:6" x14ac:dyDescent="0.3">
      <c r="A56" t="s">
        <v>33</v>
      </c>
      <c r="B56" s="2" t="s">
        <v>74</v>
      </c>
    </row>
    <row r="58" spans="1:6" x14ac:dyDescent="0.3">
      <c r="B58" t="s">
        <v>68</v>
      </c>
    </row>
    <row r="59" spans="1:6" x14ac:dyDescent="0.3">
      <c r="A59" s="5" t="s">
        <v>36</v>
      </c>
      <c r="B59" s="5">
        <v>5</v>
      </c>
      <c r="C59" s="5">
        <v>10</v>
      </c>
    </row>
    <row r="60" spans="1:6" x14ac:dyDescent="0.3">
      <c r="A60" s="5" t="s">
        <v>69</v>
      </c>
      <c r="B60">
        <v>407</v>
      </c>
    </row>
    <row r="61" spans="1:6" x14ac:dyDescent="0.3">
      <c r="A61" s="5" t="s">
        <v>70</v>
      </c>
      <c r="B61">
        <v>412</v>
      </c>
    </row>
    <row r="62" spans="1:6" x14ac:dyDescent="0.3">
      <c r="A62" s="5" t="s">
        <v>37</v>
      </c>
      <c r="C62">
        <v>417</v>
      </c>
    </row>
    <row r="67" spans="1:2" x14ac:dyDescent="0.3">
      <c r="A67" t="s">
        <v>41</v>
      </c>
      <c r="B67" s="2" t="s">
        <v>75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opLeftCell="A19" workbookViewId="0">
      <selection activeCell="I34" sqref="I34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45051</v>
      </c>
    </row>
    <row r="6" spans="1:12" x14ac:dyDescent="0.3">
      <c r="A6" t="s">
        <v>8</v>
      </c>
      <c r="B6" s="2" t="s">
        <v>59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22</v>
      </c>
    </row>
    <row r="21" spans="1:12" x14ac:dyDescent="0.3">
      <c r="A21" t="s">
        <v>23</v>
      </c>
      <c r="E21" t="s">
        <v>24</v>
      </c>
    </row>
    <row r="22" spans="1:12" x14ac:dyDescent="0.3">
      <c r="A22" t="s">
        <v>25</v>
      </c>
      <c r="E22">
        <v>600</v>
      </c>
      <c r="F22" t="s">
        <v>26</v>
      </c>
    </row>
    <row r="23" spans="1:12" x14ac:dyDescent="0.3">
      <c r="A23" t="s">
        <v>27</v>
      </c>
      <c r="E23">
        <v>9</v>
      </c>
      <c r="F23" t="s">
        <v>26</v>
      </c>
    </row>
    <row r="24" spans="1:12" x14ac:dyDescent="0.3">
      <c r="A24" t="s">
        <v>28</v>
      </c>
      <c r="E24">
        <v>10</v>
      </c>
    </row>
    <row r="25" spans="1:12" x14ac:dyDescent="0.3">
      <c r="A25" t="s">
        <v>29</v>
      </c>
      <c r="E25">
        <v>0</v>
      </c>
      <c r="F25" t="s">
        <v>30</v>
      </c>
    </row>
    <row r="26" spans="1:12" x14ac:dyDescent="0.3">
      <c r="A26" t="s">
        <v>31</v>
      </c>
      <c r="E26" t="s">
        <v>60</v>
      </c>
    </row>
    <row r="27" spans="1:12" x14ac:dyDescent="0.3">
      <c r="A27" t="s">
        <v>33</v>
      </c>
      <c r="B27" s="2" t="s">
        <v>61</v>
      </c>
    </row>
    <row r="29" spans="1:12" x14ac:dyDescent="0.3">
      <c r="B29" t="s">
        <v>62</v>
      </c>
    </row>
    <row r="30" spans="1:12" x14ac:dyDescent="0.3">
      <c r="A30" s="5" t="s">
        <v>36</v>
      </c>
      <c r="B30" s="5">
        <v>6</v>
      </c>
      <c r="C30" s="5">
        <v>7</v>
      </c>
      <c r="D30" s="5">
        <v>8</v>
      </c>
      <c r="E30" s="5">
        <v>10</v>
      </c>
    </row>
    <row r="31" spans="1:12" x14ac:dyDescent="0.3">
      <c r="A31" s="5" t="s">
        <v>63</v>
      </c>
      <c r="B31">
        <v>0.1387999951839447</v>
      </c>
      <c r="C31">
        <v>0.13510000705718994</v>
      </c>
      <c r="D31">
        <v>0.1648000031709671</v>
      </c>
    </row>
    <row r="32" spans="1:12" x14ac:dyDescent="0.3">
      <c r="A32" s="5" t="s">
        <v>37</v>
      </c>
      <c r="E32">
        <v>3.9599999785423279E-2</v>
      </c>
    </row>
    <row r="34" spans="1:6" x14ac:dyDescent="0.3">
      <c r="B34">
        <f>10*(B31-$E$32)</f>
        <v>0.99199995398521423</v>
      </c>
      <c r="C34">
        <f t="shared" ref="C34:D34" si="0">10*(C31-$E$32)</f>
        <v>0.95500007271766663</v>
      </c>
      <c r="D34">
        <f t="shared" si="0"/>
        <v>1.2520000338554382</v>
      </c>
    </row>
    <row r="37" spans="1:6" x14ac:dyDescent="0.3">
      <c r="A37" t="s">
        <v>41</v>
      </c>
      <c r="B37" s="2" t="s">
        <v>64</v>
      </c>
    </row>
    <row r="42" spans="1:6" x14ac:dyDescent="0.3">
      <c r="A42" t="s">
        <v>43</v>
      </c>
    </row>
    <row r="43" spans="1:6" x14ac:dyDescent="0.3">
      <c r="A43" t="s">
        <v>23</v>
      </c>
      <c r="E43" t="s">
        <v>44</v>
      </c>
    </row>
    <row r="44" spans="1:6" x14ac:dyDescent="0.3">
      <c r="A44" t="s">
        <v>45</v>
      </c>
      <c r="E44">
        <v>400</v>
      </c>
      <c r="F44" t="s">
        <v>26</v>
      </c>
    </row>
    <row r="45" spans="1:6" x14ac:dyDescent="0.3">
      <c r="A45" t="s">
        <v>46</v>
      </c>
      <c r="E45">
        <v>455</v>
      </c>
      <c r="F45" t="s">
        <v>26</v>
      </c>
    </row>
    <row r="46" spans="1:6" x14ac:dyDescent="0.3">
      <c r="A46" t="s">
        <v>47</v>
      </c>
      <c r="E46">
        <v>9</v>
      </c>
      <c r="F46" t="s">
        <v>26</v>
      </c>
    </row>
    <row r="47" spans="1:6" x14ac:dyDescent="0.3">
      <c r="A47" t="s">
        <v>48</v>
      </c>
      <c r="E47">
        <v>20</v>
      </c>
      <c r="F47" t="s">
        <v>26</v>
      </c>
    </row>
    <row r="48" spans="1:6" x14ac:dyDescent="0.3">
      <c r="A48" t="s">
        <v>49</v>
      </c>
      <c r="E48">
        <v>50</v>
      </c>
      <c r="F48" t="s">
        <v>50</v>
      </c>
    </row>
    <row r="49" spans="1:6" x14ac:dyDescent="0.3">
      <c r="A49" t="s">
        <v>28</v>
      </c>
      <c r="E49">
        <v>10</v>
      </c>
    </row>
    <row r="50" spans="1:6" x14ac:dyDescent="0.3">
      <c r="A50" t="s">
        <v>51</v>
      </c>
      <c r="E50">
        <v>20</v>
      </c>
      <c r="F50" t="s">
        <v>52</v>
      </c>
    </row>
    <row r="51" spans="1:6" x14ac:dyDescent="0.3">
      <c r="A51" t="s">
        <v>53</v>
      </c>
      <c r="E51">
        <v>0</v>
      </c>
      <c r="F51" t="s">
        <v>52</v>
      </c>
    </row>
    <row r="52" spans="1:6" x14ac:dyDescent="0.3">
      <c r="A52" t="s">
        <v>29</v>
      </c>
      <c r="E52">
        <v>0</v>
      </c>
      <c r="F52" t="s">
        <v>30</v>
      </c>
    </row>
    <row r="53" spans="1:6" x14ac:dyDescent="0.3">
      <c r="A53" t="s">
        <v>54</v>
      </c>
      <c r="E53">
        <v>20000</v>
      </c>
      <c r="F53" t="s">
        <v>55</v>
      </c>
    </row>
    <row r="54" spans="1:6" x14ac:dyDescent="0.3">
      <c r="A54" t="s">
        <v>31</v>
      </c>
      <c r="E54" t="s">
        <v>60</v>
      </c>
    </row>
    <row r="55" spans="1:6" x14ac:dyDescent="0.3">
      <c r="A55" t="s">
        <v>33</v>
      </c>
      <c r="B55" s="2" t="s">
        <v>65</v>
      </c>
    </row>
    <row r="57" spans="1:6" x14ac:dyDescent="0.3">
      <c r="B57" t="s">
        <v>62</v>
      </c>
    </row>
    <row r="58" spans="1:6" x14ac:dyDescent="0.3">
      <c r="A58" s="5" t="s">
        <v>36</v>
      </c>
      <c r="B58" s="5">
        <v>6</v>
      </c>
      <c r="C58" s="5">
        <v>7</v>
      </c>
      <c r="D58" s="5">
        <v>8</v>
      </c>
      <c r="E58" s="5">
        <v>10</v>
      </c>
    </row>
    <row r="59" spans="1:6" x14ac:dyDescent="0.3">
      <c r="A59" s="5" t="s">
        <v>63</v>
      </c>
      <c r="B59">
        <v>480</v>
      </c>
      <c r="C59">
        <v>418</v>
      </c>
      <c r="D59">
        <v>415</v>
      </c>
    </row>
    <row r="60" spans="1:6" x14ac:dyDescent="0.3">
      <c r="A60" s="5" t="s">
        <v>37</v>
      </c>
      <c r="E60">
        <v>421</v>
      </c>
    </row>
    <row r="65" spans="1:2" x14ac:dyDescent="0.3">
      <c r="A65" t="s">
        <v>41</v>
      </c>
      <c r="B65" s="2" t="s">
        <v>66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9"/>
  <sheetViews>
    <sheetView topLeftCell="A25" workbookViewId="0">
      <selection activeCell="J33" sqref="J33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45051</v>
      </c>
    </row>
    <row r="6" spans="1:12" x14ac:dyDescent="0.3">
      <c r="A6" t="s">
        <v>8</v>
      </c>
      <c r="B6" s="2" t="s">
        <v>9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22</v>
      </c>
    </row>
    <row r="21" spans="1:12" x14ac:dyDescent="0.3">
      <c r="A21" t="s">
        <v>23</v>
      </c>
      <c r="E21" t="s">
        <v>24</v>
      </c>
    </row>
    <row r="22" spans="1:12" x14ac:dyDescent="0.3">
      <c r="A22" t="s">
        <v>25</v>
      </c>
      <c r="E22">
        <v>600</v>
      </c>
      <c r="F22" t="s">
        <v>26</v>
      </c>
    </row>
    <row r="23" spans="1:12" x14ac:dyDescent="0.3">
      <c r="A23" t="s">
        <v>27</v>
      </c>
      <c r="E23">
        <v>9</v>
      </c>
      <c r="F23" t="s">
        <v>26</v>
      </c>
    </row>
    <row r="24" spans="1:12" x14ac:dyDescent="0.3">
      <c r="A24" t="s">
        <v>28</v>
      </c>
      <c r="E24">
        <v>10</v>
      </c>
    </row>
    <row r="25" spans="1:12" x14ac:dyDescent="0.3">
      <c r="A25" t="s">
        <v>29</v>
      </c>
      <c r="E25">
        <v>0</v>
      </c>
      <c r="F25" t="s">
        <v>30</v>
      </c>
    </row>
    <row r="26" spans="1:12" x14ac:dyDescent="0.3">
      <c r="A26" t="s">
        <v>31</v>
      </c>
      <c r="E26" t="s">
        <v>32</v>
      </c>
    </row>
    <row r="27" spans="1:12" x14ac:dyDescent="0.3">
      <c r="A27" t="s">
        <v>33</v>
      </c>
      <c r="B27" s="2" t="s">
        <v>34</v>
      </c>
    </row>
    <row r="29" spans="1:12" x14ac:dyDescent="0.3">
      <c r="B29" t="s">
        <v>35</v>
      </c>
    </row>
    <row r="30" spans="1:12" x14ac:dyDescent="0.3">
      <c r="A30" s="5" t="s">
        <v>36</v>
      </c>
      <c r="B30" s="5">
        <v>10</v>
      </c>
    </row>
    <row r="31" spans="1:12" x14ac:dyDescent="0.3">
      <c r="A31" s="5" t="s">
        <v>37</v>
      </c>
      <c r="B31">
        <v>3.9400000125169754E-2</v>
      </c>
    </row>
    <row r="32" spans="1:12" x14ac:dyDescent="0.3">
      <c r="A32" s="5" t="s">
        <v>38</v>
      </c>
      <c r="B32">
        <v>0.18279999494552612</v>
      </c>
      <c r="D32">
        <f>10*(B32-$B$31)</f>
        <v>1.4339999482035637</v>
      </c>
      <c r="E32" t="s">
        <v>58</v>
      </c>
      <c r="G32">
        <f>ROUND(1000/D32, 0)</f>
        <v>697</v>
      </c>
      <c r="H32">
        <f>1000-G32</f>
        <v>303</v>
      </c>
    </row>
    <row r="33" spans="1:8" x14ac:dyDescent="0.3">
      <c r="A33" s="5" t="s">
        <v>39</v>
      </c>
      <c r="B33">
        <v>0.20870000123977661</v>
      </c>
      <c r="D33">
        <f t="shared" ref="D33:D34" si="0">10*(B33-$B$31)</f>
        <v>1.6930000111460686</v>
      </c>
      <c r="E33">
        <v>5865</v>
      </c>
      <c r="G33">
        <f t="shared" ref="G33:G34" si="1">ROUND(1000/D33, 0)</f>
        <v>591</v>
      </c>
      <c r="H33">
        <f t="shared" ref="H33:H34" si="2">1000-G33</f>
        <v>409</v>
      </c>
    </row>
    <row r="34" spans="1:8" x14ac:dyDescent="0.3">
      <c r="A34" s="5" t="s">
        <v>40</v>
      </c>
      <c r="B34">
        <v>0.19390000402927399</v>
      </c>
      <c r="D34">
        <f t="shared" si="0"/>
        <v>1.5450000390410423</v>
      </c>
      <c r="E34">
        <v>5833</v>
      </c>
      <c r="G34">
        <f t="shared" si="1"/>
        <v>647</v>
      </c>
      <c r="H34">
        <f t="shared" si="2"/>
        <v>353</v>
      </c>
    </row>
    <row r="39" spans="1:8" x14ac:dyDescent="0.3">
      <c r="A39" t="s">
        <v>41</v>
      </c>
      <c r="B39" s="2" t="s">
        <v>42</v>
      </c>
    </row>
    <row r="44" spans="1:8" x14ac:dyDescent="0.3">
      <c r="A44" t="s">
        <v>43</v>
      </c>
    </row>
    <row r="45" spans="1:8" x14ac:dyDescent="0.3">
      <c r="A45" t="s">
        <v>23</v>
      </c>
      <c r="E45" t="s">
        <v>44</v>
      </c>
    </row>
    <row r="46" spans="1:8" x14ac:dyDescent="0.3">
      <c r="A46" t="s">
        <v>45</v>
      </c>
      <c r="E46">
        <v>400</v>
      </c>
      <c r="F46" t="s">
        <v>26</v>
      </c>
    </row>
    <row r="47" spans="1:8" x14ac:dyDescent="0.3">
      <c r="A47" t="s">
        <v>46</v>
      </c>
      <c r="E47">
        <v>455</v>
      </c>
      <c r="F47" t="s">
        <v>26</v>
      </c>
    </row>
    <row r="48" spans="1:8" x14ac:dyDescent="0.3">
      <c r="A48" t="s">
        <v>47</v>
      </c>
      <c r="E48">
        <v>9</v>
      </c>
      <c r="F48" t="s">
        <v>26</v>
      </c>
    </row>
    <row r="49" spans="1:6" x14ac:dyDescent="0.3">
      <c r="A49" t="s">
        <v>48</v>
      </c>
      <c r="E49">
        <v>20</v>
      </c>
      <c r="F49" t="s">
        <v>26</v>
      </c>
    </row>
    <row r="50" spans="1:6" x14ac:dyDescent="0.3">
      <c r="A50" t="s">
        <v>49</v>
      </c>
      <c r="E50">
        <v>50</v>
      </c>
      <c r="F50" t="s">
        <v>50</v>
      </c>
    </row>
    <row r="51" spans="1:6" x14ac:dyDescent="0.3">
      <c r="A51" t="s">
        <v>28</v>
      </c>
      <c r="E51">
        <v>10</v>
      </c>
    </row>
    <row r="52" spans="1:6" x14ac:dyDescent="0.3">
      <c r="A52" t="s">
        <v>51</v>
      </c>
      <c r="E52">
        <v>20</v>
      </c>
      <c r="F52" t="s">
        <v>52</v>
      </c>
    </row>
    <row r="53" spans="1:6" x14ac:dyDescent="0.3">
      <c r="A53" t="s">
        <v>53</v>
      </c>
      <c r="E53">
        <v>0</v>
      </c>
      <c r="F53" t="s">
        <v>52</v>
      </c>
    </row>
    <row r="54" spans="1:6" x14ac:dyDescent="0.3">
      <c r="A54" t="s">
        <v>29</v>
      </c>
      <c r="E54">
        <v>0</v>
      </c>
      <c r="F54" t="s">
        <v>30</v>
      </c>
    </row>
    <row r="55" spans="1:6" x14ac:dyDescent="0.3">
      <c r="A55" t="s">
        <v>54</v>
      </c>
      <c r="E55">
        <v>20000</v>
      </c>
      <c r="F55" t="s">
        <v>55</v>
      </c>
    </row>
    <row r="56" spans="1:6" x14ac:dyDescent="0.3">
      <c r="A56" t="s">
        <v>31</v>
      </c>
      <c r="E56" t="s">
        <v>32</v>
      </c>
    </row>
    <row r="57" spans="1:6" x14ac:dyDescent="0.3">
      <c r="A57" t="s">
        <v>33</v>
      </c>
      <c r="B57" s="2" t="s">
        <v>56</v>
      </c>
    </row>
    <row r="59" spans="1:6" x14ac:dyDescent="0.3">
      <c r="B59" t="s">
        <v>35</v>
      </c>
    </row>
    <row r="60" spans="1:6" x14ac:dyDescent="0.3">
      <c r="A60" s="5" t="s">
        <v>36</v>
      </c>
      <c r="B60" s="5">
        <v>10</v>
      </c>
    </row>
    <row r="61" spans="1:6" x14ac:dyDescent="0.3">
      <c r="A61" s="5" t="s">
        <v>37</v>
      </c>
      <c r="B61">
        <v>419</v>
      </c>
    </row>
    <row r="62" spans="1:6" x14ac:dyDescent="0.3">
      <c r="A62" s="5" t="s">
        <v>38</v>
      </c>
      <c r="B62">
        <v>522</v>
      </c>
    </row>
    <row r="63" spans="1:6" x14ac:dyDescent="0.3">
      <c r="A63" s="5" t="s">
        <v>39</v>
      </c>
      <c r="B63">
        <v>402</v>
      </c>
    </row>
    <row r="64" spans="1:6" x14ac:dyDescent="0.3">
      <c r="A64" s="5" t="s">
        <v>40</v>
      </c>
      <c r="B64">
        <v>409</v>
      </c>
    </row>
    <row r="69" spans="1:2" x14ac:dyDescent="0.3">
      <c r="A69" t="s">
        <v>41</v>
      </c>
      <c r="B69" s="2" t="s">
        <v>57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24h</vt:lpstr>
      <vt:lpstr>Recorrected</vt:lpstr>
      <vt:lpstr>Corrected</vt:lpstr>
      <vt:lpstr>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Helena</cp:lastModifiedBy>
  <dcterms:created xsi:type="dcterms:W3CDTF">2023-05-05T18:40:35Z</dcterms:created>
  <dcterms:modified xsi:type="dcterms:W3CDTF">2023-05-09T11:32:41Z</dcterms:modified>
</cp:coreProperties>
</file>