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ocuments\GitHub\combination-antibiotic-selection\Experiments\Figure 6\Isolate Keio Summary\Sequencing\"/>
    </mc:Choice>
  </mc:AlternateContent>
  <xr:revisionPtr revIDLastSave="0" documentId="13_ncr:1_{41806739-0D2D-4E07-8A46-41389C000A1B}" xr6:coauthVersionLast="47" xr6:coauthVersionMax="47" xr10:uidLastSave="{00000000-0000-0000-0000-000000000000}"/>
  <bookViews>
    <workbookView xWindow="-110" yWindow="-110" windowWidth="25820" windowHeight="15500" tabRatio="726" activeTab="2" xr2:uid="{A885E396-EE3C-426D-8704-4A922331027F}"/>
  </bookViews>
  <sheets>
    <sheet name="LB+cm samples triple Keio T0" sheetId="3" r:id="rId1"/>
    <sheet name="Keio overnight ODs" sheetId="4" r:id="rId2"/>
    <sheet name="Sample organization by conditio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9" i="3" l="1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58" i="3"/>
  <c r="V153" i="3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L193" i="3" l="1"/>
  <c r="M193" i="3" s="1"/>
  <c r="L192" i="3"/>
  <c r="M192" i="3" s="1"/>
  <c r="L191" i="3"/>
  <c r="M191" i="3" s="1"/>
  <c r="L190" i="3"/>
  <c r="M190" i="3" s="1"/>
  <c r="L189" i="3"/>
  <c r="M189" i="3" s="1"/>
  <c r="L188" i="3"/>
  <c r="M188" i="3" s="1"/>
  <c r="L187" i="3"/>
  <c r="M187" i="3" s="1"/>
  <c r="L186" i="3"/>
  <c r="M186" i="3" s="1"/>
  <c r="L185" i="3"/>
  <c r="M185" i="3" s="1"/>
  <c r="L184" i="3"/>
  <c r="M184" i="3" s="1"/>
  <c r="L183" i="3"/>
  <c r="M183" i="3" s="1"/>
  <c r="L182" i="3"/>
  <c r="M182" i="3" s="1"/>
  <c r="L181" i="3"/>
  <c r="M181" i="3" s="1"/>
  <c r="L180" i="3"/>
  <c r="M180" i="3" s="1"/>
  <c r="L179" i="3"/>
  <c r="M179" i="3" s="1"/>
  <c r="L178" i="3"/>
  <c r="M178" i="3" s="1"/>
  <c r="L177" i="3"/>
  <c r="M177" i="3" s="1"/>
  <c r="L176" i="3"/>
  <c r="M176" i="3" s="1"/>
  <c r="L160" i="3"/>
  <c r="M160" i="3" s="1"/>
  <c r="L159" i="3"/>
  <c r="M159" i="3" s="1"/>
  <c r="L158" i="3"/>
  <c r="M158" i="3" s="1"/>
  <c r="L175" i="3"/>
  <c r="M175" i="3" s="1"/>
  <c r="L174" i="3"/>
  <c r="M174" i="3" s="1"/>
  <c r="L173" i="3"/>
  <c r="M173" i="3" s="1"/>
  <c r="L172" i="3"/>
  <c r="M172" i="3" s="1"/>
  <c r="L171" i="3"/>
  <c r="M171" i="3" s="1"/>
  <c r="L170" i="3"/>
  <c r="M170" i="3" s="1"/>
  <c r="L169" i="3"/>
  <c r="M169" i="3" s="1"/>
  <c r="L168" i="3"/>
  <c r="M168" i="3" s="1"/>
  <c r="L167" i="3"/>
  <c r="M167" i="3" s="1"/>
  <c r="L166" i="3"/>
  <c r="M166" i="3" s="1"/>
  <c r="L165" i="3"/>
  <c r="M165" i="3" s="1"/>
  <c r="L164" i="3"/>
  <c r="M164" i="3" s="1"/>
  <c r="L163" i="3"/>
  <c r="M163" i="3" s="1"/>
  <c r="L162" i="3"/>
  <c r="M162" i="3" s="1"/>
  <c r="L161" i="3"/>
  <c r="M161" i="3" s="1"/>
  <c r="L128" i="3"/>
  <c r="M128" i="3" s="1"/>
  <c r="L129" i="3"/>
  <c r="M129" i="3" s="1"/>
  <c r="L130" i="3"/>
  <c r="M130" i="3" s="1"/>
  <c r="L131" i="3"/>
  <c r="M131" i="3" s="1"/>
  <c r="L132" i="3"/>
  <c r="M132" i="3" s="1"/>
  <c r="L133" i="3"/>
  <c r="M133" i="3" s="1"/>
  <c r="L134" i="3"/>
  <c r="M134" i="3" s="1"/>
  <c r="L135" i="3"/>
  <c r="M135" i="3" s="1"/>
  <c r="L136" i="3"/>
  <c r="M136" i="3" s="1"/>
  <c r="L137" i="3"/>
  <c r="M137" i="3" s="1"/>
  <c r="K32" i="3"/>
  <c r="L32" i="3" s="1"/>
  <c r="M32" i="3" s="1"/>
  <c r="K33" i="3"/>
  <c r="L33" i="3" s="1"/>
  <c r="M33" i="3" s="1"/>
  <c r="K34" i="3"/>
  <c r="L34" i="3" s="1"/>
  <c r="M34" i="3" s="1"/>
  <c r="K35" i="3"/>
  <c r="L35" i="3" s="1"/>
  <c r="M35" i="3" s="1"/>
  <c r="K36" i="3"/>
  <c r="L36" i="3" s="1"/>
  <c r="M36" i="3" s="1"/>
  <c r="K37" i="3"/>
  <c r="L37" i="3" s="1"/>
  <c r="M37" i="3" s="1"/>
  <c r="K38" i="3"/>
  <c r="L38" i="3" s="1"/>
  <c r="M38" i="3" s="1"/>
  <c r="K39" i="3"/>
  <c r="L39" i="3" s="1"/>
  <c r="M39" i="3" s="1"/>
  <c r="K40" i="3"/>
  <c r="L40" i="3" s="1"/>
  <c r="M40" i="3" s="1"/>
  <c r="K41" i="3"/>
  <c r="L41" i="3" s="1"/>
  <c r="M41" i="3" s="1"/>
  <c r="K42" i="3"/>
  <c r="L42" i="3" s="1"/>
  <c r="M42" i="3" s="1"/>
  <c r="K43" i="3"/>
  <c r="L43" i="3" s="1"/>
  <c r="M43" i="3" s="1"/>
  <c r="K44" i="3"/>
  <c r="L44" i="3" s="1"/>
  <c r="M44" i="3" s="1"/>
  <c r="K45" i="3"/>
  <c r="L45" i="3" s="1"/>
  <c r="M45" i="3" s="1"/>
  <c r="K46" i="3"/>
  <c r="L46" i="3" s="1"/>
  <c r="M46" i="3" s="1"/>
  <c r="K47" i="3"/>
  <c r="L47" i="3" s="1"/>
  <c r="M47" i="3" s="1"/>
  <c r="K48" i="3"/>
  <c r="L48" i="3" s="1"/>
  <c r="M48" i="3" s="1"/>
  <c r="K49" i="3"/>
  <c r="L49" i="3" s="1"/>
  <c r="M49" i="3" s="1"/>
  <c r="K50" i="3"/>
  <c r="L50" i="3" s="1"/>
  <c r="M50" i="3" s="1"/>
  <c r="K51" i="3"/>
  <c r="L51" i="3" s="1"/>
  <c r="M51" i="3" s="1"/>
  <c r="K52" i="3"/>
  <c r="L52" i="3" s="1"/>
  <c r="M52" i="3" s="1"/>
  <c r="K53" i="3"/>
  <c r="L53" i="3" s="1"/>
  <c r="M53" i="3" s="1"/>
  <c r="K54" i="3"/>
  <c r="L54" i="3" s="1"/>
  <c r="M54" i="3" s="1"/>
  <c r="K55" i="3"/>
  <c r="L55" i="3" s="1"/>
  <c r="M55" i="3" s="1"/>
  <c r="K56" i="3"/>
  <c r="L56" i="3" s="1"/>
  <c r="M56" i="3" s="1"/>
  <c r="K57" i="3"/>
  <c r="L57" i="3" s="1"/>
  <c r="M57" i="3" s="1"/>
  <c r="K58" i="3"/>
  <c r="L58" i="3" s="1"/>
  <c r="M58" i="3" s="1"/>
  <c r="K59" i="3"/>
  <c r="L59" i="3" s="1"/>
  <c r="M59" i="3" s="1"/>
  <c r="K60" i="3"/>
  <c r="L60" i="3" s="1"/>
  <c r="M60" i="3" s="1"/>
  <c r="K61" i="3"/>
  <c r="L61" i="3" s="1"/>
  <c r="M61" i="3" s="1"/>
  <c r="K62" i="3"/>
  <c r="L62" i="3" s="1"/>
  <c r="M62" i="3" s="1"/>
  <c r="K63" i="3"/>
  <c r="L63" i="3" s="1"/>
  <c r="M63" i="3" s="1"/>
  <c r="K64" i="3"/>
  <c r="L64" i="3" s="1"/>
  <c r="M64" i="3" s="1"/>
  <c r="K65" i="3"/>
  <c r="L65" i="3" s="1"/>
  <c r="M65" i="3" s="1"/>
  <c r="K66" i="3"/>
  <c r="L66" i="3" s="1"/>
  <c r="M66" i="3" s="1"/>
  <c r="K67" i="3"/>
  <c r="L67" i="3" s="1"/>
  <c r="M67" i="3" s="1"/>
  <c r="K68" i="3"/>
  <c r="L68" i="3" s="1"/>
  <c r="M68" i="3" s="1"/>
  <c r="K69" i="3"/>
  <c r="L69" i="3" s="1"/>
  <c r="M69" i="3" s="1"/>
  <c r="K70" i="3"/>
  <c r="L70" i="3" s="1"/>
  <c r="M70" i="3" s="1"/>
  <c r="K71" i="3"/>
  <c r="L71" i="3" s="1"/>
  <c r="M71" i="3" s="1"/>
  <c r="K72" i="3"/>
  <c r="L72" i="3" s="1"/>
  <c r="M72" i="3" s="1"/>
  <c r="K73" i="3"/>
  <c r="L73" i="3" s="1"/>
  <c r="M73" i="3" s="1"/>
  <c r="K74" i="3"/>
  <c r="L74" i="3" s="1"/>
  <c r="M74" i="3" s="1"/>
  <c r="K75" i="3"/>
  <c r="L75" i="3" s="1"/>
  <c r="M75" i="3" s="1"/>
  <c r="K76" i="3"/>
  <c r="L76" i="3" s="1"/>
  <c r="M76" i="3" s="1"/>
  <c r="K77" i="3"/>
  <c r="L77" i="3" s="1"/>
  <c r="M77" i="3" s="1"/>
  <c r="K78" i="3"/>
  <c r="L78" i="3" s="1"/>
  <c r="M78" i="3" s="1"/>
  <c r="K79" i="3"/>
  <c r="L79" i="3" s="1"/>
  <c r="M79" i="3" s="1"/>
  <c r="K80" i="3"/>
  <c r="L80" i="3" s="1"/>
  <c r="M80" i="3" s="1"/>
  <c r="K81" i="3"/>
  <c r="L81" i="3" s="1"/>
  <c r="M81" i="3" s="1"/>
  <c r="K82" i="3"/>
  <c r="L82" i="3" s="1"/>
  <c r="M82" i="3" s="1"/>
  <c r="K83" i="3"/>
  <c r="L83" i="3" s="1"/>
  <c r="M83" i="3" s="1"/>
  <c r="K84" i="3"/>
  <c r="L84" i="3" s="1"/>
  <c r="M84" i="3" s="1"/>
  <c r="K85" i="3"/>
  <c r="L85" i="3" s="1"/>
  <c r="M85" i="3" s="1"/>
  <c r="K86" i="3"/>
  <c r="L86" i="3" s="1"/>
  <c r="M86" i="3" s="1"/>
  <c r="K87" i="3"/>
  <c r="L87" i="3" s="1"/>
  <c r="M87" i="3" s="1"/>
  <c r="K88" i="3"/>
  <c r="L88" i="3" s="1"/>
  <c r="M88" i="3" s="1"/>
  <c r="K89" i="3"/>
  <c r="L89" i="3" s="1"/>
  <c r="M89" i="3" s="1"/>
  <c r="K90" i="3"/>
  <c r="L90" i="3" s="1"/>
  <c r="M90" i="3" s="1"/>
  <c r="K91" i="3"/>
  <c r="L91" i="3" s="1"/>
  <c r="M91" i="3" s="1"/>
  <c r="K92" i="3"/>
  <c r="L92" i="3" s="1"/>
  <c r="M92" i="3" s="1"/>
  <c r="K93" i="3"/>
  <c r="L93" i="3" s="1"/>
  <c r="M93" i="3" s="1"/>
  <c r="K94" i="3"/>
  <c r="L94" i="3" s="1"/>
  <c r="M94" i="3" s="1"/>
  <c r="K95" i="3"/>
  <c r="L95" i="3" s="1"/>
  <c r="M95" i="3" s="1"/>
  <c r="K96" i="3"/>
  <c r="L96" i="3" s="1"/>
  <c r="M96" i="3" s="1"/>
  <c r="K97" i="3"/>
  <c r="L97" i="3" s="1"/>
  <c r="M97" i="3" s="1"/>
  <c r="K98" i="3"/>
  <c r="L98" i="3" s="1"/>
  <c r="M98" i="3" s="1"/>
  <c r="K99" i="3"/>
  <c r="L99" i="3" s="1"/>
  <c r="M99" i="3" s="1"/>
  <c r="K100" i="3"/>
  <c r="L100" i="3" s="1"/>
  <c r="M100" i="3" s="1"/>
  <c r="K101" i="3"/>
  <c r="L101" i="3" s="1"/>
  <c r="M101" i="3" s="1"/>
  <c r="K102" i="3"/>
  <c r="L102" i="3" s="1"/>
  <c r="M102" i="3" s="1"/>
  <c r="K103" i="3"/>
  <c r="L103" i="3" s="1"/>
  <c r="M103" i="3" s="1"/>
  <c r="K104" i="3"/>
  <c r="L104" i="3" s="1"/>
  <c r="M104" i="3" s="1"/>
  <c r="K105" i="3"/>
  <c r="L105" i="3" s="1"/>
  <c r="M105" i="3" s="1"/>
  <c r="K106" i="3"/>
  <c r="L106" i="3" s="1"/>
  <c r="M106" i="3" s="1"/>
  <c r="K107" i="3"/>
  <c r="L107" i="3" s="1"/>
  <c r="M107" i="3" s="1"/>
  <c r="K108" i="3"/>
  <c r="L108" i="3" s="1"/>
  <c r="M108" i="3" s="1"/>
  <c r="K109" i="3"/>
  <c r="L109" i="3" s="1"/>
  <c r="M109" i="3" s="1"/>
  <c r="K110" i="3"/>
  <c r="L110" i="3" s="1"/>
  <c r="M110" i="3" s="1"/>
  <c r="K111" i="3"/>
  <c r="L111" i="3" s="1"/>
  <c r="M111" i="3" s="1"/>
  <c r="K112" i="3"/>
  <c r="L112" i="3" s="1"/>
  <c r="M112" i="3" s="1"/>
  <c r="K113" i="3"/>
  <c r="L113" i="3" s="1"/>
  <c r="M113" i="3" s="1"/>
  <c r="K114" i="3"/>
  <c r="L114" i="3" s="1"/>
  <c r="M114" i="3" s="1"/>
  <c r="K115" i="3"/>
  <c r="L115" i="3" s="1"/>
  <c r="M115" i="3" s="1"/>
  <c r="K116" i="3"/>
  <c r="L116" i="3" s="1"/>
  <c r="M116" i="3" s="1"/>
  <c r="K117" i="3"/>
  <c r="L117" i="3" s="1"/>
  <c r="M117" i="3" s="1"/>
  <c r="K118" i="3"/>
  <c r="L118" i="3" s="1"/>
  <c r="M118" i="3" s="1"/>
  <c r="K119" i="3"/>
  <c r="L119" i="3" s="1"/>
  <c r="M119" i="3" s="1"/>
  <c r="K120" i="3"/>
  <c r="L120" i="3" s="1"/>
  <c r="M120" i="3" s="1"/>
  <c r="K121" i="3"/>
  <c r="L121" i="3" s="1"/>
  <c r="M121" i="3" s="1"/>
  <c r="K122" i="3"/>
  <c r="L122" i="3" s="1"/>
  <c r="M122" i="3" s="1"/>
  <c r="K123" i="3"/>
  <c r="L123" i="3" s="1"/>
  <c r="M123" i="3" s="1"/>
  <c r="K124" i="3"/>
  <c r="L124" i="3" s="1"/>
  <c r="M124" i="3" s="1"/>
  <c r="K125" i="3"/>
  <c r="L125" i="3" s="1"/>
  <c r="M125" i="3" s="1"/>
  <c r="K126" i="3"/>
  <c r="L126" i="3" s="1"/>
  <c r="M126" i="3" s="1"/>
  <c r="K127" i="3"/>
  <c r="L127" i="3" s="1"/>
  <c r="M127" i="3" s="1"/>
  <c r="K128" i="3"/>
  <c r="K129" i="3"/>
  <c r="K130" i="3"/>
  <c r="K131" i="3"/>
  <c r="K132" i="3"/>
  <c r="K133" i="3"/>
  <c r="K134" i="3"/>
  <c r="K135" i="3"/>
  <c r="K136" i="3"/>
  <c r="K137" i="3"/>
  <c r="K138" i="3"/>
  <c r="L138" i="3" s="1"/>
  <c r="M138" i="3" s="1"/>
  <c r="K139" i="3"/>
  <c r="L139" i="3" s="1"/>
  <c r="M139" i="3" s="1"/>
  <c r="K140" i="3"/>
  <c r="L140" i="3" s="1"/>
  <c r="M140" i="3" s="1"/>
  <c r="K141" i="3"/>
  <c r="L141" i="3" s="1"/>
  <c r="M141" i="3" s="1"/>
  <c r="K142" i="3"/>
  <c r="L142" i="3" s="1"/>
  <c r="M142" i="3" s="1"/>
  <c r="K143" i="3"/>
  <c r="L143" i="3" s="1"/>
  <c r="M143" i="3" s="1"/>
  <c r="K144" i="3"/>
  <c r="L144" i="3" s="1"/>
  <c r="M144" i="3" s="1"/>
  <c r="K145" i="3"/>
  <c r="L145" i="3" s="1"/>
  <c r="M145" i="3" s="1"/>
  <c r="K146" i="3"/>
  <c r="L146" i="3" s="1"/>
  <c r="M146" i="3" s="1"/>
  <c r="K147" i="3"/>
  <c r="L147" i="3" s="1"/>
  <c r="M147" i="3" s="1"/>
  <c r="K148" i="3"/>
  <c r="L148" i="3" s="1"/>
  <c r="M148" i="3" s="1"/>
  <c r="K149" i="3"/>
  <c r="L149" i="3" s="1"/>
  <c r="M149" i="3" s="1"/>
  <c r="K150" i="3"/>
  <c r="L150" i="3" s="1"/>
  <c r="M150" i="3" s="1"/>
  <c r="K151" i="3"/>
  <c r="L151" i="3" s="1"/>
  <c r="M151" i="3" s="1"/>
  <c r="K152" i="3"/>
  <c r="L152" i="3" s="1"/>
  <c r="M152" i="3" s="1"/>
  <c r="K153" i="3"/>
  <c r="L153" i="3" s="1"/>
  <c r="M153" i="3" s="1"/>
  <c r="K154" i="3"/>
  <c r="L154" i="3" s="1"/>
  <c r="M154" i="3" s="1"/>
  <c r="K155" i="3"/>
  <c r="L155" i="3" s="1"/>
  <c r="M155" i="3" s="1"/>
  <c r="K156" i="3"/>
  <c r="L156" i="3" s="1"/>
  <c r="M156" i="3" s="1"/>
  <c r="K157" i="3"/>
  <c r="L157" i="3" s="1"/>
  <c r="M157" i="3" s="1"/>
  <c r="K3" i="3"/>
  <c r="L3" i="3" s="1"/>
  <c r="M3" i="3" s="1"/>
  <c r="K4" i="3"/>
  <c r="L4" i="3" s="1"/>
  <c r="M4" i="3" s="1"/>
  <c r="K5" i="3"/>
  <c r="L5" i="3" s="1"/>
  <c r="M5" i="3" s="1"/>
  <c r="K6" i="3"/>
  <c r="L6" i="3" s="1"/>
  <c r="M6" i="3" s="1"/>
  <c r="K7" i="3"/>
  <c r="L7" i="3" s="1"/>
  <c r="M7" i="3" s="1"/>
  <c r="K8" i="3"/>
  <c r="L8" i="3" s="1"/>
  <c r="M8" i="3" s="1"/>
  <c r="K9" i="3"/>
  <c r="L9" i="3" s="1"/>
  <c r="M9" i="3" s="1"/>
  <c r="K10" i="3"/>
  <c r="L10" i="3" s="1"/>
  <c r="M10" i="3" s="1"/>
  <c r="K11" i="3"/>
  <c r="L11" i="3" s="1"/>
  <c r="M11" i="3" s="1"/>
  <c r="K12" i="3"/>
  <c r="L12" i="3" s="1"/>
  <c r="M12" i="3" s="1"/>
  <c r="K13" i="3"/>
  <c r="L13" i="3" s="1"/>
  <c r="M13" i="3" s="1"/>
  <c r="K14" i="3"/>
  <c r="L14" i="3" s="1"/>
  <c r="M14" i="3" s="1"/>
  <c r="K15" i="3"/>
  <c r="L15" i="3" s="1"/>
  <c r="M15" i="3" s="1"/>
  <c r="K16" i="3"/>
  <c r="L16" i="3" s="1"/>
  <c r="M16" i="3" s="1"/>
  <c r="K17" i="3"/>
  <c r="L17" i="3" s="1"/>
  <c r="M17" i="3" s="1"/>
  <c r="K18" i="3"/>
  <c r="L18" i="3" s="1"/>
  <c r="M18" i="3" s="1"/>
  <c r="K19" i="3"/>
  <c r="L19" i="3" s="1"/>
  <c r="M19" i="3" s="1"/>
  <c r="K20" i="3"/>
  <c r="L20" i="3" s="1"/>
  <c r="M20" i="3" s="1"/>
  <c r="K21" i="3"/>
  <c r="L21" i="3" s="1"/>
  <c r="M21" i="3" s="1"/>
  <c r="K22" i="3"/>
  <c r="L22" i="3" s="1"/>
  <c r="M22" i="3" s="1"/>
  <c r="K23" i="3"/>
  <c r="L23" i="3" s="1"/>
  <c r="M23" i="3" s="1"/>
  <c r="K24" i="3"/>
  <c r="L24" i="3" s="1"/>
  <c r="M24" i="3" s="1"/>
  <c r="K25" i="3"/>
  <c r="L25" i="3" s="1"/>
  <c r="M25" i="3" s="1"/>
  <c r="K26" i="3"/>
  <c r="L26" i="3" s="1"/>
  <c r="M26" i="3" s="1"/>
  <c r="K27" i="3"/>
  <c r="L27" i="3" s="1"/>
  <c r="M27" i="3" s="1"/>
  <c r="K28" i="3"/>
  <c r="L28" i="3" s="1"/>
  <c r="M28" i="3" s="1"/>
  <c r="K29" i="3"/>
  <c r="L29" i="3" s="1"/>
  <c r="M29" i="3" s="1"/>
  <c r="K30" i="3"/>
  <c r="L30" i="3" s="1"/>
  <c r="M30" i="3" s="1"/>
  <c r="K31" i="3"/>
  <c r="L31" i="3" s="1"/>
  <c r="M31" i="3" s="1"/>
  <c r="K2" i="3"/>
  <c r="L2" i="3" s="1"/>
  <c r="M2" i="3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2" i="4"/>
</calcChain>
</file>

<file path=xl/sharedStrings.xml><?xml version="1.0" encoding="utf-8"?>
<sst xmlns="http://schemas.openxmlformats.org/spreadsheetml/2006/main" count="370" uniqueCount="74">
  <si>
    <t>Time</t>
  </si>
  <si>
    <t>R strain</t>
  </si>
  <si>
    <t>S strain</t>
  </si>
  <si>
    <t>Replicate</t>
  </si>
  <si>
    <t>cm</t>
  </si>
  <si>
    <t>AMX</t>
  </si>
  <si>
    <t>CLA</t>
  </si>
  <si>
    <t>N/A</t>
  </si>
  <si>
    <t>Keio Mix</t>
  </si>
  <si>
    <t>LB + cm</t>
  </si>
  <si>
    <t>D021</t>
  </si>
  <si>
    <t>Experiment index</t>
  </si>
  <si>
    <t>Sample</t>
  </si>
  <si>
    <t>Date</t>
  </si>
  <si>
    <t>Experiment</t>
  </si>
  <si>
    <t>OD</t>
  </si>
  <si>
    <t>mCherry</t>
  </si>
  <si>
    <t>Keio Strain</t>
  </si>
  <si>
    <t>Strain out of 30</t>
  </si>
  <si>
    <t>normalized mCherry</t>
  </si>
  <si>
    <t>uL PBS to add to 10 uL sample</t>
  </si>
  <si>
    <t>dilution factor removed 0s (n-fold dilution)</t>
  </si>
  <si>
    <t>calculated dilution factor (aiming for 2E8)</t>
  </si>
  <si>
    <t>2430 1</t>
  </si>
  <si>
    <t>2430 2</t>
  </si>
  <si>
    <t>2430 3</t>
  </si>
  <si>
    <t xml:space="preserve">0 0 0 </t>
  </si>
  <si>
    <t xml:space="preserve">5 0 0 </t>
  </si>
  <si>
    <t xml:space="preserve">5 2 0 </t>
  </si>
  <si>
    <t xml:space="preserve">5 2 2 </t>
  </si>
  <si>
    <t>5 2 4</t>
  </si>
  <si>
    <t>Keio 1</t>
  </si>
  <si>
    <t>2430 T0</t>
  </si>
  <si>
    <t>2620 T0</t>
  </si>
  <si>
    <t>2620 1</t>
  </si>
  <si>
    <t>2620 2</t>
  </si>
  <si>
    <t>2620 3</t>
  </si>
  <si>
    <t>2744 1</t>
  </si>
  <si>
    <t>2744 2</t>
  </si>
  <si>
    <t>2744 3</t>
  </si>
  <si>
    <t>5833 1</t>
  </si>
  <si>
    <t>5833 2</t>
  </si>
  <si>
    <t>5833 3</t>
  </si>
  <si>
    <t>5865 1</t>
  </si>
  <si>
    <t>6156 1</t>
  </si>
  <si>
    <t>6156 2</t>
  </si>
  <si>
    <t>6156 3</t>
  </si>
  <si>
    <t>Keio 2</t>
  </si>
  <si>
    <t>Keio 3</t>
  </si>
  <si>
    <t>Keio 4</t>
  </si>
  <si>
    <t>4682 1</t>
  </si>
  <si>
    <t>4682 2</t>
  </si>
  <si>
    <t>4682 3</t>
  </si>
  <si>
    <t>2744 T0</t>
  </si>
  <si>
    <t>4682 T0</t>
  </si>
  <si>
    <t>5833 T0</t>
  </si>
  <si>
    <t>5865 T0</t>
  </si>
  <si>
    <t>6156 T0</t>
  </si>
  <si>
    <t>D021 T0</t>
  </si>
  <si>
    <t>5865 2</t>
  </si>
  <si>
    <t>5865 3</t>
  </si>
  <si>
    <t>D021 1</t>
  </si>
  <si>
    <t>D021 2</t>
  </si>
  <si>
    <t>D021 3</t>
  </si>
  <si>
    <t>Keio 5</t>
  </si>
  <si>
    <t>K 0 0 0</t>
  </si>
  <si>
    <t>K 5 0 0</t>
  </si>
  <si>
    <t>K 5 2 0</t>
  </si>
  <si>
    <t>K 5 2 2</t>
  </si>
  <si>
    <t>K 5 2 4</t>
  </si>
  <si>
    <t xml:space="preserve">note: this set diluted based on OD </t>
  </si>
  <si>
    <t>Keio 6</t>
  </si>
  <si>
    <t>Dilution factor</t>
  </si>
  <si>
    <t>target OD (1 /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</si>
</sst>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2" borderId="0" xfId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D3CE-3804-4200-98A8-05DFB9622F37}">
  <dimension ref="A1:V193"/>
  <sheetViews>
    <sheetView topLeftCell="A148" zoomScale="70" zoomScaleNormal="70" workbookViewId="0">
      <selection activeCell="S28" sqref="S28"/>
    </sheetView>
  </sheetViews>
  <sheetFormatPr defaultRowHeight="14.5" x14ac:dyDescent="0.35"/>
  <cols>
    <col min="11" max="11" width="13" customWidth="1"/>
    <col min="12" max="12" width="14.6328125" customWidth="1"/>
    <col min="13" max="13" width="13.453125" customWidth="1"/>
  </cols>
  <sheetData>
    <row r="1" spans="1:13" s="3" customFormat="1" ht="58" x14ac:dyDescent="0.35">
      <c r="A1" s="3" t="s">
        <v>12</v>
      </c>
      <c r="B1" s="3" t="s">
        <v>11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4" t="s">
        <v>22</v>
      </c>
      <c r="L1" s="4" t="s">
        <v>21</v>
      </c>
      <c r="M1" s="4" t="s">
        <v>20</v>
      </c>
    </row>
    <row r="2" spans="1:13" x14ac:dyDescent="0.35">
      <c r="A2">
        <v>1</v>
      </c>
      <c r="B2">
        <v>1</v>
      </c>
      <c r="C2" s="1">
        <v>0</v>
      </c>
      <c r="D2" s="1" t="s">
        <v>7</v>
      </c>
      <c r="E2" s="1" t="s">
        <v>8</v>
      </c>
      <c r="F2" s="1">
        <v>0</v>
      </c>
      <c r="G2" s="1">
        <v>0</v>
      </c>
      <c r="H2" s="1">
        <v>0</v>
      </c>
      <c r="I2" s="1">
        <v>0</v>
      </c>
      <c r="J2" s="1">
        <v>1180000000</v>
      </c>
      <c r="K2" s="1">
        <f>ROUND(J2/(2*10^8), 0)</f>
        <v>6</v>
      </c>
      <c r="L2" s="1">
        <f>IF(K2&gt;0, K2, 1)</f>
        <v>6</v>
      </c>
      <c r="M2">
        <f>10*(L2-1)</f>
        <v>50</v>
      </c>
    </row>
    <row r="3" spans="1:13" x14ac:dyDescent="0.35">
      <c r="A3">
        <v>2</v>
      </c>
      <c r="B3">
        <v>1</v>
      </c>
      <c r="C3" s="1">
        <v>0</v>
      </c>
      <c r="D3" s="1" t="s">
        <v>7</v>
      </c>
      <c r="E3" s="1" t="s">
        <v>8</v>
      </c>
      <c r="F3" s="1">
        <v>0</v>
      </c>
      <c r="G3" s="1">
        <v>0</v>
      </c>
      <c r="H3" s="1">
        <v>0</v>
      </c>
      <c r="I3" s="1">
        <v>0</v>
      </c>
      <c r="J3" s="1">
        <v>1180000000</v>
      </c>
      <c r="K3" s="1">
        <f t="shared" ref="K3:K66" si="0">ROUND(J3/(2*10^8), 0)</f>
        <v>6</v>
      </c>
      <c r="L3" s="1">
        <f t="shared" ref="L3:L66" si="1">IF(K3&gt;0, K3, 1)</f>
        <v>6</v>
      </c>
      <c r="M3">
        <f t="shared" ref="M3:M66" si="2">10*(L3-1)</f>
        <v>50</v>
      </c>
    </row>
    <row r="4" spans="1:13" x14ac:dyDescent="0.35">
      <c r="A4">
        <v>3</v>
      </c>
      <c r="B4">
        <v>1</v>
      </c>
      <c r="C4" s="1">
        <v>0</v>
      </c>
      <c r="D4" s="1" t="s">
        <v>7</v>
      </c>
      <c r="E4" s="1" t="s">
        <v>8</v>
      </c>
      <c r="F4" s="1">
        <v>0</v>
      </c>
      <c r="G4" s="1">
        <v>0</v>
      </c>
      <c r="H4" s="1">
        <v>0</v>
      </c>
      <c r="I4" s="1">
        <v>0</v>
      </c>
      <c r="J4" s="1">
        <v>1180000000</v>
      </c>
      <c r="K4" s="1">
        <f t="shared" si="0"/>
        <v>6</v>
      </c>
      <c r="L4" s="1">
        <f t="shared" si="1"/>
        <v>6</v>
      </c>
      <c r="M4">
        <f t="shared" si="2"/>
        <v>50</v>
      </c>
    </row>
    <row r="5" spans="1:13" x14ac:dyDescent="0.35">
      <c r="A5">
        <v>4</v>
      </c>
      <c r="B5">
        <v>1</v>
      </c>
      <c r="C5" s="1">
        <v>0</v>
      </c>
      <c r="D5" s="1">
        <v>2430</v>
      </c>
      <c r="E5" s="1" t="s">
        <v>8</v>
      </c>
      <c r="F5" s="1">
        <v>0</v>
      </c>
      <c r="G5" s="1">
        <v>0</v>
      </c>
      <c r="H5" s="1">
        <v>0</v>
      </c>
      <c r="I5" s="1">
        <v>0</v>
      </c>
      <c r="J5" s="1">
        <v>810000000</v>
      </c>
      <c r="K5" s="1">
        <f t="shared" si="0"/>
        <v>4</v>
      </c>
      <c r="L5" s="1">
        <f t="shared" si="1"/>
        <v>4</v>
      </c>
      <c r="M5">
        <f t="shared" si="2"/>
        <v>30</v>
      </c>
    </row>
    <row r="6" spans="1:13" x14ac:dyDescent="0.35">
      <c r="A6">
        <v>5</v>
      </c>
      <c r="B6">
        <v>1</v>
      </c>
      <c r="C6" s="1">
        <v>0</v>
      </c>
      <c r="D6" s="1">
        <v>2430</v>
      </c>
      <c r="E6" s="1" t="s">
        <v>8</v>
      </c>
      <c r="F6" s="1">
        <v>0</v>
      </c>
      <c r="G6" s="1">
        <v>0</v>
      </c>
      <c r="H6" s="1">
        <v>0</v>
      </c>
      <c r="I6" s="1">
        <v>0</v>
      </c>
      <c r="J6" s="1">
        <v>770000000</v>
      </c>
      <c r="K6" s="1">
        <f t="shared" si="0"/>
        <v>4</v>
      </c>
      <c r="L6" s="1">
        <f t="shared" si="1"/>
        <v>4</v>
      </c>
      <c r="M6">
        <f t="shared" si="2"/>
        <v>30</v>
      </c>
    </row>
    <row r="7" spans="1:13" x14ac:dyDescent="0.35">
      <c r="A7">
        <v>6</v>
      </c>
      <c r="B7">
        <v>1</v>
      </c>
      <c r="C7" s="1">
        <v>0</v>
      </c>
      <c r="D7" s="1">
        <v>2430</v>
      </c>
      <c r="E7" s="1" t="s">
        <v>8</v>
      </c>
      <c r="F7" s="1">
        <v>0</v>
      </c>
      <c r="G7" s="1">
        <v>0</v>
      </c>
      <c r="H7" s="1">
        <v>0</v>
      </c>
      <c r="I7" s="1">
        <v>0</v>
      </c>
      <c r="J7" s="1">
        <v>810000000</v>
      </c>
      <c r="K7" s="1">
        <f t="shared" si="0"/>
        <v>4</v>
      </c>
      <c r="L7" s="1">
        <f t="shared" si="1"/>
        <v>4</v>
      </c>
      <c r="M7">
        <f t="shared" si="2"/>
        <v>30</v>
      </c>
    </row>
    <row r="8" spans="1:13" x14ac:dyDescent="0.35">
      <c r="A8">
        <v>7</v>
      </c>
      <c r="B8">
        <v>1</v>
      </c>
      <c r="C8" s="1">
        <v>0</v>
      </c>
      <c r="D8" s="1">
        <v>2620</v>
      </c>
      <c r="E8" s="1" t="s">
        <v>8</v>
      </c>
      <c r="F8" s="1">
        <v>0</v>
      </c>
      <c r="G8" s="1">
        <v>0</v>
      </c>
      <c r="H8" s="1">
        <v>0</v>
      </c>
      <c r="I8" s="1">
        <v>0</v>
      </c>
      <c r="J8" s="1">
        <v>705000000</v>
      </c>
      <c r="K8" s="1">
        <f t="shared" si="0"/>
        <v>4</v>
      </c>
      <c r="L8" s="1">
        <f t="shared" si="1"/>
        <v>4</v>
      </c>
      <c r="M8">
        <f t="shared" si="2"/>
        <v>30</v>
      </c>
    </row>
    <row r="9" spans="1:13" x14ac:dyDescent="0.35">
      <c r="A9">
        <v>8</v>
      </c>
      <c r="B9">
        <v>1</v>
      </c>
      <c r="C9" s="1">
        <v>0</v>
      </c>
      <c r="D9" s="1">
        <v>2620</v>
      </c>
      <c r="E9" s="1" t="s">
        <v>8</v>
      </c>
      <c r="F9" s="1">
        <v>0</v>
      </c>
      <c r="G9" s="1">
        <v>0</v>
      </c>
      <c r="H9" s="1">
        <v>0</v>
      </c>
      <c r="I9" s="1">
        <v>0</v>
      </c>
      <c r="J9" s="1">
        <v>810000000</v>
      </c>
      <c r="K9" s="1">
        <f t="shared" si="0"/>
        <v>4</v>
      </c>
      <c r="L9" s="1">
        <f t="shared" si="1"/>
        <v>4</v>
      </c>
      <c r="M9">
        <f t="shared" si="2"/>
        <v>30</v>
      </c>
    </row>
    <row r="10" spans="1:13" x14ac:dyDescent="0.35">
      <c r="A10">
        <v>9</v>
      </c>
      <c r="B10">
        <v>1</v>
      </c>
      <c r="C10" s="1">
        <v>0</v>
      </c>
      <c r="D10" s="1">
        <v>2620</v>
      </c>
      <c r="E10" s="1" t="s">
        <v>8</v>
      </c>
      <c r="F10" s="1">
        <v>0</v>
      </c>
      <c r="G10" s="1">
        <v>0</v>
      </c>
      <c r="H10" s="1">
        <v>0</v>
      </c>
      <c r="I10" s="1">
        <v>0</v>
      </c>
      <c r="J10" s="1">
        <v>815000000</v>
      </c>
      <c r="K10" s="1">
        <f t="shared" si="0"/>
        <v>4</v>
      </c>
      <c r="L10" s="1">
        <f t="shared" si="1"/>
        <v>4</v>
      </c>
      <c r="M10">
        <f t="shared" si="2"/>
        <v>30</v>
      </c>
    </row>
    <row r="11" spans="1:13" x14ac:dyDescent="0.35">
      <c r="A11">
        <v>10</v>
      </c>
      <c r="B11">
        <v>1</v>
      </c>
      <c r="C11" s="1">
        <v>24</v>
      </c>
      <c r="D11" s="1">
        <v>2430</v>
      </c>
      <c r="E11" s="1" t="s">
        <v>8</v>
      </c>
      <c r="F11" s="1">
        <v>1</v>
      </c>
      <c r="G11" s="1">
        <v>0</v>
      </c>
      <c r="H11" s="1">
        <v>0</v>
      </c>
      <c r="I11" s="1">
        <v>0</v>
      </c>
      <c r="J11" s="1">
        <v>500000000</v>
      </c>
      <c r="K11" s="1">
        <f t="shared" ref="K11:K25" si="3">ROUND(J11/(2*10^8), 0)</f>
        <v>3</v>
      </c>
      <c r="L11" s="1">
        <f t="shared" si="1"/>
        <v>3</v>
      </c>
      <c r="M11">
        <f t="shared" si="2"/>
        <v>20</v>
      </c>
    </row>
    <row r="12" spans="1:13" x14ac:dyDescent="0.35">
      <c r="A12">
        <v>11</v>
      </c>
      <c r="B12">
        <v>1</v>
      </c>
      <c r="C12" s="1">
        <v>24</v>
      </c>
      <c r="D12" s="1">
        <v>2430</v>
      </c>
      <c r="E12" s="1" t="s">
        <v>8</v>
      </c>
      <c r="F12" s="1">
        <v>1</v>
      </c>
      <c r="G12" s="1">
        <v>5</v>
      </c>
      <c r="H12" s="1">
        <v>0</v>
      </c>
      <c r="I12" s="1">
        <v>0</v>
      </c>
      <c r="J12" s="1">
        <v>990000000</v>
      </c>
      <c r="K12" s="1">
        <f t="shared" si="3"/>
        <v>5</v>
      </c>
      <c r="L12" s="1">
        <f t="shared" si="1"/>
        <v>5</v>
      </c>
      <c r="M12">
        <f t="shared" si="2"/>
        <v>40</v>
      </c>
    </row>
    <row r="13" spans="1:13" x14ac:dyDescent="0.35">
      <c r="A13">
        <v>12</v>
      </c>
      <c r="B13">
        <v>1</v>
      </c>
      <c r="C13" s="1">
        <v>24</v>
      </c>
      <c r="D13" s="1">
        <v>2430</v>
      </c>
      <c r="E13" s="1" t="s">
        <v>8</v>
      </c>
      <c r="F13" s="1">
        <v>1</v>
      </c>
      <c r="G13" s="1">
        <v>5</v>
      </c>
      <c r="H13" s="1">
        <v>2</v>
      </c>
      <c r="I13" s="1">
        <v>0</v>
      </c>
      <c r="J13" s="1">
        <v>1315000000</v>
      </c>
      <c r="K13" s="1">
        <f t="shared" si="3"/>
        <v>7</v>
      </c>
      <c r="L13" s="1">
        <f t="shared" si="1"/>
        <v>7</v>
      </c>
      <c r="M13">
        <f t="shared" si="2"/>
        <v>60</v>
      </c>
    </row>
    <row r="14" spans="1:13" x14ac:dyDescent="0.35">
      <c r="A14">
        <v>13</v>
      </c>
      <c r="B14">
        <v>1</v>
      </c>
      <c r="C14" s="1">
        <v>24</v>
      </c>
      <c r="D14" s="1">
        <v>2430</v>
      </c>
      <c r="E14" s="1" t="s">
        <v>8</v>
      </c>
      <c r="F14" s="1">
        <v>1</v>
      </c>
      <c r="G14" s="1">
        <v>5</v>
      </c>
      <c r="H14" s="1">
        <v>2</v>
      </c>
      <c r="I14" s="1">
        <v>2</v>
      </c>
      <c r="J14" s="1">
        <v>750000</v>
      </c>
      <c r="K14" s="1">
        <f t="shared" si="3"/>
        <v>0</v>
      </c>
      <c r="L14" s="1">
        <f t="shared" si="1"/>
        <v>1</v>
      </c>
      <c r="M14">
        <f t="shared" si="2"/>
        <v>0</v>
      </c>
    </row>
    <row r="15" spans="1:13" x14ac:dyDescent="0.35">
      <c r="A15">
        <v>14</v>
      </c>
      <c r="B15">
        <v>1</v>
      </c>
      <c r="C15" s="1">
        <v>24</v>
      </c>
      <c r="D15" s="1">
        <v>2430</v>
      </c>
      <c r="E15" s="1" t="s">
        <v>8</v>
      </c>
      <c r="F15" s="1">
        <v>1</v>
      </c>
      <c r="G15" s="1">
        <v>5</v>
      </c>
      <c r="H15" s="1">
        <v>2</v>
      </c>
      <c r="I15" s="1">
        <v>4</v>
      </c>
      <c r="J15" s="1">
        <v>950000</v>
      </c>
      <c r="K15" s="1">
        <f t="shared" si="3"/>
        <v>0</v>
      </c>
      <c r="L15" s="1">
        <f t="shared" si="1"/>
        <v>1</v>
      </c>
      <c r="M15">
        <f t="shared" si="2"/>
        <v>0</v>
      </c>
    </row>
    <row r="16" spans="1:13" x14ac:dyDescent="0.35">
      <c r="A16">
        <v>15</v>
      </c>
      <c r="B16">
        <v>1</v>
      </c>
      <c r="C16" s="1">
        <v>24</v>
      </c>
      <c r="D16" s="1">
        <v>2430</v>
      </c>
      <c r="E16" s="1" t="s">
        <v>8</v>
      </c>
      <c r="F16" s="1">
        <v>2</v>
      </c>
      <c r="G16" s="1">
        <v>0</v>
      </c>
      <c r="H16" s="1">
        <v>0</v>
      </c>
      <c r="I16" s="1">
        <v>0</v>
      </c>
      <c r="J16" s="1">
        <v>570000000</v>
      </c>
      <c r="K16" s="1">
        <f t="shared" si="3"/>
        <v>3</v>
      </c>
      <c r="L16" s="1">
        <f t="shared" si="1"/>
        <v>3</v>
      </c>
      <c r="M16">
        <f t="shared" si="2"/>
        <v>20</v>
      </c>
    </row>
    <row r="17" spans="1:13" x14ac:dyDescent="0.35">
      <c r="A17">
        <v>16</v>
      </c>
      <c r="B17">
        <v>1</v>
      </c>
      <c r="C17" s="1">
        <v>24</v>
      </c>
      <c r="D17" s="1">
        <v>2430</v>
      </c>
      <c r="E17" s="1" t="s">
        <v>8</v>
      </c>
      <c r="F17" s="1">
        <v>2</v>
      </c>
      <c r="G17" s="1">
        <v>5</v>
      </c>
      <c r="H17" s="1">
        <v>0</v>
      </c>
      <c r="I17" s="1">
        <v>0</v>
      </c>
      <c r="J17" s="1">
        <v>1340000000</v>
      </c>
      <c r="K17" s="1">
        <f t="shared" si="3"/>
        <v>7</v>
      </c>
      <c r="L17" s="1">
        <f t="shared" si="1"/>
        <v>7</v>
      </c>
      <c r="M17">
        <f t="shared" si="2"/>
        <v>60</v>
      </c>
    </row>
    <row r="18" spans="1:13" x14ac:dyDescent="0.35">
      <c r="A18">
        <v>17</v>
      </c>
      <c r="B18">
        <v>1</v>
      </c>
      <c r="C18" s="1">
        <v>24</v>
      </c>
      <c r="D18" s="1">
        <v>2430</v>
      </c>
      <c r="E18" s="1" t="s">
        <v>8</v>
      </c>
      <c r="F18" s="1">
        <v>2</v>
      </c>
      <c r="G18" s="1">
        <v>5</v>
      </c>
      <c r="H18" s="1">
        <v>2</v>
      </c>
      <c r="I18" s="1">
        <v>0</v>
      </c>
      <c r="J18" s="1">
        <v>1345000000</v>
      </c>
      <c r="K18" s="1">
        <f t="shared" si="3"/>
        <v>7</v>
      </c>
      <c r="L18" s="1">
        <f t="shared" si="1"/>
        <v>7</v>
      </c>
      <c r="M18">
        <f t="shared" si="2"/>
        <v>60</v>
      </c>
    </row>
    <row r="19" spans="1:13" x14ac:dyDescent="0.35">
      <c r="A19">
        <v>18</v>
      </c>
      <c r="B19">
        <v>1</v>
      </c>
      <c r="C19" s="1">
        <v>24</v>
      </c>
      <c r="D19" s="1">
        <v>2430</v>
      </c>
      <c r="E19" s="1" t="s">
        <v>8</v>
      </c>
      <c r="F19" s="1">
        <v>2</v>
      </c>
      <c r="G19" s="1">
        <v>5</v>
      </c>
      <c r="H19" s="1">
        <v>2</v>
      </c>
      <c r="I19" s="1">
        <v>2</v>
      </c>
      <c r="J19" s="1">
        <v>1450000</v>
      </c>
      <c r="K19" s="1">
        <f t="shared" si="3"/>
        <v>0</v>
      </c>
      <c r="L19" s="1">
        <f t="shared" si="1"/>
        <v>1</v>
      </c>
      <c r="M19">
        <f t="shared" si="2"/>
        <v>0</v>
      </c>
    </row>
    <row r="20" spans="1:13" x14ac:dyDescent="0.35">
      <c r="A20">
        <v>19</v>
      </c>
      <c r="B20">
        <v>1</v>
      </c>
      <c r="C20" s="1">
        <v>24</v>
      </c>
      <c r="D20" s="1">
        <v>2430</v>
      </c>
      <c r="E20" s="1" t="s">
        <v>8</v>
      </c>
      <c r="F20" s="1">
        <v>2</v>
      </c>
      <c r="G20" s="1">
        <v>5</v>
      </c>
      <c r="H20" s="1">
        <v>2</v>
      </c>
      <c r="I20" s="1">
        <v>4</v>
      </c>
      <c r="J20" s="1">
        <v>1750000</v>
      </c>
      <c r="K20" s="1">
        <f t="shared" si="3"/>
        <v>0</v>
      </c>
      <c r="L20" s="1">
        <f t="shared" si="1"/>
        <v>1</v>
      </c>
      <c r="M20">
        <f t="shared" si="2"/>
        <v>0</v>
      </c>
    </row>
    <row r="21" spans="1:13" x14ac:dyDescent="0.35">
      <c r="A21">
        <v>20</v>
      </c>
      <c r="B21">
        <v>1</v>
      </c>
      <c r="C21" s="1">
        <v>24</v>
      </c>
      <c r="D21" s="1">
        <v>2430</v>
      </c>
      <c r="E21" s="1" t="s">
        <v>8</v>
      </c>
      <c r="F21" s="1">
        <v>3</v>
      </c>
      <c r="G21" s="1">
        <v>0</v>
      </c>
      <c r="H21" s="1">
        <v>0</v>
      </c>
      <c r="I21" s="1">
        <v>0</v>
      </c>
      <c r="J21" s="1">
        <v>670000000</v>
      </c>
      <c r="K21" s="1">
        <f t="shared" si="3"/>
        <v>3</v>
      </c>
      <c r="L21" s="1">
        <f t="shared" si="1"/>
        <v>3</v>
      </c>
      <c r="M21">
        <f t="shared" si="2"/>
        <v>20</v>
      </c>
    </row>
    <row r="22" spans="1:13" x14ac:dyDescent="0.35">
      <c r="A22">
        <v>21</v>
      </c>
      <c r="B22">
        <v>1</v>
      </c>
      <c r="C22" s="1">
        <v>24</v>
      </c>
      <c r="D22" s="1">
        <v>2430</v>
      </c>
      <c r="E22" s="1" t="s">
        <v>8</v>
      </c>
      <c r="F22" s="1">
        <v>3</v>
      </c>
      <c r="G22" s="1">
        <v>5</v>
      </c>
      <c r="H22" s="1">
        <v>0</v>
      </c>
      <c r="I22" s="1">
        <v>0</v>
      </c>
      <c r="J22" s="1">
        <v>1250000000</v>
      </c>
      <c r="K22" s="1">
        <f t="shared" si="3"/>
        <v>6</v>
      </c>
      <c r="L22" s="1">
        <f t="shared" si="1"/>
        <v>6</v>
      </c>
      <c r="M22">
        <f t="shared" si="2"/>
        <v>50</v>
      </c>
    </row>
    <row r="23" spans="1:13" x14ac:dyDescent="0.35">
      <c r="A23">
        <v>22</v>
      </c>
      <c r="B23">
        <v>1</v>
      </c>
      <c r="C23" s="1">
        <v>24</v>
      </c>
      <c r="D23" s="1">
        <v>2430</v>
      </c>
      <c r="E23" s="1" t="s">
        <v>8</v>
      </c>
      <c r="F23" s="1">
        <v>3</v>
      </c>
      <c r="G23" s="1">
        <v>5</v>
      </c>
      <c r="H23" s="1">
        <v>2</v>
      </c>
      <c r="I23" s="1">
        <v>0</v>
      </c>
      <c r="J23" s="1">
        <v>1485000000</v>
      </c>
      <c r="K23" s="1">
        <f t="shared" si="3"/>
        <v>7</v>
      </c>
      <c r="L23" s="1">
        <f t="shared" si="1"/>
        <v>7</v>
      </c>
      <c r="M23">
        <f t="shared" si="2"/>
        <v>60</v>
      </c>
    </row>
    <row r="24" spans="1:13" x14ac:dyDescent="0.35">
      <c r="A24">
        <v>23</v>
      </c>
      <c r="B24">
        <v>1</v>
      </c>
      <c r="C24" s="1">
        <v>24</v>
      </c>
      <c r="D24" s="1">
        <v>2430</v>
      </c>
      <c r="E24" s="1" t="s">
        <v>8</v>
      </c>
      <c r="F24" s="1">
        <v>3</v>
      </c>
      <c r="G24" s="1">
        <v>5</v>
      </c>
      <c r="H24" s="1">
        <v>2</v>
      </c>
      <c r="I24" s="1">
        <v>2</v>
      </c>
      <c r="J24" s="1">
        <v>2400000</v>
      </c>
      <c r="K24" s="1">
        <f t="shared" si="3"/>
        <v>0</v>
      </c>
      <c r="L24" s="1">
        <f t="shared" si="1"/>
        <v>1</v>
      </c>
      <c r="M24">
        <f t="shared" si="2"/>
        <v>0</v>
      </c>
    </row>
    <row r="25" spans="1:13" x14ac:dyDescent="0.35">
      <c r="A25">
        <v>24</v>
      </c>
      <c r="B25">
        <v>1</v>
      </c>
      <c r="C25" s="1">
        <v>24</v>
      </c>
      <c r="D25" s="1">
        <v>2430</v>
      </c>
      <c r="E25" s="1" t="s">
        <v>8</v>
      </c>
      <c r="F25" s="1">
        <v>3</v>
      </c>
      <c r="G25" s="1">
        <v>5</v>
      </c>
      <c r="H25" s="1">
        <v>2</v>
      </c>
      <c r="I25" s="1">
        <v>4</v>
      </c>
      <c r="J25" s="1">
        <v>5300000</v>
      </c>
      <c r="K25" s="1">
        <f t="shared" si="3"/>
        <v>0</v>
      </c>
      <c r="L25" s="1">
        <f t="shared" si="1"/>
        <v>1</v>
      </c>
      <c r="M25">
        <f t="shared" si="2"/>
        <v>0</v>
      </c>
    </row>
    <row r="26" spans="1:13" x14ac:dyDescent="0.35">
      <c r="A26">
        <v>25</v>
      </c>
      <c r="B26">
        <v>1</v>
      </c>
      <c r="C26">
        <v>24</v>
      </c>
      <c r="D26">
        <v>2620</v>
      </c>
      <c r="E26" t="s">
        <v>8</v>
      </c>
      <c r="F26">
        <v>1</v>
      </c>
      <c r="G26">
        <v>0</v>
      </c>
      <c r="H26">
        <v>0</v>
      </c>
      <c r="I26">
        <v>0</v>
      </c>
      <c r="J26">
        <v>430000000</v>
      </c>
      <c r="K26" s="1">
        <f t="shared" si="0"/>
        <v>2</v>
      </c>
      <c r="L26" s="1">
        <f t="shared" si="1"/>
        <v>2</v>
      </c>
      <c r="M26">
        <f t="shared" si="2"/>
        <v>10</v>
      </c>
    </row>
    <row r="27" spans="1:13" x14ac:dyDescent="0.35">
      <c r="A27">
        <v>26</v>
      </c>
      <c r="B27">
        <v>1</v>
      </c>
      <c r="C27">
        <v>24</v>
      </c>
      <c r="D27">
        <v>2620</v>
      </c>
      <c r="E27" t="s">
        <v>8</v>
      </c>
      <c r="F27">
        <v>1</v>
      </c>
      <c r="G27">
        <v>5</v>
      </c>
      <c r="H27">
        <v>0</v>
      </c>
      <c r="I27">
        <v>0</v>
      </c>
      <c r="J27">
        <v>1145000000</v>
      </c>
      <c r="K27" s="1">
        <f t="shared" si="0"/>
        <v>6</v>
      </c>
      <c r="L27" s="1">
        <f t="shared" si="1"/>
        <v>6</v>
      </c>
      <c r="M27">
        <f t="shared" si="2"/>
        <v>50</v>
      </c>
    </row>
    <row r="28" spans="1:13" x14ac:dyDescent="0.35">
      <c r="A28">
        <v>27</v>
      </c>
      <c r="B28">
        <v>1</v>
      </c>
      <c r="C28">
        <v>24</v>
      </c>
      <c r="D28">
        <v>2620</v>
      </c>
      <c r="E28" t="s">
        <v>8</v>
      </c>
      <c r="F28">
        <v>1</v>
      </c>
      <c r="G28">
        <v>5</v>
      </c>
      <c r="H28">
        <v>2</v>
      </c>
      <c r="I28">
        <v>0</v>
      </c>
      <c r="J28">
        <v>460000000</v>
      </c>
      <c r="K28" s="1">
        <f t="shared" si="0"/>
        <v>2</v>
      </c>
      <c r="L28" s="1">
        <f t="shared" si="1"/>
        <v>2</v>
      </c>
      <c r="M28">
        <f t="shared" si="2"/>
        <v>10</v>
      </c>
    </row>
    <row r="29" spans="1:13" x14ac:dyDescent="0.35">
      <c r="A29">
        <v>28</v>
      </c>
      <c r="B29">
        <v>1</v>
      </c>
      <c r="C29">
        <v>24</v>
      </c>
      <c r="D29">
        <v>2620</v>
      </c>
      <c r="E29" t="s">
        <v>8</v>
      </c>
      <c r="F29">
        <v>1</v>
      </c>
      <c r="G29">
        <v>5</v>
      </c>
      <c r="H29">
        <v>2</v>
      </c>
      <c r="I29">
        <v>2</v>
      </c>
      <c r="J29">
        <v>440000000</v>
      </c>
      <c r="K29" s="1">
        <f t="shared" si="0"/>
        <v>2</v>
      </c>
      <c r="L29" s="1">
        <f t="shared" si="1"/>
        <v>2</v>
      </c>
      <c r="M29">
        <f t="shared" si="2"/>
        <v>10</v>
      </c>
    </row>
    <row r="30" spans="1:13" x14ac:dyDescent="0.35">
      <c r="A30">
        <v>29</v>
      </c>
      <c r="B30">
        <v>1</v>
      </c>
      <c r="C30">
        <v>24</v>
      </c>
      <c r="D30">
        <v>2620</v>
      </c>
      <c r="E30" t="s">
        <v>8</v>
      </c>
      <c r="F30">
        <v>1</v>
      </c>
      <c r="G30">
        <v>5</v>
      </c>
      <c r="H30">
        <v>2</v>
      </c>
      <c r="I30">
        <v>4</v>
      </c>
      <c r="J30">
        <v>174500000</v>
      </c>
      <c r="K30" s="1">
        <f t="shared" si="0"/>
        <v>1</v>
      </c>
      <c r="L30" s="1">
        <f t="shared" si="1"/>
        <v>1</v>
      </c>
      <c r="M30">
        <f t="shared" si="2"/>
        <v>0</v>
      </c>
    </row>
    <row r="31" spans="1:13" x14ac:dyDescent="0.35">
      <c r="A31">
        <v>30</v>
      </c>
      <c r="B31">
        <v>1</v>
      </c>
      <c r="C31">
        <v>24</v>
      </c>
      <c r="D31">
        <v>2620</v>
      </c>
      <c r="E31" t="s">
        <v>8</v>
      </c>
      <c r="F31">
        <v>2</v>
      </c>
      <c r="G31">
        <v>0</v>
      </c>
      <c r="H31">
        <v>0</v>
      </c>
      <c r="I31">
        <v>0</v>
      </c>
      <c r="J31">
        <v>355000000</v>
      </c>
      <c r="K31" s="1">
        <f t="shared" si="0"/>
        <v>2</v>
      </c>
      <c r="L31" s="1">
        <f t="shared" si="1"/>
        <v>2</v>
      </c>
      <c r="M31">
        <f t="shared" si="2"/>
        <v>10</v>
      </c>
    </row>
    <row r="32" spans="1:13" x14ac:dyDescent="0.35">
      <c r="A32">
        <v>31</v>
      </c>
      <c r="B32">
        <v>1</v>
      </c>
      <c r="C32">
        <v>24</v>
      </c>
      <c r="D32">
        <v>2620</v>
      </c>
      <c r="E32" t="s">
        <v>8</v>
      </c>
      <c r="F32">
        <v>2</v>
      </c>
      <c r="G32">
        <v>5</v>
      </c>
      <c r="H32">
        <v>0</v>
      </c>
      <c r="I32">
        <v>0</v>
      </c>
      <c r="J32">
        <v>1265000000</v>
      </c>
      <c r="K32" s="1">
        <f t="shared" si="0"/>
        <v>6</v>
      </c>
      <c r="L32" s="1">
        <f t="shared" si="1"/>
        <v>6</v>
      </c>
      <c r="M32">
        <f t="shared" si="2"/>
        <v>50</v>
      </c>
    </row>
    <row r="33" spans="1:13" x14ac:dyDescent="0.35">
      <c r="A33">
        <v>32</v>
      </c>
      <c r="B33">
        <v>1</v>
      </c>
      <c r="C33">
        <v>24</v>
      </c>
      <c r="D33">
        <v>2620</v>
      </c>
      <c r="E33" t="s">
        <v>8</v>
      </c>
      <c r="F33">
        <v>2</v>
      </c>
      <c r="G33">
        <v>5</v>
      </c>
      <c r="H33">
        <v>2</v>
      </c>
      <c r="I33">
        <v>0</v>
      </c>
      <c r="J33">
        <v>440000000</v>
      </c>
      <c r="K33" s="1">
        <f t="shared" si="0"/>
        <v>2</v>
      </c>
      <c r="L33" s="1">
        <f t="shared" si="1"/>
        <v>2</v>
      </c>
      <c r="M33">
        <f t="shared" si="2"/>
        <v>10</v>
      </c>
    </row>
    <row r="34" spans="1:13" x14ac:dyDescent="0.35">
      <c r="A34">
        <v>33</v>
      </c>
      <c r="B34">
        <v>1</v>
      </c>
      <c r="C34">
        <v>24</v>
      </c>
      <c r="D34">
        <v>2620</v>
      </c>
      <c r="E34" t="s">
        <v>8</v>
      </c>
      <c r="F34">
        <v>2</v>
      </c>
      <c r="G34">
        <v>5</v>
      </c>
      <c r="H34">
        <v>2</v>
      </c>
      <c r="I34">
        <v>2</v>
      </c>
      <c r="J34">
        <v>169500000</v>
      </c>
      <c r="K34" s="1">
        <f t="shared" si="0"/>
        <v>1</v>
      </c>
      <c r="L34" s="1">
        <f t="shared" si="1"/>
        <v>1</v>
      </c>
      <c r="M34">
        <f t="shared" si="2"/>
        <v>0</v>
      </c>
    </row>
    <row r="35" spans="1:13" x14ac:dyDescent="0.35">
      <c r="A35">
        <v>34</v>
      </c>
      <c r="B35">
        <v>1</v>
      </c>
      <c r="C35">
        <v>24</v>
      </c>
      <c r="D35">
        <v>2620</v>
      </c>
      <c r="E35" t="s">
        <v>8</v>
      </c>
      <c r="F35">
        <v>2</v>
      </c>
      <c r="G35">
        <v>5</v>
      </c>
      <c r="H35">
        <v>2</v>
      </c>
      <c r="I35">
        <v>4</v>
      </c>
      <c r="J35">
        <v>540000000</v>
      </c>
      <c r="K35" s="1">
        <f t="shared" si="0"/>
        <v>3</v>
      </c>
      <c r="L35" s="1">
        <f t="shared" si="1"/>
        <v>3</v>
      </c>
      <c r="M35">
        <f t="shared" si="2"/>
        <v>20</v>
      </c>
    </row>
    <row r="36" spans="1:13" x14ac:dyDescent="0.35">
      <c r="A36">
        <v>35</v>
      </c>
      <c r="B36">
        <v>1</v>
      </c>
      <c r="C36">
        <v>24</v>
      </c>
      <c r="D36">
        <v>2620</v>
      </c>
      <c r="E36" t="s">
        <v>8</v>
      </c>
      <c r="F36">
        <v>3</v>
      </c>
      <c r="G36">
        <v>0</v>
      </c>
      <c r="H36">
        <v>0</v>
      </c>
      <c r="I36">
        <v>0</v>
      </c>
      <c r="J36">
        <v>330000000</v>
      </c>
      <c r="K36" s="1">
        <f t="shared" si="0"/>
        <v>2</v>
      </c>
      <c r="L36" s="1">
        <f t="shared" si="1"/>
        <v>2</v>
      </c>
      <c r="M36">
        <f t="shared" si="2"/>
        <v>10</v>
      </c>
    </row>
    <row r="37" spans="1:13" x14ac:dyDescent="0.35">
      <c r="A37">
        <v>36</v>
      </c>
      <c r="B37">
        <v>1</v>
      </c>
      <c r="C37">
        <v>24</v>
      </c>
      <c r="D37">
        <v>2620</v>
      </c>
      <c r="E37" t="s">
        <v>8</v>
      </c>
      <c r="F37">
        <v>3</v>
      </c>
      <c r="G37">
        <v>5</v>
      </c>
      <c r="H37">
        <v>0</v>
      </c>
      <c r="I37">
        <v>0</v>
      </c>
      <c r="J37">
        <v>1125000000</v>
      </c>
      <c r="K37" s="1">
        <f t="shared" si="0"/>
        <v>6</v>
      </c>
      <c r="L37" s="1">
        <f t="shared" si="1"/>
        <v>6</v>
      </c>
      <c r="M37">
        <f t="shared" si="2"/>
        <v>50</v>
      </c>
    </row>
    <row r="38" spans="1:13" x14ac:dyDescent="0.35">
      <c r="A38">
        <v>37</v>
      </c>
      <c r="B38">
        <v>1</v>
      </c>
      <c r="C38">
        <v>24</v>
      </c>
      <c r="D38">
        <v>2620</v>
      </c>
      <c r="E38" t="s">
        <v>8</v>
      </c>
      <c r="F38">
        <v>3</v>
      </c>
      <c r="G38">
        <v>5</v>
      </c>
      <c r="H38">
        <v>2</v>
      </c>
      <c r="I38">
        <v>0</v>
      </c>
      <c r="J38">
        <v>430000000</v>
      </c>
      <c r="K38" s="1">
        <f t="shared" si="0"/>
        <v>2</v>
      </c>
      <c r="L38" s="1">
        <f t="shared" si="1"/>
        <v>2</v>
      </c>
      <c r="M38">
        <f t="shared" si="2"/>
        <v>10</v>
      </c>
    </row>
    <row r="39" spans="1:13" x14ac:dyDescent="0.35">
      <c r="A39">
        <v>38</v>
      </c>
      <c r="B39">
        <v>1</v>
      </c>
      <c r="C39">
        <v>24</v>
      </c>
      <c r="D39">
        <v>2620</v>
      </c>
      <c r="E39" t="s">
        <v>8</v>
      </c>
      <c r="F39">
        <v>3</v>
      </c>
      <c r="G39">
        <v>5</v>
      </c>
      <c r="H39">
        <v>2</v>
      </c>
      <c r="I39">
        <v>2</v>
      </c>
      <c r="J39">
        <v>480000000</v>
      </c>
      <c r="K39" s="1">
        <f t="shared" si="0"/>
        <v>2</v>
      </c>
      <c r="L39" s="1">
        <f t="shared" si="1"/>
        <v>2</v>
      </c>
      <c r="M39">
        <f t="shared" si="2"/>
        <v>10</v>
      </c>
    </row>
    <row r="40" spans="1:13" x14ac:dyDescent="0.35">
      <c r="A40">
        <v>39</v>
      </c>
      <c r="B40">
        <v>1</v>
      </c>
      <c r="C40">
        <v>24</v>
      </c>
      <c r="D40">
        <v>2620</v>
      </c>
      <c r="E40" t="s">
        <v>8</v>
      </c>
      <c r="F40">
        <v>3</v>
      </c>
      <c r="G40">
        <v>5</v>
      </c>
      <c r="H40">
        <v>2</v>
      </c>
      <c r="I40">
        <v>4</v>
      </c>
      <c r="J40">
        <v>600000000</v>
      </c>
      <c r="K40" s="1">
        <f t="shared" si="0"/>
        <v>3</v>
      </c>
      <c r="L40" s="1">
        <f t="shared" si="1"/>
        <v>3</v>
      </c>
      <c r="M40">
        <f t="shared" si="2"/>
        <v>20</v>
      </c>
    </row>
    <row r="41" spans="1:13" x14ac:dyDescent="0.35">
      <c r="A41">
        <v>40</v>
      </c>
      <c r="B41">
        <v>2</v>
      </c>
      <c r="C41" s="1">
        <v>0</v>
      </c>
      <c r="D41" s="1" t="s">
        <v>7</v>
      </c>
      <c r="E41" s="1" t="s">
        <v>8</v>
      </c>
      <c r="F41" s="1">
        <v>0</v>
      </c>
      <c r="G41" s="1">
        <v>0</v>
      </c>
      <c r="H41" s="1">
        <v>0</v>
      </c>
      <c r="I41" s="1">
        <v>0</v>
      </c>
      <c r="J41" s="1">
        <v>1115000000</v>
      </c>
      <c r="K41" s="1">
        <f t="shared" si="0"/>
        <v>6</v>
      </c>
      <c r="L41" s="1">
        <f t="shared" si="1"/>
        <v>6</v>
      </c>
      <c r="M41">
        <f t="shared" si="2"/>
        <v>50</v>
      </c>
    </row>
    <row r="42" spans="1:13" x14ac:dyDescent="0.35">
      <c r="A42">
        <v>41</v>
      </c>
      <c r="B42">
        <v>2</v>
      </c>
      <c r="C42" s="1">
        <v>0</v>
      </c>
      <c r="D42" s="1" t="s">
        <v>7</v>
      </c>
      <c r="E42" s="1" t="s">
        <v>8</v>
      </c>
      <c r="F42" s="1">
        <v>0</v>
      </c>
      <c r="G42" s="1">
        <v>0</v>
      </c>
      <c r="H42" s="1">
        <v>0</v>
      </c>
      <c r="I42" s="1">
        <v>0</v>
      </c>
      <c r="J42" s="1">
        <v>1115000000</v>
      </c>
      <c r="K42" s="1">
        <f t="shared" si="0"/>
        <v>6</v>
      </c>
      <c r="L42" s="1">
        <f t="shared" si="1"/>
        <v>6</v>
      </c>
      <c r="M42">
        <f t="shared" si="2"/>
        <v>50</v>
      </c>
    </row>
    <row r="43" spans="1:13" x14ac:dyDescent="0.35">
      <c r="A43">
        <v>42</v>
      </c>
      <c r="B43">
        <v>2</v>
      </c>
      <c r="C43" s="1">
        <v>0</v>
      </c>
      <c r="D43" s="1" t="s">
        <v>7</v>
      </c>
      <c r="E43" s="1" t="s">
        <v>8</v>
      </c>
      <c r="F43" s="1">
        <v>0</v>
      </c>
      <c r="G43" s="1">
        <v>0</v>
      </c>
      <c r="H43" s="1">
        <v>0</v>
      </c>
      <c r="I43" s="1">
        <v>0</v>
      </c>
      <c r="J43" s="1">
        <v>1115000000</v>
      </c>
      <c r="K43" s="1">
        <f t="shared" si="0"/>
        <v>6</v>
      </c>
      <c r="L43" s="1">
        <f t="shared" si="1"/>
        <v>6</v>
      </c>
      <c r="M43">
        <f t="shared" si="2"/>
        <v>50</v>
      </c>
    </row>
    <row r="44" spans="1:13" x14ac:dyDescent="0.35">
      <c r="A44">
        <v>43</v>
      </c>
      <c r="B44">
        <v>2</v>
      </c>
      <c r="C44" s="1">
        <v>0</v>
      </c>
      <c r="D44" s="1">
        <v>2744</v>
      </c>
      <c r="E44" s="1" t="s">
        <v>8</v>
      </c>
      <c r="F44" s="1">
        <v>0</v>
      </c>
      <c r="G44" s="1">
        <v>0</v>
      </c>
      <c r="H44" s="1">
        <v>0</v>
      </c>
      <c r="I44" s="1">
        <v>0</v>
      </c>
      <c r="J44" s="1">
        <v>755000000</v>
      </c>
      <c r="K44" s="1">
        <f t="shared" si="0"/>
        <v>4</v>
      </c>
      <c r="L44" s="1">
        <f t="shared" si="1"/>
        <v>4</v>
      </c>
      <c r="M44">
        <f t="shared" si="2"/>
        <v>30</v>
      </c>
    </row>
    <row r="45" spans="1:13" x14ac:dyDescent="0.35">
      <c r="A45">
        <v>44</v>
      </c>
      <c r="B45">
        <v>2</v>
      </c>
      <c r="C45" s="1">
        <v>0</v>
      </c>
      <c r="D45" s="1">
        <v>2744</v>
      </c>
      <c r="E45" s="1" t="s">
        <v>8</v>
      </c>
      <c r="F45" s="1">
        <v>0</v>
      </c>
      <c r="G45" s="1">
        <v>0</v>
      </c>
      <c r="H45" s="1">
        <v>0</v>
      </c>
      <c r="I45" s="1">
        <v>0</v>
      </c>
      <c r="J45" s="1">
        <v>670000000</v>
      </c>
      <c r="K45" s="1">
        <f t="shared" si="0"/>
        <v>3</v>
      </c>
      <c r="L45" s="1">
        <f t="shared" si="1"/>
        <v>3</v>
      </c>
      <c r="M45">
        <f t="shared" si="2"/>
        <v>20</v>
      </c>
    </row>
    <row r="46" spans="1:13" x14ac:dyDescent="0.35">
      <c r="A46">
        <v>45</v>
      </c>
      <c r="B46">
        <v>2</v>
      </c>
      <c r="C46" s="1">
        <v>0</v>
      </c>
      <c r="D46" s="1">
        <v>2744</v>
      </c>
      <c r="E46" s="1" t="s">
        <v>8</v>
      </c>
      <c r="F46" s="1">
        <v>0</v>
      </c>
      <c r="G46" s="1">
        <v>0</v>
      </c>
      <c r="H46" s="1">
        <v>0</v>
      </c>
      <c r="I46" s="1">
        <v>0</v>
      </c>
      <c r="J46" s="1">
        <v>730000000</v>
      </c>
      <c r="K46" s="1">
        <f t="shared" si="0"/>
        <v>4</v>
      </c>
      <c r="L46" s="1">
        <f t="shared" si="1"/>
        <v>4</v>
      </c>
      <c r="M46">
        <f t="shared" si="2"/>
        <v>30</v>
      </c>
    </row>
    <row r="47" spans="1:13" x14ac:dyDescent="0.35">
      <c r="A47">
        <v>46</v>
      </c>
      <c r="B47">
        <v>2</v>
      </c>
      <c r="C47" s="1">
        <v>0</v>
      </c>
      <c r="D47" s="1">
        <v>4682</v>
      </c>
      <c r="E47" s="1" t="s">
        <v>8</v>
      </c>
      <c r="F47" s="1">
        <v>0</v>
      </c>
      <c r="G47" s="1">
        <v>0</v>
      </c>
      <c r="H47" s="1">
        <v>0</v>
      </c>
      <c r="I47" s="1">
        <v>0</v>
      </c>
      <c r="J47" s="1">
        <v>450000000</v>
      </c>
      <c r="K47" s="1">
        <f t="shared" si="0"/>
        <v>2</v>
      </c>
      <c r="L47" s="1">
        <f t="shared" si="1"/>
        <v>2</v>
      </c>
      <c r="M47">
        <f t="shared" si="2"/>
        <v>10</v>
      </c>
    </row>
    <row r="48" spans="1:13" x14ac:dyDescent="0.35">
      <c r="A48">
        <v>47</v>
      </c>
      <c r="B48">
        <v>2</v>
      </c>
      <c r="C48" s="1">
        <v>0</v>
      </c>
      <c r="D48" s="1">
        <v>4682</v>
      </c>
      <c r="E48" s="1" t="s">
        <v>8</v>
      </c>
      <c r="F48" s="1">
        <v>0</v>
      </c>
      <c r="G48" s="1">
        <v>0</v>
      </c>
      <c r="H48" s="1">
        <v>0</v>
      </c>
      <c r="I48" s="1">
        <v>0</v>
      </c>
      <c r="J48" s="1">
        <v>455000000</v>
      </c>
      <c r="K48" s="1">
        <f t="shared" si="0"/>
        <v>2</v>
      </c>
      <c r="L48" s="1">
        <f t="shared" si="1"/>
        <v>2</v>
      </c>
      <c r="M48">
        <f t="shared" si="2"/>
        <v>10</v>
      </c>
    </row>
    <row r="49" spans="1:13" x14ac:dyDescent="0.35">
      <c r="A49">
        <v>48</v>
      </c>
      <c r="B49">
        <v>2</v>
      </c>
      <c r="C49" s="1">
        <v>0</v>
      </c>
      <c r="D49" s="1">
        <v>4682</v>
      </c>
      <c r="E49" s="1" t="s">
        <v>8</v>
      </c>
      <c r="F49" s="1">
        <v>0</v>
      </c>
      <c r="G49" s="1">
        <v>0</v>
      </c>
      <c r="H49" s="1">
        <v>0</v>
      </c>
      <c r="I49" s="1">
        <v>0</v>
      </c>
      <c r="J49" s="1">
        <v>495000000</v>
      </c>
      <c r="K49" s="1">
        <f t="shared" si="0"/>
        <v>2</v>
      </c>
      <c r="L49" s="1">
        <f t="shared" si="1"/>
        <v>2</v>
      </c>
      <c r="M49">
        <f t="shared" si="2"/>
        <v>10</v>
      </c>
    </row>
    <row r="50" spans="1:13" x14ac:dyDescent="0.35">
      <c r="A50">
        <v>49</v>
      </c>
      <c r="B50">
        <v>2</v>
      </c>
      <c r="C50" s="1">
        <v>24</v>
      </c>
      <c r="D50" s="1">
        <v>2744</v>
      </c>
      <c r="E50" s="1" t="s">
        <v>8</v>
      </c>
      <c r="F50" s="1">
        <v>1</v>
      </c>
      <c r="G50" s="1">
        <v>0</v>
      </c>
      <c r="H50" s="1">
        <v>0</v>
      </c>
      <c r="I50" s="1">
        <v>0</v>
      </c>
      <c r="J50" s="1">
        <v>375000000</v>
      </c>
      <c r="K50" s="1">
        <f t="shared" si="0"/>
        <v>2</v>
      </c>
      <c r="L50" s="1">
        <f t="shared" si="1"/>
        <v>2</v>
      </c>
      <c r="M50">
        <f t="shared" si="2"/>
        <v>10</v>
      </c>
    </row>
    <row r="51" spans="1:13" x14ac:dyDescent="0.35">
      <c r="A51">
        <v>50</v>
      </c>
      <c r="B51">
        <v>2</v>
      </c>
      <c r="C51" s="1">
        <v>24</v>
      </c>
      <c r="D51" s="1">
        <v>2744</v>
      </c>
      <c r="E51" s="1" t="s">
        <v>8</v>
      </c>
      <c r="F51" s="1">
        <v>1</v>
      </c>
      <c r="G51" s="1">
        <v>5</v>
      </c>
      <c r="H51" s="1">
        <v>0</v>
      </c>
      <c r="I51" s="1">
        <v>0</v>
      </c>
      <c r="J51" s="1">
        <v>685000000</v>
      </c>
      <c r="K51" s="1">
        <f t="shared" si="0"/>
        <v>3</v>
      </c>
      <c r="L51" s="1">
        <f t="shared" si="1"/>
        <v>3</v>
      </c>
      <c r="M51">
        <f t="shared" si="2"/>
        <v>20</v>
      </c>
    </row>
    <row r="52" spans="1:13" x14ac:dyDescent="0.35">
      <c r="A52">
        <v>51</v>
      </c>
      <c r="B52">
        <v>2</v>
      </c>
      <c r="C52" s="1">
        <v>24</v>
      </c>
      <c r="D52" s="1">
        <v>2744</v>
      </c>
      <c r="E52" s="1" t="s">
        <v>8</v>
      </c>
      <c r="F52" s="1">
        <v>1</v>
      </c>
      <c r="G52" s="1">
        <v>5</v>
      </c>
      <c r="H52" s="1">
        <v>2</v>
      </c>
      <c r="I52" s="1">
        <v>0</v>
      </c>
      <c r="J52" s="1">
        <v>19500000</v>
      </c>
      <c r="K52" s="1">
        <f t="shared" si="0"/>
        <v>0</v>
      </c>
      <c r="L52" s="1">
        <f t="shared" si="1"/>
        <v>1</v>
      </c>
      <c r="M52">
        <f t="shared" si="2"/>
        <v>0</v>
      </c>
    </row>
    <row r="53" spans="1:13" x14ac:dyDescent="0.35">
      <c r="A53">
        <v>52</v>
      </c>
      <c r="B53">
        <v>2</v>
      </c>
      <c r="C53" s="1">
        <v>24</v>
      </c>
      <c r="D53" s="1">
        <v>2744</v>
      </c>
      <c r="E53" s="1" t="s">
        <v>8</v>
      </c>
      <c r="F53" s="1">
        <v>1</v>
      </c>
      <c r="G53" s="1">
        <v>5</v>
      </c>
      <c r="H53" s="1">
        <v>2</v>
      </c>
      <c r="I53" s="1">
        <v>2</v>
      </c>
      <c r="J53" s="1">
        <v>61000000</v>
      </c>
      <c r="K53" s="1">
        <f t="shared" si="0"/>
        <v>0</v>
      </c>
      <c r="L53" s="1">
        <f t="shared" si="1"/>
        <v>1</v>
      </c>
      <c r="M53">
        <f t="shared" si="2"/>
        <v>0</v>
      </c>
    </row>
    <row r="54" spans="1:13" x14ac:dyDescent="0.35">
      <c r="A54">
        <v>53</v>
      </c>
      <c r="B54">
        <v>2</v>
      </c>
      <c r="C54" s="1">
        <v>24</v>
      </c>
      <c r="D54" s="1">
        <v>2744</v>
      </c>
      <c r="E54" s="1" t="s">
        <v>8</v>
      </c>
      <c r="F54" s="1">
        <v>1</v>
      </c>
      <c r="G54" s="1">
        <v>5</v>
      </c>
      <c r="H54" s="1">
        <v>2</v>
      </c>
      <c r="I54" s="1">
        <v>4</v>
      </c>
      <c r="J54" s="1">
        <v>15500000</v>
      </c>
      <c r="K54" s="1">
        <f t="shared" si="0"/>
        <v>0</v>
      </c>
      <c r="L54" s="1">
        <f t="shared" si="1"/>
        <v>1</v>
      </c>
      <c r="M54">
        <f t="shared" si="2"/>
        <v>0</v>
      </c>
    </row>
    <row r="55" spans="1:13" x14ac:dyDescent="0.35">
      <c r="A55">
        <v>54</v>
      </c>
      <c r="B55">
        <v>2</v>
      </c>
      <c r="C55" s="1">
        <v>24</v>
      </c>
      <c r="D55" s="1">
        <v>2744</v>
      </c>
      <c r="E55" s="1" t="s">
        <v>8</v>
      </c>
      <c r="F55" s="1">
        <v>2</v>
      </c>
      <c r="G55" s="1">
        <v>0</v>
      </c>
      <c r="H55" s="1">
        <v>0</v>
      </c>
      <c r="I55" s="1">
        <v>0</v>
      </c>
      <c r="J55" s="1">
        <v>320000000</v>
      </c>
      <c r="K55" s="1">
        <f t="shared" si="0"/>
        <v>2</v>
      </c>
      <c r="L55" s="1">
        <f t="shared" si="1"/>
        <v>2</v>
      </c>
      <c r="M55">
        <f t="shared" si="2"/>
        <v>10</v>
      </c>
    </row>
    <row r="56" spans="1:13" x14ac:dyDescent="0.35">
      <c r="A56">
        <v>55</v>
      </c>
      <c r="B56">
        <v>2</v>
      </c>
      <c r="C56" s="1">
        <v>24</v>
      </c>
      <c r="D56" s="1">
        <v>2744</v>
      </c>
      <c r="E56" s="1" t="s">
        <v>8</v>
      </c>
      <c r="F56" s="1">
        <v>2</v>
      </c>
      <c r="G56" s="1">
        <v>5</v>
      </c>
      <c r="H56" s="1">
        <v>0</v>
      </c>
      <c r="I56" s="1">
        <v>0</v>
      </c>
      <c r="J56" s="1">
        <v>745000000</v>
      </c>
      <c r="K56" s="1">
        <f t="shared" si="0"/>
        <v>4</v>
      </c>
      <c r="L56" s="1">
        <f t="shared" si="1"/>
        <v>4</v>
      </c>
      <c r="M56">
        <f t="shared" si="2"/>
        <v>30</v>
      </c>
    </row>
    <row r="57" spans="1:13" x14ac:dyDescent="0.35">
      <c r="A57">
        <v>56</v>
      </c>
      <c r="B57">
        <v>2</v>
      </c>
      <c r="C57" s="1">
        <v>24</v>
      </c>
      <c r="D57" s="1">
        <v>2744</v>
      </c>
      <c r="E57" s="1" t="s">
        <v>8</v>
      </c>
      <c r="F57" s="1">
        <v>2</v>
      </c>
      <c r="G57" s="1">
        <v>5</v>
      </c>
      <c r="H57" s="1">
        <v>2</v>
      </c>
      <c r="I57" s="1">
        <v>0</v>
      </c>
      <c r="J57" s="1">
        <v>17000000</v>
      </c>
      <c r="K57" s="1">
        <f t="shared" si="0"/>
        <v>0</v>
      </c>
      <c r="L57" s="1">
        <f t="shared" si="1"/>
        <v>1</v>
      </c>
      <c r="M57">
        <f t="shared" si="2"/>
        <v>0</v>
      </c>
    </row>
    <row r="58" spans="1:13" x14ac:dyDescent="0.35">
      <c r="A58">
        <v>57</v>
      </c>
      <c r="B58">
        <v>2</v>
      </c>
      <c r="C58" s="1">
        <v>24</v>
      </c>
      <c r="D58" s="1">
        <v>2744</v>
      </c>
      <c r="E58" s="1" t="s">
        <v>8</v>
      </c>
      <c r="F58" s="1">
        <v>2</v>
      </c>
      <c r="G58" s="1">
        <v>5</v>
      </c>
      <c r="H58" s="1">
        <v>2</v>
      </c>
      <c r="I58" s="1">
        <v>2</v>
      </c>
      <c r="J58" s="1">
        <v>66500000</v>
      </c>
      <c r="K58" s="1">
        <f t="shared" si="0"/>
        <v>0</v>
      </c>
      <c r="L58" s="1">
        <f t="shared" si="1"/>
        <v>1</v>
      </c>
      <c r="M58">
        <f t="shared" si="2"/>
        <v>0</v>
      </c>
    </row>
    <row r="59" spans="1:13" x14ac:dyDescent="0.35">
      <c r="A59">
        <v>58</v>
      </c>
      <c r="B59">
        <v>2</v>
      </c>
      <c r="C59" s="1">
        <v>24</v>
      </c>
      <c r="D59" s="1">
        <v>2744</v>
      </c>
      <c r="E59" s="1" t="s">
        <v>8</v>
      </c>
      <c r="F59" s="1">
        <v>2</v>
      </c>
      <c r="G59" s="1">
        <v>5</v>
      </c>
      <c r="H59" s="1">
        <v>2</v>
      </c>
      <c r="I59" s="1">
        <v>4</v>
      </c>
      <c r="J59" s="1">
        <v>51500000</v>
      </c>
      <c r="K59" s="1">
        <f t="shared" si="0"/>
        <v>0</v>
      </c>
      <c r="L59" s="1">
        <f t="shared" si="1"/>
        <v>1</v>
      </c>
      <c r="M59">
        <f t="shared" si="2"/>
        <v>0</v>
      </c>
    </row>
    <row r="60" spans="1:13" x14ac:dyDescent="0.35">
      <c r="A60">
        <v>59</v>
      </c>
      <c r="B60">
        <v>2</v>
      </c>
      <c r="C60" s="1">
        <v>24</v>
      </c>
      <c r="D60" s="1">
        <v>2744</v>
      </c>
      <c r="E60" s="1" t="s">
        <v>8</v>
      </c>
      <c r="F60" s="1">
        <v>3</v>
      </c>
      <c r="G60" s="1">
        <v>0</v>
      </c>
      <c r="H60" s="1">
        <v>0</v>
      </c>
      <c r="I60" s="1">
        <v>0</v>
      </c>
      <c r="J60" s="1">
        <v>370000000</v>
      </c>
      <c r="K60" s="1">
        <f t="shared" si="0"/>
        <v>2</v>
      </c>
      <c r="L60" s="1">
        <f t="shared" si="1"/>
        <v>2</v>
      </c>
      <c r="M60">
        <f t="shared" si="2"/>
        <v>10</v>
      </c>
    </row>
    <row r="61" spans="1:13" x14ac:dyDescent="0.35">
      <c r="A61">
        <v>60</v>
      </c>
      <c r="B61">
        <v>2</v>
      </c>
      <c r="C61" s="1">
        <v>24</v>
      </c>
      <c r="D61" s="1">
        <v>2744</v>
      </c>
      <c r="E61" s="1" t="s">
        <v>8</v>
      </c>
      <c r="F61" s="1">
        <v>3</v>
      </c>
      <c r="G61" s="1">
        <v>5</v>
      </c>
      <c r="H61" s="1">
        <v>0</v>
      </c>
      <c r="I61" s="1">
        <v>0</v>
      </c>
      <c r="J61" s="1">
        <v>715000000</v>
      </c>
      <c r="K61" s="1">
        <f t="shared" si="0"/>
        <v>4</v>
      </c>
      <c r="L61" s="1">
        <f t="shared" si="1"/>
        <v>4</v>
      </c>
      <c r="M61">
        <f t="shared" si="2"/>
        <v>30</v>
      </c>
    </row>
    <row r="62" spans="1:13" x14ac:dyDescent="0.35">
      <c r="A62">
        <v>61</v>
      </c>
      <c r="B62">
        <v>2</v>
      </c>
      <c r="C62" s="1">
        <v>24</v>
      </c>
      <c r="D62" s="1">
        <v>2744</v>
      </c>
      <c r="E62" s="1" t="s">
        <v>8</v>
      </c>
      <c r="F62" s="1">
        <v>3</v>
      </c>
      <c r="G62" s="1">
        <v>5</v>
      </c>
      <c r="H62" s="1">
        <v>2</v>
      </c>
      <c r="I62" s="1">
        <v>0</v>
      </c>
      <c r="J62" s="1">
        <v>27500000</v>
      </c>
      <c r="K62" s="1">
        <f t="shared" si="0"/>
        <v>0</v>
      </c>
      <c r="L62" s="1">
        <f t="shared" si="1"/>
        <v>1</v>
      </c>
      <c r="M62">
        <f t="shared" si="2"/>
        <v>0</v>
      </c>
    </row>
    <row r="63" spans="1:13" x14ac:dyDescent="0.35">
      <c r="A63">
        <v>62</v>
      </c>
      <c r="B63">
        <v>2</v>
      </c>
      <c r="C63" s="1">
        <v>24</v>
      </c>
      <c r="D63" s="1">
        <v>2744</v>
      </c>
      <c r="E63" s="1" t="s">
        <v>8</v>
      </c>
      <c r="F63" s="1">
        <v>3</v>
      </c>
      <c r="G63" s="1">
        <v>5</v>
      </c>
      <c r="H63" s="1">
        <v>2</v>
      </c>
      <c r="I63" s="1">
        <v>2</v>
      </c>
      <c r="J63" s="1">
        <v>68500000</v>
      </c>
      <c r="K63" s="1">
        <f t="shared" si="0"/>
        <v>0</v>
      </c>
      <c r="L63" s="1">
        <f t="shared" si="1"/>
        <v>1</v>
      </c>
      <c r="M63">
        <f t="shared" si="2"/>
        <v>0</v>
      </c>
    </row>
    <row r="64" spans="1:13" x14ac:dyDescent="0.35">
      <c r="A64">
        <v>63</v>
      </c>
      <c r="B64">
        <v>2</v>
      </c>
      <c r="C64" s="1">
        <v>24</v>
      </c>
      <c r="D64" s="1">
        <v>2744</v>
      </c>
      <c r="E64" s="1" t="s">
        <v>8</v>
      </c>
      <c r="F64" s="1">
        <v>3</v>
      </c>
      <c r="G64" s="1">
        <v>5</v>
      </c>
      <c r="H64" s="1">
        <v>2</v>
      </c>
      <c r="I64" s="1">
        <v>4</v>
      </c>
      <c r="J64" s="1">
        <v>32500000</v>
      </c>
      <c r="K64" s="1">
        <f t="shared" si="0"/>
        <v>0</v>
      </c>
      <c r="L64" s="1">
        <f t="shared" si="1"/>
        <v>1</v>
      </c>
      <c r="M64">
        <f t="shared" si="2"/>
        <v>0</v>
      </c>
    </row>
    <row r="65" spans="1:13" x14ac:dyDescent="0.35">
      <c r="A65">
        <v>64</v>
      </c>
      <c r="B65">
        <v>2</v>
      </c>
      <c r="C65" s="1">
        <v>24</v>
      </c>
      <c r="D65" s="1">
        <v>4682</v>
      </c>
      <c r="E65" s="1" t="s">
        <v>8</v>
      </c>
      <c r="F65" s="1">
        <v>1</v>
      </c>
      <c r="G65" s="1">
        <v>0</v>
      </c>
      <c r="H65" s="1">
        <v>0</v>
      </c>
      <c r="I65" s="1">
        <v>0</v>
      </c>
      <c r="J65" s="1">
        <v>49000000</v>
      </c>
      <c r="K65" s="1">
        <f t="shared" si="0"/>
        <v>0</v>
      </c>
      <c r="L65" s="1">
        <f t="shared" si="1"/>
        <v>1</v>
      </c>
      <c r="M65">
        <f t="shared" si="2"/>
        <v>0</v>
      </c>
    </row>
    <row r="66" spans="1:13" x14ac:dyDescent="0.35">
      <c r="A66">
        <v>65</v>
      </c>
      <c r="B66">
        <v>2</v>
      </c>
      <c r="C66" s="1">
        <v>24</v>
      </c>
      <c r="D66" s="1">
        <v>4682</v>
      </c>
      <c r="E66" s="1" t="s">
        <v>8</v>
      </c>
      <c r="F66" s="1">
        <v>1</v>
      </c>
      <c r="G66" s="1">
        <v>5</v>
      </c>
      <c r="H66" s="1">
        <v>0</v>
      </c>
      <c r="I66" s="1">
        <v>0</v>
      </c>
      <c r="J66" s="1">
        <v>640000000</v>
      </c>
      <c r="K66" s="1">
        <f t="shared" si="0"/>
        <v>3</v>
      </c>
      <c r="L66" s="1">
        <f t="shared" si="1"/>
        <v>3</v>
      </c>
      <c r="M66">
        <f t="shared" si="2"/>
        <v>20</v>
      </c>
    </row>
    <row r="67" spans="1:13" x14ac:dyDescent="0.35">
      <c r="A67">
        <v>66</v>
      </c>
      <c r="B67">
        <v>2</v>
      </c>
      <c r="C67" s="1">
        <v>24</v>
      </c>
      <c r="D67" s="1">
        <v>4682</v>
      </c>
      <c r="E67" s="1" t="s">
        <v>8</v>
      </c>
      <c r="F67" s="1">
        <v>1</v>
      </c>
      <c r="G67" s="1">
        <v>5</v>
      </c>
      <c r="H67" s="1">
        <v>2</v>
      </c>
      <c r="I67" s="1">
        <v>0</v>
      </c>
      <c r="J67" s="1">
        <v>345000000</v>
      </c>
      <c r="K67" s="1">
        <f t="shared" ref="K67:K130" si="4">ROUND(J67/(2*10^8), 0)</f>
        <v>2</v>
      </c>
      <c r="L67" s="1">
        <f t="shared" ref="L67:L130" si="5">IF(K67&gt;0, K67, 1)</f>
        <v>2</v>
      </c>
      <c r="M67">
        <f t="shared" ref="M67:M130" si="6">10*(L67-1)</f>
        <v>10</v>
      </c>
    </row>
    <row r="68" spans="1:13" x14ac:dyDescent="0.35">
      <c r="A68">
        <v>67</v>
      </c>
      <c r="B68">
        <v>2</v>
      </c>
      <c r="C68" s="1">
        <v>24</v>
      </c>
      <c r="D68" s="1">
        <v>4682</v>
      </c>
      <c r="E68" s="1" t="s">
        <v>8</v>
      </c>
      <c r="F68" s="1">
        <v>1</v>
      </c>
      <c r="G68" s="1">
        <v>5</v>
      </c>
      <c r="H68" s="1">
        <v>2</v>
      </c>
      <c r="I68" s="1">
        <v>2</v>
      </c>
      <c r="J68" s="1">
        <v>300000</v>
      </c>
      <c r="K68" s="1">
        <f t="shared" si="4"/>
        <v>0</v>
      </c>
      <c r="L68" s="1">
        <f t="shared" si="5"/>
        <v>1</v>
      </c>
      <c r="M68">
        <f t="shared" si="6"/>
        <v>0</v>
      </c>
    </row>
    <row r="69" spans="1:13" x14ac:dyDescent="0.35">
      <c r="A69">
        <v>68</v>
      </c>
      <c r="B69">
        <v>2</v>
      </c>
      <c r="C69" s="1">
        <v>24</v>
      </c>
      <c r="D69" s="1">
        <v>4682</v>
      </c>
      <c r="E69" s="1" t="s">
        <v>8</v>
      </c>
      <c r="F69" s="1">
        <v>1</v>
      </c>
      <c r="G69" s="1">
        <v>5</v>
      </c>
      <c r="H69" s="1">
        <v>2</v>
      </c>
      <c r="I69" s="1">
        <v>4</v>
      </c>
      <c r="J69" s="1">
        <v>100000</v>
      </c>
      <c r="K69" s="1">
        <f t="shared" si="4"/>
        <v>0</v>
      </c>
      <c r="L69" s="1">
        <f t="shared" si="5"/>
        <v>1</v>
      </c>
      <c r="M69">
        <f t="shared" si="6"/>
        <v>0</v>
      </c>
    </row>
    <row r="70" spans="1:13" x14ac:dyDescent="0.35">
      <c r="A70">
        <v>69</v>
      </c>
      <c r="B70">
        <v>2</v>
      </c>
      <c r="C70" s="1">
        <v>24</v>
      </c>
      <c r="D70" s="1">
        <v>4682</v>
      </c>
      <c r="E70" s="1" t="s">
        <v>8</v>
      </c>
      <c r="F70" s="1">
        <v>2</v>
      </c>
      <c r="G70" s="1">
        <v>0</v>
      </c>
      <c r="H70" s="1">
        <v>0</v>
      </c>
      <c r="I70" s="1">
        <v>0</v>
      </c>
      <c r="J70" s="1">
        <v>47000000</v>
      </c>
      <c r="K70" s="1">
        <f t="shared" si="4"/>
        <v>0</v>
      </c>
      <c r="L70" s="1">
        <f t="shared" si="5"/>
        <v>1</v>
      </c>
      <c r="M70">
        <f t="shared" si="6"/>
        <v>0</v>
      </c>
    </row>
    <row r="71" spans="1:13" x14ac:dyDescent="0.35">
      <c r="A71">
        <v>70</v>
      </c>
      <c r="B71">
        <v>2</v>
      </c>
      <c r="C71" s="1">
        <v>24</v>
      </c>
      <c r="D71" s="1">
        <v>4682</v>
      </c>
      <c r="E71" s="1" t="s">
        <v>8</v>
      </c>
      <c r="F71" s="1">
        <v>2</v>
      </c>
      <c r="G71" s="1">
        <v>5</v>
      </c>
      <c r="H71" s="1">
        <v>0</v>
      </c>
      <c r="I71" s="1">
        <v>0</v>
      </c>
      <c r="J71" s="1">
        <v>780000000</v>
      </c>
      <c r="K71" s="1">
        <f t="shared" si="4"/>
        <v>4</v>
      </c>
      <c r="L71" s="1">
        <f t="shared" si="5"/>
        <v>4</v>
      </c>
      <c r="M71">
        <f t="shared" si="6"/>
        <v>30</v>
      </c>
    </row>
    <row r="72" spans="1:13" x14ac:dyDescent="0.35">
      <c r="A72">
        <v>71</v>
      </c>
      <c r="B72">
        <v>2</v>
      </c>
      <c r="C72" s="1">
        <v>24</v>
      </c>
      <c r="D72" s="1">
        <v>4682</v>
      </c>
      <c r="E72" s="1" t="s">
        <v>8</v>
      </c>
      <c r="F72" s="1">
        <v>2</v>
      </c>
      <c r="G72" s="1">
        <v>5</v>
      </c>
      <c r="H72" s="1">
        <v>2</v>
      </c>
      <c r="I72" s="1">
        <v>0</v>
      </c>
      <c r="J72" s="1">
        <v>350000000</v>
      </c>
      <c r="K72" s="1">
        <f t="shared" si="4"/>
        <v>2</v>
      </c>
      <c r="L72" s="1">
        <f t="shared" si="5"/>
        <v>2</v>
      </c>
      <c r="M72">
        <f t="shared" si="6"/>
        <v>10</v>
      </c>
    </row>
    <row r="73" spans="1:13" x14ac:dyDescent="0.35">
      <c r="A73">
        <v>72</v>
      </c>
      <c r="B73">
        <v>2</v>
      </c>
      <c r="C73" s="1">
        <v>24</v>
      </c>
      <c r="D73" s="1">
        <v>4682</v>
      </c>
      <c r="E73" s="1" t="s">
        <v>8</v>
      </c>
      <c r="F73" s="1">
        <v>2</v>
      </c>
      <c r="G73" s="1">
        <v>5</v>
      </c>
      <c r="H73" s="1">
        <v>2</v>
      </c>
      <c r="I73" s="1">
        <v>2</v>
      </c>
      <c r="J73" s="1">
        <v>600000</v>
      </c>
      <c r="K73" s="1">
        <f t="shared" si="4"/>
        <v>0</v>
      </c>
      <c r="L73" s="1">
        <f t="shared" si="5"/>
        <v>1</v>
      </c>
      <c r="M73">
        <f t="shared" si="6"/>
        <v>0</v>
      </c>
    </row>
    <row r="74" spans="1:13" x14ac:dyDescent="0.35">
      <c r="A74">
        <v>73</v>
      </c>
      <c r="B74">
        <v>2</v>
      </c>
      <c r="C74" s="1">
        <v>24</v>
      </c>
      <c r="D74" s="1">
        <v>4682</v>
      </c>
      <c r="E74" s="1" t="s">
        <v>8</v>
      </c>
      <c r="F74" s="1">
        <v>2</v>
      </c>
      <c r="G74" s="1">
        <v>5</v>
      </c>
      <c r="H74" s="1">
        <v>2</v>
      </c>
      <c r="I74" s="1">
        <v>4</v>
      </c>
      <c r="J74" s="1">
        <v>50000</v>
      </c>
      <c r="K74" s="1">
        <f t="shared" si="4"/>
        <v>0</v>
      </c>
      <c r="L74" s="1">
        <f t="shared" si="5"/>
        <v>1</v>
      </c>
      <c r="M74">
        <f t="shared" si="6"/>
        <v>0</v>
      </c>
    </row>
    <row r="75" spans="1:13" x14ac:dyDescent="0.35">
      <c r="A75">
        <v>74</v>
      </c>
      <c r="B75">
        <v>2</v>
      </c>
      <c r="C75" s="1">
        <v>24</v>
      </c>
      <c r="D75" s="1">
        <v>4682</v>
      </c>
      <c r="E75" s="1" t="s">
        <v>8</v>
      </c>
      <c r="F75" s="1">
        <v>3</v>
      </c>
      <c r="G75" s="1">
        <v>0</v>
      </c>
      <c r="H75" s="1">
        <v>0</v>
      </c>
      <c r="I75" s="1">
        <v>0</v>
      </c>
      <c r="J75" s="1">
        <v>50000000</v>
      </c>
      <c r="K75" s="1">
        <f t="shared" si="4"/>
        <v>0</v>
      </c>
      <c r="L75" s="1">
        <f t="shared" si="5"/>
        <v>1</v>
      </c>
      <c r="M75">
        <f t="shared" si="6"/>
        <v>0</v>
      </c>
    </row>
    <row r="76" spans="1:13" x14ac:dyDescent="0.35">
      <c r="A76">
        <v>75</v>
      </c>
      <c r="B76">
        <v>2</v>
      </c>
      <c r="C76" s="1">
        <v>24</v>
      </c>
      <c r="D76" s="1">
        <v>4682</v>
      </c>
      <c r="E76" s="1" t="s">
        <v>8</v>
      </c>
      <c r="F76" s="1">
        <v>3</v>
      </c>
      <c r="G76" s="1">
        <v>5</v>
      </c>
      <c r="H76" s="1">
        <v>0</v>
      </c>
      <c r="I76" s="1">
        <v>0</v>
      </c>
      <c r="J76" s="1">
        <v>665000000</v>
      </c>
      <c r="K76" s="1">
        <f t="shared" si="4"/>
        <v>3</v>
      </c>
      <c r="L76" s="1">
        <f t="shared" si="5"/>
        <v>3</v>
      </c>
      <c r="M76">
        <f t="shared" si="6"/>
        <v>20</v>
      </c>
    </row>
    <row r="77" spans="1:13" x14ac:dyDescent="0.35">
      <c r="A77">
        <v>76</v>
      </c>
      <c r="B77">
        <v>2</v>
      </c>
      <c r="C77" s="1">
        <v>24</v>
      </c>
      <c r="D77" s="1">
        <v>4682</v>
      </c>
      <c r="E77" s="1" t="s">
        <v>8</v>
      </c>
      <c r="F77" s="1">
        <v>3</v>
      </c>
      <c r="G77" s="1">
        <v>5</v>
      </c>
      <c r="H77" s="1">
        <v>2</v>
      </c>
      <c r="I77" s="1">
        <v>0</v>
      </c>
      <c r="J77" s="1">
        <v>500000000</v>
      </c>
      <c r="K77" s="1">
        <f t="shared" si="4"/>
        <v>3</v>
      </c>
      <c r="L77" s="1">
        <f t="shared" si="5"/>
        <v>3</v>
      </c>
      <c r="M77">
        <f t="shared" si="6"/>
        <v>20</v>
      </c>
    </row>
    <row r="78" spans="1:13" x14ac:dyDescent="0.35">
      <c r="A78">
        <v>77</v>
      </c>
      <c r="B78">
        <v>2</v>
      </c>
      <c r="C78" s="1">
        <v>24</v>
      </c>
      <c r="D78" s="1">
        <v>4682</v>
      </c>
      <c r="E78" s="1" t="s">
        <v>8</v>
      </c>
      <c r="F78" s="1">
        <v>3</v>
      </c>
      <c r="G78" s="1">
        <v>5</v>
      </c>
      <c r="H78" s="1">
        <v>2</v>
      </c>
      <c r="I78" s="1">
        <v>2</v>
      </c>
      <c r="J78" s="1">
        <v>750000</v>
      </c>
      <c r="K78" s="1">
        <f t="shared" si="4"/>
        <v>0</v>
      </c>
      <c r="L78" s="1">
        <f t="shared" si="5"/>
        <v>1</v>
      </c>
      <c r="M78">
        <f t="shared" si="6"/>
        <v>0</v>
      </c>
    </row>
    <row r="79" spans="1:13" x14ac:dyDescent="0.35">
      <c r="A79">
        <v>78</v>
      </c>
      <c r="B79">
        <v>2</v>
      </c>
      <c r="C79" s="1">
        <v>24</v>
      </c>
      <c r="D79" s="1">
        <v>4682</v>
      </c>
      <c r="E79" s="1" t="s">
        <v>8</v>
      </c>
      <c r="F79" s="1">
        <v>3</v>
      </c>
      <c r="G79" s="1">
        <v>5</v>
      </c>
      <c r="H79" s="1">
        <v>2</v>
      </c>
      <c r="I79" s="1">
        <v>4</v>
      </c>
      <c r="J79" s="1">
        <v>100000</v>
      </c>
      <c r="K79" s="1">
        <f t="shared" si="4"/>
        <v>0</v>
      </c>
      <c r="L79" s="1">
        <f t="shared" si="5"/>
        <v>1</v>
      </c>
      <c r="M79">
        <f t="shared" si="6"/>
        <v>0</v>
      </c>
    </row>
    <row r="80" spans="1:13" x14ac:dyDescent="0.35">
      <c r="A80">
        <v>79</v>
      </c>
      <c r="B80">
        <v>3</v>
      </c>
      <c r="C80" s="1">
        <v>0</v>
      </c>
      <c r="D80" s="1" t="s">
        <v>7</v>
      </c>
      <c r="E80" s="1" t="s">
        <v>8</v>
      </c>
      <c r="F80" s="1">
        <v>0</v>
      </c>
      <c r="G80" s="1">
        <v>0</v>
      </c>
      <c r="H80" s="1">
        <v>0</v>
      </c>
      <c r="I80" s="1">
        <v>0</v>
      </c>
      <c r="J80" s="1">
        <v>1285000000</v>
      </c>
      <c r="K80" s="1">
        <f t="shared" si="4"/>
        <v>6</v>
      </c>
      <c r="L80" s="1">
        <f t="shared" si="5"/>
        <v>6</v>
      </c>
      <c r="M80">
        <f t="shared" si="6"/>
        <v>50</v>
      </c>
    </row>
    <row r="81" spans="1:13" x14ac:dyDescent="0.35">
      <c r="A81">
        <v>80</v>
      </c>
      <c r="B81">
        <v>3</v>
      </c>
      <c r="C81" s="1">
        <v>0</v>
      </c>
      <c r="D81" s="1" t="s">
        <v>7</v>
      </c>
      <c r="E81" s="1" t="s">
        <v>8</v>
      </c>
      <c r="F81" s="1">
        <v>0</v>
      </c>
      <c r="G81" s="1">
        <v>0</v>
      </c>
      <c r="H81" s="1">
        <v>0</v>
      </c>
      <c r="I81" s="1">
        <v>0</v>
      </c>
      <c r="J81" s="1">
        <v>1285000000</v>
      </c>
      <c r="K81" s="1">
        <f t="shared" si="4"/>
        <v>6</v>
      </c>
      <c r="L81" s="1">
        <f t="shared" si="5"/>
        <v>6</v>
      </c>
      <c r="M81">
        <f t="shared" si="6"/>
        <v>50</v>
      </c>
    </row>
    <row r="82" spans="1:13" x14ac:dyDescent="0.35">
      <c r="A82">
        <v>81</v>
      </c>
      <c r="B82">
        <v>3</v>
      </c>
      <c r="C82" s="1">
        <v>0</v>
      </c>
      <c r="D82" s="1" t="s">
        <v>7</v>
      </c>
      <c r="E82" s="1" t="s">
        <v>8</v>
      </c>
      <c r="F82" s="1">
        <v>0</v>
      </c>
      <c r="G82" s="1">
        <v>0</v>
      </c>
      <c r="H82" s="1">
        <v>0</v>
      </c>
      <c r="I82" s="1">
        <v>0</v>
      </c>
      <c r="J82" s="1">
        <v>1285000000</v>
      </c>
      <c r="K82" s="1">
        <f t="shared" si="4"/>
        <v>6</v>
      </c>
      <c r="L82" s="1">
        <f t="shared" si="5"/>
        <v>6</v>
      </c>
      <c r="M82">
        <f t="shared" si="6"/>
        <v>50</v>
      </c>
    </row>
    <row r="83" spans="1:13" x14ac:dyDescent="0.35">
      <c r="A83">
        <v>82</v>
      </c>
      <c r="B83">
        <v>3</v>
      </c>
      <c r="C83" s="1">
        <v>0</v>
      </c>
      <c r="D83" s="1">
        <v>5833</v>
      </c>
      <c r="E83" s="1" t="s">
        <v>8</v>
      </c>
      <c r="F83" s="1">
        <v>0</v>
      </c>
      <c r="G83" s="1">
        <v>0</v>
      </c>
      <c r="H83" s="1">
        <v>0</v>
      </c>
      <c r="I83" s="1">
        <v>0</v>
      </c>
      <c r="J83" s="1">
        <v>675000000</v>
      </c>
      <c r="K83" s="1">
        <f t="shared" si="4"/>
        <v>3</v>
      </c>
      <c r="L83" s="1">
        <f t="shared" si="5"/>
        <v>3</v>
      </c>
      <c r="M83">
        <f t="shared" si="6"/>
        <v>20</v>
      </c>
    </row>
    <row r="84" spans="1:13" x14ac:dyDescent="0.35">
      <c r="A84">
        <v>83</v>
      </c>
      <c r="B84">
        <v>3</v>
      </c>
      <c r="C84" s="1">
        <v>0</v>
      </c>
      <c r="D84" s="1">
        <v>5833</v>
      </c>
      <c r="E84" s="1" t="s">
        <v>8</v>
      </c>
      <c r="F84" s="1">
        <v>0</v>
      </c>
      <c r="G84" s="1">
        <v>0</v>
      </c>
      <c r="H84" s="1">
        <v>0</v>
      </c>
      <c r="I84" s="1">
        <v>0</v>
      </c>
      <c r="J84" s="1">
        <v>630000000</v>
      </c>
      <c r="K84" s="1">
        <f t="shared" si="4"/>
        <v>3</v>
      </c>
      <c r="L84" s="1">
        <f t="shared" si="5"/>
        <v>3</v>
      </c>
      <c r="M84">
        <f t="shared" si="6"/>
        <v>20</v>
      </c>
    </row>
    <row r="85" spans="1:13" x14ac:dyDescent="0.35">
      <c r="A85">
        <v>84</v>
      </c>
      <c r="B85">
        <v>3</v>
      </c>
      <c r="C85" s="1">
        <v>0</v>
      </c>
      <c r="D85" s="1">
        <v>5833</v>
      </c>
      <c r="E85" s="1" t="s">
        <v>8</v>
      </c>
      <c r="F85" s="1">
        <v>0</v>
      </c>
      <c r="G85" s="1">
        <v>0</v>
      </c>
      <c r="H85" s="1">
        <v>0</v>
      </c>
      <c r="I85" s="1">
        <v>0</v>
      </c>
      <c r="J85" s="1">
        <v>670000000</v>
      </c>
      <c r="K85" s="1">
        <f t="shared" si="4"/>
        <v>3</v>
      </c>
      <c r="L85" s="1">
        <f t="shared" si="5"/>
        <v>3</v>
      </c>
      <c r="M85">
        <f t="shared" si="6"/>
        <v>20</v>
      </c>
    </row>
    <row r="86" spans="1:13" x14ac:dyDescent="0.35">
      <c r="A86">
        <v>85</v>
      </c>
      <c r="B86">
        <v>3</v>
      </c>
      <c r="C86" s="1">
        <v>0</v>
      </c>
      <c r="D86" s="1">
        <v>5865</v>
      </c>
      <c r="E86" s="1" t="s">
        <v>8</v>
      </c>
      <c r="F86" s="1">
        <v>0</v>
      </c>
      <c r="G86" s="1">
        <v>0</v>
      </c>
      <c r="H86" s="1">
        <v>0</v>
      </c>
      <c r="I86" s="1">
        <v>0</v>
      </c>
      <c r="J86" s="1">
        <v>685000000</v>
      </c>
      <c r="K86" s="1">
        <f t="shared" si="4"/>
        <v>3</v>
      </c>
      <c r="L86" s="1">
        <f t="shared" si="5"/>
        <v>3</v>
      </c>
      <c r="M86">
        <f t="shared" si="6"/>
        <v>20</v>
      </c>
    </row>
    <row r="87" spans="1:13" x14ac:dyDescent="0.35">
      <c r="A87">
        <v>86</v>
      </c>
      <c r="B87">
        <v>3</v>
      </c>
      <c r="C87" s="1">
        <v>0</v>
      </c>
      <c r="D87" s="1">
        <v>5865</v>
      </c>
      <c r="E87" s="1" t="s">
        <v>8</v>
      </c>
      <c r="F87" s="1">
        <v>0</v>
      </c>
      <c r="G87" s="1">
        <v>0</v>
      </c>
      <c r="H87" s="1">
        <v>0</v>
      </c>
      <c r="I87" s="1">
        <v>0</v>
      </c>
      <c r="J87" s="1">
        <v>655000000</v>
      </c>
      <c r="K87" s="1">
        <f t="shared" si="4"/>
        <v>3</v>
      </c>
      <c r="L87" s="1">
        <f t="shared" si="5"/>
        <v>3</v>
      </c>
      <c r="M87">
        <f t="shared" si="6"/>
        <v>20</v>
      </c>
    </row>
    <row r="88" spans="1:13" x14ac:dyDescent="0.35">
      <c r="A88">
        <v>87</v>
      </c>
      <c r="B88">
        <v>3</v>
      </c>
      <c r="C88" s="1">
        <v>0</v>
      </c>
      <c r="D88" s="1">
        <v>5865</v>
      </c>
      <c r="E88" s="1" t="s">
        <v>8</v>
      </c>
      <c r="F88" s="1">
        <v>0</v>
      </c>
      <c r="G88" s="1">
        <v>0</v>
      </c>
      <c r="H88" s="1">
        <v>0</v>
      </c>
      <c r="I88" s="1">
        <v>0</v>
      </c>
      <c r="J88" s="1">
        <v>760000000</v>
      </c>
      <c r="K88" s="1">
        <f t="shared" si="4"/>
        <v>4</v>
      </c>
      <c r="L88" s="1">
        <f t="shared" si="5"/>
        <v>4</v>
      </c>
      <c r="M88">
        <f t="shared" si="6"/>
        <v>30</v>
      </c>
    </row>
    <row r="89" spans="1:13" x14ac:dyDescent="0.35">
      <c r="A89">
        <v>88</v>
      </c>
      <c r="B89">
        <v>3</v>
      </c>
      <c r="C89" s="1">
        <v>24</v>
      </c>
      <c r="D89" s="1">
        <v>5833</v>
      </c>
      <c r="E89" s="1" t="s">
        <v>8</v>
      </c>
      <c r="F89" s="1">
        <v>1</v>
      </c>
      <c r="G89" s="1">
        <v>0</v>
      </c>
      <c r="H89" s="1">
        <v>0</v>
      </c>
      <c r="I89" s="1">
        <v>0</v>
      </c>
      <c r="J89" s="1">
        <v>335000000</v>
      </c>
      <c r="K89" s="1">
        <f t="shared" si="4"/>
        <v>2</v>
      </c>
      <c r="L89" s="1">
        <f t="shared" si="5"/>
        <v>2</v>
      </c>
      <c r="M89">
        <f t="shared" si="6"/>
        <v>10</v>
      </c>
    </row>
    <row r="90" spans="1:13" x14ac:dyDescent="0.35">
      <c r="A90">
        <v>89</v>
      </c>
      <c r="B90">
        <v>3</v>
      </c>
      <c r="C90" s="1">
        <v>24</v>
      </c>
      <c r="D90" s="1">
        <v>5833</v>
      </c>
      <c r="E90" s="1" t="s">
        <v>8</v>
      </c>
      <c r="F90" s="1">
        <v>1</v>
      </c>
      <c r="G90" s="1">
        <v>5</v>
      </c>
      <c r="H90" s="1">
        <v>0</v>
      </c>
      <c r="I90" s="1">
        <v>0</v>
      </c>
      <c r="J90" s="1">
        <v>835000000</v>
      </c>
      <c r="K90" s="1">
        <f t="shared" si="4"/>
        <v>4</v>
      </c>
      <c r="L90" s="1">
        <f t="shared" si="5"/>
        <v>4</v>
      </c>
      <c r="M90">
        <f t="shared" si="6"/>
        <v>30</v>
      </c>
    </row>
    <row r="91" spans="1:13" x14ac:dyDescent="0.35">
      <c r="A91">
        <v>90</v>
      </c>
      <c r="B91">
        <v>3</v>
      </c>
      <c r="C91" s="1">
        <v>24</v>
      </c>
      <c r="D91" s="1">
        <v>5833</v>
      </c>
      <c r="E91" s="1" t="s">
        <v>8</v>
      </c>
      <c r="F91" s="1">
        <v>1</v>
      </c>
      <c r="G91" s="1">
        <v>5</v>
      </c>
      <c r="H91" s="1">
        <v>2</v>
      </c>
      <c r="I91" s="1">
        <v>0</v>
      </c>
      <c r="J91" s="1">
        <v>143500000</v>
      </c>
      <c r="K91" s="1">
        <f t="shared" si="4"/>
        <v>1</v>
      </c>
      <c r="L91" s="1">
        <f t="shared" si="5"/>
        <v>1</v>
      </c>
      <c r="M91">
        <f t="shared" si="6"/>
        <v>0</v>
      </c>
    </row>
    <row r="92" spans="1:13" x14ac:dyDescent="0.35">
      <c r="A92">
        <v>91</v>
      </c>
      <c r="B92">
        <v>3</v>
      </c>
      <c r="C92" s="1">
        <v>24</v>
      </c>
      <c r="D92" s="1">
        <v>5833</v>
      </c>
      <c r="E92" s="1" t="s">
        <v>8</v>
      </c>
      <c r="F92" s="1">
        <v>1</v>
      </c>
      <c r="G92" s="1">
        <v>5</v>
      </c>
      <c r="H92" s="1">
        <v>2</v>
      </c>
      <c r="I92" s="1">
        <v>2</v>
      </c>
      <c r="J92" s="1">
        <v>0</v>
      </c>
      <c r="K92" s="1">
        <f t="shared" si="4"/>
        <v>0</v>
      </c>
      <c r="L92" s="1">
        <f t="shared" si="5"/>
        <v>1</v>
      </c>
      <c r="M92">
        <f t="shared" si="6"/>
        <v>0</v>
      </c>
    </row>
    <row r="93" spans="1:13" x14ac:dyDescent="0.35">
      <c r="A93">
        <v>92</v>
      </c>
      <c r="B93">
        <v>3</v>
      </c>
      <c r="C93" s="1">
        <v>24</v>
      </c>
      <c r="D93" s="1">
        <v>5833</v>
      </c>
      <c r="E93" s="1" t="s">
        <v>8</v>
      </c>
      <c r="F93" s="1">
        <v>1</v>
      </c>
      <c r="G93" s="1">
        <v>5</v>
      </c>
      <c r="H93" s="1">
        <v>2</v>
      </c>
      <c r="I93" s="1">
        <v>4</v>
      </c>
      <c r="J93" s="1">
        <v>0</v>
      </c>
      <c r="K93" s="1">
        <f t="shared" si="4"/>
        <v>0</v>
      </c>
      <c r="L93" s="1">
        <f t="shared" si="5"/>
        <v>1</v>
      </c>
      <c r="M93">
        <f t="shared" si="6"/>
        <v>0</v>
      </c>
    </row>
    <row r="94" spans="1:13" x14ac:dyDescent="0.35">
      <c r="A94">
        <v>93</v>
      </c>
      <c r="B94">
        <v>3</v>
      </c>
      <c r="C94" s="1">
        <v>24</v>
      </c>
      <c r="D94" s="1">
        <v>5833</v>
      </c>
      <c r="E94" s="1" t="s">
        <v>8</v>
      </c>
      <c r="F94" s="1">
        <v>2</v>
      </c>
      <c r="G94" s="1">
        <v>0</v>
      </c>
      <c r="H94" s="1">
        <v>0</v>
      </c>
      <c r="I94" s="1">
        <v>0</v>
      </c>
      <c r="J94" s="1">
        <v>310000000</v>
      </c>
      <c r="K94" s="1">
        <f t="shared" si="4"/>
        <v>2</v>
      </c>
      <c r="L94" s="1">
        <f t="shared" si="5"/>
        <v>2</v>
      </c>
      <c r="M94">
        <f t="shared" si="6"/>
        <v>10</v>
      </c>
    </row>
    <row r="95" spans="1:13" x14ac:dyDescent="0.35">
      <c r="A95">
        <v>94</v>
      </c>
      <c r="B95">
        <v>3</v>
      </c>
      <c r="C95" s="1">
        <v>24</v>
      </c>
      <c r="D95" s="1">
        <v>5833</v>
      </c>
      <c r="E95" s="1" t="s">
        <v>8</v>
      </c>
      <c r="F95" s="1">
        <v>2</v>
      </c>
      <c r="G95" s="1">
        <v>5</v>
      </c>
      <c r="H95" s="1">
        <v>0</v>
      </c>
      <c r="I95" s="1">
        <v>0</v>
      </c>
      <c r="J95" s="1">
        <v>785000000</v>
      </c>
      <c r="K95" s="1">
        <f t="shared" si="4"/>
        <v>4</v>
      </c>
      <c r="L95" s="1">
        <f t="shared" si="5"/>
        <v>4</v>
      </c>
      <c r="M95">
        <f t="shared" si="6"/>
        <v>30</v>
      </c>
    </row>
    <row r="96" spans="1:13" x14ac:dyDescent="0.35">
      <c r="A96">
        <v>95</v>
      </c>
      <c r="B96">
        <v>3</v>
      </c>
      <c r="C96" s="1">
        <v>24</v>
      </c>
      <c r="D96" s="1">
        <v>5833</v>
      </c>
      <c r="E96" s="1" t="s">
        <v>8</v>
      </c>
      <c r="F96" s="1">
        <v>2</v>
      </c>
      <c r="G96" s="1">
        <v>5</v>
      </c>
      <c r="H96" s="1">
        <v>2</v>
      </c>
      <c r="I96" s="1">
        <v>0</v>
      </c>
      <c r="J96" s="1">
        <v>104000000</v>
      </c>
      <c r="K96" s="1">
        <f t="shared" si="4"/>
        <v>1</v>
      </c>
      <c r="L96" s="1">
        <f t="shared" si="5"/>
        <v>1</v>
      </c>
      <c r="M96">
        <f t="shared" si="6"/>
        <v>0</v>
      </c>
    </row>
    <row r="97" spans="1:13" x14ac:dyDescent="0.35">
      <c r="A97">
        <v>96</v>
      </c>
      <c r="B97">
        <v>3</v>
      </c>
      <c r="C97" s="1">
        <v>24</v>
      </c>
      <c r="D97" s="1">
        <v>5833</v>
      </c>
      <c r="E97" s="1" t="s">
        <v>8</v>
      </c>
      <c r="F97" s="1">
        <v>2</v>
      </c>
      <c r="G97" s="1">
        <v>5</v>
      </c>
      <c r="H97" s="1">
        <v>2</v>
      </c>
      <c r="I97" s="1">
        <v>2</v>
      </c>
      <c r="J97" s="1">
        <v>0</v>
      </c>
      <c r="K97" s="1">
        <f t="shared" si="4"/>
        <v>0</v>
      </c>
      <c r="L97" s="1">
        <f t="shared" si="5"/>
        <v>1</v>
      </c>
      <c r="M97">
        <f t="shared" si="6"/>
        <v>0</v>
      </c>
    </row>
    <row r="98" spans="1:13" x14ac:dyDescent="0.35">
      <c r="A98">
        <v>97</v>
      </c>
      <c r="B98">
        <v>3</v>
      </c>
      <c r="C98" s="1">
        <v>24</v>
      </c>
      <c r="D98" s="1">
        <v>5833</v>
      </c>
      <c r="E98" s="1" t="s">
        <v>8</v>
      </c>
      <c r="F98" s="1">
        <v>2</v>
      </c>
      <c r="G98" s="1">
        <v>5</v>
      </c>
      <c r="H98" s="1">
        <v>2</v>
      </c>
      <c r="I98" s="1">
        <v>4</v>
      </c>
      <c r="J98" s="1">
        <v>0</v>
      </c>
      <c r="K98" s="1">
        <f t="shared" si="4"/>
        <v>0</v>
      </c>
      <c r="L98" s="1">
        <f t="shared" si="5"/>
        <v>1</v>
      </c>
      <c r="M98">
        <f t="shared" si="6"/>
        <v>0</v>
      </c>
    </row>
    <row r="99" spans="1:13" x14ac:dyDescent="0.35">
      <c r="A99">
        <v>98</v>
      </c>
      <c r="B99">
        <v>3</v>
      </c>
      <c r="C99" s="1">
        <v>24</v>
      </c>
      <c r="D99" s="1">
        <v>5833</v>
      </c>
      <c r="E99" s="1" t="s">
        <v>8</v>
      </c>
      <c r="F99" s="1">
        <v>3</v>
      </c>
      <c r="G99" s="1">
        <v>0</v>
      </c>
      <c r="H99" s="1">
        <v>0</v>
      </c>
      <c r="I99" s="1">
        <v>0</v>
      </c>
      <c r="J99" s="1">
        <v>360000000</v>
      </c>
      <c r="K99" s="1">
        <f t="shared" si="4"/>
        <v>2</v>
      </c>
      <c r="L99" s="1">
        <f t="shared" si="5"/>
        <v>2</v>
      </c>
      <c r="M99">
        <f t="shared" si="6"/>
        <v>10</v>
      </c>
    </row>
    <row r="100" spans="1:13" x14ac:dyDescent="0.35">
      <c r="A100">
        <v>99</v>
      </c>
      <c r="B100">
        <v>3</v>
      </c>
      <c r="C100" s="1">
        <v>24</v>
      </c>
      <c r="D100" s="1">
        <v>5833</v>
      </c>
      <c r="E100" s="1" t="s">
        <v>8</v>
      </c>
      <c r="F100" s="1">
        <v>3</v>
      </c>
      <c r="G100" s="1">
        <v>5</v>
      </c>
      <c r="H100" s="1">
        <v>0</v>
      </c>
      <c r="I100" s="1">
        <v>0</v>
      </c>
      <c r="J100" s="1">
        <v>530000000</v>
      </c>
      <c r="K100" s="1">
        <f t="shared" si="4"/>
        <v>3</v>
      </c>
      <c r="L100" s="1">
        <f t="shared" si="5"/>
        <v>3</v>
      </c>
      <c r="M100">
        <f t="shared" si="6"/>
        <v>20</v>
      </c>
    </row>
    <row r="101" spans="1:13" x14ac:dyDescent="0.35">
      <c r="A101">
        <v>100</v>
      </c>
      <c r="B101">
        <v>3</v>
      </c>
      <c r="C101" s="1">
        <v>24</v>
      </c>
      <c r="D101" s="1">
        <v>5833</v>
      </c>
      <c r="E101" s="1" t="s">
        <v>8</v>
      </c>
      <c r="F101" s="1">
        <v>3</v>
      </c>
      <c r="G101" s="1">
        <v>5</v>
      </c>
      <c r="H101" s="1">
        <v>2</v>
      </c>
      <c r="I101" s="1">
        <v>0</v>
      </c>
      <c r="J101" s="1">
        <v>93500000</v>
      </c>
      <c r="K101" s="1">
        <f t="shared" si="4"/>
        <v>0</v>
      </c>
      <c r="L101" s="1">
        <f t="shared" si="5"/>
        <v>1</v>
      </c>
      <c r="M101">
        <f t="shared" si="6"/>
        <v>0</v>
      </c>
    </row>
    <row r="102" spans="1:13" x14ac:dyDescent="0.35">
      <c r="A102">
        <v>101</v>
      </c>
      <c r="B102">
        <v>3</v>
      </c>
      <c r="C102" s="1">
        <v>24</v>
      </c>
      <c r="D102" s="1">
        <v>5833</v>
      </c>
      <c r="E102" s="1" t="s">
        <v>8</v>
      </c>
      <c r="F102" s="1">
        <v>3</v>
      </c>
      <c r="G102" s="1">
        <v>5</v>
      </c>
      <c r="H102" s="1">
        <v>2</v>
      </c>
      <c r="I102" s="1">
        <v>2</v>
      </c>
      <c r="J102" s="1">
        <v>0</v>
      </c>
      <c r="K102" s="1">
        <f t="shared" si="4"/>
        <v>0</v>
      </c>
      <c r="L102" s="1">
        <f t="shared" si="5"/>
        <v>1</v>
      </c>
      <c r="M102">
        <f t="shared" si="6"/>
        <v>0</v>
      </c>
    </row>
    <row r="103" spans="1:13" x14ac:dyDescent="0.35">
      <c r="A103">
        <v>102</v>
      </c>
      <c r="B103">
        <v>3</v>
      </c>
      <c r="C103" s="1">
        <v>24</v>
      </c>
      <c r="D103" s="1">
        <v>5833</v>
      </c>
      <c r="E103" s="1" t="s">
        <v>8</v>
      </c>
      <c r="F103" s="1">
        <v>3</v>
      </c>
      <c r="G103" s="1">
        <v>5</v>
      </c>
      <c r="H103" s="1">
        <v>2</v>
      </c>
      <c r="I103" s="1">
        <v>4</v>
      </c>
      <c r="J103" s="1">
        <v>0</v>
      </c>
      <c r="K103" s="1">
        <f t="shared" si="4"/>
        <v>0</v>
      </c>
      <c r="L103" s="1">
        <f t="shared" si="5"/>
        <v>1</v>
      </c>
      <c r="M103">
        <f t="shared" si="6"/>
        <v>0</v>
      </c>
    </row>
    <row r="104" spans="1:13" x14ac:dyDescent="0.35">
      <c r="A104">
        <v>103</v>
      </c>
      <c r="B104">
        <v>3</v>
      </c>
      <c r="C104" s="1">
        <v>24</v>
      </c>
      <c r="D104" s="1">
        <v>5865</v>
      </c>
      <c r="E104" s="1" t="s">
        <v>8</v>
      </c>
      <c r="F104" s="1">
        <v>1</v>
      </c>
      <c r="G104" s="1">
        <v>0</v>
      </c>
      <c r="H104" s="1">
        <v>0</v>
      </c>
      <c r="I104" s="1">
        <v>0</v>
      </c>
      <c r="J104" s="1">
        <v>280000000</v>
      </c>
      <c r="K104" s="1">
        <f t="shared" si="4"/>
        <v>1</v>
      </c>
      <c r="L104" s="1">
        <f t="shared" si="5"/>
        <v>1</v>
      </c>
      <c r="M104">
        <f t="shared" si="6"/>
        <v>0</v>
      </c>
    </row>
    <row r="105" spans="1:13" x14ac:dyDescent="0.35">
      <c r="A105">
        <v>104</v>
      </c>
      <c r="B105">
        <v>3</v>
      </c>
      <c r="C105" s="1">
        <v>24</v>
      </c>
      <c r="D105" s="1">
        <v>5865</v>
      </c>
      <c r="E105" s="1" t="s">
        <v>8</v>
      </c>
      <c r="F105" s="1">
        <v>1</v>
      </c>
      <c r="G105" s="1">
        <v>5</v>
      </c>
      <c r="H105" s="1">
        <v>0</v>
      </c>
      <c r="I105" s="1">
        <v>0</v>
      </c>
      <c r="J105" s="1">
        <v>540000000</v>
      </c>
      <c r="K105" s="1">
        <f t="shared" si="4"/>
        <v>3</v>
      </c>
      <c r="L105" s="1">
        <f t="shared" si="5"/>
        <v>3</v>
      </c>
      <c r="M105">
        <f t="shared" si="6"/>
        <v>20</v>
      </c>
    </row>
    <row r="106" spans="1:13" x14ac:dyDescent="0.35">
      <c r="A106">
        <v>105</v>
      </c>
      <c r="B106">
        <v>3</v>
      </c>
      <c r="C106" s="1">
        <v>24</v>
      </c>
      <c r="D106" s="1">
        <v>5865</v>
      </c>
      <c r="E106" s="1" t="s">
        <v>8</v>
      </c>
      <c r="F106" s="1">
        <v>1</v>
      </c>
      <c r="G106" s="1">
        <v>5</v>
      </c>
      <c r="H106" s="1">
        <v>2</v>
      </c>
      <c r="I106" s="1">
        <v>0</v>
      </c>
      <c r="J106" s="1">
        <v>1600000</v>
      </c>
      <c r="K106" s="1">
        <f t="shared" si="4"/>
        <v>0</v>
      </c>
      <c r="L106" s="1">
        <f t="shared" si="5"/>
        <v>1</v>
      </c>
      <c r="M106">
        <f t="shared" si="6"/>
        <v>0</v>
      </c>
    </row>
    <row r="107" spans="1:13" x14ac:dyDescent="0.35">
      <c r="A107">
        <v>106</v>
      </c>
      <c r="B107">
        <v>3</v>
      </c>
      <c r="C107" s="1">
        <v>24</v>
      </c>
      <c r="D107" s="1">
        <v>5865</v>
      </c>
      <c r="E107" s="1" t="s">
        <v>8</v>
      </c>
      <c r="F107" s="1">
        <v>1</v>
      </c>
      <c r="G107" s="1">
        <v>5</v>
      </c>
      <c r="H107" s="1">
        <v>2</v>
      </c>
      <c r="I107" s="1">
        <v>2</v>
      </c>
      <c r="J107" s="1">
        <v>9950000</v>
      </c>
      <c r="K107" s="1">
        <f t="shared" si="4"/>
        <v>0</v>
      </c>
      <c r="L107" s="1">
        <f t="shared" si="5"/>
        <v>1</v>
      </c>
      <c r="M107">
        <f t="shared" si="6"/>
        <v>0</v>
      </c>
    </row>
    <row r="108" spans="1:13" x14ac:dyDescent="0.35">
      <c r="A108">
        <v>107</v>
      </c>
      <c r="B108">
        <v>3</v>
      </c>
      <c r="C108" s="1">
        <v>24</v>
      </c>
      <c r="D108" s="1">
        <v>5865</v>
      </c>
      <c r="E108" s="1" t="s">
        <v>8</v>
      </c>
      <c r="F108" s="1">
        <v>1</v>
      </c>
      <c r="G108" s="1">
        <v>5</v>
      </c>
      <c r="H108" s="1">
        <v>2</v>
      </c>
      <c r="I108" s="1">
        <v>4</v>
      </c>
      <c r="J108" s="1">
        <v>12950000</v>
      </c>
      <c r="K108" s="1">
        <f t="shared" si="4"/>
        <v>0</v>
      </c>
      <c r="L108" s="1">
        <f t="shared" si="5"/>
        <v>1</v>
      </c>
      <c r="M108">
        <f t="shared" si="6"/>
        <v>0</v>
      </c>
    </row>
    <row r="109" spans="1:13" x14ac:dyDescent="0.35">
      <c r="A109">
        <v>108</v>
      </c>
      <c r="B109">
        <v>3</v>
      </c>
      <c r="C109" s="1">
        <v>24</v>
      </c>
      <c r="D109" s="1">
        <v>5865</v>
      </c>
      <c r="E109" s="1" t="s">
        <v>8</v>
      </c>
      <c r="F109" s="1">
        <v>2</v>
      </c>
      <c r="G109" s="1">
        <v>0</v>
      </c>
      <c r="H109" s="1">
        <v>0</v>
      </c>
      <c r="I109" s="1">
        <v>0</v>
      </c>
      <c r="J109" s="1">
        <v>280000000</v>
      </c>
      <c r="K109" s="1">
        <f t="shared" si="4"/>
        <v>1</v>
      </c>
      <c r="L109" s="1">
        <f t="shared" si="5"/>
        <v>1</v>
      </c>
      <c r="M109">
        <f t="shared" si="6"/>
        <v>0</v>
      </c>
    </row>
    <row r="110" spans="1:13" x14ac:dyDescent="0.35">
      <c r="A110">
        <v>109</v>
      </c>
      <c r="B110">
        <v>3</v>
      </c>
      <c r="C110" s="1">
        <v>24</v>
      </c>
      <c r="D110" s="1">
        <v>5865</v>
      </c>
      <c r="E110" s="1" t="s">
        <v>8</v>
      </c>
      <c r="F110" s="1">
        <v>2</v>
      </c>
      <c r="G110" s="1">
        <v>5</v>
      </c>
      <c r="H110" s="1">
        <v>0</v>
      </c>
      <c r="I110" s="1">
        <v>0</v>
      </c>
      <c r="J110" s="1">
        <v>1050000000</v>
      </c>
      <c r="K110" s="1">
        <f t="shared" si="4"/>
        <v>5</v>
      </c>
      <c r="L110" s="1">
        <f t="shared" si="5"/>
        <v>5</v>
      </c>
      <c r="M110">
        <f t="shared" si="6"/>
        <v>40</v>
      </c>
    </row>
    <row r="111" spans="1:13" x14ac:dyDescent="0.35">
      <c r="A111">
        <v>110</v>
      </c>
      <c r="B111">
        <v>3</v>
      </c>
      <c r="C111" s="1">
        <v>24</v>
      </c>
      <c r="D111" s="1">
        <v>5865</v>
      </c>
      <c r="E111" s="1" t="s">
        <v>8</v>
      </c>
      <c r="F111" s="1">
        <v>2</v>
      </c>
      <c r="G111" s="1">
        <v>5</v>
      </c>
      <c r="H111" s="1">
        <v>2</v>
      </c>
      <c r="I111" s="1">
        <v>0</v>
      </c>
      <c r="J111" s="1">
        <v>2000000</v>
      </c>
      <c r="K111" s="1">
        <f t="shared" si="4"/>
        <v>0</v>
      </c>
      <c r="L111" s="1">
        <f t="shared" si="5"/>
        <v>1</v>
      </c>
      <c r="M111">
        <f t="shared" si="6"/>
        <v>0</v>
      </c>
    </row>
    <row r="112" spans="1:13" x14ac:dyDescent="0.35">
      <c r="A112">
        <v>111</v>
      </c>
      <c r="B112">
        <v>3</v>
      </c>
      <c r="C112" s="1">
        <v>24</v>
      </c>
      <c r="D112" s="1">
        <v>5865</v>
      </c>
      <c r="E112" s="1" t="s">
        <v>8</v>
      </c>
      <c r="F112" s="1">
        <v>2</v>
      </c>
      <c r="G112" s="1">
        <v>5</v>
      </c>
      <c r="H112" s="1">
        <v>2</v>
      </c>
      <c r="I112" s="1">
        <v>2</v>
      </c>
      <c r="J112" s="1">
        <v>160500000</v>
      </c>
      <c r="K112" s="1">
        <f t="shared" si="4"/>
        <v>1</v>
      </c>
      <c r="L112" s="1">
        <f t="shared" si="5"/>
        <v>1</v>
      </c>
      <c r="M112">
        <f t="shared" si="6"/>
        <v>0</v>
      </c>
    </row>
    <row r="113" spans="1:13" x14ac:dyDescent="0.35">
      <c r="A113">
        <v>112</v>
      </c>
      <c r="B113">
        <v>3</v>
      </c>
      <c r="C113" s="1">
        <v>24</v>
      </c>
      <c r="D113" s="1">
        <v>5865</v>
      </c>
      <c r="E113" s="1" t="s">
        <v>8</v>
      </c>
      <c r="F113" s="1">
        <v>2</v>
      </c>
      <c r="G113" s="1">
        <v>5</v>
      </c>
      <c r="H113" s="1">
        <v>2</v>
      </c>
      <c r="I113" s="1">
        <v>4</v>
      </c>
      <c r="J113" s="1">
        <v>96000000</v>
      </c>
      <c r="K113" s="1">
        <f t="shared" si="4"/>
        <v>0</v>
      </c>
      <c r="L113" s="1">
        <f t="shared" si="5"/>
        <v>1</v>
      </c>
      <c r="M113">
        <f t="shared" si="6"/>
        <v>0</v>
      </c>
    </row>
    <row r="114" spans="1:13" x14ac:dyDescent="0.35">
      <c r="A114">
        <v>113</v>
      </c>
      <c r="B114">
        <v>3</v>
      </c>
      <c r="C114" s="1">
        <v>24</v>
      </c>
      <c r="D114" s="1">
        <v>5865</v>
      </c>
      <c r="E114" s="1" t="s">
        <v>8</v>
      </c>
      <c r="F114" s="1">
        <v>3</v>
      </c>
      <c r="G114" s="1">
        <v>0</v>
      </c>
      <c r="H114" s="1">
        <v>0</v>
      </c>
      <c r="I114" s="1">
        <v>0</v>
      </c>
      <c r="J114" s="1">
        <v>410000000</v>
      </c>
      <c r="K114" s="1">
        <f t="shared" si="4"/>
        <v>2</v>
      </c>
      <c r="L114" s="1">
        <f t="shared" si="5"/>
        <v>2</v>
      </c>
      <c r="M114">
        <f t="shared" si="6"/>
        <v>10</v>
      </c>
    </row>
    <row r="115" spans="1:13" x14ac:dyDescent="0.35">
      <c r="A115">
        <v>114</v>
      </c>
      <c r="B115">
        <v>3</v>
      </c>
      <c r="C115" s="1">
        <v>24</v>
      </c>
      <c r="D115" s="1">
        <v>5865</v>
      </c>
      <c r="E115" s="1" t="s">
        <v>8</v>
      </c>
      <c r="F115" s="1">
        <v>3</v>
      </c>
      <c r="G115" s="1">
        <v>5</v>
      </c>
      <c r="H115" s="1">
        <v>0</v>
      </c>
      <c r="I115" s="1">
        <v>0</v>
      </c>
      <c r="J115" s="1">
        <v>945000000</v>
      </c>
      <c r="K115" s="1">
        <f t="shared" si="4"/>
        <v>5</v>
      </c>
      <c r="L115" s="1">
        <f t="shared" si="5"/>
        <v>5</v>
      </c>
      <c r="M115">
        <f t="shared" si="6"/>
        <v>40</v>
      </c>
    </row>
    <row r="116" spans="1:13" x14ac:dyDescent="0.35">
      <c r="A116">
        <v>115</v>
      </c>
      <c r="B116">
        <v>3</v>
      </c>
      <c r="C116" s="1">
        <v>24</v>
      </c>
      <c r="D116" s="1">
        <v>5865</v>
      </c>
      <c r="E116" s="1" t="s">
        <v>8</v>
      </c>
      <c r="F116" s="1">
        <v>3</v>
      </c>
      <c r="G116" s="1">
        <v>5</v>
      </c>
      <c r="H116" s="1">
        <v>2</v>
      </c>
      <c r="I116" s="1">
        <v>0</v>
      </c>
      <c r="J116" s="1">
        <v>4250000</v>
      </c>
      <c r="K116" s="1">
        <f t="shared" si="4"/>
        <v>0</v>
      </c>
      <c r="L116" s="1">
        <f t="shared" si="5"/>
        <v>1</v>
      </c>
      <c r="M116">
        <f t="shared" si="6"/>
        <v>0</v>
      </c>
    </row>
    <row r="117" spans="1:13" x14ac:dyDescent="0.35">
      <c r="A117">
        <v>116</v>
      </c>
      <c r="B117">
        <v>3</v>
      </c>
      <c r="C117" s="1">
        <v>24</v>
      </c>
      <c r="D117" s="1">
        <v>5865</v>
      </c>
      <c r="E117" s="1" t="s">
        <v>8</v>
      </c>
      <c r="F117" s="1">
        <v>3</v>
      </c>
      <c r="G117" s="1">
        <v>5</v>
      </c>
      <c r="H117" s="1">
        <v>2</v>
      </c>
      <c r="I117" s="1">
        <v>2</v>
      </c>
      <c r="J117" s="1">
        <v>435000000</v>
      </c>
      <c r="K117" s="1">
        <f t="shared" si="4"/>
        <v>2</v>
      </c>
      <c r="L117" s="1">
        <f t="shared" si="5"/>
        <v>2</v>
      </c>
      <c r="M117">
        <f t="shared" si="6"/>
        <v>10</v>
      </c>
    </row>
    <row r="118" spans="1:13" x14ac:dyDescent="0.35">
      <c r="A118">
        <v>117</v>
      </c>
      <c r="B118">
        <v>3</v>
      </c>
      <c r="C118" s="1">
        <v>24</v>
      </c>
      <c r="D118" s="1">
        <v>5865</v>
      </c>
      <c r="E118" s="1" t="s">
        <v>8</v>
      </c>
      <c r="F118" s="1">
        <v>3</v>
      </c>
      <c r="G118" s="1">
        <v>5</v>
      </c>
      <c r="H118" s="1">
        <v>2</v>
      </c>
      <c r="I118" s="1">
        <v>4</v>
      </c>
      <c r="J118" s="1">
        <v>77000000</v>
      </c>
      <c r="K118" s="1">
        <f t="shared" si="4"/>
        <v>0</v>
      </c>
      <c r="L118" s="1">
        <f t="shared" si="5"/>
        <v>1</v>
      </c>
      <c r="M118">
        <f t="shared" si="6"/>
        <v>0</v>
      </c>
    </row>
    <row r="119" spans="1:13" x14ac:dyDescent="0.35">
      <c r="A119">
        <v>118</v>
      </c>
      <c r="B119">
        <v>4</v>
      </c>
      <c r="C119" s="1">
        <v>0</v>
      </c>
      <c r="D119" s="1" t="s">
        <v>7</v>
      </c>
      <c r="E119" s="1" t="s">
        <v>8</v>
      </c>
      <c r="F119" s="1">
        <v>0</v>
      </c>
      <c r="G119" s="1">
        <v>0</v>
      </c>
      <c r="H119" s="1">
        <v>0</v>
      </c>
      <c r="I119" s="1">
        <v>0</v>
      </c>
      <c r="J119" s="1">
        <v>1350000000</v>
      </c>
      <c r="K119" s="1">
        <f t="shared" si="4"/>
        <v>7</v>
      </c>
      <c r="L119" s="1">
        <f t="shared" si="5"/>
        <v>7</v>
      </c>
      <c r="M119">
        <f t="shared" si="6"/>
        <v>60</v>
      </c>
    </row>
    <row r="120" spans="1:13" x14ac:dyDescent="0.35">
      <c r="A120">
        <v>119</v>
      </c>
      <c r="B120">
        <v>4</v>
      </c>
      <c r="C120" s="1">
        <v>0</v>
      </c>
      <c r="D120" s="1" t="s">
        <v>7</v>
      </c>
      <c r="E120" s="1" t="s">
        <v>8</v>
      </c>
      <c r="F120" s="1">
        <v>0</v>
      </c>
      <c r="G120" s="1">
        <v>0</v>
      </c>
      <c r="H120" s="1">
        <v>0</v>
      </c>
      <c r="I120" s="1">
        <v>0</v>
      </c>
      <c r="J120" s="1">
        <v>1350000000</v>
      </c>
      <c r="K120" s="1">
        <f t="shared" si="4"/>
        <v>7</v>
      </c>
      <c r="L120" s="1">
        <f t="shared" si="5"/>
        <v>7</v>
      </c>
      <c r="M120">
        <f t="shared" si="6"/>
        <v>60</v>
      </c>
    </row>
    <row r="121" spans="1:13" x14ac:dyDescent="0.35">
      <c r="A121">
        <v>120</v>
      </c>
      <c r="B121">
        <v>4</v>
      </c>
      <c r="C121" s="1">
        <v>0</v>
      </c>
      <c r="D121" s="1" t="s">
        <v>7</v>
      </c>
      <c r="E121" s="1" t="s">
        <v>8</v>
      </c>
      <c r="F121" s="1">
        <v>0</v>
      </c>
      <c r="G121" s="1">
        <v>0</v>
      </c>
      <c r="H121" s="1">
        <v>0</v>
      </c>
      <c r="I121" s="1">
        <v>0</v>
      </c>
      <c r="J121" s="1">
        <v>1350000000</v>
      </c>
      <c r="K121" s="1">
        <f t="shared" si="4"/>
        <v>7</v>
      </c>
      <c r="L121" s="1">
        <f t="shared" si="5"/>
        <v>7</v>
      </c>
      <c r="M121">
        <f t="shared" si="6"/>
        <v>60</v>
      </c>
    </row>
    <row r="122" spans="1:13" x14ac:dyDescent="0.35">
      <c r="A122">
        <v>121</v>
      </c>
      <c r="B122">
        <v>4</v>
      </c>
      <c r="C122" s="1">
        <v>0</v>
      </c>
      <c r="D122" s="1">
        <v>6156</v>
      </c>
      <c r="E122" s="1" t="s">
        <v>8</v>
      </c>
      <c r="F122" s="1">
        <v>0</v>
      </c>
      <c r="G122" s="1">
        <v>0</v>
      </c>
      <c r="H122" s="1">
        <v>0</v>
      </c>
      <c r="I122" s="1">
        <v>0</v>
      </c>
      <c r="J122" s="1">
        <v>655000000</v>
      </c>
      <c r="K122" s="1">
        <f t="shared" si="4"/>
        <v>3</v>
      </c>
      <c r="L122" s="1">
        <f t="shared" si="5"/>
        <v>3</v>
      </c>
      <c r="M122">
        <f t="shared" si="6"/>
        <v>20</v>
      </c>
    </row>
    <row r="123" spans="1:13" x14ac:dyDescent="0.35">
      <c r="A123">
        <v>122</v>
      </c>
      <c r="B123">
        <v>4</v>
      </c>
      <c r="C123" s="1">
        <v>0</v>
      </c>
      <c r="D123" s="1">
        <v>6156</v>
      </c>
      <c r="E123" s="1" t="s">
        <v>8</v>
      </c>
      <c r="F123" s="1">
        <v>0</v>
      </c>
      <c r="G123" s="1">
        <v>0</v>
      </c>
      <c r="H123" s="1">
        <v>0</v>
      </c>
      <c r="I123" s="1">
        <v>0</v>
      </c>
      <c r="J123" s="1">
        <v>655000000</v>
      </c>
      <c r="K123" s="1">
        <f t="shared" si="4"/>
        <v>3</v>
      </c>
      <c r="L123" s="1">
        <f t="shared" si="5"/>
        <v>3</v>
      </c>
      <c r="M123">
        <f t="shared" si="6"/>
        <v>20</v>
      </c>
    </row>
    <row r="124" spans="1:13" x14ac:dyDescent="0.35">
      <c r="A124">
        <v>123</v>
      </c>
      <c r="B124">
        <v>4</v>
      </c>
      <c r="C124" s="1">
        <v>0</v>
      </c>
      <c r="D124" s="1">
        <v>6156</v>
      </c>
      <c r="E124" s="1" t="s">
        <v>8</v>
      </c>
      <c r="F124" s="1">
        <v>0</v>
      </c>
      <c r="G124" s="1">
        <v>0</v>
      </c>
      <c r="H124" s="1">
        <v>0</v>
      </c>
      <c r="I124" s="1">
        <v>0</v>
      </c>
      <c r="J124" s="1">
        <v>645000000</v>
      </c>
      <c r="K124" s="1">
        <f t="shared" si="4"/>
        <v>3</v>
      </c>
      <c r="L124" s="1">
        <f t="shared" si="5"/>
        <v>3</v>
      </c>
      <c r="M124">
        <f t="shared" si="6"/>
        <v>20</v>
      </c>
    </row>
    <row r="125" spans="1:13" x14ac:dyDescent="0.35">
      <c r="A125">
        <v>124</v>
      </c>
      <c r="B125">
        <v>4</v>
      </c>
      <c r="C125" s="1">
        <v>0</v>
      </c>
      <c r="D125" s="1" t="s">
        <v>10</v>
      </c>
      <c r="E125" s="1" t="s">
        <v>8</v>
      </c>
      <c r="F125" s="1">
        <v>0</v>
      </c>
      <c r="G125" s="1">
        <v>0</v>
      </c>
      <c r="H125" s="1">
        <v>0</v>
      </c>
      <c r="I125" s="1">
        <v>0</v>
      </c>
      <c r="J125" s="1">
        <v>745000000</v>
      </c>
      <c r="K125" s="1">
        <f t="shared" si="4"/>
        <v>4</v>
      </c>
      <c r="L125" s="1">
        <f t="shared" si="5"/>
        <v>4</v>
      </c>
      <c r="M125">
        <f t="shared" si="6"/>
        <v>30</v>
      </c>
    </row>
    <row r="126" spans="1:13" x14ac:dyDescent="0.35">
      <c r="A126">
        <v>125</v>
      </c>
      <c r="B126">
        <v>4</v>
      </c>
      <c r="C126" s="1">
        <v>0</v>
      </c>
      <c r="D126" s="1" t="s">
        <v>10</v>
      </c>
      <c r="E126" s="1" t="s">
        <v>8</v>
      </c>
      <c r="F126" s="1">
        <v>0</v>
      </c>
      <c r="G126" s="1">
        <v>0</v>
      </c>
      <c r="H126" s="1">
        <v>0</v>
      </c>
      <c r="I126" s="1">
        <v>0</v>
      </c>
      <c r="J126" s="1">
        <v>695000000</v>
      </c>
      <c r="K126" s="1">
        <f t="shared" si="4"/>
        <v>3</v>
      </c>
      <c r="L126" s="1">
        <f t="shared" si="5"/>
        <v>3</v>
      </c>
      <c r="M126">
        <f t="shared" si="6"/>
        <v>20</v>
      </c>
    </row>
    <row r="127" spans="1:13" x14ac:dyDescent="0.35">
      <c r="A127">
        <v>126</v>
      </c>
      <c r="B127">
        <v>4</v>
      </c>
      <c r="C127" s="1">
        <v>0</v>
      </c>
      <c r="D127" s="1" t="s">
        <v>10</v>
      </c>
      <c r="E127" s="1" t="s">
        <v>8</v>
      </c>
      <c r="F127" s="1">
        <v>0</v>
      </c>
      <c r="G127" s="1">
        <v>0</v>
      </c>
      <c r="H127" s="1">
        <v>0</v>
      </c>
      <c r="I127" s="1">
        <v>0</v>
      </c>
      <c r="J127" s="1">
        <v>685000000</v>
      </c>
      <c r="K127" s="1">
        <f t="shared" si="4"/>
        <v>3</v>
      </c>
      <c r="L127" s="1">
        <f t="shared" si="5"/>
        <v>3</v>
      </c>
      <c r="M127">
        <f t="shared" si="6"/>
        <v>20</v>
      </c>
    </row>
    <row r="128" spans="1:13" x14ac:dyDescent="0.35">
      <c r="A128">
        <v>127</v>
      </c>
      <c r="B128">
        <v>4</v>
      </c>
      <c r="C128" s="1">
        <v>24</v>
      </c>
      <c r="D128" s="1">
        <v>6156</v>
      </c>
      <c r="E128" s="1" t="s">
        <v>8</v>
      </c>
      <c r="F128" s="1">
        <v>1</v>
      </c>
      <c r="G128" s="1">
        <v>0</v>
      </c>
      <c r="H128" s="1">
        <v>0</v>
      </c>
      <c r="I128" s="1">
        <v>0</v>
      </c>
      <c r="J128" s="1">
        <v>145000000</v>
      </c>
      <c r="K128" s="1">
        <f t="shared" si="4"/>
        <v>1</v>
      </c>
      <c r="L128" s="1">
        <f t="shared" si="5"/>
        <v>1</v>
      </c>
      <c r="M128">
        <f t="shared" si="6"/>
        <v>0</v>
      </c>
    </row>
    <row r="129" spans="1:13" x14ac:dyDescent="0.35">
      <c r="A129">
        <v>128</v>
      </c>
      <c r="B129">
        <v>4</v>
      </c>
      <c r="C129" s="1">
        <v>24</v>
      </c>
      <c r="D129" s="1">
        <v>6156</v>
      </c>
      <c r="E129" s="1" t="s">
        <v>8</v>
      </c>
      <c r="F129" s="1">
        <v>1</v>
      </c>
      <c r="G129" s="1">
        <v>5</v>
      </c>
      <c r="H129" s="1">
        <v>0</v>
      </c>
      <c r="I129" s="1">
        <v>0</v>
      </c>
      <c r="J129" s="1">
        <v>730000000</v>
      </c>
      <c r="K129" s="1">
        <f t="shared" si="4"/>
        <v>4</v>
      </c>
      <c r="L129" s="1">
        <f t="shared" si="5"/>
        <v>4</v>
      </c>
      <c r="M129">
        <f t="shared" si="6"/>
        <v>30</v>
      </c>
    </row>
    <row r="130" spans="1:13" x14ac:dyDescent="0.35">
      <c r="A130">
        <v>129</v>
      </c>
      <c r="B130">
        <v>4</v>
      </c>
      <c r="C130" s="1">
        <v>24</v>
      </c>
      <c r="D130" s="1">
        <v>6156</v>
      </c>
      <c r="E130" s="1" t="s">
        <v>8</v>
      </c>
      <c r="F130" s="1">
        <v>1</v>
      </c>
      <c r="G130" s="1">
        <v>5</v>
      </c>
      <c r="H130" s="1">
        <v>2</v>
      </c>
      <c r="I130" s="1">
        <v>0</v>
      </c>
      <c r="J130" s="1">
        <v>525000000</v>
      </c>
      <c r="K130" s="1">
        <f t="shared" si="4"/>
        <v>3</v>
      </c>
      <c r="L130" s="1">
        <f t="shared" si="5"/>
        <v>3</v>
      </c>
      <c r="M130">
        <f t="shared" si="6"/>
        <v>20</v>
      </c>
    </row>
    <row r="131" spans="1:13" x14ac:dyDescent="0.35">
      <c r="A131">
        <v>130</v>
      </c>
      <c r="B131">
        <v>4</v>
      </c>
      <c r="C131" s="1">
        <v>24</v>
      </c>
      <c r="D131" s="1">
        <v>6156</v>
      </c>
      <c r="E131" s="1" t="s">
        <v>8</v>
      </c>
      <c r="F131" s="1">
        <v>1</v>
      </c>
      <c r="G131" s="1">
        <v>5</v>
      </c>
      <c r="H131" s="1">
        <v>2</v>
      </c>
      <c r="I131" s="1">
        <v>2</v>
      </c>
      <c r="J131" s="1">
        <v>360000000</v>
      </c>
      <c r="K131" s="1">
        <f t="shared" ref="K131:K157" si="7">ROUND(J131/(2*10^8), 0)</f>
        <v>2</v>
      </c>
      <c r="L131" s="1">
        <f t="shared" ref="L131:L175" si="8">IF(K131&gt;0, K131, 1)</f>
        <v>2</v>
      </c>
      <c r="M131">
        <f t="shared" ref="M131:M175" si="9">10*(L131-1)</f>
        <v>10</v>
      </c>
    </row>
    <row r="132" spans="1:13" x14ac:dyDescent="0.35">
      <c r="A132">
        <v>131</v>
      </c>
      <c r="B132">
        <v>4</v>
      </c>
      <c r="C132" s="1">
        <v>24</v>
      </c>
      <c r="D132" s="1">
        <v>6156</v>
      </c>
      <c r="E132" s="1" t="s">
        <v>8</v>
      </c>
      <c r="F132" s="1">
        <v>1</v>
      </c>
      <c r="G132" s="1">
        <v>5</v>
      </c>
      <c r="H132" s="1">
        <v>2</v>
      </c>
      <c r="I132" s="1">
        <v>4</v>
      </c>
      <c r="J132" s="1">
        <v>325000000</v>
      </c>
      <c r="K132" s="1">
        <f t="shared" si="7"/>
        <v>2</v>
      </c>
      <c r="L132" s="1">
        <f t="shared" si="8"/>
        <v>2</v>
      </c>
      <c r="M132">
        <f t="shared" si="9"/>
        <v>10</v>
      </c>
    </row>
    <row r="133" spans="1:13" x14ac:dyDescent="0.35">
      <c r="A133">
        <v>132</v>
      </c>
      <c r="B133">
        <v>4</v>
      </c>
      <c r="C133" s="1">
        <v>24</v>
      </c>
      <c r="D133" s="1">
        <v>6156</v>
      </c>
      <c r="E133" s="1" t="s">
        <v>8</v>
      </c>
      <c r="F133" s="1">
        <v>2</v>
      </c>
      <c r="G133" s="1">
        <v>0</v>
      </c>
      <c r="H133" s="1">
        <v>0</v>
      </c>
      <c r="I133" s="1">
        <v>0</v>
      </c>
      <c r="J133" s="1">
        <v>155000000</v>
      </c>
      <c r="K133" s="1">
        <f t="shared" si="7"/>
        <v>1</v>
      </c>
      <c r="L133" s="1">
        <f t="shared" si="8"/>
        <v>1</v>
      </c>
      <c r="M133">
        <f t="shared" si="9"/>
        <v>0</v>
      </c>
    </row>
    <row r="134" spans="1:13" x14ac:dyDescent="0.35">
      <c r="A134">
        <v>133</v>
      </c>
      <c r="B134">
        <v>4</v>
      </c>
      <c r="C134" s="1">
        <v>24</v>
      </c>
      <c r="D134" s="1">
        <v>6156</v>
      </c>
      <c r="E134" s="1" t="s">
        <v>8</v>
      </c>
      <c r="F134" s="1">
        <v>2</v>
      </c>
      <c r="G134" s="1">
        <v>5</v>
      </c>
      <c r="H134" s="1">
        <v>0</v>
      </c>
      <c r="I134" s="1">
        <v>0</v>
      </c>
      <c r="J134" s="1">
        <v>540000000</v>
      </c>
      <c r="K134" s="1">
        <f t="shared" si="7"/>
        <v>3</v>
      </c>
      <c r="L134" s="1">
        <f t="shared" si="8"/>
        <v>3</v>
      </c>
      <c r="M134">
        <f t="shared" si="9"/>
        <v>20</v>
      </c>
    </row>
    <row r="135" spans="1:13" x14ac:dyDescent="0.35">
      <c r="A135">
        <v>134</v>
      </c>
      <c r="B135">
        <v>4</v>
      </c>
      <c r="C135" s="1">
        <v>24</v>
      </c>
      <c r="D135" s="1">
        <v>6156</v>
      </c>
      <c r="E135" s="1" t="s">
        <v>8</v>
      </c>
      <c r="F135" s="1">
        <v>2</v>
      </c>
      <c r="G135" s="1">
        <v>5</v>
      </c>
      <c r="H135" s="1">
        <v>2</v>
      </c>
      <c r="I135" s="1">
        <v>0</v>
      </c>
      <c r="J135" s="1">
        <v>395000000</v>
      </c>
      <c r="K135" s="1">
        <f t="shared" si="7"/>
        <v>2</v>
      </c>
      <c r="L135" s="1">
        <f t="shared" si="8"/>
        <v>2</v>
      </c>
      <c r="M135">
        <f t="shared" si="9"/>
        <v>10</v>
      </c>
    </row>
    <row r="136" spans="1:13" x14ac:dyDescent="0.35">
      <c r="A136">
        <v>135</v>
      </c>
      <c r="B136">
        <v>4</v>
      </c>
      <c r="C136" s="1">
        <v>24</v>
      </c>
      <c r="D136" s="1">
        <v>6156</v>
      </c>
      <c r="E136" s="1" t="s">
        <v>8</v>
      </c>
      <c r="F136" s="1">
        <v>2</v>
      </c>
      <c r="G136" s="1">
        <v>5</v>
      </c>
      <c r="H136" s="1">
        <v>2</v>
      </c>
      <c r="I136" s="1">
        <v>2</v>
      </c>
      <c r="J136" s="1">
        <v>310000000</v>
      </c>
      <c r="K136" s="1">
        <f t="shared" si="7"/>
        <v>2</v>
      </c>
      <c r="L136" s="1">
        <f t="shared" si="8"/>
        <v>2</v>
      </c>
      <c r="M136">
        <f t="shared" si="9"/>
        <v>10</v>
      </c>
    </row>
    <row r="137" spans="1:13" x14ac:dyDescent="0.35">
      <c r="A137">
        <v>136</v>
      </c>
      <c r="B137">
        <v>4</v>
      </c>
      <c r="C137" s="1">
        <v>24</v>
      </c>
      <c r="D137" s="1">
        <v>6156</v>
      </c>
      <c r="E137" s="1" t="s">
        <v>8</v>
      </c>
      <c r="F137" s="1">
        <v>2</v>
      </c>
      <c r="G137" s="1">
        <v>5</v>
      </c>
      <c r="H137" s="1">
        <v>2</v>
      </c>
      <c r="I137" s="1">
        <v>4</v>
      </c>
      <c r="J137" s="1">
        <v>180000000</v>
      </c>
      <c r="K137" s="1">
        <f t="shared" si="7"/>
        <v>1</v>
      </c>
      <c r="L137" s="1">
        <f t="shared" si="8"/>
        <v>1</v>
      </c>
      <c r="M137">
        <f t="shared" si="9"/>
        <v>0</v>
      </c>
    </row>
    <row r="138" spans="1:13" x14ac:dyDescent="0.35">
      <c r="A138">
        <v>137</v>
      </c>
      <c r="B138">
        <v>4</v>
      </c>
      <c r="C138" s="1">
        <v>24</v>
      </c>
      <c r="D138" s="1">
        <v>6156</v>
      </c>
      <c r="E138" s="1" t="s">
        <v>8</v>
      </c>
      <c r="F138" s="1">
        <v>3</v>
      </c>
      <c r="G138" s="1">
        <v>0</v>
      </c>
      <c r="H138" s="1">
        <v>0</v>
      </c>
      <c r="I138" s="1">
        <v>0</v>
      </c>
      <c r="J138" s="1">
        <v>150000000</v>
      </c>
      <c r="K138" s="1">
        <f t="shared" si="7"/>
        <v>1</v>
      </c>
      <c r="L138" s="1">
        <f t="shared" si="8"/>
        <v>1</v>
      </c>
      <c r="M138">
        <f t="shared" si="9"/>
        <v>0</v>
      </c>
    </row>
    <row r="139" spans="1:13" x14ac:dyDescent="0.35">
      <c r="A139">
        <v>138</v>
      </c>
      <c r="B139">
        <v>4</v>
      </c>
      <c r="C139" s="1">
        <v>24</v>
      </c>
      <c r="D139" s="1">
        <v>6156</v>
      </c>
      <c r="E139" s="1" t="s">
        <v>8</v>
      </c>
      <c r="F139" s="1">
        <v>3</v>
      </c>
      <c r="G139" s="1">
        <v>5</v>
      </c>
      <c r="H139" s="1">
        <v>0</v>
      </c>
      <c r="I139" s="1">
        <v>0</v>
      </c>
      <c r="J139" s="1">
        <v>540000000</v>
      </c>
      <c r="K139" s="1">
        <f t="shared" si="7"/>
        <v>3</v>
      </c>
      <c r="L139" s="1">
        <f t="shared" si="8"/>
        <v>3</v>
      </c>
      <c r="M139">
        <f t="shared" si="9"/>
        <v>20</v>
      </c>
    </row>
    <row r="140" spans="1:13" x14ac:dyDescent="0.35">
      <c r="A140">
        <v>139</v>
      </c>
      <c r="B140">
        <v>4</v>
      </c>
      <c r="C140" s="1">
        <v>24</v>
      </c>
      <c r="D140" s="1">
        <v>6156</v>
      </c>
      <c r="E140" s="1" t="s">
        <v>8</v>
      </c>
      <c r="F140" s="1">
        <v>3</v>
      </c>
      <c r="G140" s="1">
        <v>5</v>
      </c>
      <c r="H140" s="1">
        <v>2</v>
      </c>
      <c r="I140" s="1">
        <v>0</v>
      </c>
      <c r="J140" s="1">
        <v>470000000</v>
      </c>
      <c r="K140" s="1">
        <f t="shared" si="7"/>
        <v>2</v>
      </c>
      <c r="L140" s="1">
        <f t="shared" si="8"/>
        <v>2</v>
      </c>
      <c r="M140">
        <f t="shared" si="9"/>
        <v>10</v>
      </c>
    </row>
    <row r="141" spans="1:13" x14ac:dyDescent="0.35">
      <c r="A141">
        <v>140</v>
      </c>
      <c r="B141">
        <v>4</v>
      </c>
      <c r="C141" s="1">
        <v>24</v>
      </c>
      <c r="D141" s="1">
        <v>6156</v>
      </c>
      <c r="E141" s="1" t="s">
        <v>8</v>
      </c>
      <c r="F141" s="1">
        <v>3</v>
      </c>
      <c r="G141" s="1">
        <v>5</v>
      </c>
      <c r="H141" s="1">
        <v>2</v>
      </c>
      <c r="I141" s="1">
        <v>2</v>
      </c>
      <c r="J141" s="1">
        <v>380000000</v>
      </c>
      <c r="K141" s="1">
        <f t="shared" si="7"/>
        <v>2</v>
      </c>
      <c r="L141" s="1">
        <f t="shared" si="8"/>
        <v>2</v>
      </c>
      <c r="M141">
        <f t="shared" si="9"/>
        <v>10</v>
      </c>
    </row>
    <row r="142" spans="1:13" x14ac:dyDescent="0.35">
      <c r="A142">
        <v>141</v>
      </c>
      <c r="B142">
        <v>4</v>
      </c>
      <c r="C142" s="1">
        <v>24</v>
      </c>
      <c r="D142" s="1">
        <v>6156</v>
      </c>
      <c r="E142" s="1" t="s">
        <v>8</v>
      </c>
      <c r="F142" s="1">
        <v>3</v>
      </c>
      <c r="G142" s="1">
        <v>5</v>
      </c>
      <c r="H142" s="1">
        <v>2</v>
      </c>
      <c r="I142" s="1">
        <v>4</v>
      </c>
      <c r="J142" s="1">
        <v>285000000</v>
      </c>
      <c r="K142" s="1">
        <f t="shared" si="7"/>
        <v>1</v>
      </c>
      <c r="L142" s="1">
        <f t="shared" si="8"/>
        <v>1</v>
      </c>
      <c r="M142">
        <f t="shared" si="9"/>
        <v>0</v>
      </c>
    </row>
    <row r="143" spans="1:13" x14ac:dyDescent="0.35">
      <c r="A143">
        <v>142</v>
      </c>
      <c r="B143">
        <v>4</v>
      </c>
      <c r="C143" s="1">
        <v>24</v>
      </c>
      <c r="D143" s="1" t="s">
        <v>10</v>
      </c>
      <c r="E143" s="1" t="s">
        <v>8</v>
      </c>
      <c r="F143" s="1">
        <v>1</v>
      </c>
      <c r="G143" s="1">
        <v>0</v>
      </c>
      <c r="H143" s="1">
        <v>0</v>
      </c>
      <c r="I143" s="1">
        <v>0</v>
      </c>
      <c r="J143" s="1">
        <v>205000000</v>
      </c>
      <c r="K143" s="1">
        <f t="shared" si="7"/>
        <v>1</v>
      </c>
      <c r="L143" s="1">
        <f t="shared" si="8"/>
        <v>1</v>
      </c>
      <c r="M143">
        <f t="shared" si="9"/>
        <v>0</v>
      </c>
    </row>
    <row r="144" spans="1:13" x14ac:dyDescent="0.35">
      <c r="A144">
        <v>143</v>
      </c>
      <c r="B144">
        <v>4</v>
      </c>
      <c r="C144" s="1">
        <v>24</v>
      </c>
      <c r="D144" s="1" t="s">
        <v>10</v>
      </c>
      <c r="E144" s="1" t="s">
        <v>8</v>
      </c>
      <c r="F144" s="1">
        <v>1</v>
      </c>
      <c r="G144" s="1">
        <v>5</v>
      </c>
      <c r="H144" s="1">
        <v>0</v>
      </c>
      <c r="I144" s="1">
        <v>0</v>
      </c>
      <c r="J144" s="1">
        <v>720000000</v>
      </c>
      <c r="K144" s="1">
        <f t="shared" si="7"/>
        <v>4</v>
      </c>
      <c r="L144" s="1">
        <f t="shared" si="8"/>
        <v>4</v>
      </c>
      <c r="M144">
        <f t="shared" si="9"/>
        <v>30</v>
      </c>
    </row>
    <row r="145" spans="1:22" x14ac:dyDescent="0.35">
      <c r="A145">
        <v>144</v>
      </c>
      <c r="B145">
        <v>4</v>
      </c>
      <c r="C145" s="1">
        <v>24</v>
      </c>
      <c r="D145" s="1" t="s">
        <v>10</v>
      </c>
      <c r="E145" s="1" t="s">
        <v>8</v>
      </c>
      <c r="F145" s="1">
        <v>1</v>
      </c>
      <c r="G145" s="1">
        <v>5</v>
      </c>
      <c r="H145" s="1">
        <v>2</v>
      </c>
      <c r="I145" s="1">
        <v>0</v>
      </c>
      <c r="J145" s="1">
        <v>555000000</v>
      </c>
      <c r="K145" s="1">
        <f t="shared" si="7"/>
        <v>3</v>
      </c>
      <c r="L145" s="1">
        <f t="shared" si="8"/>
        <v>3</v>
      </c>
      <c r="M145">
        <f t="shared" si="9"/>
        <v>20</v>
      </c>
    </row>
    <row r="146" spans="1:22" x14ac:dyDescent="0.35">
      <c r="A146">
        <v>145</v>
      </c>
      <c r="B146">
        <v>4</v>
      </c>
      <c r="C146" s="1">
        <v>24</v>
      </c>
      <c r="D146" s="1" t="s">
        <v>10</v>
      </c>
      <c r="E146" s="1" t="s">
        <v>8</v>
      </c>
      <c r="F146" s="1">
        <v>1</v>
      </c>
      <c r="G146" s="1">
        <v>5</v>
      </c>
      <c r="H146" s="1">
        <v>2</v>
      </c>
      <c r="I146" s="1">
        <v>2</v>
      </c>
      <c r="J146" s="1">
        <v>235000000</v>
      </c>
      <c r="K146" s="1">
        <f t="shared" si="7"/>
        <v>1</v>
      </c>
      <c r="L146" s="1">
        <f t="shared" si="8"/>
        <v>1</v>
      </c>
      <c r="M146">
        <f t="shared" si="9"/>
        <v>0</v>
      </c>
    </row>
    <row r="147" spans="1:22" x14ac:dyDescent="0.35">
      <c r="A147">
        <v>146</v>
      </c>
      <c r="B147">
        <v>4</v>
      </c>
      <c r="C147" s="1">
        <v>24</v>
      </c>
      <c r="D147" s="1" t="s">
        <v>10</v>
      </c>
      <c r="E147" s="1" t="s">
        <v>8</v>
      </c>
      <c r="F147" s="1">
        <v>1</v>
      </c>
      <c r="G147" s="1">
        <v>5</v>
      </c>
      <c r="H147" s="1">
        <v>2</v>
      </c>
      <c r="I147" s="1">
        <v>4</v>
      </c>
      <c r="J147" s="1">
        <v>520000000</v>
      </c>
      <c r="K147" s="1">
        <f t="shared" si="7"/>
        <v>3</v>
      </c>
      <c r="L147" s="1">
        <f t="shared" si="8"/>
        <v>3</v>
      </c>
      <c r="M147">
        <f t="shared" si="9"/>
        <v>20</v>
      </c>
    </row>
    <row r="148" spans="1:22" x14ac:dyDescent="0.35">
      <c r="A148">
        <v>147</v>
      </c>
      <c r="B148">
        <v>4</v>
      </c>
      <c r="C148" s="1">
        <v>24</v>
      </c>
      <c r="D148" s="1" t="s">
        <v>10</v>
      </c>
      <c r="E148" s="1" t="s">
        <v>8</v>
      </c>
      <c r="F148" s="1">
        <v>2</v>
      </c>
      <c r="G148" s="1">
        <v>0</v>
      </c>
      <c r="H148" s="1">
        <v>0</v>
      </c>
      <c r="I148" s="1">
        <v>0</v>
      </c>
      <c r="J148" s="1">
        <v>190000000</v>
      </c>
      <c r="K148" s="1">
        <f t="shared" si="7"/>
        <v>1</v>
      </c>
      <c r="L148" s="1">
        <f t="shared" si="8"/>
        <v>1</v>
      </c>
      <c r="M148">
        <f t="shared" si="9"/>
        <v>0</v>
      </c>
    </row>
    <row r="149" spans="1:22" x14ac:dyDescent="0.35">
      <c r="A149">
        <v>148</v>
      </c>
      <c r="B149">
        <v>4</v>
      </c>
      <c r="C149" s="1">
        <v>24</v>
      </c>
      <c r="D149" s="1" t="s">
        <v>10</v>
      </c>
      <c r="E149" s="1" t="s">
        <v>8</v>
      </c>
      <c r="F149" s="1">
        <v>2</v>
      </c>
      <c r="G149" s="1">
        <v>5</v>
      </c>
      <c r="H149" s="1">
        <v>0</v>
      </c>
      <c r="I149" s="1">
        <v>0</v>
      </c>
      <c r="J149" s="1">
        <v>730000000</v>
      </c>
      <c r="K149" s="1">
        <f t="shared" si="7"/>
        <v>4</v>
      </c>
      <c r="L149" s="1">
        <f t="shared" si="8"/>
        <v>4</v>
      </c>
      <c r="M149">
        <f t="shared" si="9"/>
        <v>30</v>
      </c>
    </row>
    <row r="150" spans="1:22" x14ac:dyDescent="0.35">
      <c r="A150">
        <v>149</v>
      </c>
      <c r="B150">
        <v>4</v>
      </c>
      <c r="C150" s="1">
        <v>24</v>
      </c>
      <c r="D150" s="1" t="s">
        <v>10</v>
      </c>
      <c r="E150" s="1" t="s">
        <v>8</v>
      </c>
      <c r="F150" s="1">
        <v>2</v>
      </c>
      <c r="G150" s="1">
        <v>5</v>
      </c>
      <c r="H150" s="1">
        <v>2</v>
      </c>
      <c r="I150" s="1">
        <v>0</v>
      </c>
      <c r="J150" s="1">
        <v>640000000</v>
      </c>
      <c r="K150" s="1">
        <f t="shared" si="7"/>
        <v>3</v>
      </c>
      <c r="L150" s="1">
        <f t="shared" si="8"/>
        <v>3</v>
      </c>
      <c r="M150">
        <f t="shared" si="9"/>
        <v>20</v>
      </c>
    </row>
    <row r="151" spans="1:22" x14ac:dyDescent="0.35">
      <c r="A151">
        <v>150</v>
      </c>
      <c r="B151">
        <v>4</v>
      </c>
      <c r="C151" s="1">
        <v>24</v>
      </c>
      <c r="D151" s="1" t="s">
        <v>10</v>
      </c>
      <c r="E151" s="1" t="s">
        <v>8</v>
      </c>
      <c r="F151" s="1">
        <v>2</v>
      </c>
      <c r="G151" s="1">
        <v>5</v>
      </c>
      <c r="H151" s="1">
        <v>2</v>
      </c>
      <c r="I151" s="1">
        <v>2</v>
      </c>
      <c r="J151" s="1">
        <v>390000000</v>
      </c>
      <c r="K151" s="1">
        <f t="shared" si="7"/>
        <v>2</v>
      </c>
      <c r="L151" s="1">
        <f t="shared" si="8"/>
        <v>2</v>
      </c>
      <c r="M151">
        <f t="shared" si="9"/>
        <v>10</v>
      </c>
    </row>
    <row r="152" spans="1:22" x14ac:dyDescent="0.35">
      <c r="A152">
        <v>151</v>
      </c>
      <c r="B152">
        <v>4</v>
      </c>
      <c r="C152" s="1">
        <v>24</v>
      </c>
      <c r="D152" s="1" t="s">
        <v>10</v>
      </c>
      <c r="E152" s="1" t="s">
        <v>8</v>
      </c>
      <c r="F152" s="1">
        <v>2</v>
      </c>
      <c r="G152" s="1">
        <v>5</v>
      </c>
      <c r="H152" s="1">
        <v>2</v>
      </c>
      <c r="I152" s="1">
        <v>4</v>
      </c>
      <c r="J152" s="1">
        <v>225000000</v>
      </c>
      <c r="K152" s="1">
        <f t="shared" si="7"/>
        <v>1</v>
      </c>
      <c r="L152" s="1">
        <f t="shared" si="8"/>
        <v>1</v>
      </c>
      <c r="M152">
        <f t="shared" si="9"/>
        <v>0</v>
      </c>
      <c r="V152" t="s">
        <v>73</v>
      </c>
    </row>
    <row r="153" spans="1:22" x14ac:dyDescent="0.35">
      <c r="A153">
        <v>152</v>
      </c>
      <c r="B153">
        <v>4</v>
      </c>
      <c r="C153" s="1">
        <v>24</v>
      </c>
      <c r="D153" s="1" t="s">
        <v>10</v>
      </c>
      <c r="E153" s="1" t="s">
        <v>8</v>
      </c>
      <c r="F153" s="1">
        <v>3</v>
      </c>
      <c r="G153" s="1">
        <v>0</v>
      </c>
      <c r="H153" s="1">
        <v>0</v>
      </c>
      <c r="I153" s="1">
        <v>0</v>
      </c>
      <c r="J153" s="1">
        <v>225000000</v>
      </c>
      <c r="K153" s="1">
        <f t="shared" si="7"/>
        <v>1</v>
      </c>
      <c r="L153" s="1">
        <f t="shared" si="8"/>
        <v>1</v>
      </c>
      <c r="M153">
        <f t="shared" si="9"/>
        <v>0</v>
      </c>
      <c r="V153">
        <f>1/6</f>
        <v>0.16666666666666666</v>
      </c>
    </row>
    <row r="154" spans="1:22" x14ac:dyDescent="0.35">
      <c r="A154">
        <v>153</v>
      </c>
      <c r="B154">
        <v>4</v>
      </c>
      <c r="C154" s="1">
        <v>24</v>
      </c>
      <c r="D154" s="1" t="s">
        <v>10</v>
      </c>
      <c r="E154" s="1" t="s">
        <v>8</v>
      </c>
      <c r="F154" s="1">
        <v>3</v>
      </c>
      <c r="G154" s="1">
        <v>5</v>
      </c>
      <c r="H154" s="1">
        <v>0</v>
      </c>
      <c r="I154" s="1">
        <v>0</v>
      </c>
      <c r="J154" s="1">
        <v>490000000</v>
      </c>
      <c r="K154" s="1">
        <f t="shared" si="7"/>
        <v>2</v>
      </c>
      <c r="L154" s="1">
        <f t="shared" si="8"/>
        <v>2</v>
      </c>
      <c r="M154">
        <f t="shared" si="9"/>
        <v>10</v>
      </c>
    </row>
    <row r="155" spans="1:22" x14ac:dyDescent="0.35">
      <c r="A155">
        <v>154</v>
      </c>
      <c r="B155">
        <v>4</v>
      </c>
      <c r="C155" s="1">
        <v>24</v>
      </c>
      <c r="D155" s="1" t="s">
        <v>10</v>
      </c>
      <c r="E155" s="1" t="s">
        <v>8</v>
      </c>
      <c r="F155" s="1">
        <v>3</v>
      </c>
      <c r="G155" s="1">
        <v>5</v>
      </c>
      <c r="H155" s="1">
        <v>2</v>
      </c>
      <c r="I155" s="1">
        <v>0</v>
      </c>
      <c r="J155" s="1">
        <v>510000000</v>
      </c>
      <c r="K155" s="1">
        <f t="shared" si="7"/>
        <v>3</v>
      </c>
      <c r="L155" s="1">
        <f t="shared" si="8"/>
        <v>3</v>
      </c>
      <c r="M155">
        <f t="shared" si="9"/>
        <v>20</v>
      </c>
    </row>
    <row r="156" spans="1:22" x14ac:dyDescent="0.35">
      <c r="A156">
        <v>155</v>
      </c>
      <c r="B156">
        <v>4</v>
      </c>
      <c r="C156" s="1">
        <v>24</v>
      </c>
      <c r="D156" s="1" t="s">
        <v>10</v>
      </c>
      <c r="E156" s="1" t="s">
        <v>8</v>
      </c>
      <c r="F156" s="1">
        <v>3</v>
      </c>
      <c r="G156" s="1">
        <v>5</v>
      </c>
      <c r="H156" s="1">
        <v>2</v>
      </c>
      <c r="I156" s="1">
        <v>2</v>
      </c>
      <c r="J156" s="1">
        <v>205000000</v>
      </c>
      <c r="K156" s="1">
        <f t="shared" si="7"/>
        <v>1</v>
      </c>
      <c r="L156" s="1">
        <f t="shared" si="8"/>
        <v>1</v>
      </c>
      <c r="M156">
        <f t="shared" si="9"/>
        <v>0</v>
      </c>
    </row>
    <row r="157" spans="1:22" x14ac:dyDescent="0.35">
      <c r="A157">
        <v>156</v>
      </c>
      <c r="B157">
        <v>4</v>
      </c>
      <c r="C157" s="1">
        <v>24</v>
      </c>
      <c r="D157" s="1" t="s">
        <v>10</v>
      </c>
      <c r="E157" s="1" t="s">
        <v>8</v>
      </c>
      <c r="F157" s="1">
        <v>3</v>
      </c>
      <c r="G157" s="1">
        <v>5</v>
      </c>
      <c r="H157" s="1">
        <v>2</v>
      </c>
      <c r="I157" s="1">
        <v>4</v>
      </c>
      <c r="J157" s="1">
        <v>450000000</v>
      </c>
      <c r="K157" s="1">
        <f t="shared" si="7"/>
        <v>2</v>
      </c>
      <c r="L157" s="1">
        <f t="shared" si="8"/>
        <v>2</v>
      </c>
      <c r="M157">
        <f t="shared" si="9"/>
        <v>10</v>
      </c>
      <c r="U157" t="s">
        <v>15</v>
      </c>
      <c r="V157" t="s">
        <v>72</v>
      </c>
    </row>
    <row r="158" spans="1:22" x14ac:dyDescent="0.35">
      <c r="A158" s="16">
        <v>157</v>
      </c>
      <c r="B158" s="16">
        <v>5</v>
      </c>
      <c r="C158" s="16">
        <v>0</v>
      </c>
      <c r="D158" s="16" t="s">
        <v>7</v>
      </c>
      <c r="E158" s="16" t="s">
        <v>8</v>
      </c>
      <c r="F158" s="16">
        <v>0</v>
      </c>
      <c r="G158" s="16">
        <v>0</v>
      </c>
      <c r="H158" s="16">
        <v>0</v>
      </c>
      <c r="I158" s="16">
        <v>0</v>
      </c>
      <c r="J158" s="16"/>
      <c r="K158" s="16">
        <v>6</v>
      </c>
      <c r="L158" s="16">
        <f t="shared" si="8"/>
        <v>6</v>
      </c>
      <c r="M158" s="16">
        <f t="shared" si="9"/>
        <v>50</v>
      </c>
      <c r="P158" t="s">
        <v>70</v>
      </c>
      <c r="U158">
        <v>1.0350000485777855</v>
      </c>
      <c r="V158" s="1">
        <f>ROUND(U158/$V$153, 0)</f>
        <v>6</v>
      </c>
    </row>
    <row r="159" spans="1:22" x14ac:dyDescent="0.35">
      <c r="A159" s="16">
        <v>158</v>
      </c>
      <c r="B159" s="16">
        <v>5</v>
      </c>
      <c r="C159" s="16">
        <v>0</v>
      </c>
      <c r="D159" s="16" t="s">
        <v>7</v>
      </c>
      <c r="E159" s="16" t="s">
        <v>8</v>
      </c>
      <c r="F159" s="16">
        <v>0</v>
      </c>
      <c r="G159" s="16">
        <v>0</v>
      </c>
      <c r="H159" s="16">
        <v>0</v>
      </c>
      <c r="I159" s="16">
        <v>0</v>
      </c>
      <c r="J159" s="16"/>
      <c r="K159" s="16">
        <v>6</v>
      </c>
      <c r="L159" s="16">
        <f t="shared" si="8"/>
        <v>6</v>
      </c>
      <c r="M159" s="16">
        <f t="shared" si="9"/>
        <v>50</v>
      </c>
      <c r="U159">
        <v>1.0350000485777855</v>
      </c>
      <c r="V159" s="1">
        <f t="shared" ref="V159:V193" si="10">ROUND(U159/$V$153, 0)</f>
        <v>6</v>
      </c>
    </row>
    <row r="160" spans="1:22" x14ac:dyDescent="0.35">
      <c r="A160" s="16">
        <v>159</v>
      </c>
      <c r="B160" s="16">
        <v>5</v>
      </c>
      <c r="C160" s="16">
        <v>0</v>
      </c>
      <c r="D160" s="16" t="s">
        <v>7</v>
      </c>
      <c r="E160" s="16" t="s">
        <v>8</v>
      </c>
      <c r="F160" s="16">
        <v>0</v>
      </c>
      <c r="G160" s="16">
        <v>0</v>
      </c>
      <c r="H160" s="16">
        <v>0</v>
      </c>
      <c r="I160" s="16">
        <v>0</v>
      </c>
      <c r="J160" s="16"/>
      <c r="K160" s="16">
        <v>6</v>
      </c>
      <c r="L160" s="16">
        <f t="shared" si="8"/>
        <v>6</v>
      </c>
      <c r="M160" s="16">
        <f t="shared" si="9"/>
        <v>50</v>
      </c>
      <c r="U160">
        <v>1.0350000485777855</v>
      </c>
      <c r="V160" s="1">
        <f t="shared" si="10"/>
        <v>6</v>
      </c>
    </row>
    <row r="161" spans="1:22" x14ac:dyDescent="0.35">
      <c r="A161" s="16">
        <v>160</v>
      </c>
      <c r="B161" s="16">
        <v>5</v>
      </c>
      <c r="C161" s="16">
        <v>24</v>
      </c>
      <c r="D161" s="16" t="s">
        <v>7</v>
      </c>
      <c r="E161" s="16" t="s">
        <v>8</v>
      </c>
      <c r="F161" s="16">
        <v>1</v>
      </c>
      <c r="G161" s="16">
        <v>0</v>
      </c>
      <c r="H161" s="16">
        <v>0</v>
      </c>
      <c r="I161" s="16">
        <v>0</v>
      </c>
      <c r="J161" s="16"/>
      <c r="K161" s="16">
        <v>5</v>
      </c>
      <c r="L161" s="16">
        <f t="shared" si="8"/>
        <v>5</v>
      </c>
      <c r="M161" s="16">
        <f t="shared" si="9"/>
        <v>40</v>
      </c>
      <c r="U161">
        <v>0.81499997526407242</v>
      </c>
      <c r="V161" s="1">
        <f t="shared" si="10"/>
        <v>5</v>
      </c>
    </row>
    <row r="162" spans="1:22" x14ac:dyDescent="0.35">
      <c r="A162" s="16">
        <v>161</v>
      </c>
      <c r="B162" s="16">
        <v>5</v>
      </c>
      <c r="C162" s="16">
        <v>24</v>
      </c>
      <c r="D162" s="16" t="s">
        <v>7</v>
      </c>
      <c r="E162" s="16" t="s">
        <v>8</v>
      </c>
      <c r="F162" s="16">
        <v>1</v>
      </c>
      <c r="G162" s="16">
        <v>5</v>
      </c>
      <c r="H162" s="16">
        <v>0</v>
      </c>
      <c r="I162" s="16">
        <v>0</v>
      </c>
      <c r="J162" s="16"/>
      <c r="K162" s="16">
        <v>5</v>
      </c>
      <c r="L162" s="16">
        <f t="shared" si="8"/>
        <v>5</v>
      </c>
      <c r="M162" s="16">
        <f t="shared" si="9"/>
        <v>40</v>
      </c>
      <c r="U162">
        <v>0.83599995821714401</v>
      </c>
      <c r="V162" s="1">
        <f t="shared" si="10"/>
        <v>5</v>
      </c>
    </row>
    <row r="163" spans="1:22" x14ac:dyDescent="0.35">
      <c r="A163" s="16">
        <v>162</v>
      </c>
      <c r="B163" s="16">
        <v>5</v>
      </c>
      <c r="C163" s="16">
        <v>24</v>
      </c>
      <c r="D163" s="16" t="s">
        <v>7</v>
      </c>
      <c r="E163" s="16" t="s">
        <v>8</v>
      </c>
      <c r="F163" s="16">
        <v>1</v>
      </c>
      <c r="G163" s="16">
        <v>5</v>
      </c>
      <c r="H163" s="16">
        <v>2</v>
      </c>
      <c r="I163" s="16">
        <v>0</v>
      </c>
      <c r="J163" s="16"/>
      <c r="K163" s="16">
        <v>3</v>
      </c>
      <c r="L163" s="16">
        <f t="shared" si="8"/>
        <v>3</v>
      </c>
      <c r="M163" s="16">
        <f t="shared" si="9"/>
        <v>20</v>
      </c>
      <c r="U163">
        <v>0.51800001412630081</v>
      </c>
      <c r="V163" s="1">
        <f t="shared" si="10"/>
        <v>3</v>
      </c>
    </row>
    <row r="164" spans="1:22" x14ac:dyDescent="0.35">
      <c r="A164" s="16">
        <v>163</v>
      </c>
      <c r="B164" s="16">
        <v>5</v>
      </c>
      <c r="C164" s="16">
        <v>24</v>
      </c>
      <c r="D164" s="16" t="s">
        <v>7</v>
      </c>
      <c r="E164" s="16" t="s">
        <v>8</v>
      </c>
      <c r="F164" s="16">
        <v>1</v>
      </c>
      <c r="G164" s="16">
        <v>5</v>
      </c>
      <c r="H164" s="16">
        <v>2</v>
      </c>
      <c r="I164" s="16">
        <v>2</v>
      </c>
      <c r="J164" s="16"/>
      <c r="K164" s="16">
        <v>2</v>
      </c>
      <c r="L164" s="16">
        <f t="shared" si="8"/>
        <v>2</v>
      </c>
      <c r="M164" s="16">
        <f t="shared" si="9"/>
        <v>10</v>
      </c>
      <c r="U164">
        <v>0.39100002497434616</v>
      </c>
      <c r="V164" s="1">
        <f t="shared" si="10"/>
        <v>2</v>
      </c>
    </row>
    <row r="165" spans="1:22" x14ac:dyDescent="0.35">
      <c r="A165" s="16">
        <v>164</v>
      </c>
      <c r="B165" s="16">
        <v>5</v>
      </c>
      <c r="C165" s="16">
        <v>24</v>
      </c>
      <c r="D165" s="16" t="s">
        <v>7</v>
      </c>
      <c r="E165" s="16" t="s">
        <v>8</v>
      </c>
      <c r="F165" s="16">
        <v>1</v>
      </c>
      <c r="G165" s="16">
        <v>5</v>
      </c>
      <c r="H165" s="16">
        <v>2</v>
      </c>
      <c r="I165" s="16">
        <v>4</v>
      </c>
      <c r="J165" s="16"/>
      <c r="K165" s="16">
        <v>2</v>
      </c>
      <c r="L165" s="16">
        <f t="shared" si="8"/>
        <v>2</v>
      </c>
      <c r="M165" s="16">
        <f t="shared" si="9"/>
        <v>10</v>
      </c>
      <c r="U165">
        <v>0.3529999777674675</v>
      </c>
      <c r="V165" s="1">
        <f t="shared" si="10"/>
        <v>2</v>
      </c>
    </row>
    <row r="166" spans="1:22" x14ac:dyDescent="0.35">
      <c r="A166" s="16">
        <v>165</v>
      </c>
      <c r="B166" s="16">
        <v>5</v>
      </c>
      <c r="C166" s="16">
        <v>24</v>
      </c>
      <c r="D166" s="16" t="s">
        <v>7</v>
      </c>
      <c r="E166" s="16" t="s">
        <v>8</v>
      </c>
      <c r="F166" s="16">
        <v>2</v>
      </c>
      <c r="G166" s="16">
        <v>0</v>
      </c>
      <c r="H166" s="16">
        <v>0</v>
      </c>
      <c r="I166" s="16">
        <v>0</v>
      </c>
      <c r="J166" s="16"/>
      <c r="K166" s="16">
        <v>5</v>
      </c>
      <c r="L166" s="16">
        <f t="shared" si="8"/>
        <v>5</v>
      </c>
      <c r="M166" s="16">
        <f t="shared" si="9"/>
        <v>40</v>
      </c>
      <c r="U166">
        <v>0.75299996882677078</v>
      </c>
      <c r="V166" s="1">
        <f t="shared" si="10"/>
        <v>5</v>
      </c>
    </row>
    <row r="167" spans="1:22" x14ac:dyDescent="0.35">
      <c r="A167" s="16">
        <v>166</v>
      </c>
      <c r="B167" s="16">
        <v>5</v>
      </c>
      <c r="C167" s="16">
        <v>24</v>
      </c>
      <c r="D167" s="16" t="s">
        <v>7</v>
      </c>
      <c r="E167" s="16" t="s">
        <v>8</v>
      </c>
      <c r="F167" s="16">
        <v>2</v>
      </c>
      <c r="G167" s="16">
        <v>5</v>
      </c>
      <c r="H167" s="16">
        <v>0</v>
      </c>
      <c r="I167" s="16">
        <v>0</v>
      </c>
      <c r="J167" s="16"/>
      <c r="K167" s="16">
        <v>5</v>
      </c>
      <c r="L167" s="16">
        <f t="shared" si="8"/>
        <v>5</v>
      </c>
      <c r="M167" s="16">
        <f t="shared" si="9"/>
        <v>40</v>
      </c>
      <c r="U167">
        <v>0.78200001269578934</v>
      </c>
      <c r="V167" s="1">
        <f t="shared" si="10"/>
        <v>5</v>
      </c>
    </row>
    <row r="168" spans="1:22" x14ac:dyDescent="0.35">
      <c r="A168" s="16">
        <v>167</v>
      </c>
      <c r="B168" s="16">
        <v>5</v>
      </c>
      <c r="C168" s="16">
        <v>24</v>
      </c>
      <c r="D168" s="16" t="s">
        <v>7</v>
      </c>
      <c r="E168" s="16" t="s">
        <v>8</v>
      </c>
      <c r="F168" s="16">
        <v>2</v>
      </c>
      <c r="G168" s="16">
        <v>5</v>
      </c>
      <c r="H168" s="16">
        <v>2</v>
      </c>
      <c r="I168" s="16">
        <v>0</v>
      </c>
      <c r="J168" s="16"/>
      <c r="K168" s="16">
        <v>2</v>
      </c>
      <c r="L168" s="16">
        <f t="shared" si="8"/>
        <v>2</v>
      </c>
      <c r="M168" s="16">
        <f t="shared" si="9"/>
        <v>10</v>
      </c>
      <c r="U168">
        <v>0.40800001472234726</v>
      </c>
      <c r="V168" s="1">
        <f t="shared" si="10"/>
        <v>2</v>
      </c>
    </row>
    <row r="169" spans="1:22" x14ac:dyDescent="0.35">
      <c r="A169" s="16">
        <v>168</v>
      </c>
      <c r="B169" s="16">
        <v>5</v>
      </c>
      <c r="C169" s="16">
        <v>24</v>
      </c>
      <c r="D169" s="16" t="s">
        <v>7</v>
      </c>
      <c r="E169" s="16" t="s">
        <v>8</v>
      </c>
      <c r="F169" s="16">
        <v>2</v>
      </c>
      <c r="G169" s="16">
        <v>5</v>
      </c>
      <c r="H169" s="16">
        <v>2</v>
      </c>
      <c r="I169" s="16">
        <v>2</v>
      </c>
      <c r="J169" s="16"/>
      <c r="K169" s="16">
        <v>2</v>
      </c>
      <c r="L169" s="16">
        <f t="shared" si="8"/>
        <v>2</v>
      </c>
      <c r="M169" s="16">
        <f t="shared" si="9"/>
        <v>10</v>
      </c>
      <c r="U169">
        <v>0.31699996441602707</v>
      </c>
      <c r="V169" s="1">
        <f t="shared" si="10"/>
        <v>2</v>
      </c>
    </row>
    <row r="170" spans="1:22" x14ac:dyDescent="0.35">
      <c r="A170" s="16">
        <v>169</v>
      </c>
      <c r="B170" s="16">
        <v>5</v>
      </c>
      <c r="C170" s="16">
        <v>24</v>
      </c>
      <c r="D170" s="16" t="s">
        <v>7</v>
      </c>
      <c r="E170" s="16" t="s">
        <v>8</v>
      </c>
      <c r="F170" s="16">
        <v>2</v>
      </c>
      <c r="G170" s="16">
        <v>5</v>
      </c>
      <c r="H170" s="16">
        <v>2</v>
      </c>
      <c r="I170" s="16">
        <v>4</v>
      </c>
      <c r="J170" s="16"/>
      <c r="K170" s="16">
        <v>2</v>
      </c>
      <c r="L170" s="16">
        <f t="shared" si="8"/>
        <v>2</v>
      </c>
      <c r="M170" s="16">
        <f t="shared" si="9"/>
        <v>10</v>
      </c>
      <c r="U170">
        <v>0.26700001209974289</v>
      </c>
      <c r="V170" s="1">
        <f t="shared" si="10"/>
        <v>2</v>
      </c>
    </row>
    <row r="171" spans="1:22" x14ac:dyDescent="0.35">
      <c r="A171" s="16">
        <v>170</v>
      </c>
      <c r="B171" s="16">
        <v>5</v>
      </c>
      <c r="C171" s="16">
        <v>24</v>
      </c>
      <c r="D171" s="16" t="s">
        <v>7</v>
      </c>
      <c r="E171" s="16" t="s">
        <v>8</v>
      </c>
      <c r="F171" s="16">
        <v>3</v>
      </c>
      <c r="G171" s="16">
        <v>0</v>
      </c>
      <c r="H171" s="16">
        <v>0</v>
      </c>
      <c r="I171" s="16">
        <v>0</v>
      </c>
      <c r="J171" s="16"/>
      <c r="K171" s="16">
        <v>5</v>
      </c>
      <c r="L171" s="16">
        <f t="shared" si="8"/>
        <v>5</v>
      </c>
      <c r="M171" s="16">
        <f t="shared" si="9"/>
        <v>40</v>
      </c>
      <c r="U171">
        <v>0.8009999617934227</v>
      </c>
      <c r="V171" s="1">
        <f t="shared" si="10"/>
        <v>5</v>
      </c>
    </row>
    <row r="172" spans="1:22" x14ac:dyDescent="0.35">
      <c r="A172" s="16">
        <v>171</v>
      </c>
      <c r="B172" s="16">
        <v>5</v>
      </c>
      <c r="C172" s="16">
        <v>24</v>
      </c>
      <c r="D172" s="16" t="s">
        <v>7</v>
      </c>
      <c r="E172" s="16" t="s">
        <v>8</v>
      </c>
      <c r="F172" s="16">
        <v>3</v>
      </c>
      <c r="G172" s="16">
        <v>5</v>
      </c>
      <c r="H172" s="16">
        <v>0</v>
      </c>
      <c r="I172" s="16">
        <v>0</v>
      </c>
      <c r="J172" s="16"/>
      <c r="K172" s="16">
        <v>5</v>
      </c>
      <c r="L172" s="16">
        <f t="shared" si="8"/>
        <v>5</v>
      </c>
      <c r="M172" s="16">
        <f t="shared" si="9"/>
        <v>40</v>
      </c>
      <c r="U172">
        <v>0.84199998527765274</v>
      </c>
      <c r="V172" s="1">
        <f t="shared" si="10"/>
        <v>5</v>
      </c>
    </row>
    <row r="173" spans="1:22" x14ac:dyDescent="0.35">
      <c r="A173" s="16">
        <v>172</v>
      </c>
      <c r="B173" s="16">
        <v>5</v>
      </c>
      <c r="C173" s="16">
        <v>24</v>
      </c>
      <c r="D173" s="16" t="s">
        <v>7</v>
      </c>
      <c r="E173" s="16" t="s">
        <v>8</v>
      </c>
      <c r="F173" s="16">
        <v>3</v>
      </c>
      <c r="G173" s="16">
        <v>5</v>
      </c>
      <c r="H173" s="16">
        <v>2</v>
      </c>
      <c r="I173" s="16">
        <v>0</v>
      </c>
      <c r="J173" s="16"/>
      <c r="K173" s="16">
        <v>3</v>
      </c>
      <c r="L173" s="16">
        <f t="shared" si="8"/>
        <v>3</v>
      </c>
      <c r="M173" s="16">
        <f t="shared" si="9"/>
        <v>20</v>
      </c>
      <c r="U173">
        <v>0.45499999076128006</v>
      </c>
      <c r="V173" s="1">
        <f t="shared" si="10"/>
        <v>3</v>
      </c>
    </row>
    <row r="174" spans="1:22" x14ac:dyDescent="0.35">
      <c r="A174" s="16">
        <v>173</v>
      </c>
      <c r="B174" s="16">
        <v>5</v>
      </c>
      <c r="C174" s="16">
        <v>24</v>
      </c>
      <c r="D174" s="16" t="s">
        <v>7</v>
      </c>
      <c r="E174" s="16" t="s">
        <v>8</v>
      </c>
      <c r="F174" s="16">
        <v>3</v>
      </c>
      <c r="G174" s="16">
        <v>5</v>
      </c>
      <c r="H174" s="16">
        <v>2</v>
      </c>
      <c r="I174" s="16">
        <v>2</v>
      </c>
      <c r="J174" s="16"/>
      <c r="K174" s="16">
        <v>2</v>
      </c>
      <c r="L174" s="16">
        <f t="shared" si="8"/>
        <v>2</v>
      </c>
      <c r="M174" s="16">
        <f t="shared" si="9"/>
        <v>10</v>
      </c>
      <c r="U174">
        <v>0.35699997097253799</v>
      </c>
      <c r="V174" s="1">
        <f t="shared" si="10"/>
        <v>2</v>
      </c>
    </row>
    <row r="175" spans="1:22" x14ac:dyDescent="0.35">
      <c r="A175" s="16">
        <v>174</v>
      </c>
      <c r="B175" s="16">
        <v>5</v>
      </c>
      <c r="C175" s="16">
        <v>24</v>
      </c>
      <c r="D175" s="16" t="s">
        <v>7</v>
      </c>
      <c r="E175" s="16" t="s">
        <v>8</v>
      </c>
      <c r="F175" s="16">
        <v>3</v>
      </c>
      <c r="G175" s="16">
        <v>5</v>
      </c>
      <c r="H175" s="16">
        <v>2</v>
      </c>
      <c r="I175" s="16">
        <v>4</v>
      </c>
      <c r="J175" s="16"/>
      <c r="K175" s="16">
        <v>2</v>
      </c>
      <c r="L175" s="16">
        <f t="shared" si="8"/>
        <v>2</v>
      </c>
      <c r="M175" s="16">
        <f t="shared" si="9"/>
        <v>10</v>
      </c>
      <c r="U175">
        <v>0.25099996477365494</v>
      </c>
      <c r="V175" s="1">
        <f t="shared" si="10"/>
        <v>2</v>
      </c>
    </row>
    <row r="176" spans="1:22" x14ac:dyDescent="0.35">
      <c r="A176" s="16">
        <v>175</v>
      </c>
      <c r="B176" s="16">
        <v>6</v>
      </c>
      <c r="C176" s="16">
        <v>0</v>
      </c>
      <c r="D176" s="16" t="s">
        <v>7</v>
      </c>
      <c r="E176" s="16" t="s">
        <v>8</v>
      </c>
      <c r="F176" s="16">
        <v>0</v>
      </c>
      <c r="G176" s="16">
        <v>0</v>
      </c>
      <c r="H176" s="16">
        <v>0</v>
      </c>
      <c r="I176" s="16">
        <v>0</v>
      </c>
      <c r="J176" s="16"/>
      <c r="K176" s="16">
        <v>6</v>
      </c>
      <c r="L176" s="16">
        <f t="shared" ref="L176:L193" si="11">IF(K176&gt;0, K176, 1)</f>
        <v>6</v>
      </c>
      <c r="M176" s="16">
        <f t="shared" ref="M176:M193" si="12">10*(L176-1)</f>
        <v>50</v>
      </c>
      <c r="U176">
        <v>1.062999926507473</v>
      </c>
      <c r="V176" s="1">
        <f t="shared" si="10"/>
        <v>6</v>
      </c>
    </row>
    <row r="177" spans="1:22" x14ac:dyDescent="0.35">
      <c r="A177" s="16">
        <v>176</v>
      </c>
      <c r="B177" s="16">
        <v>6</v>
      </c>
      <c r="C177" s="16">
        <v>0</v>
      </c>
      <c r="D177" s="16" t="s">
        <v>7</v>
      </c>
      <c r="E177" s="16" t="s">
        <v>8</v>
      </c>
      <c r="F177" s="16">
        <v>0</v>
      </c>
      <c r="G177" s="16">
        <v>0</v>
      </c>
      <c r="H177" s="16">
        <v>0</v>
      </c>
      <c r="I177" s="16">
        <v>0</v>
      </c>
      <c r="J177" s="16"/>
      <c r="K177" s="16">
        <v>6</v>
      </c>
      <c r="L177" s="16">
        <f t="shared" si="11"/>
        <v>6</v>
      </c>
      <c r="M177" s="16">
        <f t="shared" si="12"/>
        <v>50</v>
      </c>
      <c r="U177">
        <v>1.062999926507473</v>
      </c>
      <c r="V177" s="1">
        <f t="shared" si="10"/>
        <v>6</v>
      </c>
    </row>
    <row r="178" spans="1:22" x14ac:dyDescent="0.35">
      <c r="A178" s="16">
        <v>177</v>
      </c>
      <c r="B178" s="16">
        <v>6</v>
      </c>
      <c r="C178" s="16">
        <v>0</v>
      </c>
      <c r="D178" s="16" t="s">
        <v>7</v>
      </c>
      <c r="E178" s="16" t="s">
        <v>8</v>
      </c>
      <c r="F178" s="16">
        <v>0</v>
      </c>
      <c r="G178" s="16">
        <v>0</v>
      </c>
      <c r="H178" s="16">
        <v>0</v>
      </c>
      <c r="I178" s="16">
        <v>0</v>
      </c>
      <c r="J178" s="16"/>
      <c r="K178" s="16">
        <v>6</v>
      </c>
      <c r="L178" s="16">
        <f t="shared" si="11"/>
        <v>6</v>
      </c>
      <c r="M178" s="16">
        <f t="shared" si="12"/>
        <v>50</v>
      </c>
      <c r="U178">
        <v>1.062999926507473</v>
      </c>
      <c r="V178" s="1">
        <f t="shared" si="10"/>
        <v>6</v>
      </c>
    </row>
    <row r="179" spans="1:22" x14ac:dyDescent="0.35">
      <c r="A179" s="16">
        <v>178</v>
      </c>
      <c r="B179" s="16">
        <v>6</v>
      </c>
      <c r="C179" s="16">
        <v>24</v>
      </c>
      <c r="D179" s="16" t="s">
        <v>7</v>
      </c>
      <c r="E179" s="16" t="s">
        <v>8</v>
      </c>
      <c r="F179" s="16">
        <v>1</v>
      </c>
      <c r="G179" s="16">
        <v>0</v>
      </c>
      <c r="H179" s="16">
        <v>0</v>
      </c>
      <c r="I179" s="16">
        <v>0</v>
      </c>
      <c r="J179" s="16"/>
      <c r="K179" s="16">
        <v>5</v>
      </c>
      <c r="L179" s="16">
        <f t="shared" si="11"/>
        <v>5</v>
      </c>
      <c r="M179" s="16">
        <f t="shared" si="12"/>
        <v>40</v>
      </c>
      <c r="U179">
        <v>0.80299999564886093</v>
      </c>
      <c r="V179" s="1">
        <f t="shared" si="10"/>
        <v>5</v>
      </c>
    </row>
    <row r="180" spans="1:22" x14ac:dyDescent="0.35">
      <c r="A180" s="16">
        <v>179</v>
      </c>
      <c r="B180" s="16">
        <v>6</v>
      </c>
      <c r="C180" s="16">
        <v>24</v>
      </c>
      <c r="D180" s="16" t="s">
        <v>7</v>
      </c>
      <c r="E180" s="16" t="s">
        <v>8</v>
      </c>
      <c r="F180" s="16">
        <v>1</v>
      </c>
      <c r="G180" s="16">
        <v>5</v>
      </c>
      <c r="H180" s="16">
        <v>0</v>
      </c>
      <c r="I180" s="16">
        <v>0</v>
      </c>
      <c r="J180" s="16"/>
      <c r="K180" s="16">
        <v>6</v>
      </c>
      <c r="L180" s="16">
        <f t="shared" si="11"/>
        <v>6</v>
      </c>
      <c r="M180" s="16">
        <f t="shared" si="12"/>
        <v>50</v>
      </c>
      <c r="U180">
        <v>1.0570000484585762</v>
      </c>
      <c r="V180" s="1">
        <f t="shared" si="10"/>
        <v>6</v>
      </c>
    </row>
    <row r="181" spans="1:22" x14ac:dyDescent="0.35">
      <c r="A181" s="16">
        <v>180</v>
      </c>
      <c r="B181" s="16">
        <v>6</v>
      </c>
      <c r="C181" s="16">
        <v>24</v>
      </c>
      <c r="D181" s="16" t="s">
        <v>7</v>
      </c>
      <c r="E181" s="16" t="s">
        <v>8</v>
      </c>
      <c r="F181" s="16">
        <v>1</v>
      </c>
      <c r="G181" s="16">
        <v>5</v>
      </c>
      <c r="H181" s="16">
        <v>2</v>
      </c>
      <c r="I181" s="16">
        <v>0</v>
      </c>
      <c r="J181" s="16"/>
      <c r="K181" s="16">
        <v>4</v>
      </c>
      <c r="L181" s="16">
        <f t="shared" si="11"/>
        <v>4</v>
      </c>
      <c r="M181" s="16">
        <f t="shared" si="12"/>
        <v>30</v>
      </c>
      <c r="U181">
        <v>0.58599997311830521</v>
      </c>
      <c r="V181" s="1">
        <f t="shared" si="10"/>
        <v>4</v>
      </c>
    </row>
    <row r="182" spans="1:22" x14ac:dyDescent="0.35">
      <c r="A182" s="16">
        <v>181</v>
      </c>
      <c r="B182" s="16">
        <v>6</v>
      </c>
      <c r="C182" s="16">
        <v>24</v>
      </c>
      <c r="D182" s="16" t="s">
        <v>7</v>
      </c>
      <c r="E182" s="16" t="s">
        <v>8</v>
      </c>
      <c r="F182" s="16">
        <v>1</v>
      </c>
      <c r="G182" s="16">
        <v>5</v>
      </c>
      <c r="H182" s="16">
        <v>2</v>
      </c>
      <c r="I182" s="16">
        <v>2</v>
      </c>
      <c r="J182" s="16"/>
      <c r="K182" s="16">
        <v>3</v>
      </c>
      <c r="L182" s="16">
        <f t="shared" si="11"/>
        <v>3</v>
      </c>
      <c r="M182" s="16">
        <f t="shared" si="12"/>
        <v>20</v>
      </c>
      <c r="U182">
        <v>0.44599998742341995</v>
      </c>
      <c r="V182" s="1">
        <f t="shared" si="10"/>
        <v>3</v>
      </c>
    </row>
    <row r="183" spans="1:22" x14ac:dyDescent="0.35">
      <c r="A183" s="16">
        <v>182</v>
      </c>
      <c r="B183" s="16">
        <v>6</v>
      </c>
      <c r="C183" s="16">
        <v>24</v>
      </c>
      <c r="D183" s="16" t="s">
        <v>7</v>
      </c>
      <c r="E183" s="16" t="s">
        <v>8</v>
      </c>
      <c r="F183" s="16">
        <v>1</v>
      </c>
      <c r="G183" s="16">
        <v>5</v>
      </c>
      <c r="H183" s="16">
        <v>2</v>
      </c>
      <c r="I183" s="16">
        <v>4</v>
      </c>
      <c r="J183" s="16"/>
      <c r="K183" s="16">
        <v>3</v>
      </c>
      <c r="L183" s="16">
        <f t="shared" si="11"/>
        <v>3</v>
      </c>
      <c r="M183" s="16">
        <f t="shared" si="12"/>
        <v>20</v>
      </c>
      <c r="U183">
        <v>0.42699996381998062</v>
      </c>
      <c r="V183" s="1">
        <f t="shared" si="10"/>
        <v>3</v>
      </c>
    </row>
    <row r="184" spans="1:22" x14ac:dyDescent="0.35">
      <c r="A184" s="16">
        <v>183</v>
      </c>
      <c r="B184" s="16">
        <v>6</v>
      </c>
      <c r="C184" s="16">
        <v>24</v>
      </c>
      <c r="D184" s="16" t="s">
        <v>7</v>
      </c>
      <c r="E184" s="16" t="s">
        <v>8</v>
      </c>
      <c r="F184" s="16">
        <v>2</v>
      </c>
      <c r="G184" s="16">
        <v>0</v>
      </c>
      <c r="H184" s="16">
        <v>0</v>
      </c>
      <c r="I184" s="16">
        <v>0</v>
      </c>
      <c r="J184" s="16"/>
      <c r="K184" s="16">
        <v>5</v>
      </c>
      <c r="L184" s="16">
        <f t="shared" si="11"/>
        <v>5</v>
      </c>
      <c r="M184" s="16">
        <f t="shared" si="12"/>
        <v>40</v>
      </c>
      <c r="U184">
        <v>0.80500002950429916</v>
      </c>
      <c r="V184" s="1">
        <f t="shared" si="10"/>
        <v>5</v>
      </c>
    </row>
    <row r="185" spans="1:22" x14ac:dyDescent="0.35">
      <c r="A185" s="16">
        <v>184</v>
      </c>
      <c r="B185" s="16">
        <v>6</v>
      </c>
      <c r="C185" s="16">
        <v>24</v>
      </c>
      <c r="D185" s="16" t="s">
        <v>7</v>
      </c>
      <c r="E185" s="16" t="s">
        <v>8</v>
      </c>
      <c r="F185" s="16">
        <v>2</v>
      </c>
      <c r="G185" s="16">
        <v>5</v>
      </c>
      <c r="H185" s="16">
        <v>0</v>
      </c>
      <c r="I185" s="16">
        <v>0</v>
      </c>
      <c r="J185" s="16"/>
      <c r="K185" s="16">
        <v>7</v>
      </c>
      <c r="L185" s="16">
        <f t="shared" si="11"/>
        <v>7</v>
      </c>
      <c r="M185" s="16">
        <f t="shared" si="12"/>
        <v>60</v>
      </c>
      <c r="U185">
        <v>1.1160000041127205</v>
      </c>
      <c r="V185" s="1">
        <f t="shared" si="10"/>
        <v>7</v>
      </c>
    </row>
    <row r="186" spans="1:22" x14ac:dyDescent="0.35">
      <c r="A186" s="16">
        <v>185</v>
      </c>
      <c r="B186" s="16">
        <v>6</v>
      </c>
      <c r="C186" s="16">
        <v>24</v>
      </c>
      <c r="D186" s="16" t="s">
        <v>7</v>
      </c>
      <c r="E186" s="16" t="s">
        <v>8</v>
      </c>
      <c r="F186" s="16">
        <v>2</v>
      </c>
      <c r="G186" s="16">
        <v>5</v>
      </c>
      <c r="H186" s="16">
        <v>2</v>
      </c>
      <c r="I186" s="16">
        <v>0</v>
      </c>
      <c r="J186" s="16"/>
      <c r="K186" s="16">
        <v>3</v>
      </c>
      <c r="L186" s="16">
        <f t="shared" si="11"/>
        <v>3</v>
      </c>
      <c r="M186" s="16">
        <f t="shared" si="12"/>
        <v>20</v>
      </c>
      <c r="U186">
        <v>0.51000002771615982</v>
      </c>
      <c r="V186" s="1">
        <f t="shared" si="10"/>
        <v>3</v>
      </c>
    </row>
    <row r="187" spans="1:22" x14ac:dyDescent="0.35">
      <c r="A187" s="16">
        <v>186</v>
      </c>
      <c r="B187" s="16">
        <v>6</v>
      </c>
      <c r="C187" s="16">
        <v>24</v>
      </c>
      <c r="D187" s="16" t="s">
        <v>7</v>
      </c>
      <c r="E187" s="16" t="s">
        <v>8</v>
      </c>
      <c r="F187" s="16">
        <v>2</v>
      </c>
      <c r="G187" s="16">
        <v>5</v>
      </c>
      <c r="H187" s="16">
        <v>2</v>
      </c>
      <c r="I187" s="16">
        <v>2</v>
      </c>
      <c r="J187" s="16"/>
      <c r="K187" s="16">
        <v>3</v>
      </c>
      <c r="L187" s="16">
        <f t="shared" si="11"/>
        <v>3</v>
      </c>
      <c r="M187" s="16">
        <f t="shared" si="12"/>
        <v>20</v>
      </c>
      <c r="U187">
        <v>0.47500003129243851</v>
      </c>
      <c r="V187" s="1">
        <f t="shared" si="10"/>
        <v>3</v>
      </c>
    </row>
    <row r="188" spans="1:22" x14ac:dyDescent="0.35">
      <c r="A188" s="16">
        <v>187</v>
      </c>
      <c r="B188" s="16">
        <v>6</v>
      </c>
      <c r="C188" s="16">
        <v>24</v>
      </c>
      <c r="D188" s="16" t="s">
        <v>7</v>
      </c>
      <c r="E188" s="16" t="s">
        <v>8</v>
      </c>
      <c r="F188" s="16">
        <v>2</v>
      </c>
      <c r="G188" s="16">
        <v>5</v>
      </c>
      <c r="H188" s="16">
        <v>2</v>
      </c>
      <c r="I188" s="16">
        <v>4</v>
      </c>
      <c r="J188" s="16"/>
      <c r="K188" s="16">
        <v>2</v>
      </c>
      <c r="L188" s="16">
        <f t="shared" si="11"/>
        <v>2</v>
      </c>
      <c r="M188" s="16">
        <f t="shared" si="12"/>
        <v>10</v>
      </c>
      <c r="U188">
        <v>0.26499997824430466</v>
      </c>
      <c r="V188" s="1">
        <f t="shared" si="10"/>
        <v>2</v>
      </c>
    </row>
    <row r="189" spans="1:22" x14ac:dyDescent="0.35">
      <c r="A189" s="16">
        <v>188</v>
      </c>
      <c r="B189" s="16">
        <v>6</v>
      </c>
      <c r="C189" s="16">
        <v>24</v>
      </c>
      <c r="D189" s="16" t="s">
        <v>7</v>
      </c>
      <c r="E189" s="16" t="s">
        <v>8</v>
      </c>
      <c r="F189" s="16">
        <v>3</v>
      </c>
      <c r="G189" s="16">
        <v>0</v>
      </c>
      <c r="H189" s="16">
        <v>0</v>
      </c>
      <c r="I189" s="16">
        <v>0</v>
      </c>
      <c r="J189" s="16"/>
      <c r="K189" s="16">
        <v>8</v>
      </c>
      <c r="L189" s="16">
        <f t="shared" si="11"/>
        <v>8</v>
      </c>
      <c r="M189" s="16">
        <f t="shared" si="12"/>
        <v>70</v>
      </c>
      <c r="U189">
        <v>1.3929999247193336</v>
      </c>
      <c r="V189" s="1">
        <f t="shared" si="10"/>
        <v>8</v>
      </c>
    </row>
    <row r="190" spans="1:22" x14ac:dyDescent="0.35">
      <c r="A190" s="16">
        <v>189</v>
      </c>
      <c r="B190" s="16">
        <v>6</v>
      </c>
      <c r="C190" s="16">
        <v>24</v>
      </c>
      <c r="D190" s="16" t="s">
        <v>7</v>
      </c>
      <c r="E190" s="16" t="s">
        <v>8</v>
      </c>
      <c r="F190" s="16">
        <v>3</v>
      </c>
      <c r="G190" s="16">
        <v>5</v>
      </c>
      <c r="H190" s="16">
        <v>0</v>
      </c>
      <c r="I190" s="16">
        <v>0</v>
      </c>
      <c r="J190" s="16"/>
      <c r="K190" s="16">
        <v>8</v>
      </c>
      <c r="L190" s="16">
        <f t="shared" si="11"/>
        <v>8</v>
      </c>
      <c r="M190" s="16">
        <f t="shared" si="12"/>
        <v>70</v>
      </c>
      <c r="U190">
        <v>1.3540000095963478</v>
      </c>
      <c r="V190" s="1">
        <f t="shared" si="10"/>
        <v>8</v>
      </c>
    </row>
    <row r="191" spans="1:22" x14ac:dyDescent="0.35">
      <c r="A191" s="16">
        <v>190</v>
      </c>
      <c r="B191" s="16">
        <v>6</v>
      </c>
      <c r="C191" s="16">
        <v>24</v>
      </c>
      <c r="D191" s="16" t="s">
        <v>7</v>
      </c>
      <c r="E191" s="16" t="s">
        <v>8</v>
      </c>
      <c r="F191" s="16">
        <v>3</v>
      </c>
      <c r="G191" s="16">
        <v>5</v>
      </c>
      <c r="H191" s="16">
        <v>2</v>
      </c>
      <c r="I191" s="16">
        <v>0</v>
      </c>
      <c r="J191" s="16"/>
      <c r="K191" s="16">
        <v>3</v>
      </c>
      <c r="L191" s="16">
        <f t="shared" si="11"/>
        <v>3</v>
      </c>
      <c r="M191" s="16">
        <f t="shared" si="12"/>
        <v>20</v>
      </c>
      <c r="U191">
        <v>0.50299998372793198</v>
      </c>
      <c r="V191" s="1">
        <f t="shared" si="10"/>
        <v>3</v>
      </c>
    </row>
    <row r="192" spans="1:22" x14ac:dyDescent="0.35">
      <c r="A192" s="16">
        <v>191</v>
      </c>
      <c r="B192" s="16">
        <v>6</v>
      </c>
      <c r="C192" s="16">
        <v>24</v>
      </c>
      <c r="D192" s="16" t="s">
        <v>7</v>
      </c>
      <c r="E192" s="16" t="s">
        <v>8</v>
      </c>
      <c r="F192" s="16">
        <v>3</v>
      </c>
      <c r="G192" s="16">
        <v>5</v>
      </c>
      <c r="H192" s="16">
        <v>2</v>
      </c>
      <c r="I192" s="16">
        <v>2</v>
      </c>
      <c r="J192" s="16"/>
      <c r="K192" s="16">
        <v>5</v>
      </c>
      <c r="L192" s="16">
        <f t="shared" si="11"/>
        <v>5</v>
      </c>
      <c r="M192" s="16">
        <f t="shared" si="12"/>
        <v>40</v>
      </c>
      <c r="U192">
        <v>0.76799999922513962</v>
      </c>
      <c r="V192" s="1">
        <f t="shared" si="10"/>
        <v>5</v>
      </c>
    </row>
    <row r="193" spans="1:22" x14ac:dyDescent="0.35">
      <c r="A193" s="16">
        <v>192</v>
      </c>
      <c r="B193" s="16">
        <v>6</v>
      </c>
      <c r="C193" s="16">
        <v>24</v>
      </c>
      <c r="D193" s="16" t="s">
        <v>7</v>
      </c>
      <c r="E193" s="16" t="s">
        <v>8</v>
      </c>
      <c r="F193" s="16">
        <v>3</v>
      </c>
      <c r="G193" s="16">
        <v>5</v>
      </c>
      <c r="H193" s="16">
        <v>2</v>
      </c>
      <c r="I193" s="16">
        <v>4</v>
      </c>
      <c r="J193" s="16"/>
      <c r="K193" s="16">
        <v>2</v>
      </c>
      <c r="L193" s="16">
        <f t="shared" si="11"/>
        <v>2</v>
      </c>
      <c r="M193" s="16">
        <f t="shared" si="12"/>
        <v>10</v>
      </c>
      <c r="U193">
        <v>0.32999996095895767</v>
      </c>
      <c r="V193" s="1">
        <f t="shared" si="1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AC4BB-5479-4D0A-9A83-402AE860AC40}">
  <dimension ref="A1:G181"/>
  <sheetViews>
    <sheetView zoomScale="70" zoomScaleNormal="70" workbookViewId="0">
      <selection activeCell="M193" sqref="M193"/>
    </sheetView>
  </sheetViews>
  <sheetFormatPr defaultRowHeight="14.5" x14ac:dyDescent="0.35"/>
  <cols>
    <col min="1" max="1" width="10.08984375" customWidth="1"/>
    <col min="4" max="4" width="12" customWidth="1"/>
    <col min="7" max="7" width="5.08984375" customWidth="1"/>
  </cols>
  <sheetData>
    <row r="1" spans="1:7" x14ac:dyDescent="0.35">
      <c r="A1" t="s">
        <v>13</v>
      </c>
      <c r="B1" t="s">
        <v>14</v>
      </c>
      <c r="C1" t="s">
        <v>18</v>
      </c>
      <c r="D1" t="s">
        <v>17</v>
      </c>
      <c r="E1" t="s">
        <v>15</v>
      </c>
      <c r="F1" t="s">
        <v>16</v>
      </c>
      <c r="G1" t="s">
        <v>19</v>
      </c>
    </row>
    <row r="2" spans="1:7" x14ac:dyDescent="0.35">
      <c r="A2" s="2">
        <v>45353</v>
      </c>
      <c r="B2">
        <v>1</v>
      </c>
      <c r="C2">
        <v>1</v>
      </c>
      <c r="D2">
        <v>1</v>
      </c>
      <c r="E2">
        <v>1.1789999902248383</v>
      </c>
      <c r="F2">
        <v>290</v>
      </c>
      <c r="G2">
        <f>F2/E2</f>
        <v>245.97116404105844</v>
      </c>
    </row>
    <row r="3" spans="1:7" x14ac:dyDescent="0.35">
      <c r="A3" s="2">
        <v>45353</v>
      </c>
      <c r="B3">
        <v>1</v>
      </c>
      <c r="C3">
        <v>2</v>
      </c>
      <c r="D3">
        <v>2</v>
      </c>
      <c r="E3">
        <v>0.82599997520446777</v>
      </c>
      <c r="F3">
        <v>290</v>
      </c>
      <c r="G3">
        <f t="shared" ref="G3:G66" si="0">F3/E3</f>
        <v>351.08959891701386</v>
      </c>
    </row>
    <row r="4" spans="1:7" x14ac:dyDescent="0.35">
      <c r="A4" s="2">
        <v>45353</v>
      </c>
      <c r="B4">
        <v>1</v>
      </c>
      <c r="C4">
        <v>3</v>
      </c>
      <c r="D4">
        <v>9</v>
      </c>
      <c r="E4">
        <v>1.2170000374317169</v>
      </c>
      <c r="F4">
        <v>110</v>
      </c>
      <c r="G4">
        <f t="shared" si="0"/>
        <v>90.386192782818085</v>
      </c>
    </row>
    <row r="5" spans="1:7" x14ac:dyDescent="0.35">
      <c r="A5" s="2">
        <v>45353</v>
      </c>
      <c r="B5">
        <v>1</v>
      </c>
      <c r="C5">
        <v>4</v>
      </c>
      <c r="D5">
        <v>12</v>
      </c>
      <c r="E5">
        <v>1.1710000038146973</v>
      </c>
      <c r="F5">
        <v>270</v>
      </c>
      <c r="G5">
        <f t="shared" si="0"/>
        <v>230.57215979542016</v>
      </c>
    </row>
    <row r="6" spans="1:7" x14ac:dyDescent="0.35">
      <c r="A6" s="2">
        <v>45353</v>
      </c>
      <c r="B6">
        <v>1</v>
      </c>
      <c r="C6">
        <v>5</v>
      </c>
      <c r="D6">
        <v>19</v>
      </c>
      <c r="E6">
        <v>0.72700001299381256</v>
      </c>
      <c r="F6">
        <v>120</v>
      </c>
      <c r="G6">
        <f t="shared" si="0"/>
        <v>165.06189526164604</v>
      </c>
    </row>
    <row r="7" spans="1:7" x14ac:dyDescent="0.35">
      <c r="A7" s="2">
        <v>45353</v>
      </c>
      <c r="B7">
        <v>1</v>
      </c>
      <c r="C7">
        <v>6</v>
      </c>
      <c r="D7">
        <v>25</v>
      </c>
      <c r="E7">
        <v>1.7759999632835388</v>
      </c>
      <c r="F7">
        <v>710</v>
      </c>
      <c r="G7">
        <f t="shared" si="0"/>
        <v>399.77478303959197</v>
      </c>
    </row>
    <row r="8" spans="1:7" x14ac:dyDescent="0.35">
      <c r="A8" s="2">
        <v>45353</v>
      </c>
      <c r="B8">
        <v>1</v>
      </c>
      <c r="C8">
        <v>7</v>
      </c>
      <c r="D8">
        <v>29</v>
      </c>
      <c r="E8">
        <v>1.421000063419342</v>
      </c>
      <c r="F8">
        <v>240</v>
      </c>
      <c r="G8">
        <f t="shared" si="0"/>
        <v>168.89513672679914</v>
      </c>
    </row>
    <row r="9" spans="1:7" x14ac:dyDescent="0.35">
      <c r="A9" s="2">
        <v>45353</v>
      </c>
      <c r="B9">
        <v>1</v>
      </c>
      <c r="C9">
        <v>8</v>
      </c>
      <c r="D9">
        <v>30</v>
      </c>
      <c r="E9">
        <v>1.6339999437332153</v>
      </c>
      <c r="F9">
        <v>270</v>
      </c>
      <c r="G9">
        <f t="shared" si="0"/>
        <v>165.23868378056881</v>
      </c>
    </row>
    <row r="10" spans="1:7" x14ac:dyDescent="0.35">
      <c r="A10" s="2">
        <v>45353</v>
      </c>
      <c r="B10">
        <v>1</v>
      </c>
      <c r="C10">
        <v>9</v>
      </c>
      <c r="D10">
        <v>31</v>
      </c>
      <c r="E10">
        <v>1.4489999413490295</v>
      </c>
      <c r="F10">
        <v>1020</v>
      </c>
      <c r="G10">
        <f t="shared" si="0"/>
        <v>703.93377590503735</v>
      </c>
    </row>
    <row r="11" spans="1:7" x14ac:dyDescent="0.35">
      <c r="A11" s="2">
        <v>45353</v>
      </c>
      <c r="B11">
        <v>1</v>
      </c>
      <c r="C11">
        <v>10</v>
      </c>
      <c r="D11">
        <v>32</v>
      </c>
      <c r="E11">
        <v>0.82500003278255463</v>
      </c>
      <c r="F11">
        <v>70</v>
      </c>
      <c r="G11">
        <f t="shared" si="0"/>
        <v>84.848481476909114</v>
      </c>
    </row>
    <row r="12" spans="1:7" x14ac:dyDescent="0.35">
      <c r="A12" s="2">
        <v>45353</v>
      </c>
      <c r="B12">
        <v>1</v>
      </c>
      <c r="C12">
        <v>11</v>
      </c>
      <c r="D12">
        <v>33</v>
      </c>
      <c r="E12">
        <v>1.5230000019073486</v>
      </c>
      <c r="F12">
        <v>390</v>
      </c>
      <c r="G12">
        <f t="shared" si="0"/>
        <v>256.07353874693268</v>
      </c>
    </row>
    <row r="13" spans="1:7" x14ac:dyDescent="0.35">
      <c r="A13" s="2">
        <v>45353</v>
      </c>
      <c r="B13">
        <v>1</v>
      </c>
      <c r="C13">
        <v>12</v>
      </c>
      <c r="D13">
        <v>45</v>
      </c>
      <c r="E13">
        <v>1.6009999811649323</v>
      </c>
      <c r="F13">
        <v>870</v>
      </c>
      <c r="G13">
        <f t="shared" si="0"/>
        <v>543.41037491266161</v>
      </c>
    </row>
    <row r="14" spans="1:7" x14ac:dyDescent="0.35">
      <c r="A14" s="2">
        <v>45353</v>
      </c>
      <c r="B14">
        <v>1</v>
      </c>
      <c r="C14">
        <v>13</v>
      </c>
      <c r="D14">
        <v>47</v>
      </c>
      <c r="E14">
        <v>1.120000034570694</v>
      </c>
      <c r="F14">
        <v>400</v>
      </c>
      <c r="G14">
        <f t="shared" si="0"/>
        <v>357.14284611903923</v>
      </c>
    </row>
    <row r="15" spans="1:7" x14ac:dyDescent="0.35">
      <c r="A15" s="2">
        <v>45353</v>
      </c>
      <c r="B15">
        <v>1</v>
      </c>
      <c r="C15">
        <v>14</v>
      </c>
      <c r="D15">
        <v>49</v>
      </c>
      <c r="E15">
        <v>1.4259999990463257</v>
      </c>
      <c r="F15">
        <v>810</v>
      </c>
      <c r="G15">
        <f t="shared" si="0"/>
        <v>568.02244077258649</v>
      </c>
    </row>
    <row r="16" spans="1:7" x14ac:dyDescent="0.35">
      <c r="A16" s="2">
        <v>45353</v>
      </c>
      <c r="B16">
        <v>1</v>
      </c>
      <c r="C16">
        <v>15</v>
      </c>
      <c r="D16">
        <v>51</v>
      </c>
      <c r="E16">
        <v>1.729000061750412</v>
      </c>
      <c r="F16">
        <v>580</v>
      </c>
      <c r="G16">
        <f t="shared" si="0"/>
        <v>335.45400768396576</v>
      </c>
    </row>
    <row r="17" spans="1:7" x14ac:dyDescent="0.35">
      <c r="A17" s="2">
        <v>45353</v>
      </c>
      <c r="B17">
        <v>1</v>
      </c>
      <c r="C17">
        <v>16</v>
      </c>
      <c r="D17">
        <v>53</v>
      </c>
      <c r="E17">
        <v>0.32499998807907104</v>
      </c>
      <c r="F17">
        <v>10</v>
      </c>
      <c r="G17">
        <f t="shared" si="0"/>
        <v>30.769231897839468</v>
      </c>
    </row>
    <row r="18" spans="1:7" x14ac:dyDescent="0.35">
      <c r="A18" s="2">
        <v>45353</v>
      </c>
      <c r="B18">
        <v>1</v>
      </c>
      <c r="C18">
        <v>17</v>
      </c>
      <c r="D18">
        <v>54</v>
      </c>
      <c r="E18">
        <v>1.7440000176429749</v>
      </c>
      <c r="F18">
        <v>1970</v>
      </c>
      <c r="G18">
        <f t="shared" si="0"/>
        <v>1129.5871445359646</v>
      </c>
    </row>
    <row r="19" spans="1:7" x14ac:dyDescent="0.35">
      <c r="A19" s="2">
        <v>45353</v>
      </c>
      <c r="B19">
        <v>1</v>
      </c>
      <c r="C19">
        <v>18</v>
      </c>
      <c r="D19">
        <v>58</v>
      </c>
      <c r="E19">
        <v>1.9040000438690186</v>
      </c>
      <c r="F19">
        <v>330</v>
      </c>
      <c r="G19">
        <f t="shared" si="0"/>
        <v>173.31932373773705</v>
      </c>
    </row>
    <row r="20" spans="1:7" x14ac:dyDescent="0.35">
      <c r="A20" s="2">
        <v>45353</v>
      </c>
      <c r="B20">
        <v>1</v>
      </c>
      <c r="C20">
        <v>19</v>
      </c>
      <c r="D20">
        <v>64</v>
      </c>
      <c r="E20">
        <v>1.6009999811649323</v>
      </c>
      <c r="F20">
        <v>1280</v>
      </c>
      <c r="G20">
        <f t="shared" si="0"/>
        <v>799.50032171058263</v>
      </c>
    </row>
    <row r="21" spans="1:7" x14ac:dyDescent="0.35">
      <c r="A21" s="2">
        <v>45353</v>
      </c>
      <c r="B21">
        <v>1</v>
      </c>
      <c r="C21">
        <v>20</v>
      </c>
      <c r="D21">
        <v>65</v>
      </c>
      <c r="E21">
        <v>1.0060000419616699</v>
      </c>
      <c r="F21">
        <v>100</v>
      </c>
      <c r="G21">
        <f t="shared" si="0"/>
        <v>99.403574382564628</v>
      </c>
    </row>
    <row r="22" spans="1:7" x14ac:dyDescent="0.35">
      <c r="A22" s="2">
        <v>45353</v>
      </c>
      <c r="B22">
        <v>1</v>
      </c>
      <c r="C22">
        <v>21</v>
      </c>
      <c r="D22">
        <v>67</v>
      </c>
      <c r="E22">
        <v>1.6859999299049377</v>
      </c>
      <c r="F22">
        <v>750</v>
      </c>
      <c r="G22">
        <f t="shared" si="0"/>
        <v>444.83987614536107</v>
      </c>
    </row>
    <row r="23" spans="1:7" x14ac:dyDescent="0.35">
      <c r="A23" s="2">
        <v>45353</v>
      </c>
      <c r="B23">
        <v>1</v>
      </c>
      <c r="C23">
        <v>22</v>
      </c>
      <c r="D23">
        <v>68</v>
      </c>
      <c r="E23">
        <v>2.2489999234676361</v>
      </c>
      <c r="F23">
        <v>6500</v>
      </c>
      <c r="G23">
        <f t="shared" si="0"/>
        <v>2890.1735087558072</v>
      </c>
    </row>
    <row r="24" spans="1:7" x14ac:dyDescent="0.35">
      <c r="A24" s="2">
        <v>45353</v>
      </c>
      <c r="B24">
        <v>1</v>
      </c>
      <c r="C24">
        <v>23</v>
      </c>
      <c r="D24">
        <v>70</v>
      </c>
      <c r="E24">
        <v>1.8889999389648438</v>
      </c>
      <c r="F24">
        <v>5900</v>
      </c>
      <c r="G24">
        <f t="shared" si="0"/>
        <v>3123.3457864658012</v>
      </c>
    </row>
    <row r="25" spans="1:7" x14ac:dyDescent="0.35">
      <c r="A25" s="2">
        <v>45353</v>
      </c>
      <c r="B25">
        <v>1</v>
      </c>
      <c r="C25">
        <v>24</v>
      </c>
      <c r="D25">
        <v>78</v>
      </c>
      <c r="E25">
        <v>1.8469999730587006</v>
      </c>
      <c r="F25">
        <v>1870</v>
      </c>
      <c r="G25">
        <f t="shared" si="0"/>
        <v>1012.4526406479641</v>
      </c>
    </row>
    <row r="26" spans="1:7" x14ac:dyDescent="0.35">
      <c r="A26" s="2">
        <v>45353</v>
      </c>
      <c r="B26">
        <v>1</v>
      </c>
      <c r="C26">
        <v>25</v>
      </c>
      <c r="D26">
        <v>81</v>
      </c>
      <c r="E26">
        <v>2.6329998672008514</v>
      </c>
      <c r="F26">
        <v>8280</v>
      </c>
      <c r="G26">
        <f t="shared" si="0"/>
        <v>3144.7020196026397</v>
      </c>
    </row>
    <row r="27" spans="1:7" x14ac:dyDescent="0.35">
      <c r="A27" s="2">
        <v>45353</v>
      </c>
      <c r="B27">
        <v>1</v>
      </c>
      <c r="C27">
        <v>26</v>
      </c>
      <c r="D27">
        <v>82</v>
      </c>
      <c r="E27">
        <v>1.6079999506473541</v>
      </c>
      <c r="F27">
        <v>1740</v>
      </c>
      <c r="G27">
        <f t="shared" si="0"/>
        <v>1082.0895854502389</v>
      </c>
    </row>
    <row r="28" spans="1:7" x14ac:dyDescent="0.35">
      <c r="A28" s="2">
        <v>45353</v>
      </c>
      <c r="B28">
        <v>1</v>
      </c>
      <c r="C28">
        <v>27</v>
      </c>
      <c r="D28">
        <v>84</v>
      </c>
      <c r="E28">
        <v>2.054000049829483</v>
      </c>
      <c r="F28">
        <v>4780</v>
      </c>
      <c r="G28">
        <f t="shared" si="0"/>
        <v>2327.1664479252672</v>
      </c>
    </row>
    <row r="29" spans="1:7" x14ac:dyDescent="0.35">
      <c r="A29" s="2">
        <v>45353</v>
      </c>
      <c r="B29">
        <v>1</v>
      </c>
      <c r="C29">
        <v>28</v>
      </c>
      <c r="D29">
        <v>85</v>
      </c>
      <c r="E29">
        <v>2.1989999711513519</v>
      </c>
      <c r="F29">
        <v>7410</v>
      </c>
      <c r="G29">
        <f t="shared" si="0"/>
        <v>3369.713550346376</v>
      </c>
    </row>
    <row r="30" spans="1:7" x14ac:dyDescent="0.35">
      <c r="A30" s="2">
        <v>45353</v>
      </c>
      <c r="B30">
        <v>1</v>
      </c>
      <c r="C30">
        <v>29</v>
      </c>
      <c r="D30">
        <v>89</v>
      </c>
      <c r="E30">
        <v>1.8109999597072601</v>
      </c>
      <c r="F30">
        <v>6390</v>
      </c>
      <c r="G30">
        <f t="shared" si="0"/>
        <v>3528.4374059472175</v>
      </c>
    </row>
    <row r="31" spans="1:7" x14ac:dyDescent="0.35">
      <c r="A31" s="2">
        <v>45353</v>
      </c>
      <c r="B31">
        <v>1</v>
      </c>
      <c r="C31">
        <v>30</v>
      </c>
      <c r="D31">
        <v>96</v>
      </c>
      <c r="E31">
        <v>1.6680000722408295</v>
      </c>
      <c r="F31">
        <v>5710</v>
      </c>
      <c r="G31">
        <f t="shared" si="0"/>
        <v>3423.2612426263599</v>
      </c>
    </row>
    <row r="32" spans="1:7" x14ac:dyDescent="0.35">
      <c r="A32" s="2">
        <v>45358</v>
      </c>
      <c r="B32">
        <v>2</v>
      </c>
      <c r="C32">
        <v>1</v>
      </c>
      <c r="D32">
        <v>1</v>
      </c>
      <c r="E32">
        <v>1.184999942779541</v>
      </c>
      <c r="F32">
        <v>350</v>
      </c>
      <c r="G32">
        <f t="shared" si="0"/>
        <v>295.35866405110409</v>
      </c>
    </row>
    <row r="33" spans="1:7" x14ac:dyDescent="0.35">
      <c r="A33" s="2">
        <v>45358</v>
      </c>
      <c r="B33">
        <v>2</v>
      </c>
      <c r="C33">
        <v>2</v>
      </c>
      <c r="D33">
        <v>2</v>
      </c>
      <c r="E33">
        <v>0.64999997615814209</v>
      </c>
      <c r="F33">
        <v>130</v>
      </c>
      <c r="G33">
        <f t="shared" si="0"/>
        <v>200.00000733595655</v>
      </c>
    </row>
    <row r="34" spans="1:7" x14ac:dyDescent="0.35">
      <c r="A34" s="2">
        <v>45358</v>
      </c>
      <c r="B34">
        <v>2</v>
      </c>
      <c r="C34">
        <v>3</v>
      </c>
      <c r="D34">
        <v>9</v>
      </c>
      <c r="E34">
        <v>1.3920000195503235</v>
      </c>
      <c r="F34">
        <v>290</v>
      </c>
      <c r="G34">
        <f t="shared" si="0"/>
        <v>208.33333040733908</v>
      </c>
    </row>
    <row r="35" spans="1:7" x14ac:dyDescent="0.35">
      <c r="A35" s="2">
        <v>45358</v>
      </c>
      <c r="B35">
        <v>2</v>
      </c>
      <c r="C35">
        <v>4</v>
      </c>
      <c r="D35">
        <v>12</v>
      </c>
      <c r="E35">
        <v>1.289999932050705</v>
      </c>
      <c r="F35">
        <v>360</v>
      </c>
      <c r="G35">
        <f t="shared" si="0"/>
        <v>279.06978214154651</v>
      </c>
    </row>
    <row r="36" spans="1:7" x14ac:dyDescent="0.35">
      <c r="A36" s="2">
        <v>45358</v>
      </c>
      <c r="B36">
        <v>2</v>
      </c>
      <c r="C36">
        <v>5</v>
      </c>
      <c r="D36">
        <v>19</v>
      </c>
      <c r="E36">
        <v>0.58300003409385681</v>
      </c>
      <c r="F36">
        <v>50</v>
      </c>
      <c r="G36">
        <f t="shared" si="0"/>
        <v>85.763288295023543</v>
      </c>
    </row>
    <row r="37" spans="1:7" x14ac:dyDescent="0.35">
      <c r="A37" s="2">
        <v>45358</v>
      </c>
      <c r="B37">
        <v>2</v>
      </c>
      <c r="C37">
        <v>6</v>
      </c>
      <c r="D37">
        <v>25</v>
      </c>
      <c r="E37">
        <v>1.1879999935626984</v>
      </c>
      <c r="F37">
        <v>360</v>
      </c>
      <c r="G37">
        <f t="shared" si="0"/>
        <v>303.03030467230428</v>
      </c>
    </row>
    <row r="38" spans="1:7" x14ac:dyDescent="0.35">
      <c r="A38" s="2">
        <v>45358</v>
      </c>
      <c r="B38">
        <v>2</v>
      </c>
      <c r="C38">
        <v>7</v>
      </c>
      <c r="D38">
        <v>29</v>
      </c>
      <c r="E38">
        <v>1.2649999558925629</v>
      </c>
      <c r="F38">
        <v>430</v>
      </c>
      <c r="G38">
        <f t="shared" si="0"/>
        <v>339.92096046880823</v>
      </c>
    </row>
    <row r="39" spans="1:7" x14ac:dyDescent="0.35">
      <c r="A39" s="2">
        <v>45358</v>
      </c>
      <c r="B39">
        <v>2</v>
      </c>
      <c r="C39">
        <v>8</v>
      </c>
      <c r="D39">
        <v>30</v>
      </c>
      <c r="E39">
        <v>1.1800000071525574</v>
      </c>
      <c r="F39">
        <v>230</v>
      </c>
      <c r="G39">
        <f t="shared" si="0"/>
        <v>194.91525305581141</v>
      </c>
    </row>
    <row r="40" spans="1:7" x14ac:dyDescent="0.35">
      <c r="A40" s="2">
        <v>45358</v>
      </c>
      <c r="B40">
        <v>2</v>
      </c>
      <c r="C40">
        <v>9</v>
      </c>
      <c r="D40">
        <v>31</v>
      </c>
      <c r="E40">
        <v>1.3480000197887421</v>
      </c>
      <c r="F40">
        <v>640</v>
      </c>
      <c r="G40">
        <f t="shared" si="0"/>
        <v>474.77744110144783</v>
      </c>
    </row>
    <row r="41" spans="1:7" x14ac:dyDescent="0.35">
      <c r="A41" s="2">
        <v>45358</v>
      </c>
      <c r="B41">
        <v>2</v>
      </c>
      <c r="C41">
        <v>10</v>
      </c>
      <c r="D41">
        <v>32</v>
      </c>
      <c r="E41">
        <v>1.1069999635219574</v>
      </c>
      <c r="F41">
        <v>330</v>
      </c>
      <c r="G41">
        <f t="shared" si="0"/>
        <v>298.10299085294815</v>
      </c>
    </row>
    <row r="42" spans="1:7" x14ac:dyDescent="0.35">
      <c r="A42" s="2">
        <v>45358</v>
      </c>
      <c r="B42">
        <v>2</v>
      </c>
      <c r="C42">
        <v>11</v>
      </c>
      <c r="D42">
        <v>33</v>
      </c>
      <c r="E42">
        <v>1.3199999928474426</v>
      </c>
      <c r="F42">
        <v>520</v>
      </c>
      <c r="G42">
        <f t="shared" si="0"/>
        <v>393.93939607399557</v>
      </c>
    </row>
    <row r="43" spans="1:7" x14ac:dyDescent="0.35">
      <c r="A43" s="2">
        <v>45358</v>
      </c>
      <c r="B43">
        <v>2</v>
      </c>
      <c r="C43">
        <v>12</v>
      </c>
      <c r="D43">
        <v>45</v>
      </c>
      <c r="E43">
        <v>1.1509999632835388</v>
      </c>
      <c r="F43">
        <v>280</v>
      </c>
      <c r="G43">
        <f t="shared" si="0"/>
        <v>243.2667323474314</v>
      </c>
    </row>
    <row r="44" spans="1:7" x14ac:dyDescent="0.35">
      <c r="A44" s="2">
        <v>45358</v>
      </c>
      <c r="B44">
        <v>2</v>
      </c>
      <c r="C44">
        <v>13</v>
      </c>
      <c r="D44">
        <v>47</v>
      </c>
      <c r="E44">
        <v>1.0420000553131104</v>
      </c>
      <c r="F44">
        <v>240</v>
      </c>
      <c r="G44">
        <f t="shared" si="0"/>
        <v>230.32628335886457</v>
      </c>
    </row>
    <row r="45" spans="1:7" x14ac:dyDescent="0.35">
      <c r="A45" s="2">
        <v>45358</v>
      </c>
      <c r="B45">
        <v>2</v>
      </c>
      <c r="C45">
        <v>14</v>
      </c>
      <c r="D45">
        <v>49</v>
      </c>
      <c r="E45">
        <v>1.1969999969005585</v>
      </c>
      <c r="F45">
        <v>340</v>
      </c>
      <c r="G45">
        <f t="shared" si="0"/>
        <v>284.04344267366417</v>
      </c>
    </row>
    <row r="46" spans="1:7" x14ac:dyDescent="0.35">
      <c r="A46" s="2">
        <v>45358</v>
      </c>
      <c r="B46">
        <v>2</v>
      </c>
      <c r="C46">
        <v>15</v>
      </c>
      <c r="D46">
        <v>51</v>
      </c>
      <c r="E46">
        <v>0.97399994730949402</v>
      </c>
      <c r="F46">
        <v>80</v>
      </c>
      <c r="G46">
        <f t="shared" si="0"/>
        <v>82.135528057251065</v>
      </c>
    </row>
    <row r="47" spans="1:7" x14ac:dyDescent="0.35">
      <c r="A47" s="2">
        <v>45358</v>
      </c>
      <c r="B47">
        <v>2</v>
      </c>
      <c r="C47">
        <v>16</v>
      </c>
      <c r="D47">
        <v>53</v>
      </c>
      <c r="E47">
        <v>1.5039999783039093</v>
      </c>
      <c r="F47">
        <v>380</v>
      </c>
      <c r="G47">
        <f t="shared" si="0"/>
        <v>252.65957811284915</v>
      </c>
    </row>
    <row r="48" spans="1:7" x14ac:dyDescent="0.35">
      <c r="A48" s="2">
        <v>45358</v>
      </c>
      <c r="B48">
        <v>2</v>
      </c>
      <c r="C48">
        <v>17</v>
      </c>
      <c r="D48">
        <v>54</v>
      </c>
      <c r="E48">
        <v>1.363999992609024</v>
      </c>
      <c r="F48">
        <v>440</v>
      </c>
      <c r="G48">
        <f t="shared" si="0"/>
        <v>322.58064690922714</v>
      </c>
    </row>
    <row r="49" spans="1:7" x14ac:dyDescent="0.35">
      <c r="A49" s="2">
        <v>45358</v>
      </c>
      <c r="B49">
        <v>2</v>
      </c>
      <c r="C49">
        <v>18</v>
      </c>
      <c r="D49">
        <v>58</v>
      </c>
      <c r="E49">
        <v>1.2510000169277191</v>
      </c>
      <c r="F49">
        <v>260</v>
      </c>
      <c r="G49">
        <f t="shared" si="0"/>
        <v>207.83373020131813</v>
      </c>
    </row>
    <row r="50" spans="1:7" x14ac:dyDescent="0.35">
      <c r="A50" s="2">
        <v>45358</v>
      </c>
      <c r="B50">
        <v>2</v>
      </c>
      <c r="C50">
        <v>19</v>
      </c>
      <c r="D50">
        <v>64</v>
      </c>
      <c r="E50">
        <v>1.3709999620914459</v>
      </c>
      <c r="F50">
        <v>520</v>
      </c>
      <c r="G50">
        <f t="shared" si="0"/>
        <v>379.28520377691734</v>
      </c>
    </row>
    <row r="51" spans="1:7" x14ac:dyDescent="0.35">
      <c r="A51" s="2">
        <v>45358</v>
      </c>
      <c r="B51">
        <v>2</v>
      </c>
      <c r="C51">
        <v>20</v>
      </c>
      <c r="D51">
        <v>65</v>
      </c>
      <c r="E51">
        <v>1.0989999771118164</v>
      </c>
      <c r="F51">
        <v>350</v>
      </c>
      <c r="G51">
        <f t="shared" si="0"/>
        <v>318.47134421222074</v>
      </c>
    </row>
    <row r="52" spans="1:7" x14ac:dyDescent="0.35">
      <c r="A52" s="2">
        <v>45358</v>
      </c>
      <c r="B52">
        <v>2</v>
      </c>
      <c r="C52">
        <v>21</v>
      </c>
      <c r="D52">
        <v>67</v>
      </c>
      <c r="E52">
        <v>1.632000058889389</v>
      </c>
      <c r="F52">
        <v>740</v>
      </c>
      <c r="G52">
        <f t="shared" si="0"/>
        <v>453.4313561873189</v>
      </c>
    </row>
    <row r="53" spans="1:7" x14ac:dyDescent="0.35">
      <c r="A53" s="2">
        <v>45358</v>
      </c>
      <c r="B53">
        <v>2</v>
      </c>
      <c r="C53">
        <v>22</v>
      </c>
      <c r="D53">
        <v>68</v>
      </c>
      <c r="E53">
        <v>1.5870000422000885</v>
      </c>
      <c r="F53">
        <v>1290</v>
      </c>
      <c r="G53">
        <f t="shared" si="0"/>
        <v>812.85442072934563</v>
      </c>
    </row>
    <row r="54" spans="1:7" x14ac:dyDescent="0.35">
      <c r="A54" s="2">
        <v>45358</v>
      </c>
      <c r="B54">
        <v>2</v>
      </c>
      <c r="C54">
        <v>23</v>
      </c>
      <c r="D54">
        <v>70</v>
      </c>
      <c r="E54">
        <v>1.4030000567436218</v>
      </c>
      <c r="F54">
        <v>1900</v>
      </c>
      <c r="G54">
        <f t="shared" si="0"/>
        <v>1354.2408575591369</v>
      </c>
    </row>
    <row r="55" spans="1:7" x14ac:dyDescent="0.35">
      <c r="A55" s="2">
        <v>45358</v>
      </c>
      <c r="B55">
        <v>2</v>
      </c>
      <c r="C55">
        <v>24</v>
      </c>
      <c r="D55">
        <v>78</v>
      </c>
      <c r="E55">
        <v>1.3670000433921814</v>
      </c>
      <c r="F55">
        <v>470</v>
      </c>
      <c r="G55">
        <f t="shared" si="0"/>
        <v>343.81856992023575</v>
      </c>
    </row>
    <row r="56" spans="1:7" x14ac:dyDescent="0.35">
      <c r="A56" s="2">
        <v>45358</v>
      </c>
      <c r="B56">
        <v>2</v>
      </c>
      <c r="C56">
        <v>25</v>
      </c>
      <c r="D56">
        <v>81</v>
      </c>
      <c r="E56">
        <v>0.72499997913837433</v>
      </c>
      <c r="F56">
        <v>360</v>
      </c>
      <c r="G56">
        <f t="shared" si="0"/>
        <v>496.55173842603654</v>
      </c>
    </row>
    <row r="57" spans="1:7" x14ac:dyDescent="0.35">
      <c r="A57" s="2">
        <v>45358</v>
      </c>
      <c r="B57">
        <v>2</v>
      </c>
      <c r="C57">
        <v>26</v>
      </c>
      <c r="D57">
        <v>82</v>
      </c>
      <c r="E57">
        <v>1.6689999401569366</v>
      </c>
      <c r="F57">
        <v>870</v>
      </c>
      <c r="G57">
        <f t="shared" si="0"/>
        <v>521.27024038011268</v>
      </c>
    </row>
    <row r="58" spans="1:7" x14ac:dyDescent="0.35">
      <c r="A58" s="2">
        <v>45358</v>
      </c>
      <c r="B58">
        <v>2</v>
      </c>
      <c r="C58">
        <v>27</v>
      </c>
      <c r="D58">
        <v>84</v>
      </c>
      <c r="E58">
        <v>1.4939999580383301</v>
      </c>
      <c r="F58">
        <v>470</v>
      </c>
      <c r="G58">
        <f t="shared" si="0"/>
        <v>314.59170896974126</v>
      </c>
    </row>
    <row r="59" spans="1:7" x14ac:dyDescent="0.35">
      <c r="A59" s="2">
        <v>45358</v>
      </c>
      <c r="B59">
        <v>2</v>
      </c>
      <c r="C59">
        <v>28</v>
      </c>
      <c r="D59">
        <v>85</v>
      </c>
      <c r="E59">
        <v>1.8150000274181366</v>
      </c>
      <c r="F59">
        <v>540</v>
      </c>
      <c r="G59">
        <f t="shared" si="0"/>
        <v>297.52065666255538</v>
      </c>
    </row>
    <row r="60" spans="1:7" x14ac:dyDescent="0.35">
      <c r="A60" s="2">
        <v>45358</v>
      </c>
      <c r="B60">
        <v>2</v>
      </c>
      <c r="C60">
        <v>29</v>
      </c>
      <c r="D60">
        <v>89</v>
      </c>
      <c r="E60">
        <v>1.6730000078678131</v>
      </c>
      <c r="F60">
        <v>2490</v>
      </c>
      <c r="G60">
        <f t="shared" si="0"/>
        <v>1488.344284692161</v>
      </c>
    </row>
    <row r="61" spans="1:7" x14ac:dyDescent="0.35">
      <c r="A61" s="2">
        <v>45358</v>
      </c>
      <c r="B61">
        <v>2</v>
      </c>
      <c r="C61">
        <v>30</v>
      </c>
      <c r="D61">
        <v>96</v>
      </c>
      <c r="E61">
        <v>1.1400000751018524</v>
      </c>
      <c r="F61">
        <v>810</v>
      </c>
      <c r="G61">
        <f t="shared" si="0"/>
        <v>710.52626898084304</v>
      </c>
    </row>
    <row r="62" spans="1:7" x14ac:dyDescent="0.35">
      <c r="A62" s="2">
        <v>45361</v>
      </c>
      <c r="B62">
        <v>3</v>
      </c>
      <c r="C62">
        <v>1</v>
      </c>
      <c r="D62">
        <v>1</v>
      </c>
      <c r="E62">
        <v>1.3089999556541443</v>
      </c>
      <c r="F62">
        <v>280</v>
      </c>
      <c r="G62">
        <f t="shared" si="0"/>
        <v>213.90375056206636</v>
      </c>
    </row>
    <row r="63" spans="1:7" x14ac:dyDescent="0.35">
      <c r="A63" s="2">
        <v>45361</v>
      </c>
      <c r="B63">
        <v>3</v>
      </c>
      <c r="C63">
        <v>2</v>
      </c>
      <c r="D63">
        <v>2</v>
      </c>
      <c r="E63">
        <v>0.66500000655651093</v>
      </c>
      <c r="F63">
        <v>840</v>
      </c>
      <c r="G63">
        <f t="shared" si="0"/>
        <v>1263.1578822828444</v>
      </c>
    </row>
    <row r="64" spans="1:7" x14ac:dyDescent="0.35">
      <c r="A64" s="2">
        <v>45361</v>
      </c>
      <c r="B64">
        <v>3</v>
      </c>
      <c r="C64">
        <v>3</v>
      </c>
      <c r="D64">
        <v>9</v>
      </c>
      <c r="E64">
        <v>0.58499999344348907</v>
      </c>
      <c r="F64">
        <v>460</v>
      </c>
      <c r="G64">
        <f t="shared" si="0"/>
        <v>786.32479513768737</v>
      </c>
    </row>
    <row r="65" spans="1:7" x14ac:dyDescent="0.35">
      <c r="A65" s="2">
        <v>45361</v>
      </c>
      <c r="B65">
        <v>3</v>
      </c>
      <c r="C65">
        <v>4</v>
      </c>
      <c r="D65">
        <v>12</v>
      </c>
      <c r="E65">
        <v>0.51200002431869507</v>
      </c>
      <c r="F65">
        <v>460</v>
      </c>
      <c r="G65">
        <f t="shared" si="0"/>
        <v>898.43745732651064</v>
      </c>
    </row>
    <row r="66" spans="1:7" x14ac:dyDescent="0.35">
      <c r="A66" s="2">
        <v>45361</v>
      </c>
      <c r="B66">
        <v>3</v>
      </c>
      <c r="C66">
        <v>5</v>
      </c>
      <c r="D66">
        <v>19</v>
      </c>
      <c r="E66">
        <v>0.52600003778934479</v>
      </c>
      <c r="F66">
        <v>450</v>
      </c>
      <c r="G66">
        <f t="shared" si="0"/>
        <v>855.51324652227174</v>
      </c>
    </row>
    <row r="67" spans="1:7" x14ac:dyDescent="0.35">
      <c r="A67" s="2">
        <v>45361</v>
      </c>
      <c r="B67">
        <v>3</v>
      </c>
      <c r="C67">
        <v>6</v>
      </c>
      <c r="D67">
        <v>25</v>
      </c>
      <c r="E67">
        <v>0.85500001907348633</v>
      </c>
      <c r="F67">
        <v>750</v>
      </c>
      <c r="G67">
        <f t="shared" ref="G67:G130" si="1">F67/E67</f>
        <v>877.19296288756959</v>
      </c>
    </row>
    <row r="68" spans="1:7" x14ac:dyDescent="0.35">
      <c r="A68" s="2">
        <v>45361</v>
      </c>
      <c r="B68">
        <v>3</v>
      </c>
      <c r="C68">
        <v>7</v>
      </c>
      <c r="D68">
        <v>29</v>
      </c>
      <c r="E68">
        <v>1.4699999988079071</v>
      </c>
      <c r="F68">
        <v>1410</v>
      </c>
      <c r="G68">
        <f t="shared" si="1"/>
        <v>959.18367424723544</v>
      </c>
    </row>
    <row r="69" spans="1:7" x14ac:dyDescent="0.35">
      <c r="A69" s="2">
        <v>45361</v>
      </c>
      <c r="B69">
        <v>3</v>
      </c>
      <c r="C69">
        <v>8</v>
      </c>
      <c r="D69">
        <v>30</v>
      </c>
      <c r="E69">
        <v>1.1779999732971191</v>
      </c>
      <c r="F69">
        <v>160</v>
      </c>
      <c r="G69">
        <f t="shared" si="1"/>
        <v>135.82343262043884</v>
      </c>
    </row>
    <row r="70" spans="1:7" x14ac:dyDescent="0.35">
      <c r="A70" s="2">
        <v>45361</v>
      </c>
      <c r="B70">
        <v>3</v>
      </c>
      <c r="C70">
        <v>9</v>
      </c>
      <c r="D70">
        <v>31</v>
      </c>
      <c r="E70">
        <v>1.4480000734329224</v>
      </c>
      <c r="F70">
        <v>1360</v>
      </c>
      <c r="G70">
        <f t="shared" si="1"/>
        <v>939.22647170570121</v>
      </c>
    </row>
    <row r="71" spans="1:7" x14ac:dyDescent="0.35">
      <c r="A71" s="2">
        <v>45361</v>
      </c>
      <c r="B71">
        <v>3</v>
      </c>
      <c r="C71">
        <v>10</v>
      </c>
      <c r="D71">
        <v>32</v>
      </c>
      <c r="E71">
        <v>1.273999959230423</v>
      </c>
      <c r="F71">
        <v>200</v>
      </c>
      <c r="G71">
        <f t="shared" si="1"/>
        <v>156.98587629532793</v>
      </c>
    </row>
    <row r="72" spans="1:7" x14ac:dyDescent="0.35">
      <c r="A72" s="2">
        <v>45361</v>
      </c>
      <c r="B72">
        <v>3</v>
      </c>
      <c r="C72">
        <v>11</v>
      </c>
      <c r="D72">
        <v>33</v>
      </c>
      <c r="E72">
        <v>0.84799997508525848</v>
      </c>
      <c r="F72">
        <v>590</v>
      </c>
      <c r="G72">
        <f t="shared" si="1"/>
        <v>695.7547374228177</v>
      </c>
    </row>
    <row r="73" spans="1:7" x14ac:dyDescent="0.35">
      <c r="A73" s="2">
        <v>45361</v>
      </c>
      <c r="B73">
        <v>3</v>
      </c>
      <c r="C73">
        <v>12</v>
      </c>
      <c r="D73">
        <v>45</v>
      </c>
      <c r="E73">
        <v>0.88899999856948853</v>
      </c>
      <c r="F73">
        <v>670</v>
      </c>
      <c r="G73">
        <f t="shared" si="1"/>
        <v>753.65579423859765</v>
      </c>
    </row>
    <row r="74" spans="1:7" x14ac:dyDescent="0.35">
      <c r="A74" s="2">
        <v>45361</v>
      </c>
      <c r="B74">
        <v>3</v>
      </c>
      <c r="C74">
        <v>13</v>
      </c>
      <c r="D74">
        <v>47</v>
      </c>
      <c r="E74">
        <v>1.2860000133514404</v>
      </c>
      <c r="F74">
        <v>380</v>
      </c>
      <c r="G74">
        <f t="shared" si="1"/>
        <v>295.48988806748395</v>
      </c>
    </row>
    <row r="75" spans="1:7" x14ac:dyDescent="0.35">
      <c r="A75" s="2">
        <v>45361</v>
      </c>
      <c r="B75">
        <v>3</v>
      </c>
      <c r="C75">
        <v>14</v>
      </c>
      <c r="D75">
        <v>49</v>
      </c>
      <c r="E75">
        <v>0.83700001239776611</v>
      </c>
      <c r="F75">
        <v>670</v>
      </c>
      <c r="G75">
        <f t="shared" si="1"/>
        <v>800.47788539529563</v>
      </c>
    </row>
    <row r="76" spans="1:7" x14ac:dyDescent="0.35">
      <c r="A76" s="2">
        <v>45361</v>
      </c>
      <c r="B76">
        <v>3</v>
      </c>
      <c r="C76">
        <v>15</v>
      </c>
      <c r="D76">
        <v>51</v>
      </c>
      <c r="E76">
        <v>0.67400000989437103</v>
      </c>
      <c r="F76">
        <v>300</v>
      </c>
      <c r="G76">
        <f t="shared" si="1"/>
        <v>445.10385103260734</v>
      </c>
    </row>
    <row r="77" spans="1:7" x14ac:dyDescent="0.35">
      <c r="A77" s="2">
        <v>45361</v>
      </c>
      <c r="B77">
        <v>3</v>
      </c>
      <c r="C77">
        <v>16</v>
      </c>
      <c r="D77">
        <v>53</v>
      </c>
      <c r="E77">
        <v>0.70600003004074097</v>
      </c>
      <c r="F77">
        <v>520</v>
      </c>
      <c r="G77">
        <f t="shared" si="1"/>
        <v>736.54387800803988</v>
      </c>
    </row>
    <row r="78" spans="1:7" x14ac:dyDescent="0.35">
      <c r="A78" s="2">
        <v>45361</v>
      </c>
      <c r="B78">
        <v>3</v>
      </c>
      <c r="C78">
        <v>17</v>
      </c>
      <c r="D78">
        <v>54</v>
      </c>
      <c r="E78">
        <v>1.5399999916553497</v>
      </c>
      <c r="F78">
        <v>1330</v>
      </c>
      <c r="G78">
        <f t="shared" si="1"/>
        <v>863.63636831606721</v>
      </c>
    </row>
    <row r="79" spans="1:7" x14ac:dyDescent="0.35">
      <c r="A79" s="2">
        <v>45361</v>
      </c>
      <c r="B79">
        <v>3</v>
      </c>
      <c r="C79">
        <v>18</v>
      </c>
      <c r="D79">
        <v>58</v>
      </c>
      <c r="E79">
        <v>1.0490000247955322</v>
      </c>
      <c r="F79">
        <v>200</v>
      </c>
      <c r="G79">
        <f t="shared" si="1"/>
        <v>190.65776479746353</v>
      </c>
    </row>
    <row r="80" spans="1:7" x14ac:dyDescent="0.35">
      <c r="A80" s="2">
        <v>45361</v>
      </c>
      <c r="B80">
        <v>3</v>
      </c>
      <c r="C80">
        <v>19</v>
      </c>
      <c r="D80">
        <v>64</v>
      </c>
      <c r="E80">
        <v>1.7059999704360962</v>
      </c>
      <c r="F80">
        <v>2250</v>
      </c>
      <c r="G80">
        <f t="shared" si="1"/>
        <v>1318.8745832304112</v>
      </c>
    </row>
    <row r="81" spans="1:7" x14ac:dyDescent="0.35">
      <c r="A81" s="2">
        <v>45361</v>
      </c>
      <c r="B81">
        <v>3</v>
      </c>
      <c r="C81">
        <v>20</v>
      </c>
      <c r="D81">
        <v>65</v>
      </c>
      <c r="E81">
        <v>0.86300000548362732</v>
      </c>
      <c r="F81">
        <v>80</v>
      </c>
      <c r="G81">
        <f t="shared" si="1"/>
        <v>92.699883536116317</v>
      </c>
    </row>
    <row r="82" spans="1:7" x14ac:dyDescent="0.35">
      <c r="A82" s="2">
        <v>45361</v>
      </c>
      <c r="B82">
        <v>3</v>
      </c>
      <c r="C82">
        <v>21</v>
      </c>
      <c r="D82">
        <v>67</v>
      </c>
      <c r="E82">
        <v>1.0840000212192535</v>
      </c>
      <c r="F82">
        <v>380</v>
      </c>
      <c r="G82">
        <f t="shared" si="1"/>
        <v>350.55349867298565</v>
      </c>
    </row>
    <row r="83" spans="1:7" x14ac:dyDescent="0.35">
      <c r="A83" s="2">
        <v>45361</v>
      </c>
      <c r="B83">
        <v>3</v>
      </c>
      <c r="C83">
        <v>22</v>
      </c>
      <c r="D83">
        <v>68</v>
      </c>
      <c r="E83">
        <v>0.31599998474121094</v>
      </c>
      <c r="F83">
        <v>50</v>
      </c>
      <c r="G83">
        <f t="shared" si="1"/>
        <v>158.22785574166289</v>
      </c>
    </row>
    <row r="84" spans="1:7" x14ac:dyDescent="0.35">
      <c r="A84" s="2">
        <v>45361</v>
      </c>
      <c r="B84">
        <v>3</v>
      </c>
      <c r="C84">
        <v>23</v>
      </c>
      <c r="D84">
        <v>70</v>
      </c>
      <c r="E84">
        <v>0.8320000022649765</v>
      </c>
      <c r="F84">
        <v>1430</v>
      </c>
      <c r="G84">
        <f t="shared" si="1"/>
        <v>1718.7499953209997</v>
      </c>
    </row>
    <row r="85" spans="1:7" x14ac:dyDescent="0.35">
      <c r="A85" s="2">
        <v>45361</v>
      </c>
      <c r="B85">
        <v>3</v>
      </c>
      <c r="C85">
        <v>24</v>
      </c>
      <c r="D85">
        <v>78</v>
      </c>
      <c r="E85">
        <v>0.56000001728534698</v>
      </c>
      <c r="F85">
        <v>380</v>
      </c>
      <c r="G85">
        <f t="shared" si="1"/>
        <v>678.57140762617462</v>
      </c>
    </row>
    <row r="86" spans="1:7" x14ac:dyDescent="0.35">
      <c r="A86" s="2">
        <v>45361</v>
      </c>
      <c r="B86">
        <v>3</v>
      </c>
      <c r="C86">
        <v>25</v>
      </c>
      <c r="D86">
        <v>81</v>
      </c>
      <c r="E86">
        <v>0.6679999828338623</v>
      </c>
      <c r="F86">
        <v>710</v>
      </c>
      <c r="G86">
        <f t="shared" si="1"/>
        <v>1062.8742788105483</v>
      </c>
    </row>
    <row r="87" spans="1:7" x14ac:dyDescent="0.35">
      <c r="A87" s="2">
        <v>45361</v>
      </c>
      <c r="B87">
        <v>3</v>
      </c>
      <c r="C87">
        <v>26</v>
      </c>
      <c r="D87">
        <v>82</v>
      </c>
      <c r="E87">
        <v>0.58399997651576996</v>
      </c>
      <c r="F87">
        <v>730</v>
      </c>
      <c r="G87">
        <f t="shared" si="1"/>
        <v>1250.0000502659054</v>
      </c>
    </row>
    <row r="88" spans="1:7" x14ac:dyDescent="0.35">
      <c r="A88" s="2">
        <v>45361</v>
      </c>
      <c r="B88">
        <v>3</v>
      </c>
      <c r="C88">
        <v>27</v>
      </c>
      <c r="D88">
        <v>84</v>
      </c>
      <c r="E88">
        <v>0.41600003838539124</v>
      </c>
      <c r="F88">
        <v>50</v>
      </c>
      <c r="G88">
        <f t="shared" si="1"/>
        <v>120.19229660185498</v>
      </c>
    </row>
    <row r="89" spans="1:7" x14ac:dyDescent="0.35">
      <c r="A89" s="2">
        <v>45361</v>
      </c>
      <c r="B89">
        <v>3</v>
      </c>
      <c r="C89">
        <v>28</v>
      </c>
      <c r="D89">
        <v>85</v>
      </c>
      <c r="E89">
        <v>0.79099997878074646</v>
      </c>
      <c r="F89">
        <v>670</v>
      </c>
      <c r="G89">
        <f t="shared" si="1"/>
        <v>847.02909983985489</v>
      </c>
    </row>
    <row r="90" spans="1:7" x14ac:dyDescent="0.35">
      <c r="A90" s="2">
        <v>45361</v>
      </c>
      <c r="B90">
        <v>3</v>
      </c>
      <c r="C90">
        <v>29</v>
      </c>
      <c r="D90">
        <v>89</v>
      </c>
      <c r="E90">
        <v>0.74400000274181366</v>
      </c>
      <c r="F90">
        <v>430</v>
      </c>
      <c r="G90">
        <f t="shared" si="1"/>
        <v>577.95698711740545</v>
      </c>
    </row>
    <row r="91" spans="1:7" x14ac:dyDescent="0.35">
      <c r="A91" s="2">
        <v>45361</v>
      </c>
      <c r="B91">
        <v>3</v>
      </c>
      <c r="C91">
        <v>30</v>
      </c>
      <c r="D91">
        <v>96</v>
      </c>
      <c r="E91">
        <v>0.72899997234344482</v>
      </c>
      <c r="F91">
        <v>290</v>
      </c>
      <c r="G91">
        <f t="shared" si="1"/>
        <v>397.80522771182746</v>
      </c>
    </row>
    <row r="92" spans="1:7" x14ac:dyDescent="0.35">
      <c r="A92" s="2">
        <v>45365</v>
      </c>
      <c r="B92">
        <v>4</v>
      </c>
      <c r="C92">
        <v>1</v>
      </c>
      <c r="D92">
        <v>1</v>
      </c>
      <c r="E92">
        <v>1.4580000564455986</v>
      </c>
      <c r="F92">
        <v>690</v>
      </c>
      <c r="G92">
        <f t="shared" si="1"/>
        <v>473.25101048495435</v>
      </c>
    </row>
    <row r="93" spans="1:7" x14ac:dyDescent="0.35">
      <c r="A93" s="2">
        <v>45365</v>
      </c>
      <c r="B93">
        <v>4</v>
      </c>
      <c r="C93">
        <v>2</v>
      </c>
      <c r="D93">
        <v>2</v>
      </c>
      <c r="E93">
        <v>1.5319999679923058</v>
      </c>
      <c r="F93">
        <v>840</v>
      </c>
      <c r="G93">
        <f t="shared" si="1"/>
        <v>548.30288351821866</v>
      </c>
    </row>
    <row r="94" spans="1:7" x14ac:dyDescent="0.35">
      <c r="A94" s="2">
        <v>45365</v>
      </c>
      <c r="B94">
        <v>4</v>
      </c>
      <c r="C94">
        <v>3</v>
      </c>
      <c r="D94">
        <v>9</v>
      </c>
      <c r="E94">
        <v>1.8289999291300774</v>
      </c>
      <c r="F94">
        <v>500</v>
      </c>
      <c r="G94">
        <f t="shared" si="1"/>
        <v>273.37343869543707</v>
      </c>
    </row>
    <row r="95" spans="1:7" x14ac:dyDescent="0.35">
      <c r="A95" s="2">
        <v>45365</v>
      </c>
      <c r="B95">
        <v>4</v>
      </c>
      <c r="C95">
        <v>4</v>
      </c>
      <c r="D95">
        <v>12</v>
      </c>
      <c r="E95">
        <v>1.8679999932646751</v>
      </c>
      <c r="F95">
        <v>1040</v>
      </c>
      <c r="G95">
        <f t="shared" si="1"/>
        <v>556.74518402026752</v>
      </c>
    </row>
    <row r="96" spans="1:7" x14ac:dyDescent="0.35">
      <c r="A96" s="2">
        <v>45365</v>
      </c>
      <c r="B96">
        <v>4</v>
      </c>
      <c r="C96">
        <v>5</v>
      </c>
      <c r="D96">
        <v>19</v>
      </c>
      <c r="E96">
        <v>1.705000065267086</v>
      </c>
      <c r="F96">
        <v>820</v>
      </c>
      <c r="G96">
        <f t="shared" si="1"/>
        <v>480.93839801205405</v>
      </c>
    </row>
    <row r="97" spans="1:7" x14ac:dyDescent="0.35">
      <c r="A97" s="2">
        <v>45365</v>
      </c>
      <c r="B97">
        <v>4</v>
      </c>
      <c r="C97">
        <v>6</v>
      </c>
      <c r="D97">
        <v>25</v>
      </c>
      <c r="E97">
        <v>2.0030000433325768</v>
      </c>
      <c r="F97">
        <v>3300</v>
      </c>
      <c r="G97">
        <f t="shared" si="1"/>
        <v>1647.5286712972229</v>
      </c>
    </row>
    <row r="98" spans="1:7" x14ac:dyDescent="0.35">
      <c r="A98" s="2">
        <v>45365</v>
      </c>
      <c r="B98">
        <v>4</v>
      </c>
      <c r="C98">
        <v>7</v>
      </c>
      <c r="D98">
        <v>29</v>
      </c>
      <c r="E98">
        <v>1.2079999968409538</v>
      </c>
      <c r="F98">
        <v>480</v>
      </c>
      <c r="G98">
        <f t="shared" si="1"/>
        <v>397.35099441659781</v>
      </c>
    </row>
    <row r="99" spans="1:7" x14ac:dyDescent="0.35">
      <c r="A99" s="2">
        <v>45365</v>
      </c>
      <c r="B99">
        <v>4</v>
      </c>
      <c r="C99">
        <v>8</v>
      </c>
      <c r="D99">
        <v>30</v>
      </c>
      <c r="E99">
        <v>1.4660000428557396</v>
      </c>
      <c r="F99">
        <v>420</v>
      </c>
      <c r="G99">
        <f t="shared" si="1"/>
        <v>286.49385247073263</v>
      </c>
    </row>
    <row r="100" spans="1:7" x14ac:dyDescent="0.35">
      <c r="A100" s="2">
        <v>45365</v>
      </c>
      <c r="B100">
        <v>4</v>
      </c>
      <c r="C100">
        <v>9</v>
      </c>
      <c r="D100">
        <v>31</v>
      </c>
      <c r="E100">
        <v>1.4589999243617058</v>
      </c>
      <c r="F100">
        <v>1230</v>
      </c>
      <c r="G100">
        <f t="shared" si="1"/>
        <v>843.04322396597081</v>
      </c>
    </row>
    <row r="101" spans="1:7" x14ac:dyDescent="0.35">
      <c r="A101" s="2">
        <v>45365</v>
      </c>
      <c r="B101">
        <v>4</v>
      </c>
      <c r="C101">
        <v>10</v>
      </c>
      <c r="D101">
        <v>32</v>
      </c>
      <c r="E101">
        <v>1.135999970138073</v>
      </c>
      <c r="F101">
        <v>430</v>
      </c>
      <c r="G101">
        <f t="shared" si="1"/>
        <v>378.52113671071351</v>
      </c>
    </row>
    <row r="102" spans="1:7" x14ac:dyDescent="0.35">
      <c r="A102" s="2">
        <v>45365</v>
      </c>
      <c r="B102">
        <v>4</v>
      </c>
      <c r="C102">
        <v>11</v>
      </c>
      <c r="D102">
        <v>33</v>
      </c>
      <c r="E102">
        <v>2.0579999312758446</v>
      </c>
      <c r="F102">
        <v>1310</v>
      </c>
      <c r="G102">
        <f t="shared" si="1"/>
        <v>636.54035167429447</v>
      </c>
    </row>
    <row r="103" spans="1:7" x14ac:dyDescent="0.35">
      <c r="A103" s="2">
        <v>45365</v>
      </c>
      <c r="B103">
        <v>4</v>
      </c>
      <c r="C103">
        <v>12</v>
      </c>
      <c r="D103">
        <v>45</v>
      </c>
      <c r="E103">
        <v>1.9349999353289604</v>
      </c>
      <c r="F103">
        <v>940</v>
      </c>
      <c r="G103">
        <f t="shared" si="1"/>
        <v>485.78812993096818</v>
      </c>
    </row>
    <row r="104" spans="1:7" x14ac:dyDescent="0.35">
      <c r="A104" s="2">
        <v>45365</v>
      </c>
      <c r="B104">
        <v>4</v>
      </c>
      <c r="C104">
        <v>13</v>
      </c>
      <c r="D104">
        <v>47</v>
      </c>
      <c r="E104">
        <v>0.78899998217821121</v>
      </c>
      <c r="F104">
        <v>230</v>
      </c>
      <c r="G104">
        <f t="shared" si="1"/>
        <v>291.50824486083445</v>
      </c>
    </row>
    <row r="105" spans="1:7" x14ac:dyDescent="0.35">
      <c r="A105" s="2">
        <v>45365</v>
      </c>
      <c r="B105">
        <v>4</v>
      </c>
      <c r="C105">
        <v>14</v>
      </c>
      <c r="D105">
        <v>49</v>
      </c>
      <c r="E105">
        <v>0.80800000578165054</v>
      </c>
      <c r="F105">
        <v>170</v>
      </c>
      <c r="G105">
        <f t="shared" si="1"/>
        <v>210.39603809846983</v>
      </c>
    </row>
    <row r="106" spans="1:7" x14ac:dyDescent="0.35">
      <c r="A106" s="2">
        <v>45365</v>
      </c>
      <c r="B106">
        <v>4</v>
      </c>
      <c r="C106">
        <v>15</v>
      </c>
      <c r="D106">
        <v>51</v>
      </c>
      <c r="E106">
        <v>1.1480000242590904</v>
      </c>
      <c r="F106">
        <v>390</v>
      </c>
      <c r="G106">
        <f t="shared" si="1"/>
        <v>339.72124717654316</v>
      </c>
    </row>
    <row r="107" spans="1:7" x14ac:dyDescent="0.35">
      <c r="A107" s="2">
        <v>45365</v>
      </c>
      <c r="B107">
        <v>4</v>
      </c>
      <c r="C107">
        <v>16</v>
      </c>
      <c r="D107">
        <v>53</v>
      </c>
      <c r="E107">
        <v>1.9600000604987144</v>
      </c>
      <c r="F107">
        <v>810</v>
      </c>
      <c r="G107">
        <f t="shared" si="1"/>
        <v>413.26529336631683</v>
      </c>
    </row>
    <row r="108" spans="1:7" x14ac:dyDescent="0.35">
      <c r="A108" s="2">
        <v>45365</v>
      </c>
      <c r="B108">
        <v>4</v>
      </c>
      <c r="C108">
        <v>17</v>
      </c>
      <c r="D108">
        <v>54</v>
      </c>
      <c r="E108">
        <v>0.98499994724988937</v>
      </c>
      <c r="F108">
        <v>350</v>
      </c>
      <c r="G108">
        <f t="shared" si="1"/>
        <v>355.3299682677108</v>
      </c>
    </row>
    <row r="109" spans="1:7" x14ac:dyDescent="0.35">
      <c r="A109" s="2">
        <v>45365</v>
      </c>
      <c r="B109">
        <v>4</v>
      </c>
      <c r="C109">
        <v>18</v>
      </c>
      <c r="D109">
        <v>58</v>
      </c>
      <c r="E109">
        <v>1.713000051677227</v>
      </c>
      <c r="F109">
        <v>560</v>
      </c>
      <c r="G109">
        <f t="shared" si="1"/>
        <v>326.91184069241251</v>
      </c>
    </row>
    <row r="110" spans="1:7" x14ac:dyDescent="0.35">
      <c r="A110" s="2">
        <v>45365</v>
      </c>
      <c r="B110">
        <v>4</v>
      </c>
      <c r="C110">
        <v>19</v>
      </c>
      <c r="D110">
        <v>64</v>
      </c>
      <c r="E110">
        <v>1.444999985396862</v>
      </c>
      <c r="F110">
        <v>580</v>
      </c>
      <c r="G110">
        <f t="shared" si="1"/>
        <v>401.38408710136139</v>
      </c>
    </row>
    <row r="111" spans="1:7" x14ac:dyDescent="0.35">
      <c r="A111" s="2">
        <v>45365</v>
      </c>
      <c r="B111">
        <v>4</v>
      </c>
      <c r="C111">
        <v>20</v>
      </c>
      <c r="D111">
        <v>65</v>
      </c>
      <c r="E111">
        <v>0.57199995964765549</v>
      </c>
      <c r="F111">
        <v>340</v>
      </c>
      <c r="G111">
        <f t="shared" si="1"/>
        <v>594.40563633856823</v>
      </c>
    </row>
    <row r="112" spans="1:7" x14ac:dyDescent="0.35">
      <c r="A112" s="2">
        <v>45365</v>
      </c>
      <c r="B112">
        <v>4</v>
      </c>
      <c r="C112">
        <v>21</v>
      </c>
      <c r="D112">
        <v>67</v>
      </c>
      <c r="E112">
        <v>1.5689999982714653</v>
      </c>
      <c r="F112">
        <v>840</v>
      </c>
      <c r="G112">
        <f t="shared" si="1"/>
        <v>535.37284953818391</v>
      </c>
    </row>
    <row r="113" spans="1:7" x14ac:dyDescent="0.35">
      <c r="A113" s="2">
        <v>45365</v>
      </c>
      <c r="B113">
        <v>4</v>
      </c>
      <c r="C113">
        <v>22</v>
      </c>
      <c r="D113">
        <v>68</v>
      </c>
      <c r="E113">
        <v>1.6129999980330467</v>
      </c>
      <c r="F113">
        <v>530</v>
      </c>
      <c r="G113">
        <f t="shared" si="1"/>
        <v>328.58028558357228</v>
      </c>
    </row>
    <row r="114" spans="1:7" x14ac:dyDescent="0.35">
      <c r="A114" s="2">
        <v>45365</v>
      </c>
      <c r="B114">
        <v>4</v>
      </c>
      <c r="C114">
        <v>23</v>
      </c>
      <c r="D114">
        <v>70</v>
      </c>
      <c r="E114">
        <v>1.6469999775290489</v>
      </c>
      <c r="F114">
        <v>2110</v>
      </c>
      <c r="G114">
        <f t="shared" si="1"/>
        <v>1281.1172002355324</v>
      </c>
    </row>
    <row r="115" spans="1:7" x14ac:dyDescent="0.35">
      <c r="A115" s="2">
        <v>45365</v>
      </c>
      <c r="B115">
        <v>4</v>
      </c>
      <c r="C115">
        <v>24</v>
      </c>
      <c r="D115">
        <v>78</v>
      </c>
      <c r="E115">
        <v>1.5689999982714653</v>
      </c>
      <c r="F115">
        <v>420</v>
      </c>
      <c r="G115">
        <f t="shared" si="1"/>
        <v>267.68642476909196</v>
      </c>
    </row>
    <row r="116" spans="1:7" x14ac:dyDescent="0.35">
      <c r="A116" s="2">
        <v>45365</v>
      </c>
      <c r="B116">
        <v>4</v>
      </c>
      <c r="C116">
        <v>25</v>
      </c>
      <c r="D116">
        <v>81</v>
      </c>
      <c r="E116">
        <v>1.9209999963641167</v>
      </c>
      <c r="F116">
        <v>1350</v>
      </c>
      <c r="G116">
        <f t="shared" si="1"/>
        <v>702.75898102818826</v>
      </c>
    </row>
    <row r="117" spans="1:7" x14ac:dyDescent="0.35">
      <c r="A117" s="2">
        <v>45365</v>
      </c>
      <c r="B117">
        <v>4</v>
      </c>
      <c r="C117">
        <v>26</v>
      </c>
      <c r="D117">
        <v>82</v>
      </c>
      <c r="E117">
        <v>1.4580000564455986</v>
      </c>
      <c r="F117">
        <v>770</v>
      </c>
      <c r="G117">
        <f t="shared" si="1"/>
        <v>528.12069286002156</v>
      </c>
    </row>
    <row r="118" spans="1:7" x14ac:dyDescent="0.35">
      <c r="A118" s="2">
        <v>45365</v>
      </c>
      <c r="B118">
        <v>4</v>
      </c>
      <c r="C118">
        <v>27</v>
      </c>
      <c r="D118">
        <v>84</v>
      </c>
      <c r="E118">
        <v>1.2399999424815178</v>
      </c>
      <c r="F118">
        <v>330</v>
      </c>
      <c r="G118">
        <f t="shared" si="1"/>
        <v>266.12904460269249</v>
      </c>
    </row>
    <row r="119" spans="1:7" x14ac:dyDescent="0.35">
      <c r="A119" s="2">
        <v>45365</v>
      </c>
      <c r="B119">
        <v>4</v>
      </c>
      <c r="C119">
        <v>28</v>
      </c>
      <c r="D119">
        <v>85</v>
      </c>
      <c r="E119">
        <v>0.78300002962350845</v>
      </c>
      <c r="F119">
        <v>300</v>
      </c>
      <c r="G119">
        <f t="shared" si="1"/>
        <v>383.14174795657368</v>
      </c>
    </row>
    <row r="120" spans="1:7" x14ac:dyDescent="0.35">
      <c r="A120" s="2">
        <v>45365</v>
      </c>
      <c r="B120">
        <v>4</v>
      </c>
      <c r="C120">
        <v>29</v>
      </c>
      <c r="D120">
        <v>89</v>
      </c>
      <c r="E120">
        <v>0.41999999433755875</v>
      </c>
      <c r="F120">
        <v>110</v>
      </c>
      <c r="G120">
        <f t="shared" si="1"/>
        <v>261.90476543576273</v>
      </c>
    </row>
    <row r="121" spans="1:7" x14ac:dyDescent="0.35">
      <c r="A121" s="2">
        <v>45365</v>
      </c>
      <c r="B121">
        <v>4</v>
      </c>
      <c r="C121">
        <v>30</v>
      </c>
      <c r="D121">
        <v>96</v>
      </c>
      <c r="E121">
        <v>0.3529999777674675</v>
      </c>
      <c r="F121">
        <v>290</v>
      </c>
      <c r="G121">
        <f t="shared" si="1"/>
        <v>821.52979678381848</v>
      </c>
    </row>
    <row r="122" spans="1:7" x14ac:dyDescent="0.35">
      <c r="A122" s="2">
        <v>45373</v>
      </c>
      <c r="B122">
        <v>5</v>
      </c>
      <c r="C122">
        <v>1</v>
      </c>
      <c r="D122">
        <v>1</v>
      </c>
      <c r="E122">
        <v>1.1149999499320984</v>
      </c>
      <c r="F122">
        <v>300</v>
      </c>
      <c r="G122">
        <f t="shared" si="1"/>
        <v>269.05830804590573</v>
      </c>
    </row>
    <row r="123" spans="1:7" x14ac:dyDescent="0.35">
      <c r="A123" s="2">
        <v>45373</v>
      </c>
      <c r="B123">
        <v>5</v>
      </c>
      <c r="C123">
        <v>2</v>
      </c>
      <c r="D123">
        <v>2</v>
      </c>
      <c r="E123">
        <v>0.86899995803833008</v>
      </c>
      <c r="F123">
        <v>250</v>
      </c>
      <c r="G123">
        <f t="shared" si="1"/>
        <v>287.68701043938711</v>
      </c>
    </row>
    <row r="124" spans="1:7" x14ac:dyDescent="0.35">
      <c r="A124" s="2">
        <v>45373</v>
      </c>
      <c r="B124">
        <v>5</v>
      </c>
      <c r="C124">
        <v>3</v>
      </c>
      <c r="D124">
        <v>9</v>
      </c>
      <c r="E124">
        <v>1.4489999413490295</v>
      </c>
      <c r="F124">
        <v>250</v>
      </c>
      <c r="G124">
        <f t="shared" si="1"/>
        <v>172.53278821201894</v>
      </c>
    </row>
    <row r="125" spans="1:7" x14ac:dyDescent="0.35">
      <c r="A125" s="2">
        <v>45373</v>
      </c>
      <c r="B125">
        <v>5</v>
      </c>
      <c r="C125">
        <v>4</v>
      </c>
      <c r="D125">
        <v>12</v>
      </c>
      <c r="E125">
        <v>1.1910000443458557</v>
      </c>
      <c r="F125">
        <v>290</v>
      </c>
      <c r="G125">
        <f t="shared" si="1"/>
        <v>243.49285407397232</v>
      </c>
    </row>
    <row r="126" spans="1:7" x14ac:dyDescent="0.35">
      <c r="A126" s="2">
        <v>45373</v>
      </c>
      <c r="B126">
        <v>5</v>
      </c>
      <c r="C126">
        <v>5</v>
      </c>
      <c r="D126">
        <v>19</v>
      </c>
      <c r="E126">
        <v>0.99399998784065247</v>
      </c>
      <c r="F126">
        <v>210</v>
      </c>
      <c r="G126">
        <f t="shared" si="1"/>
        <v>211.26760821818539</v>
      </c>
    </row>
    <row r="127" spans="1:7" x14ac:dyDescent="0.35">
      <c r="A127" s="2">
        <v>45373</v>
      </c>
      <c r="B127">
        <v>5</v>
      </c>
      <c r="C127">
        <v>6</v>
      </c>
      <c r="D127">
        <v>25</v>
      </c>
      <c r="E127">
        <v>0.42400002479553223</v>
      </c>
      <c r="F127">
        <v>90</v>
      </c>
      <c r="G127">
        <f t="shared" si="1"/>
        <v>212.26413853018329</v>
      </c>
    </row>
    <row r="128" spans="1:7" x14ac:dyDescent="0.35">
      <c r="A128" s="2">
        <v>45373</v>
      </c>
      <c r="B128">
        <v>5</v>
      </c>
      <c r="C128">
        <v>7</v>
      </c>
      <c r="D128">
        <v>29</v>
      </c>
      <c r="E128">
        <v>0.54499998688697815</v>
      </c>
      <c r="F128">
        <v>50</v>
      </c>
      <c r="G128">
        <f t="shared" si="1"/>
        <v>91.743121473448724</v>
      </c>
    </row>
    <row r="129" spans="1:7" x14ac:dyDescent="0.35">
      <c r="A129" s="2">
        <v>45373</v>
      </c>
      <c r="B129">
        <v>5</v>
      </c>
      <c r="C129">
        <v>8</v>
      </c>
      <c r="D129">
        <v>30</v>
      </c>
      <c r="E129">
        <v>0.77500000596046448</v>
      </c>
      <c r="F129">
        <v>80</v>
      </c>
      <c r="G129">
        <f t="shared" si="1"/>
        <v>103.22580565771129</v>
      </c>
    </row>
    <row r="130" spans="1:7" x14ac:dyDescent="0.35">
      <c r="A130" s="2">
        <v>45373</v>
      </c>
      <c r="B130">
        <v>5</v>
      </c>
      <c r="C130">
        <v>9</v>
      </c>
      <c r="D130">
        <v>31</v>
      </c>
      <c r="E130">
        <v>1.0920000076293945</v>
      </c>
      <c r="F130">
        <v>260</v>
      </c>
      <c r="G130">
        <f t="shared" si="1"/>
        <v>238.09523643175595</v>
      </c>
    </row>
    <row r="131" spans="1:7" x14ac:dyDescent="0.35">
      <c r="A131" s="2">
        <v>45373</v>
      </c>
      <c r="B131">
        <v>5</v>
      </c>
      <c r="C131">
        <v>10</v>
      </c>
      <c r="D131">
        <v>32</v>
      </c>
      <c r="E131">
        <v>1.1529999971389771</v>
      </c>
      <c r="F131">
        <v>230</v>
      </c>
      <c r="G131">
        <f t="shared" ref="G131:G181" si="2">F131/E131</f>
        <v>199.47961888180032</v>
      </c>
    </row>
    <row r="132" spans="1:7" x14ac:dyDescent="0.35">
      <c r="A132" s="2">
        <v>45373</v>
      </c>
      <c r="B132">
        <v>5</v>
      </c>
      <c r="C132">
        <v>11</v>
      </c>
      <c r="D132">
        <v>33</v>
      </c>
      <c r="E132">
        <v>1.3289999961853027</v>
      </c>
      <c r="F132">
        <v>650</v>
      </c>
      <c r="G132">
        <f t="shared" si="2"/>
        <v>489.08954241213587</v>
      </c>
    </row>
    <row r="133" spans="1:7" x14ac:dyDescent="0.35">
      <c r="A133" s="2">
        <v>45373</v>
      </c>
      <c r="B133">
        <v>5</v>
      </c>
      <c r="C133">
        <v>12</v>
      </c>
      <c r="D133">
        <v>45</v>
      </c>
      <c r="E133">
        <v>1.2250000238418579</v>
      </c>
      <c r="F133">
        <v>200</v>
      </c>
      <c r="G133">
        <f t="shared" si="2"/>
        <v>163.26530294485866</v>
      </c>
    </row>
    <row r="134" spans="1:7" x14ac:dyDescent="0.35">
      <c r="A134" s="2">
        <v>45373</v>
      </c>
      <c r="B134">
        <v>5</v>
      </c>
      <c r="C134">
        <v>13</v>
      </c>
      <c r="D134">
        <v>47</v>
      </c>
      <c r="E134">
        <v>1.0680000483989716</v>
      </c>
      <c r="F134">
        <v>180</v>
      </c>
      <c r="G134">
        <f t="shared" si="2"/>
        <v>168.53931820493477</v>
      </c>
    </row>
    <row r="135" spans="1:7" x14ac:dyDescent="0.35">
      <c r="A135" s="2">
        <v>45373</v>
      </c>
      <c r="B135">
        <v>5</v>
      </c>
      <c r="C135">
        <v>14</v>
      </c>
      <c r="D135">
        <v>49</v>
      </c>
      <c r="E135">
        <v>1.1800000071525574</v>
      </c>
      <c r="F135">
        <v>190</v>
      </c>
      <c r="G135">
        <f t="shared" si="2"/>
        <v>161.01694817653987</v>
      </c>
    </row>
    <row r="136" spans="1:7" x14ac:dyDescent="0.35">
      <c r="A136" s="2">
        <v>45373</v>
      </c>
      <c r="B136">
        <v>5</v>
      </c>
      <c r="C136">
        <v>15</v>
      </c>
      <c r="D136">
        <v>51</v>
      </c>
      <c r="E136">
        <v>0.99000006914138794</v>
      </c>
      <c r="F136">
        <v>210</v>
      </c>
      <c r="G136">
        <f t="shared" si="2"/>
        <v>212.12119730671313</v>
      </c>
    </row>
    <row r="137" spans="1:7" x14ac:dyDescent="0.35">
      <c r="A137" s="2">
        <v>45373</v>
      </c>
      <c r="B137">
        <v>5</v>
      </c>
      <c r="C137">
        <v>16</v>
      </c>
      <c r="D137">
        <v>53</v>
      </c>
      <c r="E137">
        <v>1.3109999895095825</v>
      </c>
      <c r="F137">
        <v>450</v>
      </c>
      <c r="G137">
        <f t="shared" si="2"/>
        <v>343.24943066424851</v>
      </c>
    </row>
    <row r="138" spans="1:7" x14ac:dyDescent="0.35">
      <c r="A138" s="2">
        <v>45373</v>
      </c>
      <c r="B138">
        <v>5</v>
      </c>
      <c r="C138">
        <v>17</v>
      </c>
      <c r="D138">
        <v>54</v>
      </c>
      <c r="E138">
        <v>0.76300002634525299</v>
      </c>
      <c r="F138">
        <v>110</v>
      </c>
      <c r="G138">
        <f t="shared" si="2"/>
        <v>144.16775386876023</v>
      </c>
    </row>
    <row r="139" spans="1:7" x14ac:dyDescent="0.35">
      <c r="A139" s="2">
        <v>45373</v>
      </c>
      <c r="B139">
        <v>5</v>
      </c>
      <c r="C139">
        <v>18</v>
      </c>
      <c r="D139">
        <v>58</v>
      </c>
      <c r="E139">
        <v>1.1319999396800995</v>
      </c>
      <c r="F139">
        <v>370</v>
      </c>
      <c r="G139">
        <f t="shared" si="2"/>
        <v>326.85514109175762</v>
      </c>
    </row>
    <row r="140" spans="1:7" x14ac:dyDescent="0.35">
      <c r="A140" s="2">
        <v>45373</v>
      </c>
      <c r="B140">
        <v>5</v>
      </c>
      <c r="C140">
        <v>19</v>
      </c>
      <c r="D140">
        <v>64</v>
      </c>
      <c r="E140">
        <v>0.96599996089935303</v>
      </c>
      <c r="F140">
        <v>200</v>
      </c>
      <c r="G140">
        <f t="shared" si="2"/>
        <v>207.03934585442275</v>
      </c>
    </row>
    <row r="141" spans="1:7" x14ac:dyDescent="0.35">
      <c r="A141" s="2">
        <v>45373</v>
      </c>
      <c r="B141">
        <v>5</v>
      </c>
      <c r="C141">
        <v>20</v>
      </c>
      <c r="D141">
        <v>65</v>
      </c>
      <c r="E141">
        <v>1.3140000402927399</v>
      </c>
      <c r="F141">
        <v>580</v>
      </c>
      <c r="G141">
        <f t="shared" si="2"/>
        <v>441.4002908788226</v>
      </c>
    </row>
    <row r="142" spans="1:7" x14ac:dyDescent="0.35">
      <c r="A142" s="2">
        <v>45373</v>
      </c>
      <c r="B142">
        <v>5</v>
      </c>
      <c r="C142">
        <v>21</v>
      </c>
      <c r="D142">
        <v>67</v>
      </c>
      <c r="E142">
        <v>1.0029999911785126</v>
      </c>
      <c r="F142">
        <v>330</v>
      </c>
      <c r="G142">
        <f t="shared" si="2"/>
        <v>329.01296401035268</v>
      </c>
    </row>
    <row r="143" spans="1:7" x14ac:dyDescent="0.35">
      <c r="A143" s="2">
        <v>45373</v>
      </c>
      <c r="B143">
        <v>5</v>
      </c>
      <c r="C143">
        <v>22</v>
      </c>
      <c r="D143">
        <v>68</v>
      </c>
      <c r="E143">
        <v>1.2980000674724579</v>
      </c>
      <c r="F143">
        <v>350</v>
      </c>
      <c r="G143">
        <f t="shared" si="2"/>
        <v>269.64559461197916</v>
      </c>
    </row>
    <row r="144" spans="1:7" x14ac:dyDescent="0.35">
      <c r="A144" s="2">
        <v>45373</v>
      </c>
      <c r="B144">
        <v>5</v>
      </c>
      <c r="C144">
        <v>23</v>
      </c>
      <c r="D144">
        <v>70</v>
      </c>
      <c r="E144">
        <v>1.273999959230423</v>
      </c>
      <c r="F144">
        <v>1820</v>
      </c>
      <c r="G144">
        <f t="shared" si="2"/>
        <v>1428.5714742874841</v>
      </c>
    </row>
    <row r="145" spans="1:7" x14ac:dyDescent="0.35">
      <c r="A145" s="2">
        <v>45373</v>
      </c>
      <c r="B145">
        <v>5</v>
      </c>
      <c r="C145">
        <v>24</v>
      </c>
      <c r="D145">
        <v>78</v>
      </c>
      <c r="E145">
        <v>0.93899995088577271</v>
      </c>
      <c r="F145">
        <v>180</v>
      </c>
      <c r="G145">
        <f t="shared" si="2"/>
        <v>191.69330076130814</v>
      </c>
    </row>
    <row r="146" spans="1:7" x14ac:dyDescent="0.35">
      <c r="A146" s="2">
        <v>45373</v>
      </c>
      <c r="B146">
        <v>5</v>
      </c>
      <c r="C146">
        <v>25</v>
      </c>
      <c r="D146">
        <v>81</v>
      </c>
      <c r="E146">
        <v>0.98499998450279236</v>
      </c>
      <c r="F146">
        <v>310</v>
      </c>
      <c r="G146">
        <f t="shared" si="2"/>
        <v>314.7208171343085</v>
      </c>
    </row>
    <row r="147" spans="1:7" x14ac:dyDescent="0.35">
      <c r="A147" s="2">
        <v>45373</v>
      </c>
      <c r="B147">
        <v>5</v>
      </c>
      <c r="C147">
        <v>26</v>
      </c>
      <c r="D147">
        <v>82</v>
      </c>
      <c r="E147">
        <v>1.2350000441074371</v>
      </c>
      <c r="F147">
        <v>500</v>
      </c>
      <c r="G147">
        <f t="shared" si="2"/>
        <v>404.85828513582078</v>
      </c>
    </row>
    <row r="148" spans="1:7" x14ac:dyDescent="0.35">
      <c r="A148" s="2">
        <v>45373</v>
      </c>
      <c r="B148">
        <v>5</v>
      </c>
      <c r="C148">
        <v>27</v>
      </c>
      <c r="D148">
        <v>84</v>
      </c>
      <c r="E148">
        <v>1.1570000648498535</v>
      </c>
      <c r="F148">
        <v>140</v>
      </c>
      <c r="G148">
        <f t="shared" si="2"/>
        <v>121.00258613050995</v>
      </c>
    </row>
    <row r="149" spans="1:7" x14ac:dyDescent="0.35">
      <c r="A149" s="2">
        <v>45373</v>
      </c>
      <c r="B149">
        <v>5</v>
      </c>
      <c r="C149">
        <v>28</v>
      </c>
      <c r="D149">
        <v>85</v>
      </c>
      <c r="E149">
        <v>1.4169999957084656</v>
      </c>
      <c r="F149">
        <v>430</v>
      </c>
      <c r="G149">
        <f t="shared" si="2"/>
        <v>303.4580107990829</v>
      </c>
    </row>
    <row r="150" spans="1:7" x14ac:dyDescent="0.35">
      <c r="A150" s="2">
        <v>45373</v>
      </c>
      <c r="B150">
        <v>5</v>
      </c>
      <c r="C150">
        <v>29</v>
      </c>
      <c r="D150">
        <v>89</v>
      </c>
      <c r="E150">
        <v>1.1380000412464142</v>
      </c>
      <c r="F150">
        <v>330</v>
      </c>
      <c r="G150">
        <f t="shared" si="2"/>
        <v>289.98241479724533</v>
      </c>
    </row>
    <row r="151" spans="1:7" x14ac:dyDescent="0.35">
      <c r="A151" s="2">
        <v>45373</v>
      </c>
      <c r="B151">
        <v>5</v>
      </c>
      <c r="C151">
        <v>30</v>
      </c>
      <c r="D151">
        <v>96</v>
      </c>
      <c r="E151">
        <v>1.2109999358654022</v>
      </c>
      <c r="F151">
        <v>1300</v>
      </c>
      <c r="G151">
        <f t="shared" si="2"/>
        <v>1073.4930378596566</v>
      </c>
    </row>
    <row r="152" spans="1:7" x14ac:dyDescent="0.35">
      <c r="A152" s="2">
        <v>45373</v>
      </c>
      <c r="B152">
        <v>6</v>
      </c>
      <c r="C152">
        <v>1</v>
      </c>
      <c r="D152">
        <v>1</v>
      </c>
      <c r="E152">
        <v>0.76600000262260437</v>
      </c>
      <c r="F152">
        <v>50</v>
      </c>
      <c r="G152">
        <f t="shared" si="2"/>
        <v>65.274151212547949</v>
      </c>
    </row>
    <row r="153" spans="1:7" x14ac:dyDescent="0.35">
      <c r="A153" s="2">
        <v>45373</v>
      </c>
      <c r="B153">
        <v>6</v>
      </c>
      <c r="C153">
        <v>2</v>
      </c>
      <c r="D153">
        <v>2</v>
      </c>
      <c r="E153">
        <v>0.60300000011920929</v>
      </c>
      <c r="F153">
        <v>80</v>
      </c>
      <c r="G153">
        <f t="shared" si="2"/>
        <v>132.66998339002404</v>
      </c>
    </row>
    <row r="154" spans="1:7" x14ac:dyDescent="0.35">
      <c r="A154" s="2">
        <v>45373</v>
      </c>
      <c r="B154">
        <v>6</v>
      </c>
      <c r="C154">
        <v>3</v>
      </c>
      <c r="D154">
        <v>9</v>
      </c>
      <c r="E154">
        <v>1.1270000040531158</v>
      </c>
      <c r="F154">
        <v>110</v>
      </c>
      <c r="G154">
        <f t="shared" si="2"/>
        <v>97.60425874392071</v>
      </c>
    </row>
    <row r="155" spans="1:7" x14ac:dyDescent="0.35">
      <c r="A155" s="2">
        <v>45373</v>
      </c>
      <c r="B155">
        <v>6</v>
      </c>
      <c r="C155">
        <v>4</v>
      </c>
      <c r="D155">
        <v>12</v>
      </c>
      <c r="E155">
        <v>1.0559999942779541</v>
      </c>
      <c r="F155">
        <v>120</v>
      </c>
      <c r="G155">
        <f t="shared" si="2"/>
        <v>113.63636425211411</v>
      </c>
    </row>
    <row r="156" spans="1:7" x14ac:dyDescent="0.35">
      <c r="A156" s="2">
        <v>45373</v>
      </c>
      <c r="B156">
        <v>6</v>
      </c>
      <c r="C156">
        <v>5</v>
      </c>
      <c r="D156">
        <v>19</v>
      </c>
      <c r="E156">
        <v>1.7540000379085541</v>
      </c>
      <c r="F156">
        <v>700</v>
      </c>
      <c r="G156">
        <f t="shared" si="2"/>
        <v>399.08779069051246</v>
      </c>
    </row>
    <row r="157" spans="1:7" x14ac:dyDescent="0.35">
      <c r="A157" s="2">
        <v>45373</v>
      </c>
      <c r="B157">
        <v>6</v>
      </c>
      <c r="C157">
        <v>6</v>
      </c>
      <c r="D157">
        <v>25</v>
      </c>
      <c r="E157">
        <v>1.4380000531673431</v>
      </c>
      <c r="F157">
        <v>360</v>
      </c>
      <c r="G157">
        <f t="shared" si="2"/>
        <v>250.34769588990136</v>
      </c>
    </row>
    <row r="158" spans="1:7" x14ac:dyDescent="0.35">
      <c r="A158" s="2">
        <v>45373</v>
      </c>
      <c r="B158">
        <v>6</v>
      </c>
      <c r="C158">
        <v>7</v>
      </c>
      <c r="D158">
        <v>29</v>
      </c>
      <c r="E158">
        <v>1.1210000514984131</v>
      </c>
      <c r="F158">
        <v>160</v>
      </c>
      <c r="G158">
        <f t="shared" si="2"/>
        <v>142.7296990630214</v>
      </c>
    </row>
    <row r="159" spans="1:7" x14ac:dyDescent="0.35">
      <c r="A159" s="2">
        <v>45373</v>
      </c>
      <c r="B159">
        <v>6</v>
      </c>
      <c r="C159">
        <v>8</v>
      </c>
      <c r="D159">
        <v>30</v>
      </c>
      <c r="E159">
        <v>1.4720000326633453</v>
      </c>
      <c r="F159">
        <v>190</v>
      </c>
      <c r="G159">
        <f t="shared" si="2"/>
        <v>129.07608409235277</v>
      </c>
    </row>
    <row r="160" spans="1:7" x14ac:dyDescent="0.35">
      <c r="A160" s="2">
        <v>45373</v>
      </c>
      <c r="B160">
        <v>6</v>
      </c>
      <c r="C160">
        <v>9</v>
      </c>
      <c r="D160">
        <v>31</v>
      </c>
      <c r="E160">
        <v>1.0349999368190765</v>
      </c>
      <c r="F160">
        <v>770</v>
      </c>
      <c r="G160">
        <f t="shared" si="2"/>
        <v>743.96139807166003</v>
      </c>
    </row>
    <row r="161" spans="1:7" x14ac:dyDescent="0.35">
      <c r="A161" s="2">
        <v>45373</v>
      </c>
      <c r="B161">
        <v>6</v>
      </c>
      <c r="C161">
        <v>10</v>
      </c>
      <c r="D161">
        <v>32</v>
      </c>
      <c r="E161">
        <v>1.1779999732971191</v>
      </c>
      <c r="F161">
        <v>110</v>
      </c>
      <c r="G161">
        <f t="shared" si="2"/>
        <v>93.37860992655169</v>
      </c>
    </row>
    <row r="162" spans="1:7" x14ac:dyDescent="0.35">
      <c r="A162" s="2">
        <v>45373</v>
      </c>
      <c r="B162">
        <v>6</v>
      </c>
      <c r="C162">
        <v>11</v>
      </c>
      <c r="D162">
        <v>33</v>
      </c>
      <c r="E162">
        <v>1.2469999492168427</v>
      </c>
      <c r="F162">
        <v>440</v>
      </c>
      <c r="G162">
        <f t="shared" si="2"/>
        <v>352.8468467671828</v>
      </c>
    </row>
    <row r="163" spans="1:7" x14ac:dyDescent="0.35">
      <c r="A163" s="2">
        <v>45373</v>
      </c>
      <c r="B163">
        <v>6</v>
      </c>
      <c r="C163">
        <v>12</v>
      </c>
      <c r="D163">
        <v>45</v>
      </c>
      <c r="E163">
        <v>1.5809999406337738</v>
      </c>
      <c r="F163">
        <v>1140</v>
      </c>
      <c r="G163">
        <f t="shared" si="2"/>
        <v>721.06264567158007</v>
      </c>
    </row>
    <row r="164" spans="1:7" x14ac:dyDescent="0.35">
      <c r="A164" s="2">
        <v>45373</v>
      </c>
      <c r="B164">
        <v>6</v>
      </c>
      <c r="C164">
        <v>13</v>
      </c>
      <c r="D164">
        <v>47</v>
      </c>
      <c r="E164">
        <v>1.4859999716281891</v>
      </c>
      <c r="F164">
        <v>360</v>
      </c>
      <c r="G164">
        <f t="shared" si="2"/>
        <v>242.26110825934478</v>
      </c>
    </row>
    <row r="165" spans="1:7" x14ac:dyDescent="0.35">
      <c r="A165" s="2">
        <v>45373</v>
      </c>
      <c r="B165">
        <v>6</v>
      </c>
      <c r="C165">
        <v>14</v>
      </c>
      <c r="D165">
        <v>49</v>
      </c>
      <c r="E165">
        <v>1.6930000483989716</v>
      </c>
      <c r="F165">
        <v>630</v>
      </c>
      <c r="G165">
        <f t="shared" si="2"/>
        <v>372.12048552259375</v>
      </c>
    </row>
    <row r="166" spans="1:7" x14ac:dyDescent="0.35">
      <c r="A166" s="2">
        <v>45373</v>
      </c>
      <c r="B166">
        <v>6</v>
      </c>
      <c r="C166">
        <v>15</v>
      </c>
      <c r="D166">
        <v>51</v>
      </c>
      <c r="E166">
        <v>1.7810000479221344</v>
      </c>
      <c r="F166">
        <v>3700</v>
      </c>
      <c r="G166">
        <f t="shared" si="2"/>
        <v>2077.4845033366132</v>
      </c>
    </row>
    <row r="167" spans="1:7" x14ac:dyDescent="0.35">
      <c r="A167" s="2">
        <v>45373</v>
      </c>
      <c r="B167">
        <v>6</v>
      </c>
      <c r="C167">
        <v>16</v>
      </c>
      <c r="D167">
        <v>53</v>
      </c>
      <c r="E167">
        <v>1.3660000264644623</v>
      </c>
      <c r="F167">
        <v>440</v>
      </c>
      <c r="G167">
        <f t="shared" si="2"/>
        <v>322.1083392939795</v>
      </c>
    </row>
    <row r="168" spans="1:7" x14ac:dyDescent="0.35">
      <c r="A168" s="2">
        <v>45373</v>
      </c>
      <c r="B168">
        <v>6</v>
      </c>
      <c r="C168">
        <v>17</v>
      </c>
      <c r="D168">
        <v>54</v>
      </c>
      <c r="E168">
        <v>1.3830000162124634</v>
      </c>
      <c r="F168">
        <v>320</v>
      </c>
      <c r="G168">
        <f t="shared" si="2"/>
        <v>231.38105296366101</v>
      </c>
    </row>
    <row r="169" spans="1:7" x14ac:dyDescent="0.35">
      <c r="A169" s="2">
        <v>45373</v>
      </c>
      <c r="B169">
        <v>6</v>
      </c>
      <c r="C169">
        <v>18</v>
      </c>
      <c r="D169">
        <v>58</v>
      </c>
      <c r="E169">
        <v>1.3339999318122864</v>
      </c>
      <c r="F169">
        <v>310</v>
      </c>
      <c r="G169">
        <f t="shared" si="2"/>
        <v>232.38381997430386</v>
      </c>
    </row>
    <row r="170" spans="1:7" x14ac:dyDescent="0.35">
      <c r="A170" s="2">
        <v>45373</v>
      </c>
      <c r="B170">
        <v>6</v>
      </c>
      <c r="C170">
        <v>19</v>
      </c>
      <c r="D170">
        <v>64</v>
      </c>
      <c r="E170">
        <v>1.2389999628067017</v>
      </c>
      <c r="F170">
        <v>320</v>
      </c>
      <c r="G170">
        <f t="shared" si="2"/>
        <v>258.27280839872287</v>
      </c>
    </row>
    <row r="171" spans="1:7" x14ac:dyDescent="0.35">
      <c r="A171" s="2">
        <v>45373</v>
      </c>
      <c r="B171">
        <v>6</v>
      </c>
      <c r="C171">
        <v>20</v>
      </c>
      <c r="D171">
        <v>65</v>
      </c>
      <c r="E171">
        <v>1.6599999368190765</v>
      </c>
      <c r="F171">
        <v>360</v>
      </c>
      <c r="G171">
        <f t="shared" si="2"/>
        <v>216.86747813366719</v>
      </c>
    </row>
    <row r="172" spans="1:7" x14ac:dyDescent="0.35">
      <c r="A172" s="2">
        <v>45373</v>
      </c>
      <c r="B172">
        <v>6</v>
      </c>
      <c r="C172">
        <v>21</v>
      </c>
      <c r="D172">
        <v>67</v>
      </c>
      <c r="E172">
        <v>0.95200002193450928</v>
      </c>
      <c r="F172">
        <v>300</v>
      </c>
      <c r="G172">
        <f t="shared" si="2"/>
        <v>315.12604315952194</v>
      </c>
    </row>
    <row r="173" spans="1:7" x14ac:dyDescent="0.35">
      <c r="A173" s="2">
        <v>45373</v>
      </c>
      <c r="B173">
        <v>6</v>
      </c>
      <c r="C173">
        <v>22</v>
      </c>
      <c r="D173">
        <v>68</v>
      </c>
      <c r="E173">
        <v>1.4569999277591705</v>
      </c>
      <c r="F173">
        <v>260</v>
      </c>
      <c r="G173">
        <f t="shared" si="2"/>
        <v>178.44887638386743</v>
      </c>
    </row>
    <row r="174" spans="1:7" x14ac:dyDescent="0.35">
      <c r="A174" s="2">
        <v>45373</v>
      </c>
      <c r="B174">
        <v>6</v>
      </c>
      <c r="C174">
        <v>23</v>
      </c>
      <c r="D174">
        <v>70</v>
      </c>
      <c r="E174">
        <v>1.01500004529953</v>
      </c>
      <c r="F174">
        <v>530</v>
      </c>
      <c r="G174">
        <f t="shared" si="2"/>
        <v>522.16746438035398</v>
      </c>
    </row>
    <row r="175" spans="1:7" x14ac:dyDescent="0.35">
      <c r="A175" s="2">
        <v>45373</v>
      </c>
      <c r="B175">
        <v>6</v>
      </c>
      <c r="C175">
        <v>24</v>
      </c>
      <c r="D175">
        <v>78</v>
      </c>
      <c r="E175">
        <v>1.8400000035762787</v>
      </c>
      <c r="F175">
        <v>420</v>
      </c>
      <c r="G175">
        <f t="shared" si="2"/>
        <v>228.26086912156279</v>
      </c>
    </row>
    <row r="176" spans="1:7" x14ac:dyDescent="0.35">
      <c r="A176" s="2">
        <v>45373</v>
      </c>
      <c r="B176">
        <v>6</v>
      </c>
      <c r="C176">
        <v>25</v>
      </c>
      <c r="D176">
        <v>81</v>
      </c>
      <c r="E176">
        <v>1.9810000061988831</v>
      </c>
      <c r="F176">
        <v>720</v>
      </c>
      <c r="G176">
        <f t="shared" si="2"/>
        <v>363.45280047804067</v>
      </c>
    </row>
    <row r="177" spans="1:7" x14ac:dyDescent="0.35">
      <c r="A177" s="2">
        <v>45373</v>
      </c>
      <c r="B177">
        <v>6</v>
      </c>
      <c r="C177">
        <v>26</v>
      </c>
      <c r="D177">
        <v>82</v>
      </c>
      <c r="E177">
        <v>1.4550000429153442</v>
      </c>
      <c r="F177">
        <v>600</v>
      </c>
      <c r="G177">
        <f t="shared" si="2"/>
        <v>412.37112185769854</v>
      </c>
    </row>
    <row r="178" spans="1:7" x14ac:dyDescent="0.35">
      <c r="A178" s="2">
        <v>45373</v>
      </c>
      <c r="B178">
        <v>6</v>
      </c>
      <c r="C178">
        <v>27</v>
      </c>
      <c r="D178">
        <v>84</v>
      </c>
      <c r="E178">
        <v>1.1969999969005585</v>
      </c>
      <c r="F178">
        <v>260</v>
      </c>
      <c r="G178">
        <f t="shared" si="2"/>
        <v>217.20969145633146</v>
      </c>
    </row>
    <row r="179" spans="1:7" x14ac:dyDescent="0.35">
      <c r="A179" s="2">
        <v>45373</v>
      </c>
      <c r="B179">
        <v>6</v>
      </c>
      <c r="C179">
        <v>28</v>
      </c>
      <c r="D179">
        <v>85</v>
      </c>
      <c r="E179">
        <v>1.3160000741481781</v>
      </c>
      <c r="F179">
        <v>480</v>
      </c>
      <c r="G179">
        <f t="shared" si="2"/>
        <v>364.74162078652989</v>
      </c>
    </row>
    <row r="180" spans="1:7" x14ac:dyDescent="0.35">
      <c r="A180" s="2">
        <v>45373</v>
      </c>
      <c r="B180">
        <v>6</v>
      </c>
      <c r="C180">
        <v>29</v>
      </c>
      <c r="D180">
        <v>89</v>
      </c>
      <c r="E180">
        <v>1.7180000245571136</v>
      </c>
      <c r="F180">
        <v>780</v>
      </c>
      <c r="G180">
        <f t="shared" si="2"/>
        <v>454.01629153124003</v>
      </c>
    </row>
    <row r="181" spans="1:7" x14ac:dyDescent="0.35">
      <c r="A181" s="2">
        <v>45373</v>
      </c>
      <c r="B181">
        <v>6</v>
      </c>
      <c r="C181">
        <v>30</v>
      </c>
      <c r="D181">
        <v>96</v>
      </c>
      <c r="E181">
        <v>1.7069999873638153</v>
      </c>
      <c r="F181">
        <v>2250</v>
      </c>
      <c r="G181">
        <f t="shared" si="2"/>
        <v>1318.1019429735088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4136B-9617-4529-9ACD-8DA36317F1BD}">
  <dimension ref="A1:T19"/>
  <sheetViews>
    <sheetView tabSelected="1" workbookViewId="0">
      <selection activeCell="T16" sqref="T16"/>
    </sheetView>
  </sheetViews>
  <sheetFormatPr defaultRowHeight="14.5" x14ac:dyDescent="0.35"/>
  <sheetData>
    <row r="1" spans="1:20" ht="15" thickBot="1" x14ac:dyDescent="0.4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R1" t="s">
        <v>64</v>
      </c>
      <c r="S1" t="s">
        <v>65</v>
      </c>
      <c r="T1" t="s">
        <v>66</v>
      </c>
    </row>
    <row r="2" spans="1:20" ht="15" thickBot="1" x14ac:dyDescent="0.4">
      <c r="A2" t="s">
        <v>23</v>
      </c>
      <c r="B2" s="5">
        <v>10</v>
      </c>
      <c r="C2" s="6">
        <v>11</v>
      </c>
      <c r="D2" s="6">
        <v>12</v>
      </c>
      <c r="E2" s="6">
        <v>13</v>
      </c>
      <c r="F2" s="7">
        <v>14</v>
      </c>
      <c r="G2" s="13">
        <v>1</v>
      </c>
      <c r="H2" s="13">
        <v>4</v>
      </c>
      <c r="I2" s="13">
        <v>7</v>
      </c>
      <c r="K2" t="s">
        <v>34</v>
      </c>
      <c r="L2" s="5">
        <v>25</v>
      </c>
      <c r="M2" s="6">
        <v>26</v>
      </c>
      <c r="N2" s="6">
        <v>27</v>
      </c>
      <c r="O2" s="6">
        <v>28</v>
      </c>
      <c r="P2" s="7">
        <v>29</v>
      </c>
      <c r="R2" s="5">
        <v>157</v>
      </c>
      <c r="S2" s="17">
        <v>160</v>
      </c>
      <c r="T2" s="18">
        <v>161</v>
      </c>
    </row>
    <row r="3" spans="1:20" ht="15" thickBot="1" x14ac:dyDescent="0.4">
      <c r="A3" t="s">
        <v>24</v>
      </c>
      <c r="B3" s="8">
        <v>15</v>
      </c>
      <c r="C3">
        <v>16</v>
      </c>
      <c r="D3">
        <v>17</v>
      </c>
      <c r="E3">
        <v>18</v>
      </c>
      <c r="F3" s="9">
        <v>19</v>
      </c>
      <c r="G3" s="14">
        <v>2</v>
      </c>
      <c r="H3" s="14">
        <v>5</v>
      </c>
      <c r="I3" s="14">
        <v>8</v>
      </c>
      <c r="K3" t="s">
        <v>35</v>
      </c>
      <c r="L3" s="8">
        <v>30</v>
      </c>
      <c r="M3">
        <v>31</v>
      </c>
      <c r="N3">
        <v>32</v>
      </c>
      <c r="O3">
        <v>33</v>
      </c>
      <c r="P3" s="9">
        <v>34</v>
      </c>
      <c r="R3" s="8">
        <v>158</v>
      </c>
      <c r="S3" s="17">
        <v>165</v>
      </c>
      <c r="T3" s="18">
        <v>166</v>
      </c>
    </row>
    <row r="4" spans="1:20" ht="15" thickBot="1" x14ac:dyDescent="0.4">
      <c r="A4" t="s">
        <v>25</v>
      </c>
      <c r="B4" s="10">
        <v>20</v>
      </c>
      <c r="C4" s="11">
        <v>21</v>
      </c>
      <c r="D4" s="11">
        <v>22</v>
      </c>
      <c r="E4" s="11">
        <v>23</v>
      </c>
      <c r="F4" s="12">
        <v>24</v>
      </c>
      <c r="G4" s="15">
        <v>3</v>
      </c>
      <c r="H4" s="15">
        <v>6</v>
      </c>
      <c r="I4" s="15">
        <v>9</v>
      </c>
      <c r="K4" t="s">
        <v>36</v>
      </c>
      <c r="L4" s="10">
        <v>35</v>
      </c>
      <c r="M4" s="11">
        <v>36</v>
      </c>
      <c r="N4" s="11">
        <v>37</v>
      </c>
      <c r="O4" s="11">
        <v>38</v>
      </c>
      <c r="P4" s="12">
        <v>39</v>
      </c>
      <c r="R4" s="10">
        <v>159</v>
      </c>
      <c r="S4" s="17">
        <v>170</v>
      </c>
      <c r="T4" s="18">
        <v>171</v>
      </c>
    </row>
    <row r="6" spans="1:20" ht="15" thickBot="1" x14ac:dyDescent="0.4"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47</v>
      </c>
      <c r="H6" t="s">
        <v>53</v>
      </c>
      <c r="I6" t="s">
        <v>54</v>
      </c>
      <c r="L6" t="s">
        <v>26</v>
      </c>
      <c r="M6" t="s">
        <v>27</v>
      </c>
      <c r="N6" t="s">
        <v>28</v>
      </c>
      <c r="O6" t="s">
        <v>29</v>
      </c>
      <c r="P6" t="s">
        <v>30</v>
      </c>
      <c r="R6" t="s">
        <v>67</v>
      </c>
      <c r="S6" t="s">
        <v>68</v>
      </c>
      <c r="T6" t="s">
        <v>69</v>
      </c>
    </row>
    <row r="7" spans="1:20" ht="15" thickBot="1" x14ac:dyDescent="0.4">
      <c r="A7" t="s">
        <v>37</v>
      </c>
      <c r="B7" s="5">
        <v>49</v>
      </c>
      <c r="C7" s="6">
        <v>50</v>
      </c>
      <c r="D7" s="6">
        <v>51</v>
      </c>
      <c r="E7" s="6">
        <v>52</v>
      </c>
      <c r="F7" s="7">
        <v>53</v>
      </c>
      <c r="G7" s="13">
        <v>40</v>
      </c>
      <c r="H7" s="13">
        <v>43</v>
      </c>
      <c r="I7" s="13">
        <v>46</v>
      </c>
      <c r="K7" t="s">
        <v>50</v>
      </c>
      <c r="L7" s="5">
        <v>64</v>
      </c>
      <c r="M7" s="6">
        <v>65</v>
      </c>
      <c r="N7" s="6">
        <v>66</v>
      </c>
      <c r="O7" s="6">
        <v>67</v>
      </c>
      <c r="P7" s="7">
        <v>68</v>
      </c>
      <c r="R7" s="17">
        <v>162</v>
      </c>
      <c r="S7" s="19">
        <v>163</v>
      </c>
      <c r="T7" s="18">
        <v>164</v>
      </c>
    </row>
    <row r="8" spans="1:20" ht="15" thickBot="1" x14ac:dyDescent="0.4">
      <c r="A8" t="s">
        <v>38</v>
      </c>
      <c r="B8" s="8">
        <v>54</v>
      </c>
      <c r="C8">
        <v>55</v>
      </c>
      <c r="D8">
        <v>56</v>
      </c>
      <c r="E8">
        <v>57</v>
      </c>
      <c r="F8" s="9">
        <v>58</v>
      </c>
      <c r="G8" s="14">
        <v>41</v>
      </c>
      <c r="H8" s="14">
        <v>44</v>
      </c>
      <c r="I8" s="14">
        <v>47</v>
      </c>
      <c r="K8" t="s">
        <v>51</v>
      </c>
      <c r="L8" s="8">
        <v>69</v>
      </c>
      <c r="M8">
        <v>70</v>
      </c>
      <c r="N8">
        <v>71</v>
      </c>
      <c r="O8">
        <v>72</v>
      </c>
      <c r="P8" s="9">
        <v>73</v>
      </c>
      <c r="R8" s="17">
        <v>167</v>
      </c>
      <c r="S8" s="19">
        <v>168</v>
      </c>
      <c r="T8" s="18">
        <v>169</v>
      </c>
    </row>
    <row r="9" spans="1:20" ht="15" thickBot="1" x14ac:dyDescent="0.4">
      <c r="A9" t="s">
        <v>39</v>
      </c>
      <c r="B9" s="10">
        <v>59</v>
      </c>
      <c r="C9" s="11">
        <v>60</v>
      </c>
      <c r="D9" s="11">
        <v>61</v>
      </c>
      <c r="E9" s="11">
        <v>62</v>
      </c>
      <c r="F9" s="12">
        <v>63</v>
      </c>
      <c r="G9" s="15">
        <v>42</v>
      </c>
      <c r="H9" s="15">
        <v>45</v>
      </c>
      <c r="I9" s="15">
        <v>48</v>
      </c>
      <c r="K9" t="s">
        <v>52</v>
      </c>
      <c r="L9" s="10">
        <v>74</v>
      </c>
      <c r="M9" s="11">
        <v>75</v>
      </c>
      <c r="N9" s="11">
        <v>76</v>
      </c>
      <c r="O9" s="11">
        <v>77</v>
      </c>
      <c r="P9" s="12">
        <v>78</v>
      </c>
      <c r="R9" s="17">
        <v>172</v>
      </c>
      <c r="S9" s="19">
        <v>173</v>
      </c>
      <c r="T9" s="18">
        <v>174</v>
      </c>
    </row>
    <row r="11" spans="1:20" ht="15" thickBot="1" x14ac:dyDescent="0.4"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48</v>
      </c>
      <c r="H11" t="s">
        <v>55</v>
      </c>
      <c r="I11" t="s">
        <v>56</v>
      </c>
      <c r="L11" t="s">
        <v>26</v>
      </c>
      <c r="M11" t="s">
        <v>27</v>
      </c>
      <c r="N11" t="s">
        <v>28</v>
      </c>
      <c r="O11" t="s">
        <v>29</v>
      </c>
      <c r="P11" t="s">
        <v>30</v>
      </c>
      <c r="R11" t="s">
        <v>71</v>
      </c>
      <c r="S11" t="s">
        <v>65</v>
      </c>
      <c r="T11" t="s">
        <v>66</v>
      </c>
    </row>
    <row r="12" spans="1:20" ht="15" thickBot="1" x14ac:dyDescent="0.4">
      <c r="A12" t="s">
        <v>40</v>
      </c>
      <c r="B12" s="5">
        <v>88</v>
      </c>
      <c r="C12" s="6">
        <v>89</v>
      </c>
      <c r="D12" s="6">
        <v>90</v>
      </c>
      <c r="E12" s="6">
        <v>91</v>
      </c>
      <c r="F12" s="7">
        <v>92</v>
      </c>
      <c r="G12" s="13">
        <v>79</v>
      </c>
      <c r="H12" s="13">
        <v>82</v>
      </c>
      <c r="I12" s="13">
        <v>85</v>
      </c>
      <c r="K12" t="s">
        <v>43</v>
      </c>
      <c r="L12" s="5">
        <v>103</v>
      </c>
      <c r="M12" s="6">
        <v>104</v>
      </c>
      <c r="N12" s="6">
        <v>105</v>
      </c>
      <c r="O12" s="6">
        <v>106</v>
      </c>
      <c r="P12" s="7">
        <v>107</v>
      </c>
      <c r="R12" s="5">
        <v>175</v>
      </c>
      <c r="S12" s="17">
        <v>178</v>
      </c>
      <c r="T12" s="18">
        <v>179</v>
      </c>
    </row>
    <row r="13" spans="1:20" ht="15" thickBot="1" x14ac:dyDescent="0.4">
      <c r="A13" t="s">
        <v>41</v>
      </c>
      <c r="B13" s="8">
        <v>93</v>
      </c>
      <c r="C13">
        <v>94</v>
      </c>
      <c r="D13">
        <v>95</v>
      </c>
      <c r="E13">
        <v>96</v>
      </c>
      <c r="F13" s="9">
        <v>97</v>
      </c>
      <c r="G13" s="14">
        <v>80</v>
      </c>
      <c r="H13" s="14">
        <v>83</v>
      </c>
      <c r="I13" s="14">
        <v>86</v>
      </c>
      <c r="K13" t="s">
        <v>59</v>
      </c>
      <c r="L13" s="8">
        <v>108</v>
      </c>
      <c r="M13">
        <v>109</v>
      </c>
      <c r="N13">
        <v>110</v>
      </c>
      <c r="O13">
        <v>111</v>
      </c>
      <c r="P13" s="9">
        <v>112</v>
      </c>
      <c r="R13" s="8">
        <v>176</v>
      </c>
      <c r="S13" s="17">
        <v>183</v>
      </c>
      <c r="T13" s="18">
        <v>184</v>
      </c>
    </row>
    <row r="14" spans="1:20" ht="15" thickBot="1" x14ac:dyDescent="0.4">
      <c r="A14" t="s">
        <v>42</v>
      </c>
      <c r="B14" s="10">
        <v>98</v>
      </c>
      <c r="C14" s="11">
        <v>99</v>
      </c>
      <c r="D14" s="11">
        <v>100</v>
      </c>
      <c r="E14" s="11">
        <v>101</v>
      </c>
      <c r="F14" s="12">
        <v>102</v>
      </c>
      <c r="G14" s="15">
        <v>81</v>
      </c>
      <c r="H14" s="15">
        <v>84</v>
      </c>
      <c r="I14" s="15">
        <v>87</v>
      </c>
      <c r="K14" t="s">
        <v>60</v>
      </c>
      <c r="L14" s="10">
        <v>113</v>
      </c>
      <c r="M14" s="11">
        <v>114</v>
      </c>
      <c r="N14" s="11">
        <v>115</v>
      </c>
      <c r="O14" s="11">
        <v>116</v>
      </c>
      <c r="P14" s="12">
        <v>117</v>
      </c>
      <c r="R14" s="10">
        <v>177</v>
      </c>
      <c r="S14" s="17">
        <v>188</v>
      </c>
      <c r="T14" s="18">
        <v>189</v>
      </c>
    </row>
    <row r="16" spans="1:20" ht="15" thickBot="1" x14ac:dyDescent="0.4"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49</v>
      </c>
      <c r="H16" t="s">
        <v>57</v>
      </c>
      <c r="I16" t="s">
        <v>58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R16" t="s">
        <v>67</v>
      </c>
      <c r="S16" t="s">
        <v>68</v>
      </c>
      <c r="T16" t="s">
        <v>69</v>
      </c>
    </row>
    <row r="17" spans="1:20" ht="15" thickBot="1" x14ac:dyDescent="0.4">
      <c r="A17" t="s">
        <v>44</v>
      </c>
      <c r="B17" s="5">
        <v>127</v>
      </c>
      <c r="C17" s="6">
        <v>128</v>
      </c>
      <c r="D17" s="6">
        <v>129</v>
      </c>
      <c r="E17" s="6">
        <v>130</v>
      </c>
      <c r="F17" s="7">
        <v>131</v>
      </c>
      <c r="G17" s="13">
        <v>118</v>
      </c>
      <c r="H17" s="13">
        <v>121</v>
      </c>
      <c r="I17" s="13">
        <v>124</v>
      </c>
      <c r="K17" t="s">
        <v>61</v>
      </c>
      <c r="L17" s="5">
        <v>142</v>
      </c>
      <c r="M17" s="6">
        <v>143</v>
      </c>
      <c r="N17" s="6">
        <v>144</v>
      </c>
      <c r="O17" s="6">
        <v>145</v>
      </c>
      <c r="P17" s="7">
        <v>146</v>
      </c>
      <c r="R17" s="17">
        <v>180</v>
      </c>
      <c r="S17" s="19">
        <v>181</v>
      </c>
      <c r="T17" s="18">
        <v>182</v>
      </c>
    </row>
    <row r="18" spans="1:20" ht="15" thickBot="1" x14ac:dyDescent="0.4">
      <c r="A18" t="s">
        <v>45</v>
      </c>
      <c r="B18" s="8">
        <v>132</v>
      </c>
      <c r="C18">
        <v>133</v>
      </c>
      <c r="D18">
        <v>134</v>
      </c>
      <c r="E18">
        <v>135</v>
      </c>
      <c r="F18" s="9">
        <v>136</v>
      </c>
      <c r="G18" s="14">
        <v>119</v>
      </c>
      <c r="H18" s="14">
        <v>122</v>
      </c>
      <c r="I18" s="14">
        <v>125</v>
      </c>
      <c r="K18" t="s">
        <v>62</v>
      </c>
      <c r="L18" s="8">
        <v>147</v>
      </c>
      <c r="M18">
        <v>148</v>
      </c>
      <c r="N18">
        <v>149</v>
      </c>
      <c r="O18">
        <v>150</v>
      </c>
      <c r="P18" s="9">
        <v>151</v>
      </c>
      <c r="R18" s="17">
        <v>185</v>
      </c>
      <c r="S18" s="19">
        <v>186</v>
      </c>
      <c r="T18" s="18">
        <v>187</v>
      </c>
    </row>
    <row r="19" spans="1:20" ht="15" thickBot="1" x14ac:dyDescent="0.4">
      <c r="A19" t="s">
        <v>46</v>
      </c>
      <c r="B19" s="10">
        <v>137</v>
      </c>
      <c r="C19" s="11">
        <v>138</v>
      </c>
      <c r="D19" s="11">
        <v>139</v>
      </c>
      <c r="E19" s="11">
        <v>140</v>
      </c>
      <c r="F19" s="12">
        <v>141</v>
      </c>
      <c r="G19" s="15">
        <v>120</v>
      </c>
      <c r="H19" s="15">
        <v>123</v>
      </c>
      <c r="I19" s="15">
        <v>126</v>
      </c>
      <c r="K19" t="s">
        <v>63</v>
      </c>
      <c r="L19" s="10">
        <v>152</v>
      </c>
      <c r="M19" s="11">
        <v>153</v>
      </c>
      <c r="N19" s="11">
        <v>154</v>
      </c>
      <c r="O19" s="11">
        <v>155</v>
      </c>
      <c r="P19" s="12">
        <v>156</v>
      </c>
      <c r="R19" s="17">
        <v>190</v>
      </c>
      <c r="S19" s="19">
        <v>191</v>
      </c>
      <c r="T19" s="18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LB+cm samples triple Keio T0</vt:lpstr>
      <vt:lpstr>Keio overnight ODs</vt:lpstr>
      <vt:lpstr>Sample organization by conditio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2024-03-19T17:50:59Z</dcterms:created>
  <dcterms:modified xsi:type="dcterms:W3CDTF">2024-04-25T00:14:28Z</dcterms:modified>
</cp:coreProperties>
</file>