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tetA/ControlNoJumping02/"/>
    </mc:Choice>
  </mc:AlternateContent>
  <xr:revisionPtr revIDLastSave="0" documentId="13_ncr:1_{DA8E6643-327E-BC4F-AF71-A39D4D6E622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2" l="1"/>
  <c r="M85" i="2" s="1"/>
  <c r="U81" i="2"/>
  <c r="S81" i="2"/>
  <c r="R81" i="2"/>
  <c r="Q81" i="2"/>
  <c r="O81" i="2"/>
  <c r="N81" i="2"/>
  <c r="M81" i="2"/>
  <c r="U80" i="2"/>
  <c r="S80" i="2"/>
  <c r="R80" i="2"/>
  <c r="Q80" i="2"/>
  <c r="O80" i="2"/>
  <c r="N80" i="2"/>
  <c r="M80" i="2"/>
  <c r="U79" i="2"/>
  <c r="S79" i="2"/>
  <c r="R79" i="2"/>
  <c r="Q79" i="2"/>
  <c r="O79" i="2"/>
  <c r="N79" i="2"/>
  <c r="M79" i="2"/>
  <c r="U78" i="2"/>
  <c r="S78" i="2"/>
  <c r="R78" i="2"/>
  <c r="Q78" i="2"/>
  <c r="O78" i="2"/>
  <c r="N78" i="2"/>
  <c r="M78" i="2"/>
  <c r="U77" i="2"/>
  <c r="U83" i="2" s="1"/>
  <c r="U85" i="2" s="1"/>
  <c r="S77" i="2"/>
  <c r="S83" i="2" s="1"/>
  <c r="S85" i="2" s="1"/>
  <c r="R77" i="2"/>
  <c r="R83" i="2" s="1"/>
  <c r="R85" i="2" s="1"/>
  <c r="Q77" i="2"/>
  <c r="Q83" i="2" s="1"/>
  <c r="Q85" i="2" s="1"/>
  <c r="O77" i="2"/>
  <c r="O83" i="2" s="1"/>
  <c r="O85" i="2" s="1"/>
  <c r="N77" i="2"/>
  <c r="N83" i="2" s="1"/>
  <c r="N85" i="2" s="1"/>
  <c r="M77" i="2"/>
  <c r="U95" i="2"/>
  <c r="U94" i="2"/>
  <c r="U93" i="2"/>
  <c r="U92" i="2"/>
  <c r="U91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O95" i="2"/>
  <c r="N95" i="2"/>
  <c r="O94" i="2"/>
  <c r="N94" i="2"/>
  <c r="O93" i="2"/>
  <c r="N93" i="2"/>
  <c r="O92" i="2"/>
  <c r="N92" i="2"/>
  <c r="O91" i="2"/>
  <c r="N91" i="2"/>
  <c r="M95" i="2"/>
  <c r="M94" i="2"/>
  <c r="M93" i="2"/>
  <c r="M92" i="2"/>
  <c r="M91" i="2"/>
  <c r="K97" i="2"/>
  <c r="U33" i="2"/>
  <c r="U32" i="2"/>
  <c r="U31" i="2"/>
  <c r="U30" i="2"/>
  <c r="U29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O33" i="2"/>
  <c r="N33" i="2"/>
  <c r="O32" i="2"/>
  <c r="N32" i="2"/>
  <c r="O31" i="2"/>
  <c r="N31" i="2"/>
  <c r="O30" i="2"/>
  <c r="N30" i="2"/>
  <c r="O29" i="2"/>
  <c r="N29" i="2"/>
  <c r="M33" i="2"/>
  <c r="M32" i="2"/>
  <c r="M31" i="2"/>
  <c r="M30" i="2"/>
  <c r="M29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<sst xmlns="http://schemas.openxmlformats.org/spreadsheetml/2006/main" count="152" uniqueCount="68">
  <si>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</si>
  <si>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</si>
  <si>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</si>
  <si>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</si>
  <si>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</si>
  <si>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</si>
  <si>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</si>
  <si>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</si>
  <si>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</si>
  <si>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5:43:31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</si>
  <si>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</si>
  <si>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</si>
  <si>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</si>
  <si>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</si>
  <si>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</si>
  <si>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</si>
  <si>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</si>
  <si>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</si>
  <si>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</si>
  <si>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</si>
  <si>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</si>
  <si>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</si>
  <si>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</si>
  <si>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</si>
  <si>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</si>
  <si>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</si>
  <si>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</si>
  <si>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</si>
  <si>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</si>
  <si>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</si>
  <si>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</si>
  <si>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B2-F11</t>
  </si>
  <si>
    <t>Start Time:</t>
  </si>
  <si>
    <t>11/30/2024 5:43:36 PM</t>
  </si>
  <si>
    <t>Temperature: 26.5 °C</t>
  </si>
  <si>
    <t>&lt;&gt;</t>
  </si>
  <si>
    <t>B</t>
  </si>
  <si>
    <t>C</t>
  </si>
  <si>
    <t>D</t>
  </si>
  <si>
    <t>E</t>
  </si>
  <si>
    <t>F</t>
  </si>
  <si>
    <t>End Time:</t>
  </si>
  <si>
    <t>11/30/2024 5:44:00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</si>
  <si>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</si>
  <si>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</si>
  <si>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</si>
  <si>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</si>
  <si>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</si>
  <si>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</si>
  <si>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</si>
  <si>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</si>
  <si>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</si>
  <si>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</si>
  <si>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</si>
  <si>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</si>
  <si>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</si>
  <si>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11/30/2024 5:44:04 PM</t>
  </si>
  <si>
    <t>Temperature: 26.6 °C</t>
  </si>
  <si>
    <t>11/30/2024 5:44:49 PM</t>
  </si>
  <si>
    <t>Label: gfp 80</t>
  </si>
  <si>
    <t>11/30/2024 5:44:56 PM</t>
  </si>
  <si>
    <t>11/30/2024 5:45:41 PM</t>
  </si>
  <si>
    <t>Label: gfp100</t>
  </si>
  <si>
    <t>11/30/2024 5:45:48 PM</t>
  </si>
  <si>
    <t>11/30/2024 5:46:33 PM</t>
  </si>
  <si>
    <t>avg</t>
  </si>
  <si>
    <t>D0</t>
  </si>
  <si>
    <t>D3/D0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</si>
</sst>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63" workbookViewId="0">
      <selection activeCell="O88" sqref="O8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45626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1" x14ac:dyDescent="0.2">
      <c r="A18" t="s">
        <v>21</v>
      </c>
    </row>
    <row r="19" spans="1:21" x14ac:dyDescent="0.2">
      <c r="A19" t="s">
        <v>22</v>
      </c>
      <c r="E19" t="s">
        <v>23</v>
      </c>
    </row>
    <row r="20" spans="1:21" x14ac:dyDescent="0.2">
      <c r="A20" t="s">
        <v>24</v>
      </c>
      <c r="E20">
        <v>600</v>
      </c>
      <c r="F20" t="s">
        <v>25</v>
      </c>
    </row>
    <row r="21" spans="1:21" x14ac:dyDescent="0.2">
      <c r="A21" t="s">
        <v>26</v>
      </c>
      <c r="E21">
        <v>9</v>
      </c>
      <c r="F21" t="s">
        <v>25</v>
      </c>
    </row>
    <row r="22" spans="1:21" x14ac:dyDescent="0.2">
      <c r="A22" t="s">
        <v>27</v>
      </c>
      <c r="E22">
        <v>10</v>
      </c>
    </row>
    <row r="23" spans="1:21" x14ac:dyDescent="0.2">
      <c r="A23" t="s">
        <v>28</v>
      </c>
      <c r="E23">
        <v>0</v>
      </c>
      <c r="F23" t="s">
        <v>29</v>
      </c>
    </row>
    <row r="24" spans="1:21" x14ac:dyDescent="0.2">
      <c r="A24" t="s">
        <v>30</v>
      </c>
      <c r="E24" t="s">
        <v>31</v>
      </c>
    </row>
    <row r="25" spans="1:21" x14ac:dyDescent="0.2">
      <c r="A25" t="s">
        <v>32</v>
      </c>
      <c r="B25" s="2" t="s">
        <v>33</v>
      </c>
    </row>
    <row r="27" spans="1:21" x14ac:dyDescent="0.2">
      <c r="B27" t="s">
        <v>34</v>
      </c>
    </row>
    <row r="28" spans="1:21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1" x14ac:dyDescent="0.2">
      <c r="A29" s="4" t="s">
        <v>36</v>
      </c>
      <c r="B29">
        <v>0.94739997386932373</v>
      </c>
      <c r="C29">
        <v>0.86500000953674316</v>
      </c>
      <c r="D29">
        <v>0.88700002431869507</v>
      </c>
      <c r="E29">
        <v>4.6000000089406967E-2</v>
      </c>
      <c r="F29">
        <v>0.99659997224807739</v>
      </c>
      <c r="G29">
        <v>0.94450002908706665</v>
      </c>
      <c r="H29">
        <v>0.99419999122619629</v>
      </c>
      <c r="I29">
        <v>4.479999840259552E-2</v>
      </c>
      <c r="J29">
        <v>1.0703999996185303</v>
      </c>
      <c r="K29">
        <v>3.840000182390213E-2</v>
      </c>
      <c r="M29">
        <f>B29-0.038</f>
        <v>0.9093999738693237</v>
      </c>
      <c r="N29">
        <f t="shared" ref="N29:N33" si="0">C29-0.038</f>
        <v>0.82700000953674313</v>
      </c>
      <c r="O29">
        <f t="shared" ref="O29:O33" si="1">D29-0.038</f>
        <v>0.84900002431869503</v>
      </c>
      <c r="Q29">
        <f t="shared" ref="Q29:Q33" si="2">F29-0.038</f>
        <v>0.95859997224807736</v>
      </c>
      <c r="R29">
        <f t="shared" ref="R29:R33" si="3">G29-0.038</f>
        <v>0.90650002908706662</v>
      </c>
      <c r="S29">
        <f t="shared" ref="S29:S33" si="4">H29-0.038</f>
        <v>0.95619999122619626</v>
      </c>
      <c r="U29">
        <f t="shared" ref="U29:U33" si="5">J29-0.038</f>
        <v>1.0323999996185302</v>
      </c>
    </row>
    <row r="30" spans="1:21" x14ac:dyDescent="0.2">
      <c r="A30" s="4" t="s">
        <v>37</v>
      </c>
      <c r="B30">
        <v>0.84909999370574951</v>
      </c>
      <c r="C30">
        <v>0.97380000352859497</v>
      </c>
      <c r="D30">
        <v>0.92820000648498535</v>
      </c>
      <c r="E30">
        <v>4.5699998736381531E-2</v>
      </c>
      <c r="F30">
        <v>0.96850001811981201</v>
      </c>
      <c r="G30">
        <v>1.0219999551773071</v>
      </c>
      <c r="H30">
        <v>1.010200023651123</v>
      </c>
      <c r="I30">
        <v>4.6100001782178879E-2</v>
      </c>
      <c r="J30">
        <v>0.83929997682571411</v>
      </c>
      <c r="K30">
        <v>3.8100000470876694E-2</v>
      </c>
      <c r="M30">
        <f t="shared" ref="M30:M33" si="6">B30-0.038</f>
        <v>0.81109999370574948</v>
      </c>
      <c r="N30">
        <f t="shared" si="0"/>
        <v>0.93580000352859494</v>
      </c>
      <c r="O30">
        <f t="shared" si="1"/>
        <v>0.89020000648498532</v>
      </c>
      <c r="Q30">
        <f t="shared" si="2"/>
        <v>0.93050001811981198</v>
      </c>
      <c r="R30">
        <f t="shared" si="3"/>
        <v>0.9839999551773071</v>
      </c>
      <c r="S30">
        <f t="shared" si="4"/>
        <v>0.97220002365112301</v>
      </c>
      <c r="U30">
        <f t="shared" si="5"/>
        <v>0.80129997682571408</v>
      </c>
    </row>
    <row r="31" spans="1:21" x14ac:dyDescent="0.2">
      <c r="A31" s="4" t="s">
        <v>38</v>
      </c>
      <c r="B31">
        <v>0.93889999389648438</v>
      </c>
      <c r="C31">
        <v>0.76510000228881836</v>
      </c>
      <c r="D31">
        <v>0.74540001153945923</v>
      </c>
      <c r="E31">
        <v>4.4599998742341995E-2</v>
      </c>
      <c r="F31">
        <v>0.85130000114440918</v>
      </c>
      <c r="G31">
        <v>0.91180002689361572</v>
      </c>
      <c r="H31">
        <v>1.0167000293731689</v>
      </c>
      <c r="I31">
        <v>4.5200001448392868E-2</v>
      </c>
      <c r="J31">
        <v>1.0578999519348145</v>
      </c>
      <c r="K31">
        <v>3.7799999117851257E-2</v>
      </c>
      <c r="M31">
        <f t="shared" si="6"/>
        <v>0.90089999389648434</v>
      </c>
      <c r="N31">
        <f t="shared" si="0"/>
        <v>0.72710000228881833</v>
      </c>
      <c r="O31">
        <f t="shared" si="1"/>
        <v>0.70740001153945919</v>
      </c>
      <c r="Q31">
        <f t="shared" si="2"/>
        <v>0.81330000114440915</v>
      </c>
      <c r="R31">
        <f t="shared" si="3"/>
        <v>0.87380002689361569</v>
      </c>
      <c r="S31">
        <f t="shared" si="4"/>
        <v>0.97870002937316891</v>
      </c>
      <c r="U31">
        <f t="shared" si="5"/>
        <v>1.0198999519348144</v>
      </c>
    </row>
    <row r="32" spans="1:21" x14ac:dyDescent="0.2">
      <c r="A32" s="4" t="s">
        <v>39</v>
      </c>
      <c r="B32">
        <v>0.9725000262260437</v>
      </c>
      <c r="C32">
        <v>0.88919997215270996</v>
      </c>
      <c r="D32">
        <v>0.87680000066757202</v>
      </c>
      <c r="E32">
        <v>4.5000001788139343E-2</v>
      </c>
      <c r="F32">
        <v>1.0055999755859375</v>
      </c>
      <c r="G32">
        <v>0.97769999504089355</v>
      </c>
      <c r="H32">
        <v>1.0299999713897705</v>
      </c>
      <c r="I32">
        <v>4.5200001448392868E-2</v>
      </c>
      <c r="J32">
        <v>0.94139999151229858</v>
      </c>
      <c r="K32">
        <v>3.7399999797344208E-2</v>
      </c>
      <c r="M32">
        <f t="shared" si="6"/>
        <v>0.93450002622604367</v>
      </c>
      <c r="N32">
        <f t="shared" si="0"/>
        <v>0.85119997215270993</v>
      </c>
      <c r="O32">
        <f t="shared" si="1"/>
        <v>0.83880000066757199</v>
      </c>
      <c r="Q32">
        <f t="shared" si="2"/>
        <v>0.96759997558593747</v>
      </c>
      <c r="R32">
        <f t="shared" si="3"/>
        <v>0.93969999504089352</v>
      </c>
      <c r="S32">
        <f t="shared" si="4"/>
        <v>0.99199997138977047</v>
      </c>
      <c r="U32">
        <f t="shared" si="5"/>
        <v>0.90339999151229855</v>
      </c>
    </row>
    <row r="33" spans="1:21" x14ac:dyDescent="0.2">
      <c r="A33" s="4" t="s">
        <v>40</v>
      </c>
      <c r="B33">
        <v>0.91990000009536743</v>
      </c>
      <c r="C33">
        <v>0.73250001668930054</v>
      </c>
      <c r="D33">
        <v>0.89340001344680786</v>
      </c>
      <c r="E33">
        <v>4.5099999755620956E-2</v>
      </c>
      <c r="F33">
        <v>0.97560000419616699</v>
      </c>
      <c r="G33">
        <v>0.9593999981880188</v>
      </c>
      <c r="H33">
        <v>1.0477999448776245</v>
      </c>
      <c r="I33">
        <v>4.5600000768899918E-2</v>
      </c>
      <c r="J33">
        <v>1.023900032043457</v>
      </c>
      <c r="K33">
        <v>3.7500001490116119E-2</v>
      </c>
      <c r="M33">
        <f t="shared" si="6"/>
        <v>0.8819000000953674</v>
      </c>
      <c r="N33">
        <f t="shared" si="0"/>
        <v>0.6945000166893005</v>
      </c>
      <c r="O33">
        <f t="shared" si="1"/>
        <v>0.85540001344680783</v>
      </c>
      <c r="Q33">
        <f t="shared" si="2"/>
        <v>0.93760000419616696</v>
      </c>
      <c r="R33">
        <f t="shared" si="3"/>
        <v>0.92139999818801877</v>
      </c>
      <c r="S33">
        <f t="shared" si="4"/>
        <v>1.0097999448776245</v>
      </c>
      <c r="U33">
        <f t="shared" si="5"/>
        <v>0.985900032043457</v>
      </c>
    </row>
    <row r="35" spans="1:21" x14ac:dyDescent="0.2">
      <c r="K35">
        <f>AVERAGE(K29:K33)</f>
        <v>3.7840000540018084E-2</v>
      </c>
    </row>
    <row r="38" spans="1:21" x14ac:dyDescent="0.2">
      <c r="A38" t="s">
        <v>41</v>
      </c>
      <c r="B38" s="2" t="s">
        <v>42</v>
      </c>
    </row>
    <row r="43" spans="1:21" x14ac:dyDescent="0.2">
      <c r="A43" t="s">
        <v>43</v>
      </c>
    </row>
    <row r="44" spans="1:21" x14ac:dyDescent="0.2">
      <c r="A44" t="s">
        <v>22</v>
      </c>
      <c r="E44" t="s">
        <v>44</v>
      </c>
    </row>
    <row r="45" spans="1:21" x14ac:dyDescent="0.2">
      <c r="A45" t="s">
        <v>45</v>
      </c>
      <c r="E45">
        <v>488</v>
      </c>
      <c r="F45" t="s">
        <v>25</v>
      </c>
    </row>
    <row r="46" spans="1:21" x14ac:dyDescent="0.2">
      <c r="A46" t="s">
        <v>46</v>
      </c>
      <c r="E46">
        <v>520</v>
      </c>
      <c r="F46" t="s">
        <v>25</v>
      </c>
    </row>
    <row r="47" spans="1:21" x14ac:dyDescent="0.2">
      <c r="A47" t="s">
        <v>47</v>
      </c>
      <c r="E47">
        <v>9</v>
      </c>
      <c r="F47" t="s">
        <v>25</v>
      </c>
    </row>
    <row r="48" spans="1:21" x14ac:dyDescent="0.2">
      <c r="A48" t="s">
        <v>48</v>
      </c>
      <c r="E48">
        <v>20</v>
      </c>
      <c r="F48" t="s">
        <v>25</v>
      </c>
    </row>
    <row r="49" spans="1:11" x14ac:dyDescent="0.2">
      <c r="A49" t="s">
        <v>49</v>
      </c>
      <c r="E49">
        <v>50</v>
      </c>
      <c r="F49" t="s">
        <v>50</v>
      </c>
    </row>
    <row r="50" spans="1:11" x14ac:dyDescent="0.2">
      <c r="A50" t="s">
        <v>27</v>
      </c>
      <c r="E50">
        <v>25</v>
      </c>
    </row>
    <row r="51" spans="1:11" x14ac:dyDescent="0.2">
      <c r="A51" t="s">
        <v>51</v>
      </c>
      <c r="E51">
        <v>20</v>
      </c>
      <c r="F51" t="s">
        <v>52</v>
      </c>
    </row>
    <row r="52" spans="1:11" x14ac:dyDescent="0.2">
      <c r="A52" t="s">
        <v>53</v>
      </c>
      <c r="E52">
        <v>0</v>
      </c>
      <c r="F52" t="s">
        <v>52</v>
      </c>
    </row>
    <row r="53" spans="1:11" x14ac:dyDescent="0.2">
      <c r="A53" t="s">
        <v>28</v>
      </c>
      <c r="E53">
        <v>0</v>
      </c>
      <c r="F53" t="s">
        <v>29</v>
      </c>
    </row>
    <row r="54" spans="1:11" x14ac:dyDescent="0.2">
      <c r="A54" t="s">
        <v>54</v>
      </c>
      <c r="E54">
        <v>20000</v>
      </c>
      <c r="F54" t="s">
        <v>55</v>
      </c>
    </row>
    <row r="55" spans="1:11" x14ac:dyDescent="0.2">
      <c r="A55" t="s">
        <v>30</v>
      </c>
      <c r="E55" t="s">
        <v>31</v>
      </c>
    </row>
    <row r="56" spans="1:11" x14ac:dyDescent="0.2">
      <c r="A56" t="s">
        <v>32</v>
      </c>
      <c r="B56" s="2" t="s">
        <v>56</v>
      </c>
    </row>
    <row r="58" spans="1:11" x14ac:dyDescent="0.2">
      <c r="B58" t="s">
        <v>57</v>
      </c>
    </row>
    <row r="59" spans="1:11" x14ac:dyDescent="0.2">
      <c r="A59" s="4" t="s">
        <v>35</v>
      </c>
      <c r="B59" s="4">
        <v>2</v>
      </c>
      <c r="C59" s="4">
        <v>3</v>
      </c>
      <c r="D59" s="4">
        <v>4</v>
      </c>
      <c r="E59" s="4">
        <v>5</v>
      </c>
      <c r="F59" s="4">
        <v>6</v>
      </c>
      <c r="G59" s="4">
        <v>7</v>
      </c>
      <c r="H59" s="4">
        <v>8</v>
      </c>
      <c r="I59" s="4">
        <v>9</v>
      </c>
      <c r="J59" s="4">
        <v>10</v>
      </c>
      <c r="K59" s="4">
        <v>11</v>
      </c>
    </row>
    <row r="60" spans="1:11" x14ac:dyDescent="0.2">
      <c r="A60" s="4" t="s">
        <v>36</v>
      </c>
      <c r="B60">
        <v>260</v>
      </c>
      <c r="C60">
        <v>287</v>
      </c>
      <c r="D60">
        <v>63</v>
      </c>
      <c r="E60">
        <v>7</v>
      </c>
      <c r="F60">
        <v>330</v>
      </c>
      <c r="G60">
        <v>331</v>
      </c>
      <c r="H60">
        <v>63</v>
      </c>
      <c r="I60">
        <v>7</v>
      </c>
      <c r="J60">
        <v>92</v>
      </c>
      <c r="K60">
        <v>32</v>
      </c>
    </row>
    <row r="61" spans="1:11" x14ac:dyDescent="0.2">
      <c r="A61" s="4" t="s">
        <v>37</v>
      </c>
      <c r="B61">
        <v>261</v>
      </c>
      <c r="C61">
        <v>295</v>
      </c>
      <c r="D61">
        <v>68</v>
      </c>
      <c r="E61">
        <v>7</v>
      </c>
      <c r="F61">
        <v>321</v>
      </c>
      <c r="G61">
        <v>334</v>
      </c>
      <c r="H61">
        <v>67</v>
      </c>
      <c r="I61">
        <v>7</v>
      </c>
      <c r="J61">
        <v>71</v>
      </c>
      <c r="K61">
        <v>33</v>
      </c>
    </row>
    <row r="62" spans="1:11" x14ac:dyDescent="0.2">
      <c r="A62" s="4" t="s">
        <v>38</v>
      </c>
      <c r="B62">
        <v>266</v>
      </c>
      <c r="C62">
        <v>255</v>
      </c>
      <c r="D62">
        <v>57</v>
      </c>
      <c r="E62">
        <v>7</v>
      </c>
      <c r="F62">
        <v>265</v>
      </c>
      <c r="G62">
        <v>297</v>
      </c>
      <c r="H62">
        <v>72</v>
      </c>
      <c r="I62">
        <v>7</v>
      </c>
      <c r="J62">
        <v>92</v>
      </c>
      <c r="K62">
        <v>33</v>
      </c>
    </row>
    <row r="63" spans="1:11" x14ac:dyDescent="0.2">
      <c r="A63" s="4" t="s">
        <v>39</v>
      </c>
      <c r="B63">
        <v>322</v>
      </c>
      <c r="C63">
        <v>309</v>
      </c>
      <c r="D63">
        <v>63</v>
      </c>
      <c r="E63">
        <v>7</v>
      </c>
      <c r="F63">
        <v>331</v>
      </c>
      <c r="G63">
        <v>312</v>
      </c>
      <c r="H63">
        <v>72</v>
      </c>
      <c r="I63">
        <v>7</v>
      </c>
      <c r="J63">
        <v>77</v>
      </c>
      <c r="K63">
        <v>34</v>
      </c>
    </row>
    <row r="64" spans="1:11" x14ac:dyDescent="0.2">
      <c r="A64" s="4" t="s">
        <v>40</v>
      </c>
      <c r="B64">
        <v>303</v>
      </c>
      <c r="C64">
        <v>240</v>
      </c>
      <c r="D64">
        <v>68</v>
      </c>
      <c r="E64">
        <v>7</v>
      </c>
      <c r="F64">
        <v>329</v>
      </c>
      <c r="G64">
        <v>337</v>
      </c>
      <c r="H64">
        <v>73</v>
      </c>
      <c r="I64">
        <v>7</v>
      </c>
      <c r="J64">
        <v>91</v>
      </c>
      <c r="K64">
        <v>34</v>
      </c>
    </row>
    <row r="69" spans="1:21" x14ac:dyDescent="0.2">
      <c r="A69" t="s">
        <v>41</v>
      </c>
      <c r="B69" s="2" t="s">
        <v>58</v>
      </c>
    </row>
    <row r="74" spans="1:21" x14ac:dyDescent="0.2">
      <c r="A74" t="s">
        <v>59</v>
      </c>
    </row>
    <row r="75" spans="1:21" x14ac:dyDescent="0.2">
      <c r="A75" t="s">
        <v>22</v>
      </c>
      <c r="E75" t="s">
        <v>44</v>
      </c>
    </row>
    <row r="76" spans="1:21" x14ac:dyDescent="0.2">
      <c r="A76" t="s">
        <v>45</v>
      </c>
      <c r="E76">
        <v>488</v>
      </c>
      <c r="F76" t="s">
        <v>25</v>
      </c>
    </row>
    <row r="77" spans="1:21" x14ac:dyDescent="0.2">
      <c r="A77" t="s">
        <v>46</v>
      </c>
      <c r="E77">
        <v>520</v>
      </c>
      <c r="F77" t="s">
        <v>25</v>
      </c>
      <c r="M77">
        <f>M91/M29</f>
        <v>7397.1851696651102</v>
      </c>
      <c r="N77">
        <f t="shared" ref="N77:O77" si="7">N91/N29</f>
        <v>8813.7846625697694</v>
      </c>
      <c r="O77">
        <f t="shared" si="7"/>
        <v>1025.9128092475139</v>
      </c>
      <c r="Q77">
        <f t="shared" ref="Q77:S81" si="8">Q91/Q29</f>
        <v>8884.8323039549123</v>
      </c>
      <c r="R77">
        <f t="shared" si="8"/>
        <v>9429.6742699596653</v>
      </c>
      <c r="S77">
        <f t="shared" si="8"/>
        <v>917.17214813541977</v>
      </c>
      <c r="U77">
        <f t="shared" ref="U77:U81" si="9">U91/U29</f>
        <v>1631.1507173791501</v>
      </c>
    </row>
    <row r="78" spans="1:21" x14ac:dyDescent="0.2">
      <c r="A78" t="s">
        <v>47</v>
      </c>
      <c r="E78">
        <v>9</v>
      </c>
      <c r="F78" t="s">
        <v>25</v>
      </c>
      <c r="M78">
        <f t="shared" ref="M78:O81" si="10">M92/M30</f>
        <v>7996.5479599707514</v>
      </c>
      <c r="N78">
        <f t="shared" si="10"/>
        <v>7939.7306817524113</v>
      </c>
      <c r="O78">
        <f t="shared" si="10"/>
        <v>1143.5632358840812</v>
      </c>
      <c r="Q78">
        <f t="shared" si="8"/>
        <v>8826.4372273687441</v>
      </c>
      <c r="R78">
        <f t="shared" si="8"/>
        <v>8708.3337300111471</v>
      </c>
      <c r="S78">
        <f t="shared" si="8"/>
        <v>1009.0516109183257</v>
      </c>
      <c r="U78">
        <f t="shared" si="9"/>
        <v>1341.5699876325052</v>
      </c>
    </row>
    <row r="79" spans="1:21" x14ac:dyDescent="0.2">
      <c r="A79" t="s">
        <v>48</v>
      </c>
      <c r="E79">
        <v>20</v>
      </c>
      <c r="F79" t="s">
        <v>25</v>
      </c>
      <c r="M79">
        <f t="shared" si="10"/>
        <v>7481.407532093338</v>
      </c>
      <c r="N79">
        <f t="shared" si="10"/>
        <v>8777.3345893415972</v>
      </c>
      <c r="O79">
        <f t="shared" si="10"/>
        <v>962.68022178568117</v>
      </c>
      <c r="Q79">
        <f t="shared" si="8"/>
        <v>8116.3162310483385</v>
      </c>
      <c r="R79">
        <f t="shared" si="8"/>
        <v>8603.7992316465206</v>
      </c>
      <c r="S79">
        <f t="shared" si="8"/>
        <v>1128.0269407032533</v>
      </c>
      <c r="U79">
        <f t="shared" si="9"/>
        <v>1619.7667201239219</v>
      </c>
    </row>
    <row r="80" spans="1:21" x14ac:dyDescent="0.2">
      <c r="A80" t="s">
        <v>49</v>
      </c>
      <c r="E80">
        <v>80</v>
      </c>
      <c r="F80" t="s">
        <v>50</v>
      </c>
      <c r="M80">
        <f t="shared" si="10"/>
        <v>8753.3437885868625</v>
      </c>
      <c r="N80">
        <f t="shared" si="10"/>
        <v>9246.9457912387006</v>
      </c>
      <c r="O80">
        <f t="shared" si="10"/>
        <v>1057.4630415999848</v>
      </c>
      <c r="Q80">
        <f t="shared" si="8"/>
        <v>8738.1151439984387</v>
      </c>
      <c r="R80">
        <f t="shared" si="8"/>
        <v>8466.5319165546807</v>
      </c>
      <c r="S80">
        <f t="shared" si="8"/>
        <v>1101.8145479064185</v>
      </c>
      <c r="U80">
        <f t="shared" si="9"/>
        <v>1401.3726055948996</v>
      </c>
    </row>
    <row r="81" spans="1:21" x14ac:dyDescent="0.2">
      <c r="A81" t="s">
        <v>27</v>
      </c>
      <c r="E81">
        <v>25</v>
      </c>
      <c r="M81">
        <f t="shared" si="10"/>
        <v>8740.2199786443671</v>
      </c>
      <c r="N81">
        <f t="shared" si="10"/>
        <v>8492.4404006725854</v>
      </c>
      <c r="O81">
        <f t="shared" si="10"/>
        <v>1167.8746601540961</v>
      </c>
      <c r="Q81">
        <f t="shared" si="8"/>
        <v>8939.8463763725595</v>
      </c>
      <c r="R81">
        <f t="shared" si="8"/>
        <v>9385.7174050431349</v>
      </c>
      <c r="S81">
        <f t="shared" si="8"/>
        <v>1134.8782556517979</v>
      </c>
      <c r="U81">
        <f t="shared" si="9"/>
        <v>1646.2115298201559</v>
      </c>
    </row>
    <row r="82" spans="1:21" x14ac:dyDescent="0.2">
      <c r="A82" t="s">
        <v>51</v>
      </c>
      <c r="E82">
        <v>20</v>
      </c>
      <c r="F82" t="s">
        <v>52</v>
      </c>
    </row>
    <row r="83" spans="1:21" x14ac:dyDescent="0.2">
      <c r="A83" t="s">
        <v>53</v>
      </c>
      <c r="E83">
        <v>0</v>
      </c>
      <c r="F83" t="s">
        <v>52</v>
      </c>
      <c r="L83" t="s">
        <v>65</v>
      </c>
      <c r="M83">
        <f>AVERAGE(M77:M81)</f>
        <v>8073.7408857920846</v>
      </c>
      <c r="N83">
        <f t="shared" ref="N83:O83" si="11">AVERAGE(N77:N81)</f>
        <v>8654.0472251150113</v>
      </c>
      <c r="O83">
        <f t="shared" si="11"/>
        <v>1071.4987937342714</v>
      </c>
      <c r="Q83">
        <f t="shared" ref="Q83:S83" si="12">AVERAGE(Q77:Q81)</f>
        <v>8701.1094565485982</v>
      </c>
      <c r="R83">
        <f t="shared" si="12"/>
        <v>8918.8113106430283</v>
      </c>
      <c r="S83">
        <f t="shared" si="12"/>
        <v>1058.1887006630432</v>
      </c>
      <c r="U83">
        <f>AVERAGE(U77:U81)</f>
        <v>1528.0143121101266</v>
      </c>
    </row>
    <row r="84" spans="1:21" x14ac:dyDescent="0.2">
      <c r="A84" t="s">
        <v>28</v>
      </c>
      <c r="E84">
        <v>0</v>
      </c>
      <c r="F84" t="s">
        <v>29</v>
      </c>
      <c r="L84" t="s">
        <v>66</v>
      </c>
      <c r="M84" s="5">
        <v>10254.452638911675</v>
      </c>
      <c r="N84" s="5">
        <v>30587.483484637512</v>
      </c>
      <c r="O84" s="5">
        <v>42764.778927837506</v>
      </c>
      <c r="Q84" s="5">
        <v>11596.196670085103</v>
      </c>
      <c r="R84" s="5">
        <v>38806.203160677651</v>
      </c>
      <c r="S84" s="5">
        <v>58439.324140724348</v>
      </c>
      <c r="U84" s="5">
        <v>1821.6813184842588</v>
      </c>
    </row>
    <row r="85" spans="1:21" x14ac:dyDescent="0.2">
      <c r="A85" t="s">
        <v>54</v>
      </c>
      <c r="E85">
        <v>20000</v>
      </c>
      <c r="F85" t="s">
        <v>55</v>
      </c>
      <c r="L85" t="s">
        <v>67</v>
      </c>
      <c r="M85">
        <f>M83/M84</f>
        <v>0.78734001414715848</v>
      </c>
      <c r="N85">
        <f t="shared" ref="N85:O85" si="13">N83/N84</f>
        <v>0.2829277285743852</v>
      </c>
      <c r="O85">
        <f t="shared" si="13"/>
        <v>2.5055637386606131E-2</v>
      </c>
      <c r="Q85">
        <f t="shared" ref="Q85:S85" si="14">Q83/Q84</f>
        <v>0.75034165977841616</v>
      </c>
      <c r="R85">
        <f t="shared" si="14"/>
        <v>0.22982952683401053</v>
      </c>
      <c r="S85">
        <f t="shared" si="14"/>
        <v>1.810747670720627E-2</v>
      </c>
      <c r="U85">
        <f>U83/U84</f>
        <v>0.83879342484640529</v>
      </c>
    </row>
    <row r="86" spans="1:21" x14ac:dyDescent="0.2">
      <c r="A86" t="s">
        <v>30</v>
      </c>
      <c r="E86" t="s">
        <v>31</v>
      </c>
    </row>
    <row r="87" spans="1:21" x14ac:dyDescent="0.2">
      <c r="A87" t="s">
        <v>32</v>
      </c>
      <c r="B87" s="2" t="s">
        <v>60</v>
      </c>
    </row>
    <row r="89" spans="1:21" x14ac:dyDescent="0.2">
      <c r="B89" t="s">
        <v>57</v>
      </c>
    </row>
    <row r="90" spans="1:21" x14ac:dyDescent="0.2">
      <c r="A90" s="4" t="s">
        <v>35</v>
      </c>
      <c r="B90" s="4">
        <v>2</v>
      </c>
      <c r="C90" s="4">
        <v>3</v>
      </c>
      <c r="D90" s="4">
        <v>4</v>
      </c>
      <c r="E90" s="4">
        <v>5</v>
      </c>
      <c r="F90" s="4">
        <v>6</v>
      </c>
      <c r="G90" s="4">
        <v>7</v>
      </c>
      <c r="H90" s="4">
        <v>8</v>
      </c>
      <c r="I90" s="4">
        <v>9</v>
      </c>
      <c r="J90" s="4">
        <v>10</v>
      </c>
      <c r="K90" s="4">
        <v>11</v>
      </c>
    </row>
    <row r="91" spans="1:21" x14ac:dyDescent="0.2">
      <c r="A91" s="4" t="s">
        <v>36</v>
      </c>
      <c r="B91">
        <v>7659</v>
      </c>
      <c r="C91">
        <v>8221</v>
      </c>
      <c r="D91">
        <v>1803</v>
      </c>
      <c r="E91">
        <v>218</v>
      </c>
      <c r="F91">
        <v>9449</v>
      </c>
      <c r="G91">
        <v>9480</v>
      </c>
      <c r="H91">
        <v>1809</v>
      </c>
      <c r="I91">
        <v>214</v>
      </c>
      <c r="J91">
        <v>2616</v>
      </c>
      <c r="K91">
        <v>935</v>
      </c>
      <c r="M91">
        <f>B91-932</f>
        <v>6727</v>
      </c>
      <c r="N91">
        <f t="shared" ref="N91:N95" si="15">C91-932</f>
        <v>7289</v>
      </c>
      <c r="O91">
        <f t="shared" ref="O91:O95" si="16">D91-932</f>
        <v>871</v>
      </c>
      <c r="Q91">
        <f t="shared" ref="Q91:Q95" si="17">F91-932</f>
        <v>8517</v>
      </c>
      <c r="R91">
        <f t="shared" ref="R91:R95" si="18">G91-932</f>
        <v>8548</v>
      </c>
      <c r="S91">
        <f t="shared" ref="S91:S95" si="19">H91-932</f>
        <v>877</v>
      </c>
      <c r="U91">
        <f t="shared" ref="U91:U95" si="20">J91-932</f>
        <v>1684</v>
      </c>
    </row>
    <row r="92" spans="1:21" x14ac:dyDescent="0.2">
      <c r="A92" s="4" t="s">
        <v>37</v>
      </c>
      <c r="B92">
        <v>7418</v>
      </c>
      <c r="C92">
        <v>8362</v>
      </c>
      <c r="D92">
        <v>1950</v>
      </c>
      <c r="E92">
        <v>185</v>
      </c>
      <c r="F92">
        <v>9145</v>
      </c>
      <c r="G92">
        <v>9501</v>
      </c>
      <c r="H92">
        <v>1913</v>
      </c>
      <c r="I92">
        <v>186</v>
      </c>
      <c r="J92">
        <v>2007</v>
      </c>
      <c r="K92">
        <v>921</v>
      </c>
      <c r="M92">
        <f t="shared" ref="M92:M95" si="21">B92-932</f>
        <v>6486</v>
      </c>
      <c r="N92">
        <f t="shared" si="15"/>
        <v>7430</v>
      </c>
      <c r="O92">
        <f t="shared" si="16"/>
        <v>1018</v>
      </c>
      <c r="Q92">
        <f t="shared" si="17"/>
        <v>8213</v>
      </c>
      <c r="R92">
        <f t="shared" si="18"/>
        <v>8569</v>
      </c>
      <c r="S92">
        <f t="shared" si="19"/>
        <v>981</v>
      </c>
      <c r="U92">
        <f t="shared" si="20"/>
        <v>1075</v>
      </c>
    </row>
    <row r="93" spans="1:21" x14ac:dyDescent="0.2">
      <c r="A93" s="4" t="s">
        <v>38</v>
      </c>
      <c r="B93">
        <v>7672</v>
      </c>
      <c r="C93">
        <v>7314</v>
      </c>
      <c r="D93">
        <v>1613</v>
      </c>
      <c r="E93">
        <v>185</v>
      </c>
      <c r="F93">
        <v>7533</v>
      </c>
      <c r="G93">
        <v>8450</v>
      </c>
      <c r="H93">
        <v>2036</v>
      </c>
      <c r="I93">
        <v>184</v>
      </c>
      <c r="J93">
        <v>2584</v>
      </c>
      <c r="K93">
        <v>932</v>
      </c>
      <c r="M93">
        <f t="shared" si="21"/>
        <v>6740</v>
      </c>
      <c r="N93">
        <f t="shared" si="15"/>
        <v>6382</v>
      </c>
      <c r="O93">
        <f t="shared" si="16"/>
        <v>681</v>
      </c>
      <c r="Q93">
        <f t="shared" si="17"/>
        <v>6601</v>
      </c>
      <c r="R93">
        <f t="shared" si="18"/>
        <v>7518</v>
      </c>
      <c r="S93">
        <f t="shared" si="19"/>
        <v>1104</v>
      </c>
      <c r="U93">
        <f t="shared" si="20"/>
        <v>1652</v>
      </c>
    </row>
    <row r="94" spans="1:21" x14ac:dyDescent="0.2">
      <c r="A94" s="4" t="s">
        <v>39</v>
      </c>
      <c r="B94">
        <v>9112</v>
      </c>
      <c r="C94">
        <v>8803</v>
      </c>
      <c r="D94">
        <v>1819</v>
      </c>
      <c r="E94">
        <v>186</v>
      </c>
      <c r="F94">
        <v>9387</v>
      </c>
      <c r="G94">
        <v>8888</v>
      </c>
      <c r="H94">
        <v>2025</v>
      </c>
      <c r="I94">
        <v>183</v>
      </c>
      <c r="J94">
        <v>2198</v>
      </c>
      <c r="K94">
        <v>937</v>
      </c>
      <c r="M94">
        <f t="shared" si="21"/>
        <v>8180</v>
      </c>
      <c r="N94">
        <f t="shared" si="15"/>
        <v>7871</v>
      </c>
      <c r="O94">
        <f t="shared" si="16"/>
        <v>887</v>
      </c>
      <c r="Q94">
        <f t="shared" si="17"/>
        <v>8455</v>
      </c>
      <c r="R94">
        <f t="shared" si="18"/>
        <v>7956</v>
      </c>
      <c r="S94">
        <f t="shared" si="19"/>
        <v>1093</v>
      </c>
      <c r="U94">
        <f t="shared" si="20"/>
        <v>1266</v>
      </c>
    </row>
    <row r="95" spans="1:21" x14ac:dyDescent="0.2">
      <c r="A95" s="4" t="s">
        <v>40</v>
      </c>
      <c r="B95">
        <v>8640</v>
      </c>
      <c r="C95">
        <v>6830</v>
      </c>
      <c r="D95">
        <v>1931</v>
      </c>
      <c r="E95">
        <v>186</v>
      </c>
      <c r="F95">
        <v>9314</v>
      </c>
      <c r="G95">
        <v>9580</v>
      </c>
      <c r="H95">
        <v>2078</v>
      </c>
      <c r="I95">
        <v>185</v>
      </c>
      <c r="J95">
        <v>2555</v>
      </c>
      <c r="K95">
        <v>934</v>
      </c>
      <c r="M95">
        <f t="shared" si="21"/>
        <v>7708</v>
      </c>
      <c r="N95">
        <f t="shared" si="15"/>
        <v>5898</v>
      </c>
      <c r="O95">
        <f t="shared" si="16"/>
        <v>999</v>
      </c>
      <c r="Q95">
        <f t="shared" si="17"/>
        <v>8382</v>
      </c>
      <c r="R95">
        <f t="shared" si="18"/>
        <v>8648</v>
      </c>
      <c r="S95">
        <f t="shared" si="19"/>
        <v>1146</v>
      </c>
      <c r="U95">
        <f t="shared" si="20"/>
        <v>1623</v>
      </c>
    </row>
    <row r="97" spans="1:11" x14ac:dyDescent="0.2">
      <c r="K97">
        <f>AVERAGE(K91:K95)</f>
        <v>931.8</v>
      </c>
    </row>
    <row r="100" spans="1:11" x14ac:dyDescent="0.2">
      <c r="A100" t="s">
        <v>41</v>
      </c>
      <c r="B100" s="2" t="s">
        <v>61</v>
      </c>
    </row>
    <row r="105" spans="1:11" x14ac:dyDescent="0.2">
      <c r="A105" t="s">
        <v>62</v>
      </c>
    </row>
    <row r="106" spans="1:11" x14ac:dyDescent="0.2">
      <c r="A106" t="s">
        <v>22</v>
      </c>
      <c r="E106" t="s">
        <v>44</v>
      </c>
    </row>
    <row r="107" spans="1:11" x14ac:dyDescent="0.2">
      <c r="A107" t="s">
        <v>45</v>
      </c>
      <c r="E107">
        <v>488</v>
      </c>
      <c r="F107" t="s">
        <v>25</v>
      </c>
    </row>
    <row r="108" spans="1:11" x14ac:dyDescent="0.2">
      <c r="A108" t="s">
        <v>46</v>
      </c>
      <c r="E108">
        <v>520</v>
      </c>
      <c r="F108" t="s">
        <v>25</v>
      </c>
    </row>
    <row r="109" spans="1:11" x14ac:dyDescent="0.2">
      <c r="A109" t="s">
        <v>47</v>
      </c>
      <c r="E109">
        <v>9</v>
      </c>
      <c r="F109" t="s">
        <v>25</v>
      </c>
    </row>
    <row r="110" spans="1:11" x14ac:dyDescent="0.2">
      <c r="A110" t="s">
        <v>48</v>
      </c>
      <c r="E110">
        <v>20</v>
      </c>
      <c r="F110" t="s">
        <v>25</v>
      </c>
    </row>
    <row r="111" spans="1:11" x14ac:dyDescent="0.2">
      <c r="A111" t="s">
        <v>49</v>
      </c>
      <c r="E111">
        <v>100</v>
      </c>
      <c r="F111" t="s">
        <v>50</v>
      </c>
    </row>
    <row r="112" spans="1:11" x14ac:dyDescent="0.2">
      <c r="A112" t="s">
        <v>27</v>
      </c>
      <c r="E112">
        <v>25</v>
      </c>
    </row>
    <row r="113" spans="1:11" x14ac:dyDescent="0.2">
      <c r="A113" t="s">
        <v>51</v>
      </c>
      <c r="E113">
        <v>20</v>
      </c>
      <c r="F113" t="s">
        <v>52</v>
      </c>
    </row>
    <row r="114" spans="1:11" x14ac:dyDescent="0.2">
      <c r="A114" t="s">
        <v>53</v>
      </c>
      <c r="E114">
        <v>0</v>
      </c>
      <c r="F114" t="s">
        <v>52</v>
      </c>
    </row>
    <row r="115" spans="1:11" x14ac:dyDescent="0.2">
      <c r="A115" t="s">
        <v>28</v>
      </c>
      <c r="E115">
        <v>0</v>
      </c>
      <c r="F115" t="s">
        <v>29</v>
      </c>
    </row>
    <row r="116" spans="1:11" x14ac:dyDescent="0.2">
      <c r="A116" t="s">
        <v>54</v>
      </c>
      <c r="E116">
        <v>20000</v>
      </c>
      <c r="F116" t="s">
        <v>55</v>
      </c>
    </row>
    <row r="117" spans="1:11" x14ac:dyDescent="0.2">
      <c r="A117" t="s">
        <v>30</v>
      </c>
      <c r="E117" t="s">
        <v>31</v>
      </c>
    </row>
    <row r="118" spans="1:11" x14ac:dyDescent="0.2">
      <c r="A118" t="s">
        <v>32</v>
      </c>
      <c r="B118" s="2" t="s">
        <v>63</v>
      </c>
    </row>
    <row r="120" spans="1:11" x14ac:dyDescent="0.2">
      <c r="B120" t="s">
        <v>57</v>
      </c>
    </row>
    <row r="121" spans="1:11" x14ac:dyDescent="0.2">
      <c r="A121" s="4" t="s">
        <v>35</v>
      </c>
      <c r="B121" s="4">
        <v>2</v>
      </c>
      <c r="C121" s="4">
        <v>3</v>
      </c>
      <c r="D121" s="4">
        <v>4</v>
      </c>
      <c r="E121" s="4">
        <v>5</v>
      </c>
      <c r="F121" s="4">
        <v>6</v>
      </c>
      <c r="G121" s="4">
        <v>7</v>
      </c>
      <c r="H121" s="4">
        <v>8</v>
      </c>
      <c r="I121" s="4">
        <v>9</v>
      </c>
      <c r="J121" s="4">
        <v>10</v>
      </c>
      <c r="K121" s="4">
        <v>11</v>
      </c>
    </row>
    <row r="122" spans="1:11" x14ac:dyDescent="0.2">
      <c r="A122" s="4" t="s">
        <v>36</v>
      </c>
      <c r="B122">
        <v>36871</v>
      </c>
      <c r="C122">
        <v>39190</v>
      </c>
      <c r="D122">
        <v>8643</v>
      </c>
      <c r="E122">
        <v>1003</v>
      </c>
      <c r="F122">
        <v>44901</v>
      </c>
      <c r="G122">
        <v>45136</v>
      </c>
      <c r="H122">
        <v>8631</v>
      </c>
      <c r="I122">
        <v>1011</v>
      </c>
      <c r="J122">
        <v>12560</v>
      </c>
      <c r="K122">
        <v>4511</v>
      </c>
    </row>
    <row r="123" spans="1:11" x14ac:dyDescent="0.2">
      <c r="A123" s="4" t="s">
        <v>37</v>
      </c>
      <c r="B123">
        <v>35415</v>
      </c>
      <c r="C123">
        <v>39844</v>
      </c>
      <c r="D123">
        <v>9270</v>
      </c>
      <c r="E123">
        <v>893</v>
      </c>
      <c r="F123">
        <v>43391</v>
      </c>
      <c r="G123">
        <v>45129</v>
      </c>
      <c r="H123">
        <v>9155</v>
      </c>
      <c r="I123">
        <v>882</v>
      </c>
      <c r="J123">
        <v>9651</v>
      </c>
      <c r="K123">
        <v>4424</v>
      </c>
    </row>
    <row r="124" spans="1:11" x14ac:dyDescent="0.2">
      <c r="A124" s="4" t="s">
        <v>38</v>
      </c>
      <c r="B124">
        <v>36468</v>
      </c>
      <c r="C124">
        <v>34689</v>
      </c>
      <c r="D124">
        <v>7715</v>
      </c>
      <c r="E124">
        <v>888</v>
      </c>
      <c r="F124">
        <v>36020</v>
      </c>
      <c r="G124">
        <v>40271</v>
      </c>
      <c r="H124">
        <v>9706</v>
      </c>
      <c r="I124">
        <v>879</v>
      </c>
      <c r="J124">
        <v>12395</v>
      </c>
      <c r="K124">
        <v>4469</v>
      </c>
    </row>
    <row r="125" spans="1:11" x14ac:dyDescent="0.2">
      <c r="A125" s="4" t="s">
        <v>39</v>
      </c>
      <c r="B125">
        <v>43411</v>
      </c>
      <c r="C125">
        <v>42119</v>
      </c>
      <c r="D125">
        <v>8723</v>
      </c>
      <c r="E125">
        <v>887</v>
      </c>
      <c r="F125">
        <v>44691</v>
      </c>
      <c r="G125">
        <v>42207</v>
      </c>
      <c r="H125">
        <v>9716</v>
      </c>
      <c r="I125">
        <v>887</v>
      </c>
      <c r="J125">
        <v>10504</v>
      </c>
      <c r="K125">
        <v>4528</v>
      </c>
    </row>
    <row r="126" spans="1:11" x14ac:dyDescent="0.2">
      <c r="A126" s="4" t="s">
        <v>40</v>
      </c>
      <c r="B126">
        <v>41030</v>
      </c>
      <c r="C126">
        <v>32765</v>
      </c>
      <c r="D126">
        <v>9242</v>
      </c>
      <c r="E126">
        <v>875</v>
      </c>
      <c r="F126">
        <v>44175</v>
      </c>
      <c r="G126">
        <v>45646</v>
      </c>
      <c r="H126">
        <v>9885</v>
      </c>
      <c r="I126">
        <v>887</v>
      </c>
      <c r="J126">
        <v>12252</v>
      </c>
      <c r="K126">
        <v>4475</v>
      </c>
    </row>
    <row r="131" spans="1:2" x14ac:dyDescent="0.2">
      <c r="A131" t="s">
        <v>41</v>
      </c>
      <c r="B131" s="2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2024-11-30T22:43:30Z</dcterms:created>
  <dcterms:modified xsi:type="dcterms:W3CDTF">2024-12-03T01:28:00Z</dcterms:modified>
</cp:coreProperties>
</file>