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ubo\Documents\手术器械管理\"/>
    </mc:Choice>
  </mc:AlternateContent>
  <xr:revisionPtr revIDLastSave="0" documentId="13_ncr:1_{B9F55B3E-769D-48F3-A943-D8F41749F060}" xr6:coauthVersionLast="47" xr6:coauthVersionMax="47" xr10:uidLastSave="{00000000-0000-0000-0000-000000000000}"/>
  <bookViews>
    <workbookView xWindow="-98" yWindow="-98" windowWidth="21795" windowHeight="13096" activeTab="2" xr2:uid="{00000000-000D-0000-FFFF-FFFF00000000}"/>
  </bookViews>
  <sheets>
    <sheet name="手术器械招标清单" sheetId="10" r:id="rId1"/>
    <sheet name="报名资质审查表" sheetId="5" r:id="rId2"/>
    <sheet name="产品报名明细表" sheetId="9" r:id="rId3"/>
  </sheets>
  <externalReferences>
    <externalReference r:id="rId4"/>
  </externalReferences>
  <definedNames>
    <definedName name="_xlnm._FilterDatabase" localSheetId="0" hidden="1">手术器械招标清单!$A$1:$I$845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5" i="10" l="1"/>
  <c r="F845" i="10" s="1"/>
  <c r="B845" i="10"/>
  <c r="E844" i="10"/>
  <c r="F844" i="10"/>
  <c r="B844" i="10"/>
  <c r="E843" i="10"/>
  <c r="F843" i="10" s="1"/>
  <c r="B843" i="10"/>
  <c r="E842" i="10"/>
  <c r="F842" i="10"/>
  <c r="B842" i="10"/>
  <c r="E841" i="10"/>
  <c r="F841" i="10" s="1"/>
  <c r="B841" i="10"/>
  <c r="E840" i="10"/>
  <c r="F840" i="10" s="1"/>
  <c r="B840" i="10"/>
  <c r="E839" i="10"/>
  <c r="F839" i="10" s="1"/>
  <c r="B839" i="10"/>
  <c r="E838" i="10"/>
  <c r="F838" i="10" s="1"/>
  <c r="B838" i="10"/>
  <c r="E837" i="10"/>
  <c r="F837" i="10" s="1"/>
  <c r="B837" i="10"/>
  <c r="E836" i="10"/>
  <c r="F836" i="10" s="1"/>
  <c r="B836" i="10"/>
  <c r="E835" i="10"/>
  <c r="F835" i="10" s="1"/>
  <c r="B835" i="10"/>
  <c r="E834" i="10"/>
  <c r="F834" i="10"/>
  <c r="B834" i="10"/>
  <c r="E833" i="10"/>
  <c r="F833" i="10" s="1"/>
  <c r="B833" i="10"/>
  <c r="E832" i="10"/>
  <c r="F832" i="10" s="1"/>
  <c r="B832" i="10"/>
  <c r="E831" i="10"/>
  <c r="F831" i="10" s="1"/>
  <c r="B831" i="10"/>
  <c r="E830" i="10"/>
  <c r="F830" i="10" s="1"/>
  <c r="B830" i="10"/>
  <c r="E829" i="10"/>
  <c r="F829" i="10" s="1"/>
  <c r="B829" i="10"/>
  <c r="E828" i="10"/>
  <c r="F828" i="10"/>
  <c r="B828" i="10"/>
  <c r="E827" i="10"/>
  <c r="F827" i="10"/>
  <c r="B827" i="10"/>
  <c r="E826" i="10"/>
  <c r="F826" i="10"/>
  <c r="B826" i="10"/>
  <c r="E825" i="10"/>
  <c r="F825" i="10"/>
  <c r="B825" i="10"/>
  <c r="E824" i="10"/>
  <c r="F824" i="10"/>
  <c r="B824" i="10"/>
  <c r="E823" i="10"/>
  <c r="F823" i="10" s="1"/>
  <c r="B823" i="10"/>
  <c r="E822" i="10"/>
  <c r="F822" i="10" s="1"/>
  <c r="B822" i="10"/>
  <c r="E821" i="10"/>
  <c r="F821" i="10" s="1"/>
  <c r="B821" i="10"/>
  <c r="E820" i="10"/>
  <c r="F820" i="10" s="1"/>
  <c r="B820" i="10"/>
  <c r="E819" i="10"/>
  <c r="F819" i="10" s="1"/>
  <c r="B819" i="10"/>
  <c r="E818" i="10"/>
  <c r="F818" i="10"/>
  <c r="B818" i="10"/>
  <c r="E817" i="10"/>
  <c r="F817" i="10" s="1"/>
  <c r="B817" i="10"/>
  <c r="E816" i="10"/>
  <c r="F816" i="10" s="1"/>
  <c r="B816" i="10"/>
  <c r="E815" i="10"/>
  <c r="F815" i="10" s="1"/>
  <c r="B815" i="10"/>
  <c r="E814" i="10"/>
  <c r="F814" i="10" s="1"/>
  <c r="B814" i="10"/>
  <c r="E813" i="10"/>
  <c r="F813" i="10" s="1"/>
  <c r="B813" i="10"/>
  <c r="E812" i="10"/>
  <c r="F812" i="10"/>
  <c r="B812" i="10"/>
  <c r="E811" i="10"/>
  <c r="F811" i="10"/>
  <c r="B811" i="10"/>
  <c r="E810" i="10"/>
  <c r="F810" i="10"/>
  <c r="B810" i="10"/>
  <c r="E809" i="10"/>
  <c r="F809" i="10"/>
  <c r="B809" i="10"/>
  <c r="E808" i="10"/>
  <c r="F808" i="10"/>
  <c r="B808" i="10"/>
  <c r="E807" i="10"/>
  <c r="F807" i="10" s="1"/>
  <c r="B807" i="10"/>
  <c r="E806" i="10"/>
  <c r="F806" i="10" s="1"/>
  <c r="B806" i="10"/>
  <c r="E805" i="10"/>
  <c r="F805" i="10" s="1"/>
  <c r="B805" i="10"/>
  <c r="E804" i="10"/>
  <c r="F804" i="10" s="1"/>
  <c r="B804" i="10"/>
  <c r="E803" i="10"/>
  <c r="F803" i="10" s="1"/>
  <c r="E802" i="10"/>
  <c r="F802" i="10" s="1"/>
  <c r="B802" i="10"/>
  <c r="E801" i="10"/>
  <c r="F801" i="10"/>
  <c r="B801" i="10"/>
  <c r="E800" i="10"/>
  <c r="F800" i="10"/>
  <c r="B800" i="10"/>
  <c r="E799" i="10"/>
  <c r="F799" i="10"/>
  <c r="B799" i="10"/>
  <c r="E798" i="10"/>
  <c r="F798" i="10"/>
  <c r="B798" i="10"/>
  <c r="E797" i="10"/>
  <c r="F797" i="10"/>
  <c r="B797" i="10"/>
  <c r="E796" i="10"/>
  <c r="F796" i="10" s="1"/>
  <c r="B796" i="10"/>
  <c r="E795" i="10"/>
  <c r="F795" i="10" s="1"/>
  <c r="B795" i="10"/>
  <c r="E794" i="10"/>
  <c r="F794" i="10" s="1"/>
  <c r="B794" i="10"/>
  <c r="E793" i="10"/>
  <c r="F793" i="10" s="1"/>
  <c r="B793" i="10"/>
  <c r="E792" i="10"/>
  <c r="F792" i="10" s="1"/>
  <c r="B792" i="10"/>
  <c r="E791" i="10"/>
  <c r="F791" i="10"/>
  <c r="B791" i="10"/>
  <c r="E790" i="10"/>
  <c r="F790" i="10" s="1"/>
  <c r="B790" i="10"/>
  <c r="E789" i="10"/>
  <c r="F789" i="10" s="1"/>
  <c r="B789" i="10"/>
  <c r="E788" i="10"/>
  <c r="F788" i="10" s="1"/>
  <c r="E787" i="10"/>
  <c r="F787" i="10"/>
  <c r="B787" i="10"/>
  <c r="E786" i="10"/>
  <c r="F786" i="10"/>
  <c r="B786" i="10"/>
  <c r="E785" i="10"/>
  <c r="F785" i="10" s="1"/>
  <c r="B785" i="10"/>
  <c r="E784" i="10"/>
  <c r="F784" i="10" s="1"/>
  <c r="B784" i="10"/>
  <c r="E783" i="10"/>
  <c r="F783" i="10" s="1"/>
  <c r="B783" i="10"/>
  <c r="E782" i="10"/>
  <c r="F782" i="10" s="1"/>
  <c r="B782" i="10"/>
  <c r="E781" i="10"/>
  <c r="F781" i="10" s="1"/>
  <c r="B781" i="10"/>
  <c r="E780" i="10"/>
  <c r="F780" i="10"/>
  <c r="B780" i="10"/>
  <c r="E779" i="10"/>
  <c r="F779" i="10" s="1"/>
  <c r="B779" i="10"/>
  <c r="E778" i="10"/>
  <c r="F778" i="10" s="1"/>
  <c r="B778" i="10"/>
  <c r="E777" i="10"/>
  <c r="F777" i="10" s="1"/>
  <c r="B777" i="10"/>
  <c r="E776" i="10"/>
  <c r="F776" i="10" s="1"/>
  <c r="B776" i="10"/>
  <c r="E775" i="10"/>
  <c r="F775" i="10" s="1"/>
  <c r="B775" i="10"/>
  <c r="E774" i="10"/>
  <c r="F774" i="10"/>
  <c r="B774" i="10"/>
  <c r="E773" i="10"/>
  <c r="F773" i="10"/>
  <c r="B773" i="10"/>
  <c r="E772" i="10"/>
  <c r="F772" i="10"/>
  <c r="B772" i="10"/>
  <c r="E771" i="10"/>
  <c r="F771" i="10"/>
  <c r="B771" i="10"/>
  <c r="E770" i="10"/>
  <c r="F770" i="10"/>
  <c r="B770" i="10"/>
  <c r="E769" i="10"/>
  <c r="F769" i="10" s="1"/>
  <c r="B769" i="10"/>
  <c r="E768" i="10"/>
  <c r="F768" i="10" s="1"/>
  <c r="B768" i="10"/>
  <c r="E767" i="10"/>
  <c r="F767" i="10" s="1"/>
  <c r="B767" i="10"/>
  <c r="E766" i="10"/>
  <c r="F766" i="10" s="1"/>
  <c r="B766" i="10"/>
  <c r="E765" i="10"/>
  <c r="F765" i="10" s="1"/>
  <c r="B765" i="10"/>
  <c r="E764" i="10"/>
  <c r="F764" i="10"/>
  <c r="B764" i="10"/>
  <c r="E763" i="10"/>
  <c r="F763" i="10" s="1"/>
  <c r="B763" i="10"/>
  <c r="E762" i="10"/>
  <c r="F762" i="10" s="1"/>
  <c r="B762" i="10"/>
  <c r="E761" i="10"/>
  <c r="F761" i="10" s="1"/>
  <c r="B761" i="10"/>
  <c r="E760" i="10"/>
  <c r="F760" i="10" s="1"/>
  <c r="B760" i="10"/>
  <c r="E759" i="10"/>
  <c r="F759" i="10" s="1"/>
  <c r="B759" i="10"/>
  <c r="E758" i="10"/>
  <c r="F758" i="10"/>
  <c r="B758" i="10"/>
  <c r="E757" i="10"/>
  <c r="F757" i="10"/>
  <c r="B757" i="10"/>
  <c r="E756" i="10"/>
  <c r="F756" i="10"/>
  <c r="B756" i="10"/>
  <c r="E755" i="10"/>
  <c r="F755" i="10"/>
  <c r="B755" i="10"/>
  <c r="E754" i="10"/>
  <c r="F754" i="10"/>
  <c r="B754" i="10"/>
  <c r="E753" i="10"/>
  <c r="F753" i="10" s="1"/>
  <c r="B753" i="10"/>
  <c r="E752" i="10"/>
  <c r="F752" i="10" s="1"/>
  <c r="B752" i="10"/>
  <c r="E751" i="10"/>
  <c r="F751" i="10" s="1"/>
  <c r="B751" i="10"/>
  <c r="E750" i="10"/>
  <c r="F750" i="10" s="1"/>
  <c r="B750" i="10"/>
  <c r="E749" i="10"/>
  <c r="F749" i="10" s="1"/>
  <c r="B749" i="10"/>
  <c r="E748" i="10"/>
  <c r="F748" i="10"/>
  <c r="B748" i="10"/>
  <c r="E747" i="10"/>
  <c r="F747" i="10" s="1"/>
  <c r="B747" i="10"/>
  <c r="E746" i="10"/>
  <c r="F746" i="10" s="1"/>
  <c r="B746" i="10"/>
  <c r="E745" i="10"/>
  <c r="F745" i="10" s="1"/>
  <c r="B745" i="10"/>
  <c r="E744" i="10"/>
  <c r="F744" i="10" s="1"/>
  <c r="B744" i="10"/>
  <c r="E743" i="10"/>
  <c r="F743" i="10" s="1"/>
  <c r="B743" i="10"/>
  <c r="E742" i="10"/>
  <c r="F742" i="10"/>
  <c r="B742" i="10"/>
  <c r="E741" i="10"/>
  <c r="F741" i="10"/>
  <c r="B741" i="10"/>
  <c r="E740" i="10"/>
  <c r="F740" i="10"/>
  <c r="B740" i="10"/>
  <c r="E739" i="10"/>
  <c r="F739" i="10"/>
  <c r="B739" i="10"/>
  <c r="E738" i="10"/>
  <c r="F738" i="10"/>
  <c r="B738" i="10"/>
  <c r="E737" i="10"/>
  <c r="F737" i="10" s="1"/>
  <c r="B737" i="10"/>
  <c r="E736" i="10"/>
  <c r="F736" i="10" s="1"/>
  <c r="B736" i="10"/>
  <c r="E735" i="10"/>
  <c r="F735" i="10" s="1"/>
  <c r="B735" i="10"/>
  <c r="E734" i="10"/>
  <c r="F734" i="10" s="1"/>
  <c r="B734" i="10"/>
  <c r="E733" i="10"/>
  <c r="F733" i="10" s="1"/>
  <c r="B733" i="10"/>
  <c r="E732" i="10"/>
  <c r="F732" i="10"/>
  <c r="B732" i="10"/>
  <c r="E731" i="10"/>
  <c r="F731" i="10" s="1"/>
  <c r="B731" i="10"/>
  <c r="E730" i="10"/>
  <c r="F730" i="10" s="1"/>
  <c r="B730" i="10"/>
  <c r="E729" i="10"/>
  <c r="F729" i="10" s="1"/>
  <c r="B729" i="10"/>
  <c r="E728" i="10"/>
  <c r="F728" i="10" s="1"/>
  <c r="B728" i="10"/>
  <c r="E727" i="10"/>
  <c r="F727" i="10" s="1"/>
  <c r="B727" i="10"/>
  <c r="E726" i="10"/>
  <c r="F726" i="10"/>
  <c r="B726" i="10"/>
  <c r="E725" i="10"/>
  <c r="F725" i="10"/>
  <c r="B725" i="10"/>
  <c r="E724" i="10"/>
  <c r="F724" i="10"/>
  <c r="B724" i="10"/>
  <c r="E723" i="10"/>
  <c r="F723" i="10"/>
  <c r="B723" i="10"/>
  <c r="E722" i="10"/>
  <c r="F722" i="10"/>
  <c r="B722" i="10"/>
  <c r="E721" i="10"/>
  <c r="F721" i="10" s="1"/>
  <c r="B721" i="10"/>
  <c r="E720" i="10"/>
  <c r="F720" i="10" s="1"/>
  <c r="B720" i="10"/>
  <c r="E719" i="10"/>
  <c r="F719" i="10" s="1"/>
  <c r="B719" i="10"/>
  <c r="E718" i="10"/>
  <c r="F718" i="10" s="1"/>
  <c r="B718" i="10"/>
  <c r="E717" i="10"/>
  <c r="F717" i="10" s="1"/>
  <c r="B717" i="10"/>
  <c r="E716" i="10"/>
  <c r="F716" i="10"/>
  <c r="B716" i="10"/>
  <c r="E715" i="10"/>
  <c r="F715" i="10" s="1"/>
  <c r="B715" i="10"/>
  <c r="E714" i="10"/>
  <c r="F714" i="10" s="1"/>
  <c r="B714" i="10"/>
  <c r="E713" i="10"/>
  <c r="F713" i="10" s="1"/>
  <c r="B713" i="10"/>
  <c r="E712" i="10"/>
  <c r="F712" i="10" s="1"/>
  <c r="B712" i="10"/>
  <c r="E711" i="10"/>
  <c r="F711" i="10" s="1"/>
  <c r="B711" i="10"/>
  <c r="E710" i="10"/>
  <c r="F710" i="10"/>
  <c r="B710" i="10"/>
  <c r="E709" i="10"/>
  <c r="F709" i="10"/>
  <c r="B709" i="10"/>
  <c r="E708" i="10"/>
  <c r="F708" i="10"/>
  <c r="B708" i="10"/>
  <c r="E707" i="10"/>
  <c r="F707" i="10"/>
  <c r="B707" i="10"/>
  <c r="E706" i="10"/>
  <c r="F706" i="10"/>
  <c r="B706" i="10"/>
  <c r="E705" i="10"/>
  <c r="F705" i="10" s="1"/>
  <c r="B705" i="10"/>
  <c r="E704" i="10"/>
  <c r="F704" i="10" s="1"/>
  <c r="B704" i="10"/>
  <c r="E703" i="10"/>
  <c r="F703" i="10" s="1"/>
  <c r="B703" i="10"/>
  <c r="E702" i="10"/>
  <c r="F702" i="10" s="1"/>
  <c r="B702" i="10"/>
  <c r="E701" i="10"/>
  <c r="F701" i="10" s="1"/>
  <c r="B701" i="10"/>
  <c r="E700" i="10"/>
  <c r="F700" i="10"/>
  <c r="B700" i="10"/>
  <c r="E699" i="10"/>
  <c r="F699" i="10" s="1"/>
  <c r="B699" i="10"/>
  <c r="E698" i="10"/>
  <c r="F698" i="10" s="1"/>
  <c r="B698" i="10"/>
  <c r="E697" i="10"/>
  <c r="F697" i="10" s="1"/>
  <c r="B697" i="10"/>
  <c r="E696" i="10"/>
  <c r="F696" i="10" s="1"/>
  <c r="B696" i="10"/>
  <c r="E695" i="10"/>
  <c r="F695" i="10" s="1"/>
  <c r="B695" i="10"/>
  <c r="E694" i="10"/>
  <c r="F694" i="10"/>
  <c r="B694" i="10"/>
  <c r="E693" i="10"/>
  <c r="F693" i="10"/>
  <c r="B693" i="10"/>
  <c r="E692" i="10"/>
  <c r="F692" i="10"/>
  <c r="B692" i="10"/>
  <c r="E691" i="10"/>
  <c r="F691" i="10"/>
  <c r="B691" i="10"/>
  <c r="E690" i="10"/>
  <c r="F690" i="10"/>
  <c r="B690" i="10"/>
  <c r="E689" i="10"/>
  <c r="F689" i="10" s="1"/>
  <c r="B689" i="10"/>
  <c r="E688" i="10"/>
  <c r="F688" i="10" s="1"/>
  <c r="B688" i="10"/>
  <c r="E687" i="10"/>
  <c r="F687" i="10" s="1"/>
  <c r="B687" i="10"/>
  <c r="E686" i="10"/>
  <c r="F686" i="10" s="1"/>
  <c r="B686" i="10"/>
  <c r="E685" i="10"/>
  <c r="F685" i="10" s="1"/>
  <c r="B685" i="10"/>
  <c r="E684" i="10"/>
  <c r="F684" i="10"/>
  <c r="B684" i="10"/>
  <c r="E683" i="10"/>
  <c r="F683" i="10" s="1"/>
  <c r="B683" i="10"/>
  <c r="E682" i="10"/>
  <c r="F682" i="10" s="1"/>
  <c r="B682" i="10"/>
  <c r="E681" i="10"/>
  <c r="F681" i="10" s="1"/>
  <c r="B681" i="10"/>
  <c r="E680" i="10"/>
  <c r="F680" i="10" s="1"/>
  <c r="B680" i="10"/>
  <c r="E679" i="10"/>
  <c r="F679" i="10" s="1"/>
  <c r="B679" i="10"/>
  <c r="E678" i="10"/>
  <c r="F678" i="10"/>
  <c r="B678" i="10"/>
  <c r="E677" i="10"/>
  <c r="F677" i="10"/>
  <c r="B677" i="10"/>
  <c r="E676" i="10"/>
  <c r="F676" i="10"/>
  <c r="B676" i="10"/>
  <c r="E675" i="10"/>
  <c r="F675" i="10"/>
  <c r="B675" i="10"/>
  <c r="E674" i="10"/>
  <c r="F674" i="10"/>
  <c r="B674" i="10"/>
  <c r="E673" i="10"/>
  <c r="F673" i="10" s="1"/>
  <c r="B673" i="10"/>
  <c r="E672" i="10"/>
  <c r="F672" i="10" s="1"/>
  <c r="B672" i="10"/>
  <c r="E671" i="10"/>
  <c r="F671" i="10" s="1"/>
  <c r="B671" i="10"/>
  <c r="E670" i="10"/>
  <c r="F670" i="10" s="1"/>
  <c r="B670" i="10"/>
  <c r="E669" i="10"/>
  <c r="F669" i="10" s="1"/>
  <c r="B669" i="10"/>
  <c r="E668" i="10"/>
  <c r="F668" i="10"/>
  <c r="B668" i="10"/>
  <c r="E667" i="10"/>
  <c r="F667" i="10" s="1"/>
  <c r="B667" i="10"/>
  <c r="E666" i="10"/>
  <c r="F666" i="10" s="1"/>
  <c r="B666" i="10"/>
  <c r="E665" i="10"/>
  <c r="F665" i="10" s="1"/>
  <c r="B665" i="10"/>
  <c r="E664" i="10"/>
  <c r="F664" i="10" s="1"/>
  <c r="B664" i="10"/>
  <c r="E663" i="10"/>
  <c r="F663" i="10" s="1"/>
  <c r="B663" i="10"/>
  <c r="E662" i="10"/>
  <c r="F662" i="10"/>
  <c r="B662" i="10"/>
  <c r="E661" i="10"/>
  <c r="F661" i="10"/>
  <c r="B661" i="10"/>
  <c r="E660" i="10"/>
  <c r="F660" i="10"/>
  <c r="B660" i="10"/>
  <c r="E659" i="10"/>
  <c r="F659" i="10"/>
  <c r="B659" i="10"/>
  <c r="E658" i="10"/>
  <c r="F658" i="10"/>
  <c r="B658" i="10"/>
  <c r="E657" i="10"/>
  <c r="F657" i="10" s="1"/>
  <c r="B657" i="10"/>
  <c r="E656" i="10"/>
  <c r="F656" i="10" s="1"/>
  <c r="B656" i="10"/>
  <c r="E655" i="10"/>
  <c r="F655" i="10" s="1"/>
  <c r="B655" i="10"/>
  <c r="E654" i="10"/>
  <c r="F654" i="10" s="1"/>
  <c r="B654" i="10"/>
  <c r="E653" i="10"/>
  <c r="F653" i="10" s="1"/>
  <c r="B653" i="10"/>
  <c r="E652" i="10"/>
  <c r="F652" i="10"/>
  <c r="B652" i="10"/>
  <c r="E651" i="10"/>
  <c r="F651" i="10" s="1"/>
  <c r="B651" i="10"/>
  <c r="E650" i="10"/>
  <c r="F650" i="10" s="1"/>
  <c r="B650" i="10"/>
  <c r="E649" i="10"/>
  <c r="F649" i="10" s="1"/>
  <c r="B649" i="10"/>
  <c r="E648" i="10"/>
  <c r="F648" i="10" s="1"/>
  <c r="B648" i="10"/>
  <c r="E647" i="10"/>
  <c r="F647" i="10" s="1"/>
  <c r="B647" i="10"/>
  <c r="E646" i="10"/>
  <c r="F646" i="10"/>
  <c r="B646" i="10"/>
  <c r="E645" i="10"/>
  <c r="F645" i="10"/>
  <c r="B645" i="10"/>
  <c r="E644" i="10"/>
  <c r="F644" i="10"/>
  <c r="B644" i="10"/>
  <c r="E643" i="10"/>
  <c r="F643" i="10"/>
  <c r="B643" i="10"/>
  <c r="E642" i="10"/>
  <c r="F642" i="10"/>
  <c r="B642" i="10"/>
  <c r="E641" i="10"/>
  <c r="F641" i="10" s="1"/>
  <c r="B641" i="10"/>
  <c r="E640" i="10"/>
  <c r="F640" i="10" s="1"/>
  <c r="B640" i="10"/>
  <c r="E639" i="10"/>
  <c r="F639" i="10" s="1"/>
  <c r="B639" i="10"/>
  <c r="E638" i="10"/>
  <c r="F638" i="10" s="1"/>
  <c r="B638" i="10"/>
  <c r="E637" i="10"/>
  <c r="F637" i="10" s="1"/>
  <c r="B637" i="10"/>
  <c r="E636" i="10"/>
  <c r="F636" i="10"/>
  <c r="B636" i="10"/>
  <c r="E635" i="10"/>
  <c r="F635" i="10" s="1"/>
  <c r="B635" i="10"/>
  <c r="E634" i="10"/>
  <c r="F634" i="10" s="1"/>
  <c r="B634" i="10"/>
  <c r="E633" i="10"/>
  <c r="F633" i="10" s="1"/>
  <c r="B633" i="10"/>
  <c r="E632" i="10"/>
  <c r="F632" i="10" s="1"/>
  <c r="B632" i="10"/>
  <c r="E631" i="10"/>
  <c r="F631" i="10" s="1"/>
  <c r="B631" i="10"/>
  <c r="E630" i="10"/>
  <c r="F630" i="10"/>
  <c r="B630" i="10"/>
  <c r="E629" i="10"/>
  <c r="F629" i="10"/>
  <c r="B629" i="10"/>
  <c r="E628" i="10"/>
  <c r="F628" i="10"/>
  <c r="B628" i="10"/>
  <c r="E627" i="10"/>
  <c r="F627" i="10"/>
  <c r="B627" i="10"/>
  <c r="E626" i="10"/>
  <c r="F626" i="10"/>
  <c r="B626" i="10"/>
  <c r="E625" i="10"/>
  <c r="F625" i="10" s="1"/>
  <c r="B625" i="10"/>
  <c r="E624" i="10"/>
  <c r="F624" i="10"/>
  <c r="B624" i="10"/>
  <c r="E623" i="10"/>
  <c r="F623" i="10" s="1"/>
  <c r="B623" i="10"/>
  <c r="E622" i="10"/>
  <c r="F622" i="10" s="1"/>
  <c r="B622" i="10"/>
  <c r="E621" i="10"/>
  <c r="F621" i="10" s="1"/>
  <c r="B621" i="10"/>
  <c r="E620" i="10"/>
  <c r="F620" i="10"/>
  <c r="B620" i="10"/>
  <c r="E619" i="10"/>
  <c r="F619" i="10" s="1"/>
  <c r="B619" i="10"/>
  <c r="E618" i="10"/>
  <c r="F618" i="10" s="1"/>
  <c r="B618" i="10"/>
  <c r="E617" i="10"/>
  <c r="F617" i="10" s="1"/>
  <c r="B617" i="10"/>
  <c r="E616" i="10"/>
  <c r="F616" i="10" s="1"/>
  <c r="B616" i="10"/>
  <c r="E615" i="10"/>
  <c r="F615" i="10" s="1"/>
  <c r="B615" i="10"/>
  <c r="E614" i="10"/>
  <c r="F614" i="10"/>
  <c r="B614" i="10"/>
  <c r="E613" i="10"/>
  <c r="F613" i="10"/>
  <c r="B613" i="10"/>
  <c r="E612" i="10"/>
  <c r="F612" i="10"/>
  <c r="B612" i="10"/>
  <c r="E611" i="10"/>
  <c r="F611" i="10"/>
  <c r="B611" i="10"/>
  <c r="E610" i="10"/>
  <c r="F610" i="10"/>
  <c r="B610" i="10"/>
  <c r="E609" i="10"/>
  <c r="F609" i="10" s="1"/>
  <c r="B609" i="10"/>
  <c r="E608" i="10"/>
  <c r="F608" i="10"/>
  <c r="B608" i="10"/>
  <c r="E607" i="10"/>
  <c r="F607" i="10" s="1"/>
  <c r="B607" i="10"/>
  <c r="E606" i="10"/>
  <c r="F606" i="10" s="1"/>
  <c r="B606" i="10"/>
  <c r="E605" i="10"/>
  <c r="F605" i="10" s="1"/>
  <c r="B605" i="10"/>
  <c r="E604" i="10"/>
  <c r="F604" i="10"/>
  <c r="B604" i="10"/>
  <c r="E603" i="10"/>
  <c r="F603" i="10" s="1"/>
  <c r="B603" i="10"/>
  <c r="E602" i="10"/>
  <c r="F602" i="10" s="1"/>
  <c r="B602" i="10"/>
  <c r="E601" i="10"/>
  <c r="F601" i="10" s="1"/>
  <c r="B601" i="10"/>
  <c r="E600" i="10"/>
  <c r="F600" i="10" s="1"/>
  <c r="B600" i="10"/>
  <c r="E599" i="10"/>
  <c r="F599" i="10" s="1"/>
  <c r="B599" i="10"/>
  <c r="E598" i="10"/>
  <c r="F598" i="10"/>
  <c r="B598" i="10"/>
  <c r="E597" i="10"/>
  <c r="F597" i="10"/>
  <c r="B597" i="10"/>
  <c r="E596" i="10"/>
  <c r="F596" i="10"/>
  <c r="B596" i="10"/>
  <c r="E595" i="10"/>
  <c r="F595" i="10"/>
  <c r="B595" i="10"/>
  <c r="E594" i="10"/>
  <c r="F594" i="10"/>
  <c r="B594" i="10"/>
  <c r="E593" i="10"/>
  <c r="F593" i="10" s="1"/>
  <c r="B593" i="10"/>
  <c r="E592" i="10"/>
  <c r="F592" i="10"/>
  <c r="B592" i="10"/>
  <c r="E591" i="10"/>
  <c r="F591" i="10" s="1"/>
  <c r="B591" i="10"/>
  <c r="E590" i="10"/>
  <c r="F590" i="10" s="1"/>
  <c r="B590" i="10"/>
  <c r="E589" i="10"/>
  <c r="F589" i="10" s="1"/>
  <c r="B589" i="10"/>
  <c r="E588" i="10"/>
  <c r="F588" i="10"/>
  <c r="B588" i="10"/>
  <c r="E587" i="10"/>
  <c r="F587" i="10" s="1"/>
  <c r="B587" i="10"/>
  <c r="E586" i="10"/>
  <c r="F586" i="10" s="1"/>
  <c r="B586" i="10"/>
  <c r="E585" i="10"/>
  <c r="F585" i="10" s="1"/>
  <c r="B585" i="10"/>
  <c r="E584" i="10"/>
  <c r="F584" i="10" s="1"/>
  <c r="B584" i="10"/>
  <c r="E583" i="10"/>
  <c r="F583" i="10" s="1"/>
  <c r="B583" i="10"/>
  <c r="E582" i="10"/>
  <c r="F582" i="10"/>
  <c r="B582" i="10"/>
  <c r="E581" i="10"/>
  <c r="F581" i="10"/>
  <c r="B581" i="10"/>
  <c r="E580" i="10"/>
  <c r="F580" i="10"/>
  <c r="B580" i="10"/>
  <c r="E579" i="10"/>
  <c r="F579" i="10"/>
  <c r="B579" i="10"/>
  <c r="E578" i="10"/>
  <c r="F578" i="10"/>
  <c r="B578" i="10"/>
  <c r="E577" i="10"/>
  <c r="F577" i="10" s="1"/>
  <c r="B577" i="10"/>
  <c r="E576" i="10"/>
  <c r="F576" i="10"/>
  <c r="B576" i="10"/>
  <c r="E575" i="10"/>
  <c r="F575" i="10" s="1"/>
  <c r="B575" i="10"/>
  <c r="E574" i="10"/>
  <c r="F574" i="10" s="1"/>
  <c r="B574" i="10"/>
  <c r="E573" i="10"/>
  <c r="F573" i="10" s="1"/>
  <c r="B573" i="10"/>
  <c r="E572" i="10"/>
  <c r="F572" i="10"/>
  <c r="B572" i="10"/>
  <c r="E571" i="10"/>
  <c r="F571" i="10" s="1"/>
  <c r="B571" i="10"/>
  <c r="E570" i="10"/>
  <c r="F570" i="10" s="1"/>
  <c r="B570" i="10"/>
  <c r="E569" i="10"/>
  <c r="F569" i="10" s="1"/>
  <c r="B569" i="10"/>
  <c r="E568" i="10"/>
  <c r="F568" i="10" s="1"/>
  <c r="B568" i="10"/>
  <c r="E567" i="10"/>
  <c r="F567" i="10" s="1"/>
  <c r="B567" i="10"/>
  <c r="E566" i="10"/>
  <c r="F566" i="10"/>
  <c r="B566" i="10"/>
  <c r="E565" i="10"/>
  <c r="F565" i="10"/>
  <c r="B565" i="10"/>
  <c r="E564" i="10"/>
  <c r="F564" i="10"/>
  <c r="B564" i="10"/>
  <c r="E563" i="10"/>
  <c r="F563" i="10"/>
  <c r="B563" i="10"/>
  <c r="E562" i="10"/>
  <c r="F562" i="10"/>
  <c r="B562" i="10"/>
  <c r="E561" i="10"/>
  <c r="F561" i="10" s="1"/>
  <c r="B561" i="10"/>
  <c r="E560" i="10"/>
  <c r="F560" i="10"/>
  <c r="B560" i="10"/>
  <c r="E559" i="10"/>
  <c r="F559" i="10" s="1"/>
  <c r="B559" i="10"/>
  <c r="E558" i="10"/>
  <c r="F558" i="10" s="1"/>
  <c r="B558" i="10"/>
  <c r="E557" i="10"/>
  <c r="F557" i="10" s="1"/>
  <c r="B557" i="10"/>
  <c r="E556" i="10"/>
  <c r="F556" i="10"/>
  <c r="B556" i="10"/>
  <c r="E555" i="10"/>
  <c r="F555" i="10" s="1"/>
  <c r="B555" i="10"/>
  <c r="E554" i="10"/>
  <c r="F554" i="10" s="1"/>
  <c r="B554" i="10"/>
  <c r="E553" i="10"/>
  <c r="F553" i="10" s="1"/>
  <c r="B553" i="10"/>
  <c r="E552" i="10"/>
  <c r="F552" i="10" s="1"/>
  <c r="B552" i="10"/>
  <c r="E551" i="10"/>
  <c r="F551" i="10" s="1"/>
  <c r="B551" i="10"/>
  <c r="E550" i="10"/>
  <c r="F550" i="10"/>
  <c r="B550" i="10"/>
  <c r="E549" i="10"/>
  <c r="F549" i="10"/>
  <c r="B549" i="10"/>
  <c r="E548" i="10"/>
  <c r="F548" i="10"/>
  <c r="B548" i="10"/>
  <c r="E547" i="10"/>
  <c r="F547" i="10"/>
  <c r="B547" i="10"/>
  <c r="E546" i="10"/>
  <c r="F546" i="10"/>
  <c r="B546" i="10"/>
  <c r="E545" i="10"/>
  <c r="F545" i="10" s="1"/>
  <c r="B545" i="10"/>
  <c r="E544" i="10"/>
  <c r="F544" i="10"/>
  <c r="B544" i="10"/>
  <c r="E543" i="10"/>
  <c r="F543" i="10" s="1"/>
  <c r="B543" i="10"/>
  <c r="E542" i="10"/>
  <c r="F542" i="10" s="1"/>
  <c r="B542" i="10"/>
  <c r="E541" i="10"/>
  <c r="F541" i="10" s="1"/>
  <c r="B541" i="10"/>
  <c r="E540" i="10"/>
  <c r="F540" i="10"/>
  <c r="B540" i="10"/>
  <c r="E539" i="10"/>
  <c r="F539" i="10" s="1"/>
  <c r="B539" i="10"/>
  <c r="E538" i="10"/>
  <c r="F538" i="10" s="1"/>
  <c r="B538" i="10"/>
  <c r="E537" i="10"/>
  <c r="F537" i="10" s="1"/>
  <c r="B537" i="10"/>
  <c r="E536" i="10"/>
  <c r="F536" i="10" s="1"/>
  <c r="B536" i="10"/>
  <c r="E535" i="10"/>
  <c r="F535" i="10" s="1"/>
  <c r="B535" i="10"/>
  <c r="E534" i="10"/>
  <c r="F534" i="10"/>
  <c r="B534" i="10"/>
  <c r="E533" i="10"/>
  <c r="F533" i="10"/>
  <c r="B533" i="10"/>
  <c r="E532" i="10"/>
  <c r="F532" i="10"/>
  <c r="B532" i="10"/>
  <c r="E531" i="10"/>
  <c r="F531" i="10"/>
  <c r="B531" i="10"/>
  <c r="E530" i="10"/>
  <c r="F530" i="10"/>
  <c r="B530" i="10"/>
  <c r="E529" i="10"/>
  <c r="F529" i="10" s="1"/>
  <c r="B529" i="10"/>
  <c r="E528" i="10"/>
  <c r="F528" i="10"/>
  <c r="B528" i="10"/>
  <c r="E527" i="10"/>
  <c r="F527" i="10" s="1"/>
  <c r="B527" i="10"/>
  <c r="E526" i="10"/>
  <c r="F526" i="10" s="1"/>
  <c r="B526" i="10"/>
  <c r="E525" i="10"/>
  <c r="F525" i="10" s="1"/>
  <c r="B525" i="10"/>
  <c r="E524" i="10"/>
  <c r="F524" i="10"/>
  <c r="B524" i="10"/>
  <c r="E523" i="10"/>
  <c r="F523" i="10" s="1"/>
  <c r="B523" i="10"/>
  <c r="E522" i="10"/>
  <c r="F522" i="10" s="1"/>
  <c r="B522" i="10"/>
  <c r="E521" i="10"/>
  <c r="F521" i="10" s="1"/>
  <c r="B521" i="10"/>
  <c r="E520" i="10"/>
  <c r="F520" i="10" s="1"/>
  <c r="B520" i="10"/>
  <c r="E519" i="10"/>
  <c r="F519" i="10" s="1"/>
  <c r="B519" i="10"/>
  <c r="E518" i="10"/>
  <c r="F518" i="10"/>
  <c r="B518" i="10"/>
  <c r="E517" i="10"/>
  <c r="F517" i="10"/>
  <c r="B517" i="10"/>
  <c r="E516" i="10"/>
  <c r="F516" i="10"/>
  <c r="B516" i="10"/>
  <c r="E515" i="10"/>
  <c r="F515" i="10"/>
  <c r="B515" i="10"/>
  <c r="E514" i="10"/>
  <c r="F514" i="10"/>
  <c r="B514" i="10"/>
  <c r="E513" i="10"/>
  <c r="F513" i="10" s="1"/>
  <c r="B513" i="10"/>
  <c r="E512" i="10"/>
  <c r="F512" i="10"/>
  <c r="B512" i="10"/>
  <c r="E511" i="10"/>
  <c r="F511" i="10" s="1"/>
  <c r="B511" i="10"/>
  <c r="E510" i="10"/>
  <c r="F510" i="10" s="1"/>
  <c r="B510" i="10"/>
  <c r="E509" i="10"/>
  <c r="F509" i="10" s="1"/>
  <c r="B509" i="10"/>
  <c r="E508" i="10"/>
  <c r="F508" i="10"/>
  <c r="B508" i="10"/>
  <c r="E507" i="10"/>
  <c r="F507" i="10" s="1"/>
  <c r="B507" i="10"/>
  <c r="E506" i="10"/>
  <c r="F506" i="10" s="1"/>
  <c r="B506" i="10"/>
  <c r="E505" i="10"/>
  <c r="F505" i="10" s="1"/>
  <c r="B505" i="10"/>
  <c r="E504" i="10"/>
  <c r="F504" i="10" s="1"/>
  <c r="B504" i="10"/>
  <c r="E503" i="10"/>
  <c r="F503" i="10" s="1"/>
  <c r="B503" i="10"/>
  <c r="E502" i="10"/>
  <c r="F502" i="10"/>
  <c r="B502" i="10"/>
  <c r="E501" i="10"/>
  <c r="F501" i="10"/>
  <c r="B501" i="10"/>
  <c r="E500" i="10"/>
  <c r="F500" i="10"/>
  <c r="B500" i="10"/>
  <c r="E499" i="10"/>
  <c r="F499" i="10"/>
  <c r="B499" i="10"/>
  <c r="E498" i="10"/>
  <c r="F498" i="10"/>
  <c r="B498" i="10"/>
  <c r="E497" i="10"/>
  <c r="F497" i="10" s="1"/>
  <c r="B497" i="10"/>
  <c r="E496" i="10"/>
  <c r="F496" i="10"/>
  <c r="B496" i="10"/>
  <c r="E495" i="10"/>
  <c r="F495" i="10" s="1"/>
  <c r="B495" i="10"/>
  <c r="E494" i="10"/>
  <c r="F494" i="10" s="1"/>
  <c r="B494" i="10"/>
  <c r="E493" i="10"/>
  <c r="F493" i="10" s="1"/>
  <c r="B493" i="10"/>
  <c r="E492" i="10"/>
  <c r="F492" i="10"/>
  <c r="B492" i="10"/>
  <c r="E491" i="10"/>
  <c r="F491" i="10" s="1"/>
  <c r="B491" i="10"/>
  <c r="E490" i="10"/>
  <c r="F490" i="10" s="1"/>
  <c r="B490" i="10"/>
  <c r="E489" i="10"/>
  <c r="F489" i="10" s="1"/>
  <c r="B489" i="10"/>
  <c r="E488" i="10"/>
  <c r="F488" i="10" s="1"/>
  <c r="B488" i="10"/>
  <c r="E487" i="10"/>
  <c r="F487" i="10" s="1"/>
  <c r="B487" i="10"/>
  <c r="E486" i="10"/>
  <c r="F486" i="10"/>
  <c r="B486" i="10"/>
  <c r="E485" i="10"/>
  <c r="F485" i="10"/>
  <c r="B485" i="10"/>
  <c r="E484" i="10"/>
  <c r="F484" i="10"/>
  <c r="B484" i="10"/>
  <c r="E483" i="10"/>
  <c r="F483" i="10"/>
  <c r="B483" i="10"/>
  <c r="E482" i="10"/>
  <c r="F482" i="10"/>
  <c r="B482" i="10"/>
  <c r="E481" i="10"/>
  <c r="F481" i="10" s="1"/>
  <c r="B481" i="10"/>
  <c r="E480" i="10"/>
  <c r="F480" i="10"/>
  <c r="B480" i="10"/>
  <c r="E479" i="10"/>
  <c r="F479" i="10" s="1"/>
  <c r="B479" i="10"/>
  <c r="E478" i="10"/>
  <c r="F478" i="10" s="1"/>
  <c r="B478" i="10"/>
  <c r="E477" i="10"/>
  <c r="F477" i="10" s="1"/>
  <c r="B477" i="10"/>
  <c r="E476" i="10"/>
  <c r="F476" i="10"/>
  <c r="B476" i="10"/>
  <c r="E475" i="10"/>
  <c r="F475" i="10" s="1"/>
  <c r="B475" i="10"/>
  <c r="E474" i="10"/>
  <c r="F474" i="10" s="1"/>
  <c r="B474" i="10"/>
  <c r="E473" i="10"/>
  <c r="F473" i="10" s="1"/>
  <c r="B473" i="10"/>
  <c r="E472" i="10"/>
  <c r="F472" i="10" s="1"/>
  <c r="B472" i="10"/>
  <c r="E471" i="10"/>
  <c r="F471" i="10" s="1"/>
  <c r="B471" i="10"/>
  <c r="E470" i="10"/>
  <c r="F470" i="10"/>
  <c r="B470" i="10"/>
  <c r="E469" i="10"/>
  <c r="F469" i="10"/>
  <c r="B469" i="10"/>
  <c r="E468" i="10"/>
  <c r="F468" i="10"/>
  <c r="B468" i="10"/>
  <c r="E467" i="10"/>
  <c r="F467" i="10"/>
  <c r="B467" i="10"/>
  <c r="E466" i="10"/>
  <c r="F466" i="10"/>
  <c r="B466" i="10"/>
  <c r="E465" i="10"/>
  <c r="F465" i="10" s="1"/>
  <c r="B465" i="10"/>
  <c r="E464" i="10"/>
  <c r="F464" i="10"/>
  <c r="B464" i="10"/>
  <c r="E463" i="10"/>
  <c r="F463" i="10" s="1"/>
  <c r="B463" i="10"/>
  <c r="E462" i="10"/>
  <c r="F462" i="10" s="1"/>
  <c r="B462" i="10"/>
  <c r="E461" i="10"/>
  <c r="F461" i="10" s="1"/>
  <c r="B461" i="10"/>
  <c r="E460" i="10"/>
  <c r="F460" i="10"/>
  <c r="B460" i="10"/>
  <c r="E459" i="10"/>
  <c r="F459" i="10" s="1"/>
  <c r="B459" i="10"/>
  <c r="E458" i="10"/>
  <c r="F458" i="10" s="1"/>
  <c r="B458" i="10"/>
  <c r="E457" i="10"/>
  <c r="F457" i="10" s="1"/>
  <c r="B457" i="10"/>
  <c r="E456" i="10"/>
  <c r="F456" i="10" s="1"/>
  <c r="B456" i="10"/>
  <c r="E455" i="10"/>
  <c r="F455" i="10" s="1"/>
  <c r="B455" i="10"/>
  <c r="E454" i="10"/>
  <c r="F454" i="10"/>
  <c r="B454" i="10"/>
  <c r="E453" i="10"/>
  <c r="F453" i="10"/>
  <c r="B453" i="10"/>
  <c r="E452" i="10"/>
  <c r="F452" i="10"/>
  <c r="B452" i="10"/>
  <c r="E451" i="10"/>
  <c r="F451" i="10"/>
  <c r="B451" i="10"/>
  <c r="E450" i="10"/>
  <c r="F450" i="10"/>
  <c r="B450" i="10"/>
  <c r="E449" i="10"/>
  <c r="F449" i="10" s="1"/>
  <c r="B449" i="10"/>
  <c r="E448" i="10"/>
  <c r="F448" i="10"/>
  <c r="B448" i="10"/>
  <c r="E447" i="10"/>
  <c r="F447" i="10" s="1"/>
  <c r="B447" i="10"/>
  <c r="E446" i="10"/>
  <c r="F446" i="10" s="1"/>
  <c r="B446" i="10"/>
  <c r="E445" i="10"/>
  <c r="F445" i="10" s="1"/>
  <c r="B445" i="10"/>
  <c r="E444" i="10"/>
  <c r="F444" i="10"/>
  <c r="B444" i="10"/>
  <c r="E443" i="10"/>
  <c r="F443" i="10" s="1"/>
  <c r="B443" i="10"/>
  <c r="E442" i="10"/>
  <c r="F442" i="10" s="1"/>
  <c r="B442" i="10"/>
  <c r="E441" i="10"/>
  <c r="F441" i="10" s="1"/>
  <c r="B441" i="10"/>
  <c r="E440" i="10"/>
  <c r="F440" i="10" s="1"/>
  <c r="B440" i="10"/>
  <c r="E439" i="10"/>
  <c r="F439" i="10" s="1"/>
  <c r="B439" i="10"/>
  <c r="E438" i="10"/>
  <c r="F438" i="10"/>
  <c r="B438" i="10"/>
  <c r="E437" i="10"/>
  <c r="F437" i="10"/>
  <c r="B437" i="10"/>
  <c r="E436" i="10"/>
  <c r="F436" i="10"/>
  <c r="B436" i="10"/>
  <c r="E435" i="10"/>
  <c r="F435" i="10"/>
  <c r="B435" i="10"/>
  <c r="E434" i="10"/>
  <c r="F434" i="10"/>
  <c r="B434" i="10"/>
  <c r="E433" i="10"/>
  <c r="F433" i="10" s="1"/>
  <c r="B433" i="10"/>
  <c r="E432" i="10"/>
  <c r="F432" i="10"/>
  <c r="B432" i="10"/>
  <c r="E431" i="10"/>
  <c r="F431" i="10" s="1"/>
  <c r="B431" i="10"/>
  <c r="E430" i="10"/>
  <c r="F430" i="10" s="1"/>
  <c r="B430" i="10"/>
  <c r="E429" i="10"/>
  <c r="F429" i="10" s="1"/>
  <c r="B429" i="10"/>
  <c r="E428" i="10"/>
  <c r="F428" i="10"/>
  <c r="B428" i="10"/>
  <c r="E427" i="10"/>
  <c r="F427" i="10" s="1"/>
  <c r="B427" i="10"/>
  <c r="E426" i="10"/>
  <c r="F426" i="10" s="1"/>
  <c r="B426" i="10"/>
  <c r="E425" i="10"/>
  <c r="F425" i="10" s="1"/>
  <c r="B425" i="10"/>
  <c r="E424" i="10"/>
  <c r="F424" i="10" s="1"/>
  <c r="B424" i="10"/>
  <c r="E423" i="10"/>
  <c r="F423" i="10" s="1"/>
  <c r="B423" i="10"/>
  <c r="E422" i="10"/>
  <c r="F422" i="10"/>
  <c r="B422" i="10"/>
  <c r="E421" i="10"/>
  <c r="F421" i="10"/>
  <c r="B421" i="10"/>
  <c r="E420" i="10"/>
  <c r="F420" i="10"/>
  <c r="B420" i="10"/>
  <c r="E419" i="10"/>
  <c r="F419" i="10"/>
  <c r="B419" i="10"/>
  <c r="E418" i="10"/>
  <c r="F418" i="10"/>
  <c r="B418" i="10"/>
  <c r="E417" i="10"/>
  <c r="F417" i="10" s="1"/>
  <c r="B417" i="10"/>
  <c r="E416" i="10"/>
  <c r="F416" i="10"/>
  <c r="B416" i="10"/>
  <c r="E415" i="10"/>
  <c r="F415" i="10" s="1"/>
  <c r="B415" i="10"/>
  <c r="E414" i="10"/>
  <c r="F414" i="10" s="1"/>
  <c r="B414" i="10"/>
  <c r="E413" i="10"/>
  <c r="F413" i="10" s="1"/>
  <c r="B413" i="10"/>
  <c r="E412" i="10"/>
  <c r="F412" i="10"/>
  <c r="B412" i="10"/>
  <c r="E411" i="10"/>
  <c r="F411" i="10" s="1"/>
  <c r="B411" i="10"/>
  <c r="E410" i="10"/>
  <c r="F410" i="10" s="1"/>
  <c r="B410" i="10"/>
  <c r="E409" i="10"/>
  <c r="F409" i="10" s="1"/>
  <c r="B409" i="10"/>
  <c r="E408" i="10"/>
  <c r="F408" i="10" s="1"/>
  <c r="B408" i="10"/>
  <c r="E407" i="10"/>
  <c r="F407" i="10" s="1"/>
  <c r="B407" i="10"/>
  <c r="E406" i="10"/>
  <c r="F406" i="10"/>
  <c r="B406" i="10"/>
  <c r="E405" i="10"/>
  <c r="F405" i="10"/>
  <c r="B405" i="10"/>
  <c r="E404" i="10"/>
  <c r="F404" i="10"/>
  <c r="B404" i="10"/>
  <c r="E403" i="10"/>
  <c r="F403" i="10"/>
  <c r="B403" i="10"/>
  <c r="E402" i="10"/>
  <c r="F402" i="10"/>
  <c r="B402" i="10"/>
  <c r="E401" i="10"/>
  <c r="F401" i="10" s="1"/>
  <c r="B401" i="10"/>
  <c r="E400" i="10"/>
  <c r="F400" i="10"/>
  <c r="B400" i="10"/>
  <c r="E399" i="10"/>
  <c r="F399" i="10" s="1"/>
  <c r="B399" i="10"/>
  <c r="E398" i="10"/>
  <c r="F398" i="10" s="1"/>
  <c r="B398" i="10"/>
  <c r="E397" i="10"/>
  <c r="F397" i="10" s="1"/>
  <c r="B397" i="10"/>
  <c r="E396" i="10"/>
  <c r="F396" i="10"/>
  <c r="B396" i="10"/>
  <c r="E395" i="10"/>
  <c r="F395" i="10" s="1"/>
  <c r="B395" i="10"/>
  <c r="E394" i="10"/>
  <c r="F394" i="10" s="1"/>
  <c r="B394" i="10"/>
  <c r="E393" i="10"/>
  <c r="F393" i="10" s="1"/>
  <c r="B393" i="10"/>
  <c r="E392" i="10"/>
  <c r="F392" i="10" s="1"/>
  <c r="B392" i="10"/>
  <c r="E391" i="10"/>
  <c r="F391" i="10" s="1"/>
  <c r="B391" i="10"/>
  <c r="E390" i="10"/>
  <c r="F390" i="10"/>
  <c r="B390" i="10"/>
  <c r="E389" i="10"/>
  <c r="F389" i="10"/>
  <c r="B389" i="10"/>
  <c r="E388" i="10"/>
  <c r="F388" i="10"/>
  <c r="B388" i="10"/>
  <c r="E387" i="10"/>
  <c r="F387" i="10"/>
  <c r="B387" i="10"/>
  <c r="E386" i="10"/>
  <c r="F386" i="10"/>
  <c r="B386" i="10"/>
  <c r="E385" i="10"/>
  <c r="F385" i="10" s="1"/>
  <c r="B385" i="10"/>
  <c r="E384" i="10"/>
  <c r="F384" i="10"/>
  <c r="B384" i="10"/>
  <c r="E383" i="10"/>
  <c r="F383" i="10" s="1"/>
  <c r="B383" i="10"/>
  <c r="E382" i="10"/>
  <c r="F382" i="10" s="1"/>
  <c r="B382" i="10"/>
  <c r="E381" i="10"/>
  <c r="F381" i="10" s="1"/>
  <c r="B381" i="10"/>
  <c r="E380" i="10"/>
  <c r="F380" i="10"/>
  <c r="B380" i="10"/>
  <c r="E379" i="10"/>
  <c r="F379" i="10" s="1"/>
  <c r="B379" i="10"/>
  <c r="E378" i="10"/>
  <c r="F378" i="10" s="1"/>
  <c r="B378" i="10"/>
  <c r="E377" i="10"/>
  <c r="F377" i="10" s="1"/>
  <c r="B377" i="10"/>
  <c r="E376" i="10"/>
  <c r="F376" i="10" s="1"/>
  <c r="B376" i="10"/>
  <c r="E375" i="10"/>
  <c r="F375" i="10" s="1"/>
  <c r="B375" i="10"/>
  <c r="E374" i="10"/>
  <c r="F374" i="10"/>
  <c r="B374" i="10"/>
  <c r="E373" i="10"/>
  <c r="F373" i="10"/>
  <c r="B373" i="10"/>
  <c r="E372" i="10"/>
  <c r="F372" i="10"/>
  <c r="B372" i="10"/>
  <c r="E371" i="10"/>
  <c r="F371" i="10"/>
  <c r="B371" i="10"/>
  <c r="E370" i="10"/>
  <c r="F370" i="10"/>
  <c r="B370" i="10"/>
  <c r="E369" i="10"/>
  <c r="F369" i="10" s="1"/>
  <c r="B369" i="10"/>
  <c r="E368" i="10"/>
  <c r="F368" i="10"/>
  <c r="B368" i="10"/>
  <c r="E367" i="10"/>
  <c r="F367" i="10" s="1"/>
  <c r="B367" i="10"/>
  <c r="E366" i="10"/>
  <c r="F366" i="10" s="1"/>
  <c r="B366" i="10"/>
  <c r="E365" i="10"/>
  <c r="F365" i="10" s="1"/>
  <c r="B365" i="10"/>
  <c r="E364" i="10"/>
  <c r="F364" i="10"/>
  <c r="B364" i="10"/>
  <c r="E363" i="10"/>
  <c r="F363" i="10" s="1"/>
  <c r="B363" i="10"/>
  <c r="E362" i="10"/>
  <c r="F362" i="10" s="1"/>
  <c r="B362" i="10"/>
  <c r="E361" i="10"/>
  <c r="F361" i="10" s="1"/>
  <c r="B361" i="10"/>
  <c r="E360" i="10"/>
  <c r="F360" i="10" s="1"/>
  <c r="B360" i="10"/>
  <c r="E359" i="10"/>
  <c r="F359" i="10" s="1"/>
  <c r="B359" i="10"/>
  <c r="E358" i="10"/>
  <c r="F358" i="10"/>
  <c r="B358" i="10"/>
  <c r="E357" i="10"/>
  <c r="F357" i="10"/>
  <c r="B357" i="10"/>
  <c r="E356" i="10"/>
  <c r="F356" i="10"/>
  <c r="B356" i="10"/>
  <c r="E355" i="10"/>
  <c r="F355" i="10"/>
  <c r="B355" i="10"/>
  <c r="E354" i="10"/>
  <c r="F354" i="10"/>
  <c r="B354" i="10"/>
  <c r="E353" i="10"/>
  <c r="F353" i="10" s="1"/>
  <c r="B353" i="10"/>
  <c r="E352" i="10"/>
  <c r="F352" i="10"/>
  <c r="B352" i="10"/>
  <c r="E351" i="10"/>
  <c r="F351" i="10" s="1"/>
  <c r="B351" i="10"/>
  <c r="E350" i="10"/>
  <c r="F350" i="10" s="1"/>
  <c r="B350" i="10"/>
  <c r="E349" i="10"/>
  <c r="F349" i="10" s="1"/>
  <c r="B349" i="10"/>
  <c r="E348" i="10"/>
  <c r="F348" i="10"/>
  <c r="B348" i="10"/>
  <c r="E347" i="10"/>
  <c r="F347" i="10" s="1"/>
  <c r="B347" i="10"/>
  <c r="E346" i="10"/>
  <c r="F346" i="10" s="1"/>
  <c r="B346" i="10"/>
  <c r="E345" i="10"/>
  <c r="F345" i="10" s="1"/>
  <c r="B345" i="10"/>
  <c r="E344" i="10"/>
  <c r="F344" i="10" s="1"/>
  <c r="B344" i="10"/>
  <c r="E343" i="10"/>
  <c r="F343" i="10" s="1"/>
  <c r="B343" i="10"/>
  <c r="E342" i="10"/>
  <c r="F342" i="10"/>
  <c r="B342" i="10"/>
  <c r="E341" i="10"/>
  <c r="F341" i="10"/>
  <c r="B341" i="10"/>
  <c r="E340" i="10"/>
  <c r="F340" i="10"/>
  <c r="B340" i="10"/>
  <c r="E339" i="10"/>
  <c r="F339" i="10"/>
  <c r="B339" i="10"/>
  <c r="E338" i="10"/>
  <c r="F338" i="10"/>
  <c r="B338" i="10"/>
  <c r="E337" i="10"/>
  <c r="F337" i="10" s="1"/>
  <c r="B337" i="10"/>
  <c r="E336" i="10"/>
  <c r="F336" i="10"/>
  <c r="B336" i="10"/>
  <c r="E335" i="10"/>
  <c r="F335" i="10" s="1"/>
  <c r="B335" i="10"/>
  <c r="E334" i="10"/>
  <c r="F334" i="10" s="1"/>
  <c r="B334" i="10"/>
  <c r="E333" i="10"/>
  <c r="F333" i="10" s="1"/>
  <c r="B333" i="10"/>
  <c r="E332" i="10"/>
  <c r="F332" i="10"/>
  <c r="B332" i="10"/>
  <c r="E331" i="10"/>
  <c r="F331" i="10" s="1"/>
  <c r="B331" i="10"/>
  <c r="E330" i="10"/>
  <c r="F330" i="10" s="1"/>
  <c r="B330" i="10"/>
  <c r="E329" i="10"/>
  <c r="F329" i="10" s="1"/>
  <c r="B329" i="10"/>
  <c r="E328" i="10"/>
  <c r="F328" i="10" s="1"/>
  <c r="B328" i="10"/>
  <c r="E327" i="10"/>
  <c r="F327" i="10" s="1"/>
  <c r="B327" i="10"/>
  <c r="E326" i="10"/>
  <c r="F326" i="10"/>
  <c r="B326" i="10"/>
  <c r="E325" i="10"/>
  <c r="F325" i="10"/>
  <c r="B325" i="10"/>
  <c r="E324" i="10"/>
  <c r="F324" i="10"/>
  <c r="B324" i="10"/>
  <c r="E323" i="10"/>
  <c r="F323" i="10"/>
  <c r="B323" i="10"/>
  <c r="E322" i="10"/>
  <c r="F322" i="10"/>
  <c r="B322" i="10"/>
  <c r="E321" i="10"/>
  <c r="F321" i="10" s="1"/>
  <c r="B321" i="10"/>
  <c r="E320" i="10"/>
  <c r="F320" i="10"/>
  <c r="B320" i="10"/>
  <c r="E319" i="10"/>
  <c r="F319" i="10" s="1"/>
  <c r="B319" i="10"/>
  <c r="E318" i="10"/>
  <c r="F318" i="10" s="1"/>
  <c r="B318" i="10"/>
  <c r="E317" i="10"/>
  <c r="F317" i="10" s="1"/>
  <c r="B317" i="10"/>
  <c r="E316" i="10"/>
  <c r="F316" i="10"/>
  <c r="B316" i="10"/>
  <c r="E315" i="10"/>
  <c r="F315" i="10" s="1"/>
  <c r="B315" i="10"/>
  <c r="E314" i="10"/>
  <c r="F314" i="10" s="1"/>
  <c r="B314" i="10"/>
  <c r="E313" i="10"/>
  <c r="F313" i="10" s="1"/>
  <c r="B313" i="10"/>
  <c r="E312" i="10"/>
  <c r="F312" i="10" s="1"/>
  <c r="B312" i="10"/>
  <c r="E311" i="10"/>
  <c r="F311" i="10" s="1"/>
  <c r="B311" i="10"/>
  <c r="E310" i="10"/>
  <c r="F310" i="10"/>
  <c r="B310" i="10"/>
  <c r="E309" i="10"/>
  <c r="F309" i="10"/>
  <c r="B309" i="10"/>
  <c r="E308" i="10"/>
  <c r="F308" i="10"/>
  <c r="B308" i="10"/>
  <c r="E307" i="10"/>
  <c r="F307" i="10"/>
  <c r="B307" i="10"/>
  <c r="E306" i="10"/>
  <c r="F306" i="10"/>
  <c r="B306" i="10"/>
  <c r="E305" i="10"/>
  <c r="F305" i="10" s="1"/>
  <c r="B305" i="10"/>
  <c r="E304" i="10"/>
  <c r="F304" i="10"/>
  <c r="B304" i="10"/>
  <c r="E303" i="10"/>
  <c r="F303" i="10" s="1"/>
  <c r="B303" i="10"/>
  <c r="E302" i="10"/>
  <c r="F302" i="10" s="1"/>
  <c r="B302" i="10"/>
  <c r="E301" i="10"/>
  <c r="F301" i="10" s="1"/>
  <c r="B301" i="10"/>
  <c r="E300" i="10"/>
  <c r="F300" i="10"/>
  <c r="B300" i="10"/>
  <c r="E299" i="10"/>
  <c r="F299" i="10" s="1"/>
  <c r="B299" i="10"/>
  <c r="E298" i="10"/>
  <c r="F298" i="10" s="1"/>
  <c r="B298" i="10"/>
  <c r="E297" i="10"/>
  <c r="F297" i="10" s="1"/>
  <c r="B297" i="10"/>
  <c r="E296" i="10"/>
  <c r="F296" i="10" s="1"/>
  <c r="B296" i="10"/>
  <c r="E295" i="10"/>
  <c r="F295" i="10" s="1"/>
  <c r="B295" i="10"/>
  <c r="E294" i="10"/>
  <c r="F294" i="10"/>
  <c r="B294" i="10"/>
  <c r="E293" i="10"/>
  <c r="F293" i="10"/>
  <c r="B293" i="10"/>
  <c r="E292" i="10"/>
  <c r="F292" i="10"/>
  <c r="B292" i="10"/>
  <c r="E291" i="10"/>
  <c r="F291" i="10"/>
  <c r="B291" i="10"/>
  <c r="E290" i="10"/>
  <c r="F290" i="10"/>
  <c r="B290" i="10"/>
  <c r="E289" i="10"/>
  <c r="F289" i="10" s="1"/>
  <c r="B289" i="10"/>
  <c r="E288" i="10"/>
  <c r="F288" i="10"/>
  <c r="B288" i="10"/>
  <c r="E287" i="10"/>
  <c r="F287" i="10" s="1"/>
  <c r="B287" i="10"/>
  <c r="E286" i="10"/>
  <c r="F286" i="10" s="1"/>
  <c r="B286" i="10"/>
  <c r="E285" i="10"/>
  <c r="F285" i="10" s="1"/>
  <c r="B285" i="10"/>
  <c r="E284" i="10"/>
  <c r="F284" i="10"/>
  <c r="B284" i="10"/>
  <c r="E283" i="10"/>
  <c r="F283" i="10" s="1"/>
  <c r="B283" i="10"/>
  <c r="E282" i="10"/>
  <c r="F282" i="10" s="1"/>
  <c r="B282" i="10"/>
  <c r="E281" i="10"/>
  <c r="F281" i="10" s="1"/>
  <c r="B281" i="10"/>
  <c r="E280" i="10"/>
  <c r="F280" i="10" s="1"/>
  <c r="B280" i="10"/>
  <c r="E279" i="10"/>
  <c r="F279" i="10" s="1"/>
  <c r="B279" i="10"/>
  <c r="E278" i="10"/>
  <c r="F278" i="10"/>
  <c r="B278" i="10"/>
  <c r="E277" i="10"/>
  <c r="F277" i="10"/>
  <c r="B277" i="10"/>
  <c r="E276" i="10"/>
  <c r="F276" i="10"/>
  <c r="B276" i="10"/>
  <c r="E275" i="10"/>
  <c r="F275" i="10"/>
  <c r="B275" i="10"/>
  <c r="E274" i="10"/>
  <c r="F274" i="10"/>
  <c r="B274" i="10"/>
  <c r="E273" i="10"/>
  <c r="F273" i="10" s="1"/>
  <c r="B273" i="10"/>
  <c r="E272" i="10"/>
  <c r="F272" i="10"/>
  <c r="B272" i="10"/>
  <c r="E271" i="10"/>
  <c r="F271" i="10" s="1"/>
  <c r="B271" i="10"/>
  <c r="E270" i="10"/>
  <c r="F270" i="10" s="1"/>
  <c r="B270" i="10"/>
  <c r="E269" i="10"/>
  <c r="F269" i="10" s="1"/>
  <c r="B269" i="10"/>
  <c r="E268" i="10"/>
  <c r="F268" i="10"/>
  <c r="B268" i="10"/>
  <c r="E267" i="10"/>
  <c r="F267" i="10" s="1"/>
  <c r="B267" i="10"/>
  <c r="E266" i="10"/>
  <c r="F266" i="10" s="1"/>
  <c r="B266" i="10"/>
  <c r="E265" i="10"/>
  <c r="F265" i="10" s="1"/>
  <c r="B265" i="10"/>
  <c r="E264" i="10"/>
  <c r="F264" i="10" s="1"/>
  <c r="B264" i="10"/>
  <c r="E263" i="10"/>
  <c r="F263" i="10" s="1"/>
  <c r="B263" i="10"/>
  <c r="E262" i="10"/>
  <c r="F262" i="10"/>
  <c r="B262" i="10"/>
  <c r="E261" i="10"/>
  <c r="F261" i="10"/>
  <c r="B261" i="10"/>
  <c r="E260" i="10"/>
  <c r="F260" i="10"/>
  <c r="B260" i="10"/>
  <c r="E259" i="10"/>
  <c r="F259" i="10"/>
  <c r="B259" i="10"/>
  <c r="E258" i="10"/>
  <c r="F258" i="10"/>
  <c r="B258" i="10"/>
  <c r="E257" i="10"/>
  <c r="F257" i="10" s="1"/>
  <c r="B257" i="10"/>
  <c r="E256" i="10"/>
  <c r="F256" i="10"/>
  <c r="B256" i="10"/>
  <c r="E255" i="10"/>
  <c r="F255" i="10" s="1"/>
  <c r="B255" i="10"/>
  <c r="E254" i="10"/>
  <c r="F254" i="10" s="1"/>
  <c r="B254" i="10"/>
  <c r="E253" i="10"/>
  <c r="F253" i="10" s="1"/>
  <c r="E252" i="10"/>
  <c r="F252" i="10" s="1"/>
  <c r="B252" i="10"/>
  <c r="E251" i="10"/>
  <c r="F251" i="10"/>
  <c r="B251" i="10"/>
  <c r="E250" i="10"/>
  <c r="F250" i="10"/>
  <c r="B250" i="10"/>
  <c r="E249" i="10"/>
  <c r="F249" i="10"/>
  <c r="B249" i="10"/>
  <c r="E248" i="10"/>
  <c r="F248" i="10"/>
  <c r="B248" i="10"/>
  <c r="E247" i="10"/>
  <c r="F247" i="10"/>
  <c r="B247" i="10"/>
  <c r="E246" i="10"/>
  <c r="F246" i="10" s="1"/>
  <c r="B246" i="10"/>
  <c r="E245" i="10"/>
  <c r="F245" i="10"/>
  <c r="B245" i="10"/>
  <c r="E244" i="10"/>
  <c r="F244" i="10" s="1"/>
  <c r="B244" i="10"/>
  <c r="E243" i="10"/>
  <c r="F243" i="10" s="1"/>
  <c r="B243" i="10"/>
  <c r="E242" i="10"/>
  <c r="F242" i="10" s="1"/>
  <c r="B242" i="10"/>
  <c r="E241" i="10"/>
  <c r="F241" i="10"/>
  <c r="B241" i="10"/>
  <c r="E240" i="10"/>
  <c r="F240" i="10" s="1"/>
  <c r="B240" i="10"/>
  <c r="E239" i="10"/>
  <c r="F239" i="10" s="1"/>
  <c r="B239" i="10"/>
  <c r="E238" i="10"/>
  <c r="F238" i="10" s="1"/>
  <c r="B238" i="10"/>
  <c r="E237" i="10"/>
  <c r="F237" i="10" s="1"/>
  <c r="B237" i="10"/>
  <c r="E236" i="10"/>
  <c r="F236" i="10" s="1"/>
  <c r="B236" i="10"/>
  <c r="E235" i="10"/>
  <c r="F235" i="10"/>
  <c r="B235" i="10"/>
  <c r="E234" i="10"/>
  <c r="F234" i="10"/>
  <c r="B234" i="10"/>
  <c r="E233" i="10"/>
  <c r="F233" i="10"/>
  <c r="B233" i="10"/>
  <c r="E232" i="10"/>
  <c r="F232" i="10"/>
  <c r="B232" i="10"/>
  <c r="E231" i="10"/>
  <c r="F231" i="10"/>
  <c r="B231" i="10"/>
  <c r="E230" i="10"/>
  <c r="F230" i="10" s="1"/>
  <c r="B230" i="10"/>
  <c r="E229" i="10"/>
  <c r="F229" i="10"/>
  <c r="B229" i="10"/>
  <c r="E228" i="10"/>
  <c r="F228" i="10" s="1"/>
  <c r="B228" i="10"/>
  <c r="E227" i="10"/>
  <c r="F227" i="10" s="1"/>
  <c r="B227" i="10"/>
  <c r="E226" i="10"/>
  <c r="F226" i="10" s="1"/>
  <c r="B226" i="10"/>
  <c r="E225" i="10"/>
  <c r="F225" i="10"/>
  <c r="B225" i="10"/>
  <c r="E224" i="10"/>
  <c r="F224" i="10" s="1"/>
  <c r="B224" i="10"/>
  <c r="E223" i="10"/>
  <c r="F223" i="10" s="1"/>
  <c r="B223" i="10"/>
  <c r="E222" i="10"/>
  <c r="F222" i="10" s="1"/>
  <c r="B222" i="10"/>
  <c r="E221" i="10"/>
  <c r="F221" i="10" s="1"/>
  <c r="B221" i="10"/>
  <c r="E220" i="10"/>
  <c r="F220" i="10" s="1"/>
  <c r="B220" i="10"/>
  <c r="E219" i="10"/>
  <c r="F219" i="10"/>
  <c r="B219" i="10"/>
  <c r="E218" i="10"/>
  <c r="F218" i="10"/>
  <c r="B218" i="10"/>
  <c r="E217" i="10"/>
  <c r="F217" i="10"/>
  <c r="B217" i="10"/>
  <c r="E216" i="10"/>
  <c r="F216" i="10"/>
  <c r="B216" i="10"/>
  <c r="E215" i="10"/>
  <c r="F215" i="10"/>
  <c r="B215" i="10"/>
  <c r="E214" i="10"/>
  <c r="F214" i="10" s="1"/>
  <c r="B214" i="10"/>
  <c r="E213" i="10"/>
  <c r="F213" i="10"/>
  <c r="B213" i="10"/>
  <c r="E212" i="10"/>
  <c r="F212" i="10" s="1"/>
  <c r="B212" i="10"/>
  <c r="E211" i="10"/>
  <c r="F211" i="10" s="1"/>
  <c r="B211" i="10"/>
  <c r="E210" i="10"/>
  <c r="F210" i="10" s="1"/>
  <c r="B210" i="10"/>
  <c r="E209" i="10"/>
  <c r="F209" i="10"/>
  <c r="B209" i="10"/>
  <c r="E208" i="10"/>
  <c r="F208" i="10" s="1"/>
  <c r="B208" i="10"/>
  <c r="E207" i="10"/>
  <c r="F207" i="10" s="1"/>
  <c r="B207" i="10"/>
  <c r="E206" i="10"/>
  <c r="F206" i="10" s="1"/>
  <c r="B206" i="10"/>
  <c r="E205" i="10"/>
  <c r="F205" i="10" s="1"/>
  <c r="B205" i="10"/>
  <c r="E204" i="10"/>
  <c r="F204" i="10" s="1"/>
  <c r="B204" i="10"/>
  <c r="E203" i="10"/>
  <c r="F203" i="10"/>
  <c r="B203" i="10"/>
  <c r="E202" i="10"/>
  <c r="F202" i="10"/>
  <c r="B202" i="10"/>
  <c r="E201" i="10"/>
  <c r="F201" i="10"/>
  <c r="B201" i="10"/>
  <c r="E200" i="10"/>
  <c r="F200" i="10"/>
  <c r="B200" i="10"/>
  <c r="E199" i="10"/>
  <c r="F199" i="10"/>
  <c r="B199" i="10"/>
  <c r="E198" i="10"/>
  <c r="F198" i="10" s="1"/>
  <c r="B198" i="10"/>
  <c r="E197" i="10"/>
  <c r="F197" i="10"/>
  <c r="B197" i="10"/>
  <c r="E196" i="10"/>
  <c r="F196" i="10" s="1"/>
  <c r="B196" i="10"/>
  <c r="E195" i="10"/>
  <c r="F195" i="10" s="1"/>
  <c r="B195" i="10"/>
  <c r="E194" i="10"/>
  <c r="F194" i="10" s="1"/>
  <c r="B194" i="10"/>
  <c r="E193" i="10"/>
  <c r="F193" i="10"/>
  <c r="B193" i="10"/>
  <c r="E192" i="10"/>
  <c r="F192" i="10" s="1"/>
  <c r="B192" i="10"/>
  <c r="E191" i="10"/>
  <c r="F191" i="10" s="1"/>
  <c r="B191" i="10"/>
  <c r="E190" i="10"/>
  <c r="F190" i="10" s="1"/>
  <c r="B190" i="10"/>
  <c r="E189" i="10"/>
  <c r="F189" i="10" s="1"/>
  <c r="B189" i="10"/>
  <c r="E188" i="10"/>
  <c r="F188" i="10" s="1"/>
  <c r="B188" i="10"/>
  <c r="E187" i="10"/>
  <c r="F187" i="10"/>
  <c r="B187" i="10"/>
  <c r="E186" i="10"/>
  <c r="F186" i="10"/>
  <c r="B186" i="10"/>
  <c r="E185" i="10"/>
  <c r="F185" i="10"/>
  <c r="B185" i="10"/>
  <c r="E184" i="10"/>
  <c r="F184" i="10"/>
  <c r="B184" i="10"/>
  <c r="E183" i="10"/>
  <c r="F183" i="10"/>
  <c r="B183" i="10"/>
  <c r="E182" i="10"/>
  <c r="F182" i="10" s="1"/>
  <c r="B182" i="10"/>
  <c r="E181" i="10"/>
  <c r="F181" i="10"/>
  <c r="B181" i="10"/>
  <c r="E180" i="10"/>
  <c r="F180" i="10" s="1"/>
  <c r="B180" i="10"/>
  <c r="E179" i="10"/>
  <c r="F179" i="10" s="1"/>
  <c r="B179" i="10"/>
  <c r="E178" i="10"/>
  <c r="F178" i="10" s="1"/>
  <c r="B178" i="10"/>
  <c r="E177" i="10"/>
  <c r="F177" i="10"/>
  <c r="B177" i="10"/>
  <c r="E176" i="10"/>
  <c r="F176" i="10" s="1"/>
  <c r="B176" i="10"/>
  <c r="E175" i="10"/>
  <c r="F175" i="10" s="1"/>
  <c r="B175" i="10"/>
  <c r="E174" i="10"/>
  <c r="F174" i="10" s="1"/>
  <c r="B174" i="10"/>
  <c r="E173" i="10"/>
  <c r="F173" i="10" s="1"/>
  <c r="B173" i="10"/>
  <c r="E172" i="10"/>
  <c r="F172" i="10" s="1"/>
  <c r="B172" i="10"/>
  <c r="E171" i="10"/>
  <c r="F171" i="10"/>
  <c r="B171" i="10"/>
  <c r="E170" i="10"/>
  <c r="F170" i="10"/>
  <c r="B170" i="10"/>
  <c r="E169" i="10"/>
  <c r="F169" i="10"/>
  <c r="B169" i="10"/>
  <c r="E168" i="10"/>
  <c r="F168" i="10"/>
  <c r="B168" i="10"/>
  <c r="E167" i="10"/>
  <c r="F167" i="10"/>
  <c r="B167" i="10"/>
  <c r="E166" i="10"/>
  <c r="F166" i="10" s="1"/>
  <c r="B166" i="10"/>
  <c r="E165" i="10"/>
  <c r="F165" i="10"/>
  <c r="B165" i="10"/>
  <c r="E164" i="10"/>
  <c r="F164" i="10" s="1"/>
  <c r="B164" i="10"/>
  <c r="E163" i="10"/>
  <c r="F163" i="10" s="1"/>
  <c r="B163" i="10"/>
  <c r="E162" i="10"/>
  <c r="F162" i="10" s="1"/>
  <c r="B162" i="10"/>
  <c r="E161" i="10"/>
  <c r="F161" i="10"/>
  <c r="B161" i="10"/>
  <c r="E160" i="10"/>
  <c r="F160" i="10" s="1"/>
  <c r="B160" i="10"/>
  <c r="E159" i="10"/>
  <c r="F159" i="10" s="1"/>
  <c r="B159" i="10"/>
  <c r="E158" i="10"/>
  <c r="F158" i="10" s="1"/>
  <c r="B158" i="10"/>
  <c r="E157" i="10"/>
  <c r="F157" i="10" s="1"/>
  <c r="B157" i="10"/>
  <c r="E156" i="10"/>
  <c r="F156" i="10" s="1"/>
  <c r="B156" i="10"/>
  <c r="E155" i="10"/>
  <c r="F155" i="10"/>
  <c r="B155" i="10"/>
  <c r="E154" i="10"/>
  <c r="F154" i="10"/>
  <c r="B154" i="10"/>
  <c r="E153" i="10"/>
  <c r="F153" i="10"/>
  <c r="B153" i="10"/>
  <c r="E152" i="10"/>
  <c r="F152" i="10"/>
  <c r="B152" i="10"/>
  <c r="E151" i="10"/>
  <c r="F151" i="10"/>
  <c r="B151" i="10"/>
  <c r="E150" i="10"/>
  <c r="F150" i="10" s="1"/>
  <c r="B150" i="10"/>
  <c r="E149" i="10"/>
  <c r="F149" i="10"/>
  <c r="B149" i="10"/>
  <c r="E148" i="10"/>
  <c r="F148" i="10" s="1"/>
  <c r="B148" i="10"/>
  <c r="E147" i="10"/>
  <c r="F147" i="10" s="1"/>
  <c r="B147" i="10"/>
  <c r="E146" i="10"/>
  <c r="F146" i="10" s="1"/>
  <c r="B146" i="10"/>
  <c r="E145" i="10"/>
  <c r="F145" i="10"/>
  <c r="B145" i="10"/>
  <c r="E144" i="10"/>
  <c r="F144" i="10" s="1"/>
  <c r="B144" i="10"/>
  <c r="E143" i="10"/>
  <c r="F143" i="10" s="1"/>
  <c r="B143" i="10"/>
  <c r="E142" i="10"/>
  <c r="F142" i="10" s="1"/>
  <c r="B142" i="10"/>
  <c r="E141" i="10"/>
  <c r="F141" i="10" s="1"/>
  <c r="B141" i="10"/>
  <c r="E140" i="10"/>
  <c r="F140" i="10" s="1"/>
  <c r="B140" i="10"/>
  <c r="E139" i="10"/>
  <c r="F139" i="10"/>
  <c r="B139" i="10"/>
  <c r="E138" i="10"/>
  <c r="F138" i="10"/>
  <c r="B138" i="10"/>
  <c r="E137" i="10"/>
  <c r="F137" i="10"/>
  <c r="B137" i="10"/>
  <c r="E136" i="10"/>
  <c r="F136" i="10"/>
  <c r="B136" i="10"/>
  <c r="E135" i="10"/>
  <c r="F135" i="10"/>
  <c r="B135" i="10"/>
  <c r="E134" i="10"/>
  <c r="F134" i="10" s="1"/>
  <c r="B134" i="10"/>
  <c r="E133" i="10"/>
  <c r="F133" i="10"/>
  <c r="B133" i="10"/>
  <c r="E132" i="10"/>
  <c r="F132" i="10" s="1"/>
  <c r="B132" i="10"/>
  <c r="E131" i="10"/>
  <c r="F131" i="10" s="1"/>
  <c r="B131" i="10"/>
  <c r="E130" i="10"/>
  <c r="F130" i="10" s="1"/>
  <c r="B130" i="10"/>
  <c r="E129" i="10"/>
  <c r="F129" i="10"/>
  <c r="B129" i="10"/>
  <c r="E128" i="10"/>
  <c r="F128" i="10" s="1"/>
  <c r="B128" i="10"/>
  <c r="E127" i="10"/>
  <c r="F127" i="10" s="1"/>
  <c r="B127" i="10"/>
  <c r="E126" i="10"/>
  <c r="F126" i="10" s="1"/>
  <c r="B126" i="10"/>
  <c r="E125" i="10"/>
  <c r="F125" i="10" s="1"/>
  <c r="B125" i="10"/>
  <c r="E124" i="10"/>
  <c r="F124" i="10" s="1"/>
  <c r="B124" i="10"/>
  <c r="E123" i="10"/>
  <c r="F123" i="10"/>
  <c r="B123" i="10"/>
  <c r="E122" i="10"/>
  <c r="F122" i="10" s="1"/>
  <c r="B122" i="10"/>
  <c r="E121" i="10"/>
  <c r="F121" i="10"/>
  <c r="B121" i="10"/>
  <c r="E120" i="10"/>
  <c r="F120" i="10"/>
  <c r="B120" i="10"/>
  <c r="E119" i="10"/>
  <c r="F119" i="10"/>
  <c r="B119" i="10"/>
  <c r="E118" i="10"/>
  <c r="F118" i="10" s="1"/>
  <c r="B118" i="10"/>
  <c r="E117" i="10"/>
  <c r="F117" i="10"/>
  <c r="B117" i="10"/>
  <c r="E116" i="10"/>
  <c r="F116" i="10" s="1"/>
  <c r="B116" i="10"/>
  <c r="E115" i="10"/>
  <c r="F115" i="10" s="1"/>
  <c r="B115" i="10"/>
  <c r="E114" i="10"/>
  <c r="F114" i="10" s="1"/>
  <c r="B114" i="10"/>
  <c r="E113" i="10"/>
  <c r="F113" i="10"/>
  <c r="B113" i="10"/>
  <c r="E112" i="10"/>
  <c r="F112" i="10" s="1"/>
  <c r="B112" i="10"/>
  <c r="E111" i="10"/>
  <c r="F111" i="10" s="1"/>
  <c r="B111" i="10"/>
  <c r="E110" i="10"/>
  <c r="F110" i="10" s="1"/>
  <c r="B110" i="10"/>
  <c r="E109" i="10"/>
  <c r="F109" i="10" s="1"/>
  <c r="B109" i="10"/>
  <c r="E108" i="10"/>
  <c r="F108" i="10" s="1"/>
  <c r="B108" i="10"/>
  <c r="E107" i="10"/>
  <c r="F107" i="10"/>
  <c r="B107" i="10"/>
  <c r="E106" i="10"/>
  <c r="F106" i="10" s="1"/>
  <c r="B106" i="10"/>
  <c r="E105" i="10"/>
  <c r="F105" i="10"/>
  <c r="B105" i="10"/>
  <c r="E104" i="10"/>
  <c r="F104" i="10"/>
  <c r="B104" i="10"/>
  <c r="E103" i="10"/>
  <c r="F103" i="10"/>
  <c r="B103" i="10"/>
  <c r="E102" i="10"/>
  <c r="F102" i="10" s="1"/>
  <c r="B102" i="10"/>
  <c r="E101" i="10"/>
  <c r="F101" i="10"/>
  <c r="B101" i="10"/>
  <c r="E100" i="10"/>
  <c r="F100" i="10" s="1"/>
  <c r="B100" i="10"/>
  <c r="E99" i="10"/>
  <c r="F99" i="10" s="1"/>
  <c r="B99" i="10"/>
  <c r="E98" i="10"/>
  <c r="F98" i="10" s="1"/>
  <c r="B98" i="10"/>
  <c r="E97" i="10"/>
  <c r="F97" i="10"/>
  <c r="B97" i="10"/>
  <c r="E96" i="10"/>
  <c r="F96" i="10" s="1"/>
  <c r="B96" i="10"/>
  <c r="E95" i="10"/>
  <c r="F95" i="10" s="1"/>
  <c r="B95" i="10"/>
  <c r="E94" i="10"/>
  <c r="F94" i="10" s="1"/>
  <c r="B94" i="10"/>
  <c r="E93" i="10"/>
  <c r="F93" i="10" s="1"/>
  <c r="B93" i="10"/>
  <c r="E92" i="10"/>
  <c r="F92" i="10" s="1"/>
  <c r="B92" i="10"/>
  <c r="E91" i="10"/>
  <c r="F91" i="10"/>
  <c r="B91" i="10"/>
  <c r="E90" i="10"/>
  <c r="F90" i="10" s="1"/>
  <c r="B90" i="10"/>
  <c r="E89" i="10"/>
  <c r="F89" i="10"/>
  <c r="B89" i="10"/>
  <c r="E88" i="10"/>
  <c r="F88" i="10"/>
  <c r="B88" i="10"/>
  <c r="E87" i="10"/>
  <c r="F87" i="10"/>
  <c r="B87" i="10"/>
  <c r="E86" i="10"/>
  <c r="F86" i="10" s="1"/>
  <c r="B86" i="10"/>
  <c r="E85" i="10"/>
  <c r="F85" i="10"/>
  <c r="B85" i="10"/>
  <c r="E84" i="10"/>
  <c r="F84" i="10" s="1"/>
  <c r="B84" i="10"/>
  <c r="E83" i="10"/>
  <c r="F83" i="10" s="1"/>
  <c r="B83" i="10"/>
  <c r="E82" i="10"/>
  <c r="F82" i="10" s="1"/>
  <c r="B82" i="10"/>
  <c r="E81" i="10"/>
  <c r="F81" i="10"/>
  <c r="B81" i="10"/>
  <c r="E80" i="10"/>
  <c r="F80" i="10" s="1"/>
  <c r="B80" i="10"/>
  <c r="E79" i="10"/>
  <c r="F79" i="10" s="1"/>
  <c r="B79" i="10"/>
  <c r="E78" i="10"/>
  <c r="F78" i="10" s="1"/>
  <c r="B78" i="10"/>
  <c r="E77" i="10"/>
  <c r="F77" i="10" s="1"/>
  <c r="B77" i="10"/>
  <c r="E76" i="10"/>
  <c r="F76" i="10" s="1"/>
  <c r="B76" i="10"/>
  <c r="E75" i="10"/>
  <c r="F75" i="10"/>
  <c r="B75" i="10"/>
  <c r="E74" i="10"/>
  <c r="F74" i="10" s="1"/>
  <c r="B74" i="10"/>
  <c r="E73" i="10"/>
  <c r="F73" i="10"/>
  <c r="B73" i="10"/>
  <c r="E72" i="10"/>
  <c r="F72" i="10"/>
  <c r="B72" i="10"/>
  <c r="E71" i="10"/>
  <c r="F71" i="10"/>
  <c r="B71" i="10"/>
  <c r="E70" i="10"/>
  <c r="F70" i="10" s="1"/>
  <c r="B70" i="10"/>
  <c r="E69" i="10"/>
  <c r="F69" i="10"/>
  <c r="B69" i="10"/>
  <c r="E68" i="10"/>
  <c r="F68" i="10" s="1"/>
  <c r="B68" i="10"/>
  <c r="E67" i="10"/>
  <c r="F67" i="10" s="1"/>
  <c r="B67" i="10"/>
  <c r="E66" i="10"/>
  <c r="F66" i="10" s="1"/>
  <c r="B66" i="10"/>
  <c r="E65" i="10"/>
  <c r="F65" i="10"/>
  <c r="B65" i="10"/>
  <c r="E64" i="10"/>
  <c r="F64" i="10" s="1"/>
  <c r="B64" i="10"/>
  <c r="E63" i="10"/>
  <c r="F63" i="10" s="1"/>
  <c r="B63" i="10"/>
  <c r="E62" i="10"/>
  <c r="F62" i="10" s="1"/>
  <c r="B62" i="10"/>
  <c r="E61" i="10"/>
  <c r="F61" i="10" s="1"/>
  <c r="B61" i="10"/>
  <c r="E60" i="10"/>
  <c r="F60" i="10" s="1"/>
  <c r="B60" i="10"/>
  <c r="E59" i="10"/>
  <c r="F59" i="10"/>
  <c r="B59" i="10"/>
  <c r="E58" i="10"/>
  <c r="F58" i="10" s="1"/>
  <c r="B58" i="10"/>
  <c r="E57" i="10"/>
  <c r="F57" i="10"/>
  <c r="B57" i="10"/>
  <c r="E56" i="10"/>
  <c r="F56" i="10"/>
  <c r="B56" i="10"/>
  <c r="E55" i="10"/>
  <c r="F55" i="10"/>
  <c r="B55" i="10"/>
  <c r="E54" i="10"/>
  <c r="F54" i="10" s="1"/>
  <c r="B54" i="10"/>
  <c r="E53" i="10"/>
  <c r="F53" i="10"/>
  <c r="B53" i="10"/>
  <c r="E52" i="10"/>
  <c r="F52" i="10" s="1"/>
  <c r="B52" i="10"/>
  <c r="E51" i="10"/>
  <c r="F51" i="10" s="1"/>
  <c r="B51" i="10"/>
  <c r="E50" i="10"/>
  <c r="F50" i="10" s="1"/>
  <c r="B50" i="10"/>
  <c r="E49" i="10"/>
  <c r="F49" i="10"/>
  <c r="B49" i="10"/>
  <c r="E48" i="10"/>
  <c r="F48" i="10" s="1"/>
  <c r="B48" i="10"/>
  <c r="E47" i="10"/>
  <c r="F47" i="10" s="1"/>
  <c r="B47" i="10"/>
  <c r="E46" i="10"/>
  <c r="F46" i="10" s="1"/>
  <c r="B46" i="10"/>
  <c r="E45" i="10"/>
  <c r="F45" i="10" s="1"/>
  <c r="B45" i="10"/>
  <c r="E44" i="10"/>
  <c r="F44" i="10" s="1"/>
  <c r="B44" i="10"/>
  <c r="E43" i="10"/>
  <c r="F43" i="10"/>
  <c r="B43" i="10"/>
  <c r="E42" i="10"/>
  <c r="F42" i="10" s="1"/>
  <c r="B42" i="10"/>
  <c r="E41" i="10"/>
  <c r="F41" i="10"/>
  <c r="B41" i="10"/>
  <c r="E40" i="10"/>
  <c r="F40" i="10"/>
  <c r="B40" i="10"/>
  <c r="E39" i="10"/>
  <c r="F39" i="10"/>
  <c r="B39" i="10"/>
  <c r="E38" i="10"/>
  <c r="F38" i="10" s="1"/>
  <c r="B38" i="10"/>
  <c r="E37" i="10"/>
  <c r="F37" i="10"/>
  <c r="B37" i="10"/>
  <c r="E36" i="10"/>
  <c r="F36" i="10" s="1"/>
  <c r="B36" i="10"/>
  <c r="E35" i="10"/>
  <c r="F35" i="10" s="1"/>
  <c r="B35" i="10"/>
  <c r="E34" i="10"/>
  <c r="F34" i="10" s="1"/>
  <c r="B34" i="10"/>
  <c r="E33" i="10"/>
  <c r="F33" i="10"/>
  <c r="B33" i="10"/>
  <c r="E32" i="10"/>
  <c r="F32" i="10" s="1"/>
  <c r="B32" i="10"/>
  <c r="E31" i="10"/>
  <c r="F31" i="10" s="1"/>
  <c r="B31" i="10"/>
  <c r="E30" i="10"/>
  <c r="F30" i="10" s="1"/>
  <c r="B30" i="10"/>
  <c r="E29" i="10"/>
  <c r="F29" i="10" s="1"/>
  <c r="B29" i="10"/>
  <c r="E28" i="10"/>
  <c r="F28" i="10" s="1"/>
  <c r="B28" i="10"/>
  <c r="E27" i="10"/>
  <c r="F27" i="10"/>
  <c r="B27" i="10"/>
  <c r="E26" i="10"/>
  <c r="F26" i="10" s="1"/>
  <c r="B26" i="10"/>
  <c r="E25" i="10"/>
  <c r="F25" i="10"/>
  <c r="B25" i="10"/>
  <c r="E24" i="10"/>
  <c r="F24" i="10"/>
  <c r="B24" i="10"/>
  <c r="E23" i="10"/>
  <c r="F23" i="10"/>
  <c r="B23" i="10"/>
  <c r="E22" i="10"/>
  <c r="F22" i="10" s="1"/>
  <c r="B22" i="10"/>
  <c r="E21" i="10"/>
  <c r="F21" i="10"/>
  <c r="B21" i="10"/>
  <c r="E20" i="10"/>
  <c r="F20" i="10" s="1"/>
  <c r="B20" i="10"/>
  <c r="E19" i="10"/>
  <c r="F19" i="10" s="1"/>
  <c r="B19" i="10"/>
  <c r="E18" i="10"/>
  <c r="F18" i="10" s="1"/>
  <c r="B18" i="10"/>
  <c r="E17" i="10"/>
  <c r="F17" i="10"/>
  <c r="B17" i="10"/>
  <c r="E16" i="10"/>
  <c r="F16" i="10" s="1"/>
  <c r="B16" i="10"/>
  <c r="E15" i="10"/>
  <c r="F15" i="10" s="1"/>
  <c r="B15" i="10"/>
  <c r="E14" i="10"/>
  <c r="F14" i="10" s="1"/>
  <c r="B14" i="10"/>
  <c r="E13" i="10"/>
  <c r="F13" i="10" s="1"/>
  <c r="B13" i="10"/>
  <c r="E12" i="10"/>
  <c r="F12" i="10" s="1"/>
  <c r="E11" i="10"/>
  <c r="F11" i="10" s="1"/>
  <c r="B11" i="10"/>
  <c r="E10" i="10"/>
  <c r="F10" i="10"/>
  <c r="B10" i="10"/>
  <c r="E9" i="10"/>
  <c r="F9" i="10" s="1"/>
  <c r="B9" i="10"/>
  <c r="E8" i="10"/>
  <c r="F8" i="10" s="1"/>
  <c r="B8" i="10"/>
  <c r="E7" i="10"/>
  <c r="F7" i="10" s="1"/>
  <c r="B7" i="10"/>
  <c r="E6" i="10"/>
  <c r="F6" i="10"/>
  <c r="B6" i="10"/>
  <c r="E5" i="10"/>
  <c r="F5" i="10" s="1"/>
  <c r="B5" i="10"/>
  <c r="E4" i="10"/>
  <c r="F4" i="10" s="1"/>
  <c r="B4" i="10"/>
  <c r="E3" i="10"/>
  <c r="F3" i="10" s="1"/>
  <c r="B3" i="10"/>
  <c r="E2" i="10"/>
  <c r="F2" i="10" s="1"/>
  <c r="B2" i="10"/>
</calcChain>
</file>

<file path=xl/sharedStrings.xml><?xml version="1.0" encoding="utf-8"?>
<sst xmlns="http://schemas.openxmlformats.org/spreadsheetml/2006/main" count="4299" uniqueCount="1427">
  <si>
    <t>深圳市第二人民医院报名资质审查表</t>
  </si>
  <si>
    <t>投标单位</t>
  </si>
  <si>
    <t>招标期号</t>
  </si>
  <si>
    <t>投标项目包号</t>
    <phoneticPr fontId="2" type="noConversion"/>
  </si>
  <si>
    <t>备注</t>
  </si>
  <si>
    <t>联系电话</t>
  </si>
  <si>
    <t>QQ邮箱</t>
    <phoneticPr fontId="2" type="noConversion"/>
  </si>
  <si>
    <t>××××××</t>
  </si>
  <si>
    <t>××××××公司</t>
    <phoneticPr fontId="2" type="noConversion"/>
  </si>
  <si>
    <t>2020-×期</t>
    <phoneticPr fontId="2" type="noConversion"/>
  </si>
  <si>
    <t>营业执照（竖）</t>
    <phoneticPr fontId="2" type="noConversion"/>
  </si>
  <si>
    <t>生产许可证（竖）</t>
    <phoneticPr fontId="2" type="noConversion"/>
  </si>
  <si>
    <t>生产厂家：（请填写对应的包号）</t>
    <phoneticPr fontId="2" type="noConversion"/>
  </si>
  <si>
    <t>营业执照××××××（需跟A列厂家对应）</t>
    <phoneticPr fontId="2" type="noConversion"/>
  </si>
  <si>
    <r>
      <rPr>
        <sz val="14"/>
        <color theme="1"/>
        <rFont val="方正舒体"/>
        <family val="3"/>
        <charset val="134"/>
      </rPr>
      <t>生产许可证</t>
    </r>
    <r>
      <rPr>
        <sz val="14"/>
        <color theme="1"/>
        <rFont val="等线"/>
        <family val="3"/>
        <charset val="134"/>
        <scheme val="minor"/>
      </rPr>
      <t>××××××</t>
    </r>
    <phoneticPr fontId="2" type="noConversion"/>
  </si>
  <si>
    <t>××××××</t>
    <phoneticPr fontId="2" type="noConversion"/>
  </si>
  <si>
    <t>此行不够可以添加</t>
    <phoneticPr fontId="2" type="noConversion"/>
  </si>
  <si>
    <r>
      <t>授权书（</t>
    </r>
    <r>
      <rPr>
        <sz val="12"/>
        <color theme="1"/>
        <rFont val="等线"/>
        <family val="3"/>
        <charset val="134"/>
        <scheme val="minor"/>
      </rPr>
      <t>包括法人委托授权书）</t>
    </r>
    <phoneticPr fontId="2" type="noConversion"/>
  </si>
  <si>
    <t>授权单位</t>
    <phoneticPr fontId="2" type="noConversion"/>
  </si>
  <si>
    <t>被授权单位（请与授权单位一一对应）</t>
    <phoneticPr fontId="2" type="noConversion"/>
  </si>
  <si>
    <t>一级代理商：××××××公司</t>
    <phoneticPr fontId="2" type="noConversion"/>
  </si>
  <si>
    <t>二级代理商：××××××公司</t>
    <phoneticPr fontId="2" type="noConversion"/>
  </si>
  <si>
    <t>被授权人签名（投标人）</t>
    <phoneticPr fontId="2" type="noConversion"/>
  </si>
  <si>
    <t xml:space="preserve">填写要求：1、请正确填写营业执照、经营许可证、注册证、备案证等的编号、信用代码。       2、“投标项目包号”请填写该项目在招标公告中的包号。                  </t>
    <phoneticPr fontId="2" type="noConversion"/>
  </si>
  <si>
    <t xml:space="preserve">          3、各单位名称请填写供应商全称，不能使用简称。                               4、除投标人签名需人工签字外，其他资料请用打印版本。                                                                                               </t>
    <phoneticPr fontId="2" type="noConversion"/>
  </si>
  <si>
    <t xml:space="preserve">          5、填写好打印并加盖单位公章</t>
    <phoneticPr fontId="2" type="noConversion"/>
  </si>
  <si>
    <t xml:space="preserve">                       6、请填写QQ邮箱</t>
    <phoneticPr fontId="2" type="noConversion"/>
  </si>
  <si>
    <t xml:space="preserve">          7、生产厂商、供应商填写时请备注包号.</t>
    <phoneticPr fontId="2" type="noConversion"/>
  </si>
  <si>
    <t xml:space="preserve">   8、在不改变此表格式上，可以添加行。</t>
    <phoneticPr fontId="2" type="noConversion"/>
  </si>
  <si>
    <t>例如：骨关节（进口包）</t>
    <phoneticPr fontId="2" type="noConversion"/>
  </si>
  <si>
    <r>
      <rPr>
        <sz val="14"/>
        <color theme="1"/>
        <rFont val="方正舒体"/>
        <family val="3"/>
        <charset val="134"/>
      </rPr>
      <t>例如：骨关节（进口包）</t>
    </r>
    <r>
      <rPr>
        <sz val="14"/>
        <color theme="1"/>
        <rFont val="等线"/>
        <family val="3"/>
        <charset val="134"/>
        <scheme val="minor"/>
      </rPr>
      <t xml:space="preserve"> </t>
    </r>
    <r>
      <rPr>
        <sz val="14"/>
        <color theme="1"/>
        <rFont val="方正舒体"/>
        <family val="3"/>
        <charset val="134"/>
      </rPr>
      <t>×××医疗生产企业（全称）</t>
    </r>
    <phoneticPr fontId="2" type="noConversion"/>
  </si>
  <si>
    <r>
      <t xml:space="preserve"> 包名称（</t>
    </r>
    <r>
      <rPr>
        <sz val="14"/>
        <color theme="1"/>
        <rFont val="方正舒体"/>
        <family val="3"/>
        <charset val="134"/>
      </rPr>
      <t xml:space="preserve"> 包号） ×××医疗生产企业（全称）</t>
    </r>
    <phoneticPr fontId="2" type="noConversion"/>
  </si>
  <si>
    <t>包名称（ 包号） ×××医疗生产企业（全称）</t>
    <phoneticPr fontId="2" type="noConversion"/>
  </si>
  <si>
    <t>如骨关节（进口包）总经销商：××××××公司</t>
  </si>
  <si>
    <t>如 包名称（ 包号）包总经销商：××××××公司</t>
    <phoneticPr fontId="2" type="noConversion"/>
  </si>
  <si>
    <t>单号</t>
  </si>
  <si>
    <t>名称</t>
  </si>
  <si>
    <t>规格</t>
  </si>
  <si>
    <t>数量</t>
  </si>
  <si>
    <t>骨刀</t>
  </si>
  <si>
    <t>300×12，直，超薄刃，圆刃</t>
  </si>
  <si>
    <t>脊柱外科</t>
  </si>
  <si>
    <t>骨刮匙</t>
  </si>
  <si>
    <t>270×4×30°，前弯</t>
  </si>
  <si>
    <t>咬骨钳</t>
  </si>
  <si>
    <t>240×3×20°，弯尖头，大开档，双关节</t>
  </si>
  <si>
    <t>脑吸引管</t>
  </si>
  <si>
    <t>250×Φ2.5，可控缩口</t>
  </si>
  <si>
    <t>250×Φ3.5，可控缩口</t>
  </si>
  <si>
    <t>双极电凝镊</t>
  </si>
  <si>
    <t>枪形，230，1.2</t>
  </si>
  <si>
    <t>神经根拉钩</t>
  </si>
  <si>
    <t>230×5×135°，直角钩</t>
  </si>
  <si>
    <t>230×7×135°，直角钩</t>
  </si>
  <si>
    <t>创口钩</t>
  </si>
  <si>
    <t>210×55，四爪，钝</t>
  </si>
  <si>
    <t>骨撬</t>
  </si>
  <si>
    <t>280×3，双钩，髋关节</t>
  </si>
  <si>
    <t>脑吸引管</t>
    <phoneticPr fontId="12" type="noConversion"/>
  </si>
  <si>
    <t>270×Φ5，可控缩口</t>
  </si>
  <si>
    <t>骨关节</t>
  </si>
  <si>
    <t>持骨钳</t>
  </si>
  <si>
    <t>200，直，软骨</t>
  </si>
  <si>
    <t>显微持针钳</t>
    <phoneticPr fontId="12" type="noConversion"/>
  </si>
  <si>
    <t>180，直，自锁，簧式，镶片0.3</t>
  </si>
  <si>
    <t>眼用剪</t>
  </si>
  <si>
    <t>110，弯尖</t>
  </si>
  <si>
    <t>凹凸齿止血夹</t>
  </si>
  <si>
    <t>110，左弯，反力式</t>
  </si>
  <si>
    <t>血管外科</t>
  </si>
  <si>
    <t>主动脉阻断钳</t>
  </si>
  <si>
    <t>130，弯</t>
  </si>
  <si>
    <t>230，弯</t>
  </si>
  <si>
    <t>手术剪</t>
  </si>
  <si>
    <t>115，弯尖</t>
  </si>
  <si>
    <t>胸腔镊</t>
  </si>
  <si>
    <t>180×1.8，直</t>
  </si>
  <si>
    <t>心脏手术剪</t>
  </si>
  <si>
    <t>180×45°</t>
  </si>
  <si>
    <t>180×60°</t>
  </si>
  <si>
    <t>精细剪</t>
  </si>
  <si>
    <t>180，弯，尖头，镶片</t>
  </si>
  <si>
    <t>180，弯，宽头，镶片</t>
  </si>
  <si>
    <t>显微持针钳</t>
  </si>
  <si>
    <t>210，直，自锁，簧式</t>
  </si>
  <si>
    <t>230，直，自锁，簧式，镶片0.3</t>
  </si>
  <si>
    <t>210，弯，自锁，簧式</t>
  </si>
  <si>
    <t>显微镊</t>
  </si>
  <si>
    <t>180×Φ1.5，直型</t>
  </si>
  <si>
    <t>180×Ф1，直型</t>
  </si>
  <si>
    <t>骨膜剥离器</t>
  </si>
  <si>
    <t>180×1×2，弯/弯，双头</t>
  </si>
  <si>
    <t>主动脉侧壁钳</t>
  </si>
  <si>
    <t>180</t>
  </si>
  <si>
    <t>170</t>
  </si>
  <si>
    <t>140</t>
  </si>
  <si>
    <t>血管钳</t>
  </si>
  <si>
    <t>110×18 圆弯</t>
    <phoneticPr fontId="12" type="noConversion"/>
  </si>
  <si>
    <t>110×18，反力式</t>
  </si>
  <si>
    <t>100×20，反力式</t>
  </si>
  <si>
    <t>80×15，反力式</t>
  </si>
  <si>
    <t>150×0.3，弯头,镶金钢砂</t>
  </si>
  <si>
    <t>160×0.4，自锁，弯型</t>
  </si>
  <si>
    <t>显微剪</t>
  </si>
  <si>
    <t>160，直型</t>
  </si>
  <si>
    <t>160，弯型</t>
  </si>
  <si>
    <t>115，直圆</t>
  </si>
  <si>
    <t>110×0.2，无齿</t>
  </si>
  <si>
    <t>手足外科</t>
  </si>
  <si>
    <t>止血钳</t>
  </si>
  <si>
    <t>125，直蚊，全齿，精细</t>
  </si>
  <si>
    <t>125，弯蚊，全齿，精细</t>
  </si>
  <si>
    <t>125×4，直</t>
  </si>
  <si>
    <t>125×6，直</t>
  </si>
  <si>
    <t>125×8，直</t>
  </si>
  <si>
    <t>平骨凿</t>
  </si>
  <si>
    <t>120×4，直形，半圆</t>
  </si>
  <si>
    <t>骨锉</t>
  </si>
  <si>
    <t>190，弯，单头，指用</t>
  </si>
  <si>
    <t>180×2×20°，弯头，双关节</t>
  </si>
  <si>
    <t>咬骨剪</t>
  </si>
  <si>
    <t>180，弯，双关节</t>
  </si>
  <si>
    <t>160×3×4，锐，双头</t>
  </si>
  <si>
    <t>剥离器</t>
  </si>
  <si>
    <t>170×3.5，直头</t>
  </si>
  <si>
    <t>170×5，直头</t>
  </si>
  <si>
    <t>220×6×4</t>
  </si>
  <si>
    <t>持针钳</t>
  </si>
  <si>
    <t>125，直，精细</t>
  </si>
  <si>
    <t>180×4×5，弯/弯，双头</t>
  </si>
  <si>
    <t>显微钩</t>
  </si>
  <si>
    <t>130×Ф0.7×4，角弯90°，钝头</t>
  </si>
  <si>
    <t>130×1×8，角弯90°，钝头</t>
  </si>
  <si>
    <t>自动牵开器</t>
  </si>
  <si>
    <t>50，手部用</t>
  </si>
  <si>
    <t>70，手部用</t>
  </si>
  <si>
    <t>植骨器</t>
  </si>
  <si>
    <t>160×Φ4</t>
  </si>
  <si>
    <t>160×Φ8</t>
  </si>
  <si>
    <t>200×15，直</t>
  </si>
  <si>
    <t>240×8，直，平刃</t>
  </si>
  <si>
    <t>170×8，直</t>
  </si>
  <si>
    <t>170×6，左弯头</t>
  </si>
  <si>
    <t>皮肤拉钩</t>
  </si>
  <si>
    <t>160，16×6，11×4，钝，双头</t>
  </si>
  <si>
    <t>165×9</t>
  </si>
  <si>
    <t>骨科复位钳</t>
  </si>
  <si>
    <t>140，指圈式</t>
  </si>
  <si>
    <t>250×4×45°，后弯，带刻度</t>
  </si>
  <si>
    <t>关节外科</t>
  </si>
  <si>
    <t>240×2×45°，单弯，前，枪状</t>
  </si>
  <si>
    <t>110×3，直角</t>
  </si>
  <si>
    <t>结扎缝合引线器</t>
  </si>
  <si>
    <t>155，直型</t>
  </si>
  <si>
    <t>显微剥离器</t>
  </si>
  <si>
    <t>230×3.5，枪型，圆头，角型</t>
  </si>
  <si>
    <t>功能神经外科</t>
  </si>
  <si>
    <t>精细取瘤钳</t>
  </si>
  <si>
    <t>160×3，直头</t>
  </si>
  <si>
    <t>160×3</t>
  </si>
  <si>
    <t>髓核钳</t>
  </si>
  <si>
    <t>180×2×6 握柄式 超硬膜</t>
  </si>
  <si>
    <t>椎板咬骨钳</t>
  </si>
  <si>
    <t>180×2×130°，超薄型</t>
  </si>
  <si>
    <t>210×Ф0.6×2×90°，直型，钝头</t>
  </si>
  <si>
    <t>240×Ф1×2.5×90°，枪型，球头</t>
  </si>
  <si>
    <t>显微刮匙</t>
  </si>
  <si>
    <t>230×3，枪形</t>
  </si>
  <si>
    <t>眼用持针钳</t>
  </si>
  <si>
    <t>112，直</t>
  </si>
  <si>
    <t>整形外科</t>
  </si>
  <si>
    <t>吸引管</t>
  </si>
  <si>
    <t>90×Ф2，上弯，耳用</t>
  </si>
  <si>
    <t>椎板牵开器</t>
  </si>
  <si>
    <t>180×40×Ф3，单钩，钝钩</t>
  </si>
  <si>
    <t>运动医学科</t>
  </si>
  <si>
    <t>乳突牵开器</t>
  </si>
  <si>
    <t>130×16，固定式3×3钩，头弯30°</t>
  </si>
  <si>
    <t>180，左板，55×25，右板，65×35</t>
  </si>
  <si>
    <t>200×Φ2.5  ，斜口</t>
  </si>
  <si>
    <t>200×Φ3  ，斜口</t>
  </si>
  <si>
    <t>110×14，固定式2×3钩，直型</t>
  </si>
  <si>
    <t>130×18，活动式3×4钩，活节带齿，头弯11°</t>
  </si>
  <si>
    <t>125，方头，直</t>
  </si>
  <si>
    <t>125，方头，左弯，角弯</t>
  </si>
  <si>
    <t>125，方头，右弯，角弯</t>
  </si>
  <si>
    <t>115，左弯，反扣式</t>
  </si>
  <si>
    <t>160×4×10×150°</t>
  </si>
  <si>
    <t>160×2×10×150°</t>
  </si>
  <si>
    <t>拉钩</t>
  </si>
  <si>
    <t>225×16×80，下弯，软组织</t>
  </si>
  <si>
    <t>口腔科</t>
  </si>
  <si>
    <t>压舌板</t>
  </si>
  <si>
    <t>150×38×80，角型</t>
  </si>
  <si>
    <t>150×4，直形，平刃</t>
  </si>
  <si>
    <t>骨凿</t>
  </si>
  <si>
    <t>150×4，半圆</t>
  </si>
  <si>
    <t>160×8，直</t>
  </si>
  <si>
    <t>160×6，直</t>
  </si>
  <si>
    <t>200×10，直</t>
  </si>
  <si>
    <t>240×20，直，平刃</t>
  </si>
  <si>
    <t>骨铰刀</t>
  </si>
  <si>
    <t>300×7，平型，有刃</t>
  </si>
  <si>
    <t>300×8，平型，有刃</t>
  </si>
  <si>
    <t>300×9，平型，有刃</t>
  </si>
  <si>
    <t>300×10，平型，有刃</t>
  </si>
  <si>
    <t>300×11，平型，有刃</t>
  </si>
  <si>
    <t>300×12，平型，有刃</t>
  </si>
  <si>
    <t>265，枪状，尖头，左弯</t>
  </si>
  <si>
    <t>神外</t>
  </si>
  <si>
    <t>265，枪状，尖头，直头</t>
  </si>
  <si>
    <t>180，管式，右弯</t>
  </si>
  <si>
    <t>显微外科成套手术器械包</t>
  </si>
  <si>
    <t>LNDQ-Ⅱ型</t>
  </si>
  <si>
    <t>150×0.3，直头</t>
  </si>
  <si>
    <t>150×Ф1，直型，环形，镶金钢砂</t>
  </si>
  <si>
    <t>140×0.3，角弯45°,镶金钢砂</t>
  </si>
  <si>
    <t>150×0.3，弯头</t>
  </si>
  <si>
    <t>微血管合拢器</t>
  </si>
  <si>
    <t>杆长30，夹18×1，直头</t>
  </si>
  <si>
    <t>杆长22，夹18×1，直头</t>
  </si>
  <si>
    <t>杆长15，夹18×1，直头</t>
  </si>
  <si>
    <t/>
  </si>
  <si>
    <t>270×6，直</t>
  </si>
  <si>
    <t>骨肿瘤</t>
  </si>
  <si>
    <t>270×8，直</t>
  </si>
  <si>
    <t>270×10，直</t>
  </si>
  <si>
    <t>270×12，直</t>
  </si>
  <si>
    <t>300×8，直，超薄刃，圆刃</t>
  </si>
  <si>
    <t>300×10，直，超薄刃，圆刃</t>
  </si>
  <si>
    <t>300×15，直，超薄刃，圆刃</t>
  </si>
  <si>
    <t>300×20，直，超薄刃，圆刃</t>
  </si>
  <si>
    <t>300×25，直，超薄刃，圆刃</t>
  </si>
  <si>
    <t>300×30，直，超薄刃，圆刃</t>
  </si>
  <si>
    <t>220×6，弯，平刃</t>
  </si>
  <si>
    <t>220×8，弯，平刃</t>
  </si>
  <si>
    <t>220×10，弯，平刃</t>
  </si>
  <si>
    <t>220×15，弯，平刃</t>
  </si>
  <si>
    <t>220×18，弯，平刃</t>
  </si>
  <si>
    <t>220×20，弯，平刃</t>
  </si>
  <si>
    <t>220×22，弯，平刃</t>
  </si>
  <si>
    <t>220×25，弯，平刃</t>
  </si>
  <si>
    <t>150×22，活动式3×4钩，活节带齿，头弯11°</t>
  </si>
  <si>
    <t>后颅凹牵开器</t>
  </si>
  <si>
    <t>180×24，活动式，4×3钩，活节带齿，头弯8°</t>
  </si>
  <si>
    <t>225，直头，枪状</t>
  </si>
  <si>
    <t>225，弯头，枪状</t>
  </si>
  <si>
    <t>180，枪状，直头，精细型</t>
  </si>
  <si>
    <t>微镊_x000D_</t>
  </si>
  <si>
    <t>225×5，枪状，环形有齿</t>
  </si>
  <si>
    <t>225×3，枪状，环形有齿</t>
  </si>
  <si>
    <t>200×Φ2  ，斜口</t>
  </si>
  <si>
    <t>200×Φ4.5  ，斜口</t>
  </si>
  <si>
    <t>200×Φ4  ，斜口</t>
  </si>
  <si>
    <t>180×3×7×150°，握柄式</t>
  </si>
  <si>
    <t>显微刀</t>
  </si>
  <si>
    <t xml:space="preserve">240×3×40°，钩形
</t>
  </si>
  <si>
    <t>200×3，枪状，直型，匙形</t>
  </si>
  <si>
    <t>230×3×130°超薄型，可拆式</t>
  </si>
  <si>
    <t>230×4×130°超薄型，可拆式</t>
  </si>
  <si>
    <t>280×12，弯，圆刃</t>
  </si>
  <si>
    <t>200×2，直</t>
  </si>
  <si>
    <t>250×3，直</t>
  </si>
  <si>
    <t>组织剪</t>
  </si>
  <si>
    <t xml:space="preserve">200，弯       </t>
  </si>
  <si>
    <t>脑膜剪</t>
  </si>
  <si>
    <t>180，圆弯头</t>
  </si>
  <si>
    <t>290×23，活动式，4×4钩，钝</t>
  </si>
  <si>
    <t>钢针剪</t>
  </si>
  <si>
    <t>240×Ф2.5  双刃</t>
  </si>
  <si>
    <t>骨科</t>
  </si>
  <si>
    <t>260×6，直，平口，单斜刃</t>
  </si>
  <si>
    <t>骨科撑开器</t>
  </si>
  <si>
    <t>170×40，双孔，足踝，克氏针</t>
  </si>
  <si>
    <t>压缩钳</t>
  </si>
  <si>
    <t>180×40，双孔</t>
  </si>
  <si>
    <t>导钻</t>
  </si>
  <si>
    <t>1#(35×Ф6，导钻架，Ф2.5，Ф3.5导钻头)，C形</t>
  </si>
  <si>
    <t>2#(42×Ф6，导钻架，Ф3.2、Ф4.5导钻头)，C形</t>
  </si>
  <si>
    <t>3#(42×Ф8，导钻架，Ф6.5导钻头)，C形</t>
  </si>
  <si>
    <t>140，侧弯</t>
  </si>
  <si>
    <t>钢丝穿引器</t>
  </si>
  <si>
    <t>大号</t>
  </si>
  <si>
    <t>小号</t>
  </si>
  <si>
    <t>肛门镜</t>
  </si>
  <si>
    <t>18×42×60，喇叭式</t>
  </si>
  <si>
    <t>肛肠科</t>
  </si>
  <si>
    <t>肛门牵开器</t>
  </si>
  <si>
    <t xml:space="preserve">  </t>
  </si>
  <si>
    <t>冲洗针</t>
  </si>
  <si>
    <t>90，弯</t>
  </si>
  <si>
    <t>探针</t>
  </si>
  <si>
    <t>160，角弯</t>
  </si>
  <si>
    <t>150，锐，单齿</t>
  </si>
  <si>
    <t>150，锐，双齿</t>
  </si>
  <si>
    <t>160×8×9，锐，双钩</t>
  </si>
  <si>
    <t>外科牵开器</t>
  </si>
  <si>
    <t>108×34，265×200</t>
  </si>
  <si>
    <t>手术室</t>
  </si>
  <si>
    <t>220×3，直，无损伤</t>
  </si>
  <si>
    <t>200×1.2，直，无损伤</t>
  </si>
  <si>
    <t>140×0.4  弯型，叠鳃，簧式</t>
  </si>
  <si>
    <t>140×0.4，直型，簧式</t>
  </si>
  <si>
    <t>160×0.4，直型，簧式</t>
  </si>
  <si>
    <t>显微组织剪</t>
  </si>
  <si>
    <t>140，弯型，簧式</t>
  </si>
  <si>
    <t>140，直型，簧式</t>
  </si>
  <si>
    <t>140×0.3，弯型</t>
  </si>
  <si>
    <t>140×0.3，直型</t>
  </si>
  <si>
    <t>140×0.4，弯型，有钩</t>
  </si>
  <si>
    <t>140×0.8，弯型，有钩，平台</t>
  </si>
  <si>
    <t>160×0.3，弯型，平台</t>
  </si>
  <si>
    <t>160×0.3，直型，平台</t>
  </si>
  <si>
    <t>180×0.4，弯型，有钩</t>
  </si>
  <si>
    <t>180×0.4，直型，有钩</t>
  </si>
  <si>
    <t>180，弯，全齿</t>
  </si>
  <si>
    <t>180，直，全齿</t>
  </si>
  <si>
    <t>180，直，细针</t>
  </si>
  <si>
    <t>组织钳</t>
  </si>
  <si>
    <t>160，直</t>
  </si>
  <si>
    <t>鼻窥器</t>
  </si>
  <si>
    <t>150×20</t>
  </si>
  <si>
    <t>150×28</t>
  </si>
  <si>
    <t>155×50</t>
  </si>
  <si>
    <t>160×75</t>
  </si>
  <si>
    <t>鼻中隔咬骨钳</t>
  </si>
  <si>
    <t>180×3，角弯，对咬口</t>
  </si>
  <si>
    <t>180×3，角弯，对切口</t>
  </si>
  <si>
    <t>骨锤</t>
  </si>
  <si>
    <t xml:space="preserve">220/270g </t>
  </si>
  <si>
    <t>鼻咬切钳</t>
  </si>
  <si>
    <t>120×1.5，盖板式，直型，正切</t>
  </si>
  <si>
    <t>鼻剪</t>
  </si>
  <si>
    <t>160，上介</t>
  </si>
  <si>
    <t>110，枪式，下介</t>
  </si>
  <si>
    <t>180，直</t>
  </si>
  <si>
    <t>组织镊</t>
  </si>
  <si>
    <t>160，枪状，带齿</t>
  </si>
  <si>
    <t>140，枪状，带齿</t>
  </si>
  <si>
    <t>鼻腔撑开器</t>
  </si>
  <si>
    <t>80</t>
  </si>
  <si>
    <t>手术刀柄</t>
  </si>
  <si>
    <t xml:space="preserve">7# </t>
  </si>
  <si>
    <t>鼻骨膜剥离器</t>
  </si>
  <si>
    <t>200×4×5，双头，直长圆形</t>
  </si>
  <si>
    <t>220×Ф3，直</t>
  </si>
  <si>
    <t>鼻腔吸引管</t>
  </si>
  <si>
    <t>150×Ф3×24，弯</t>
  </si>
  <si>
    <t>经皮穿刺针</t>
  </si>
  <si>
    <t>0.6*95  （扁桃体 弯）</t>
  </si>
  <si>
    <t>160，弯，全齿</t>
  </si>
  <si>
    <t>鼻组织钳</t>
  </si>
  <si>
    <t>120×3，盖板式，直，长圆头</t>
  </si>
  <si>
    <t>120×2，盖板式，直型，右反切</t>
  </si>
  <si>
    <t>140×3，管式，左弯，侧咬切</t>
  </si>
  <si>
    <t>160×3，直，长圆头</t>
  </si>
  <si>
    <t>120×4，盖板式，角弯，90°，尖圆头</t>
  </si>
  <si>
    <t>120×3，盖板式，角弯，45°，长圆头</t>
  </si>
  <si>
    <t>鼻组织剪</t>
  </si>
  <si>
    <t>120，管式，直形</t>
  </si>
  <si>
    <t>160×3×45°，角弯，长圆头</t>
  </si>
  <si>
    <t>120×5×110°，横开，管式，蝴蝶头</t>
  </si>
  <si>
    <t>蝶窦咬骨钳</t>
  </si>
  <si>
    <t>180×135°×2.5，上切口，直型</t>
  </si>
  <si>
    <t>130，盖板式，左弯</t>
  </si>
  <si>
    <t>150×Ф2.5×24，弯</t>
  </si>
  <si>
    <t>150×Ф4×24，弯</t>
  </si>
  <si>
    <t>220×Ф2.5</t>
  </si>
  <si>
    <t>鼻粘膜刀</t>
  </si>
  <si>
    <t>180，镰状尖</t>
  </si>
  <si>
    <t>200×5×5，双头，直长圆形</t>
  </si>
  <si>
    <t>鼻穿刺针</t>
  </si>
  <si>
    <t>170×Ф3，鸟喙口</t>
  </si>
  <si>
    <t>扁桃体拉钩</t>
  </si>
  <si>
    <t>225，双头，扁桃体拉钩及剥离子</t>
  </si>
  <si>
    <t>扁桃体用钳</t>
  </si>
  <si>
    <t>220，多齿，直形</t>
  </si>
  <si>
    <t>分离结扎钳</t>
  </si>
  <si>
    <t>200×14×90°，角弯，全齿</t>
  </si>
  <si>
    <t>200×44×14，弯，全齿</t>
  </si>
  <si>
    <t>200×52×14，弯，全齿</t>
  </si>
  <si>
    <t>扁桃体切除器</t>
  </si>
  <si>
    <t>260，直形，圈断器</t>
  </si>
  <si>
    <t>200×Ф4，直</t>
    <phoneticPr fontId="12" type="noConversion"/>
  </si>
  <si>
    <t>120，直角形</t>
  </si>
  <si>
    <t>扁桃体剪</t>
  </si>
  <si>
    <t>180，弯型</t>
  </si>
  <si>
    <t>105×3×3</t>
  </si>
  <si>
    <t>180，直，粗针</t>
  </si>
  <si>
    <t>140，弯，全齿</t>
  </si>
  <si>
    <t>160，直尖</t>
  </si>
  <si>
    <t>脑压板</t>
  </si>
  <si>
    <t>200，宽11，宽13，普通</t>
  </si>
  <si>
    <t>神经剥离器</t>
  </si>
  <si>
    <t xml:space="preserve">240×5 </t>
  </si>
  <si>
    <t>乳突骨凿</t>
  </si>
  <si>
    <t>150×3，平刃，直型</t>
  </si>
  <si>
    <t>耳用骨凿</t>
  </si>
  <si>
    <t>130×3×1.4，直，圆刃</t>
  </si>
  <si>
    <t>150×4，平刃，直型</t>
  </si>
  <si>
    <t>鼻中隔凿</t>
  </si>
  <si>
    <t>160×3，枪形，圆刃</t>
  </si>
  <si>
    <t>鼻刮匙</t>
  </si>
  <si>
    <t>190×5.5，单头，直，匙形</t>
  </si>
  <si>
    <t>4#</t>
  </si>
  <si>
    <t xml:space="preserve">125，1×2钩 </t>
  </si>
  <si>
    <t>200，单头，二爪，钝</t>
  </si>
  <si>
    <t>200×Ф3，弯</t>
  </si>
  <si>
    <t>200×Ф5，弯</t>
  </si>
  <si>
    <t>180×Ф2.5，弯</t>
  </si>
  <si>
    <t>180×2，直，无损伤</t>
  </si>
  <si>
    <t>220×14×90°，角弯，全齿</t>
  </si>
  <si>
    <t>220，弯，全齿</t>
  </si>
  <si>
    <t>220×62×22 ，弯，全齿</t>
  </si>
  <si>
    <t>220×Ф4，直</t>
  </si>
  <si>
    <t>180，弯，综合</t>
  </si>
  <si>
    <t>240×3，右上弯30°，右侧角40°，双关节</t>
  </si>
  <si>
    <t>子宫颈钳</t>
  </si>
  <si>
    <t>250 ，2×3齿，侧弯</t>
  </si>
  <si>
    <t>260，弯，全齿</t>
  </si>
  <si>
    <t>240，直，粗针，双弯杆，镶片0.5</t>
  </si>
  <si>
    <t>帕巾钳</t>
  </si>
  <si>
    <t>140，尖头</t>
  </si>
  <si>
    <t>双翼阴道手术扩张器</t>
  </si>
  <si>
    <t>92×34，可调式</t>
  </si>
  <si>
    <t>阴道拉钩</t>
  </si>
  <si>
    <t>180×23×75，平，板式，单头</t>
  </si>
  <si>
    <t>180×25×80，平，板式，单头</t>
  </si>
  <si>
    <t>可重复使用导尿管</t>
  </si>
  <si>
    <t>F15（Ф5），管接头Ф7</t>
  </si>
  <si>
    <t>F9（Ф3），管接头Ф7</t>
  </si>
  <si>
    <t>F12（Ф4），管接头Ф7</t>
  </si>
  <si>
    <t>F18（Ф6），管接头Ф9</t>
  </si>
  <si>
    <t>F24（Ф8），管接头Ф9</t>
  </si>
  <si>
    <t>子宫探针</t>
  </si>
  <si>
    <t>280，直，带刻度，柔性</t>
  </si>
  <si>
    <t>医用镊</t>
  </si>
  <si>
    <t>250，直</t>
  </si>
  <si>
    <t>220，弯，综合</t>
  </si>
  <si>
    <t>海绵钳</t>
  </si>
  <si>
    <t>250×10，弯有齿</t>
  </si>
  <si>
    <t>250×8，直有齿</t>
  </si>
  <si>
    <t>250×12，弯有齿</t>
  </si>
  <si>
    <t>子宫刮匙</t>
  </si>
  <si>
    <t>280×6（6#），锐，环形，六方柄</t>
  </si>
  <si>
    <t>宫内节育器取出钩</t>
  </si>
  <si>
    <t>280，直</t>
  </si>
  <si>
    <t>280×10（10#），锐，环形，六方柄</t>
  </si>
  <si>
    <t>280×16（16#），锐，环形，六方柄</t>
  </si>
  <si>
    <t>流产吸引头</t>
  </si>
  <si>
    <t>6#，弯</t>
  </si>
  <si>
    <t>7#，弯</t>
  </si>
  <si>
    <t>双翼阴道检查扩张器</t>
  </si>
  <si>
    <t>90×22，可调式</t>
  </si>
  <si>
    <t>100×32，可调式</t>
  </si>
  <si>
    <t>子宫颈扩张器</t>
  </si>
  <si>
    <t>4.5#，圆头</t>
  </si>
  <si>
    <t>5#，圆头</t>
  </si>
  <si>
    <t>5.5#，圆头</t>
  </si>
  <si>
    <t>6#，圆头</t>
  </si>
  <si>
    <t>6.5#，圆头</t>
  </si>
  <si>
    <t>7#，圆头</t>
  </si>
  <si>
    <t>7.5#，圆头</t>
  </si>
  <si>
    <t>8#，圆头</t>
  </si>
  <si>
    <t>8.5#，圆头</t>
  </si>
  <si>
    <t>9#，圆头</t>
  </si>
  <si>
    <t>9.5#，圆头</t>
  </si>
  <si>
    <t>10#，圆头</t>
  </si>
  <si>
    <t>250×8，弯有齿</t>
  </si>
  <si>
    <t>250×10，直有齿</t>
  </si>
  <si>
    <t>4.5#，尖圆头</t>
  </si>
  <si>
    <t>5#，尖圆头</t>
  </si>
  <si>
    <t>5.5#，尖圆头</t>
  </si>
  <si>
    <t>6#，尖圆头</t>
  </si>
  <si>
    <t>6.5#，尖圆头</t>
  </si>
  <si>
    <t>7#，尖圆头</t>
  </si>
  <si>
    <t>7.5#，尖圆头</t>
  </si>
  <si>
    <t>宫内节育器放置叉</t>
  </si>
  <si>
    <t>肾盂拉钩</t>
  </si>
  <si>
    <t>200×10</t>
  </si>
  <si>
    <t>200×15</t>
  </si>
  <si>
    <t>260，直，全齿</t>
  </si>
  <si>
    <t>气管钳</t>
  </si>
  <si>
    <t>220×4×45，直角</t>
  </si>
  <si>
    <t>180×2.8×30，竖齿，直角</t>
  </si>
  <si>
    <t>压肠板</t>
  </si>
  <si>
    <t>300，直板</t>
  </si>
  <si>
    <t>举宫器</t>
  </si>
  <si>
    <t>可换头</t>
  </si>
  <si>
    <t>子宫肌瘤螺旋钩</t>
  </si>
  <si>
    <t>420</t>
  </si>
  <si>
    <t>单极电钩</t>
  </si>
  <si>
    <t>330×Φ5</t>
  </si>
  <si>
    <t>160×36×90，凹，板式，单头</t>
  </si>
  <si>
    <t>抓钳</t>
  </si>
  <si>
    <t>240，弯，全齿</t>
  </si>
  <si>
    <t xml:space="preserve">220/450g </t>
  </si>
  <si>
    <t>钢丝钳</t>
  </si>
  <si>
    <t>235×Ф2，虎头</t>
  </si>
  <si>
    <t>220×3，直尖头，双关节</t>
  </si>
  <si>
    <t>220，弯，全齿，有钩</t>
  </si>
  <si>
    <t>180×8，弯，平刃</t>
  </si>
  <si>
    <t>170×5，直</t>
  </si>
  <si>
    <t>130×0.3×5，锐，双齿</t>
  </si>
  <si>
    <t>脑膜剥离器</t>
  </si>
  <si>
    <t>240</t>
  </si>
  <si>
    <t>170×0.8×6，钝，双齿</t>
  </si>
  <si>
    <t>230×8  ，直，平刃</t>
  </si>
  <si>
    <t>170×10，直</t>
  </si>
  <si>
    <t>200，弯，全齿，有钩</t>
  </si>
  <si>
    <t>220×3×20°，弯尖头，双关节</t>
  </si>
  <si>
    <t>300×45，活动式，5×5，钝钩，直型</t>
  </si>
  <si>
    <t>280×30，活动式，4×4钩，钝</t>
  </si>
  <si>
    <t>280×24，直，圆刃</t>
  </si>
  <si>
    <t>280×24，弯，圆刃</t>
  </si>
  <si>
    <t>280×16，直，圆刃</t>
  </si>
  <si>
    <t>280×20，直，圆刃</t>
  </si>
  <si>
    <t>280×16，弯，圆刃</t>
  </si>
  <si>
    <t>280×20，弯，圆刃</t>
  </si>
  <si>
    <t>240×5×Ф1，带钩，带槽</t>
  </si>
  <si>
    <t xml:space="preserve">240×3 </t>
  </si>
  <si>
    <t>250×14，直，六方柄</t>
  </si>
  <si>
    <t>250×6×10°，带刻度，六方柄</t>
  </si>
  <si>
    <t>180×18，弯，平刃</t>
  </si>
  <si>
    <t>180×20，弯，平刃</t>
  </si>
  <si>
    <t>截骨刀</t>
  </si>
  <si>
    <t>230×16， 直，平刃，六角柄</t>
  </si>
  <si>
    <t>230×10 ，直，平刃，六角柄</t>
  </si>
  <si>
    <t>220×Ф3.5，直</t>
  </si>
  <si>
    <t>椎板拉钩</t>
  </si>
  <si>
    <t>150×25×100</t>
  </si>
  <si>
    <t>大，175×28×100</t>
  </si>
  <si>
    <t>中，175×28×80</t>
  </si>
  <si>
    <t>小，175×25×60</t>
  </si>
  <si>
    <t>210×30×100</t>
  </si>
  <si>
    <t>230×3/10×90°，普通型</t>
  </si>
  <si>
    <t>230×4/10×90°，普通型，反扣式</t>
  </si>
  <si>
    <t>230×2/10×90°，普通型</t>
  </si>
  <si>
    <t>230×3/10×110°，普通型</t>
  </si>
  <si>
    <t>230×4/10×110°，普通型</t>
  </si>
  <si>
    <t>220×3×8，握柄式</t>
  </si>
  <si>
    <t>160×3×8×150°，握柄式</t>
  </si>
  <si>
    <t>棘突咬骨钳</t>
  </si>
  <si>
    <t>240×16，直，双关节</t>
  </si>
  <si>
    <t>180×3，直尖头，双关节</t>
  </si>
  <si>
    <t>起子</t>
  </si>
  <si>
    <t>小，上肢，一字</t>
  </si>
  <si>
    <t>小，上肢，十字</t>
  </si>
  <si>
    <t>SW2.5，万向</t>
  </si>
  <si>
    <t>SW3.0，万向</t>
  </si>
  <si>
    <t>SW3.5，万向</t>
  </si>
  <si>
    <t>SW4.0，万向</t>
  </si>
  <si>
    <t>SW4.5，万向</t>
  </si>
  <si>
    <t>Φ3.4</t>
  </si>
  <si>
    <t>Φ4.3</t>
  </si>
  <si>
    <t>SW3.0</t>
  </si>
  <si>
    <t>SW4.0</t>
  </si>
  <si>
    <t>SW2.5</t>
  </si>
  <si>
    <t>大，下肢，一字</t>
  </si>
  <si>
    <t>SW4.5</t>
  </si>
  <si>
    <t>大，下肢，十字</t>
  </si>
  <si>
    <t>220  2#，弯，平刃，弧形，滚花柄</t>
  </si>
  <si>
    <t>230×12 ，直，平刃，六角柄</t>
  </si>
  <si>
    <t>220×12，弯，平刃</t>
  </si>
  <si>
    <t>颈椎牵开器</t>
  </si>
  <si>
    <t>140×120，齿条式（配14对拉钩）</t>
  </si>
  <si>
    <t>30×16，弯，牵开</t>
  </si>
  <si>
    <t>40×16，弯，牵开</t>
  </si>
  <si>
    <t>50×16，弯，牵开</t>
  </si>
  <si>
    <t>60×16，弯，牵开</t>
  </si>
  <si>
    <t>包含牵开器、牵开螺钉及上钉器</t>
  </si>
  <si>
    <t>185，双关节，钳体</t>
  </si>
  <si>
    <t>235，三关节，钳体</t>
  </si>
  <si>
    <t>180×2，直，单关节</t>
  </si>
  <si>
    <t>180×2，弯，单关节</t>
  </si>
  <si>
    <t>180，直，单关节</t>
  </si>
  <si>
    <t>230×16，足踝</t>
  </si>
  <si>
    <t>240×10，直，平刃</t>
  </si>
  <si>
    <t>240×15，直，平刃</t>
  </si>
  <si>
    <t>240×12，直，圆刃（内刃）</t>
  </si>
  <si>
    <t>240×12，直，圆刃（外刃）</t>
  </si>
  <si>
    <t>190×15，弯，平刃</t>
  </si>
  <si>
    <t>190×10，弯，平刃</t>
  </si>
  <si>
    <t>190×8，弯，圆刃</t>
  </si>
  <si>
    <t>300×Ф15，锐口，弯</t>
  </si>
  <si>
    <t>300×Ф15，钝口，弯</t>
  </si>
  <si>
    <t>175×19×6，钝，双齿</t>
  </si>
  <si>
    <t>170×8×16，钝</t>
  </si>
  <si>
    <t>180×12×24，钝</t>
  </si>
  <si>
    <t>240×10，尖头</t>
  </si>
  <si>
    <t>240×15，尖头</t>
  </si>
  <si>
    <t>155，带尖</t>
  </si>
  <si>
    <t>刮匙</t>
  </si>
  <si>
    <t>240×3，枪形，上弯，双刃</t>
  </si>
  <si>
    <t>240×3，枪形，右弯，双刃</t>
  </si>
  <si>
    <t>240×3，枪形，右弯</t>
  </si>
  <si>
    <t>240×3，枪形，下弯</t>
  </si>
  <si>
    <t>240×3，枪形，上弯</t>
  </si>
  <si>
    <t>230×3，直形，显微</t>
  </si>
  <si>
    <t>210×2，直型，叶片状</t>
  </si>
  <si>
    <t>210×2.5，直型，叶片状</t>
  </si>
  <si>
    <t>160×0.4，直型</t>
  </si>
  <si>
    <t>160×0.4，直型，平台</t>
  </si>
  <si>
    <t>160×0.4，弯型，平台</t>
  </si>
  <si>
    <t>160×0.4，弯型</t>
  </si>
  <si>
    <t>160×0.4，弯型，有钩</t>
  </si>
  <si>
    <t>160×0.4，直型，有钩</t>
  </si>
  <si>
    <t>显微止血夹</t>
  </si>
  <si>
    <t>30，结合式</t>
  </si>
  <si>
    <t>40，直，结合式</t>
  </si>
  <si>
    <t>160</t>
  </si>
  <si>
    <t>直角钳</t>
  </si>
  <si>
    <t>130×13</t>
  </si>
  <si>
    <t>260×3，直，胶木柄</t>
  </si>
  <si>
    <t>130×16，固定式3×4钩，直型</t>
  </si>
  <si>
    <t>160×8×5，锐，双钩</t>
  </si>
  <si>
    <t>180×5×5，双头，弯</t>
  </si>
  <si>
    <t xml:space="preserve">140，1×2钩 </t>
  </si>
  <si>
    <t>280×20，直型，活动式，3×3钩，钝</t>
  </si>
  <si>
    <t>220×4×10×150°，握柄式</t>
  </si>
  <si>
    <t>220×4×10，握柄式</t>
  </si>
  <si>
    <t>230×4/10×90°，普通型</t>
  </si>
  <si>
    <t>颈椎拉钩</t>
  </si>
  <si>
    <t>180×25×50</t>
  </si>
  <si>
    <t>200×25×56</t>
  </si>
  <si>
    <t>260×Ф4，弯</t>
  </si>
  <si>
    <t>200×Ф3.5，弯</t>
  </si>
  <si>
    <t>240×5×Ф0.8，带钩，带槽，颈椎型</t>
  </si>
  <si>
    <t>250×5，直，六方柄</t>
  </si>
  <si>
    <t>200×3×20°，弯尖头，双关节</t>
  </si>
  <si>
    <t>胫骨牵开器</t>
  </si>
  <si>
    <t>255×64×24</t>
  </si>
  <si>
    <t>240×3×20°，弯头，双关节</t>
  </si>
  <si>
    <t>骨克丝钳</t>
  </si>
  <si>
    <t>200×Ф2，虎头</t>
  </si>
  <si>
    <t>190，中心化</t>
  </si>
  <si>
    <t>270，中心化</t>
  </si>
  <si>
    <t>骨把持器</t>
  </si>
  <si>
    <t>小</t>
  </si>
  <si>
    <t>中</t>
  </si>
  <si>
    <t>大</t>
  </si>
  <si>
    <t>240×R22×45，右弯，空心</t>
  </si>
  <si>
    <t>240×R30×60，左弯，空心</t>
  </si>
  <si>
    <t>240×R22×45，左弯，空心</t>
  </si>
  <si>
    <t>240×R30×60，右弯，空心</t>
  </si>
  <si>
    <t>225×R22×35，直型，空心</t>
  </si>
  <si>
    <t>240×R30×50，直型，空心</t>
  </si>
  <si>
    <t>250×R23×48，左弯</t>
  </si>
  <si>
    <t>250×R23×48，右弯</t>
  </si>
  <si>
    <t>250×R23×48，直型</t>
  </si>
  <si>
    <t>250，单头</t>
  </si>
  <si>
    <t>230×15 ，直，平刃，六角柄</t>
  </si>
  <si>
    <t>230×20， 直，平刃，六角柄</t>
  </si>
  <si>
    <t>230×8  直，平刃，六角柄</t>
  </si>
  <si>
    <t>230×18 ，直，平刃，六角柄</t>
  </si>
  <si>
    <t>230×24 ，直，平刃，六角柄</t>
  </si>
  <si>
    <t>230×30， 直，平刃，六角柄</t>
  </si>
  <si>
    <t>180×10，弯，平刃</t>
  </si>
  <si>
    <t>220×12×90°，角弯，竖齿</t>
  </si>
  <si>
    <t>220×16×90°，角弯，竖齿</t>
  </si>
  <si>
    <t>220×16×90°角弯，半齿</t>
  </si>
  <si>
    <t>200，直，全齿，有钩</t>
  </si>
  <si>
    <t>240×3，直头，大开档，双关节</t>
  </si>
  <si>
    <t>240×3×38°，弯头，双关节</t>
  </si>
  <si>
    <t>210×60×Ф6，单钩，钝钩，直角弯</t>
  </si>
  <si>
    <t>210×85×Ф6，单钩，钝钩，直角弯</t>
  </si>
  <si>
    <t>250×35×41，扁柄，五爪，钝，深部</t>
  </si>
  <si>
    <t>250×45×41，扁柄，五爪，钝，深部</t>
  </si>
  <si>
    <t>220×6，直，平刃，颈椎用，滚花柄</t>
  </si>
  <si>
    <t>240×42，平头</t>
  </si>
  <si>
    <t>240×40，尖头</t>
  </si>
  <si>
    <t>250×3，后躬式，六方柄</t>
  </si>
  <si>
    <t>250×4，后躬式，六方柄</t>
  </si>
  <si>
    <t>250×5，后躬式，六方柄</t>
  </si>
  <si>
    <t>250×6，后躬式，六方柄</t>
  </si>
  <si>
    <t>270×3，直，六方柄</t>
  </si>
  <si>
    <t>270×4，直，六方柄</t>
  </si>
  <si>
    <t>270×5，直，六方柄</t>
  </si>
  <si>
    <t>270×14，直，六方柄</t>
  </si>
  <si>
    <t>250×3，直，六方柄</t>
  </si>
  <si>
    <t>250×4，直，六方柄</t>
  </si>
  <si>
    <t>250×6，直，六方柄</t>
  </si>
  <si>
    <t>250×8，直，六方柄</t>
  </si>
  <si>
    <t>250×10，直，六方柄</t>
  </si>
  <si>
    <t>250×12，直，六方柄</t>
  </si>
  <si>
    <t>230×3，直，六方柄</t>
  </si>
  <si>
    <t>230×4，直，六方柄</t>
  </si>
  <si>
    <t>230×5，直，六方柄</t>
  </si>
  <si>
    <t>230×6，直，六方柄</t>
  </si>
  <si>
    <t>230×8，直，六方柄</t>
  </si>
  <si>
    <t>230×10，直，六方柄</t>
  </si>
  <si>
    <t>230×12，直，六方柄</t>
  </si>
  <si>
    <t>230×14，直，六方柄</t>
  </si>
  <si>
    <t>170×3，右弯头，六方柄</t>
  </si>
  <si>
    <t>150×3，右V头，六方柄</t>
  </si>
  <si>
    <t>170×6，右弯头，六方柄</t>
  </si>
  <si>
    <t>170×3，左弯头，六方柄</t>
  </si>
  <si>
    <t>150×2，右V头，六方柄</t>
  </si>
  <si>
    <t>150×2，左V头，六方柄</t>
  </si>
  <si>
    <t>150×3，左V头，六方柄</t>
  </si>
  <si>
    <t>线锯手把</t>
  </si>
  <si>
    <t>骨科钻头</t>
  </si>
  <si>
    <t>150×Ф3.2，加长</t>
  </si>
  <si>
    <t>150×Ф2.7，加长</t>
  </si>
  <si>
    <t>240，直，全齿，有钩</t>
    <phoneticPr fontId="12" type="noConversion"/>
  </si>
  <si>
    <t>240，弯，全齿，有钩</t>
  </si>
  <si>
    <t>240×4×20°，弯头，双关节</t>
  </si>
  <si>
    <t>250×75×42，扁柄，四爪，钝，深部</t>
  </si>
  <si>
    <t>250×85×42，扁柄，四爪，钝，深部</t>
  </si>
  <si>
    <t>160×23×60</t>
  </si>
  <si>
    <t>160×32×80</t>
  </si>
  <si>
    <t>骨牵引针</t>
  </si>
  <si>
    <t xml:space="preserve">Ф3×250         </t>
  </si>
  <si>
    <t xml:space="preserve">250，1×2钩 </t>
  </si>
  <si>
    <t>240×5×0.7，带钩，带刃</t>
  </si>
  <si>
    <t>250×5×10°，带刻度，六方柄</t>
  </si>
  <si>
    <t>240×12，直，平刃，六方柄</t>
  </si>
  <si>
    <t>240×6，直，平刃，六方柄</t>
  </si>
  <si>
    <t>240×8，直，平刃，六方柄</t>
  </si>
  <si>
    <t>240×10，直，平刃，六方柄</t>
  </si>
  <si>
    <t>240×15，直，平刃，六方柄</t>
  </si>
  <si>
    <t>240×18，直，平刃，六方柄</t>
  </si>
  <si>
    <t>240×20，直，平刃，六方柄</t>
  </si>
  <si>
    <t>240×25，直，平刃，六方柄</t>
  </si>
  <si>
    <t>240×30，直，平刃，六方柄</t>
  </si>
  <si>
    <t>240×25，尖头</t>
  </si>
  <si>
    <t>240×20，尖头</t>
  </si>
  <si>
    <t>240×30，尖头</t>
  </si>
  <si>
    <t>线锯</t>
  </si>
  <si>
    <t>500</t>
  </si>
  <si>
    <t>腹壁拉钩</t>
  </si>
  <si>
    <t>280，37×60/45×80，实心柄，双头</t>
  </si>
  <si>
    <t>280，37×60/45×80，空心柄，双头</t>
  </si>
  <si>
    <t>甲状腺拉钩</t>
  </si>
  <si>
    <t>200，一副，带槽</t>
  </si>
  <si>
    <t>250×65×30，扁柄，三爪，钝，深部</t>
  </si>
  <si>
    <t>250×55×23，扁柄，三爪，钝，深部</t>
  </si>
  <si>
    <t>240×5×20°，弯头，双关节</t>
  </si>
  <si>
    <t>250×30°×35</t>
  </si>
  <si>
    <t xml:space="preserve">260×10×30°，前弯，平口，超薄刃，胶木柄，非圆座型 </t>
  </si>
  <si>
    <t>峨眉凿</t>
  </si>
  <si>
    <t>240×10，直，平口，鹅眉型，胶木柄</t>
  </si>
  <si>
    <t>210×Ф2，虎头</t>
  </si>
  <si>
    <t>110，尖头</t>
  </si>
  <si>
    <t>125直</t>
  </si>
  <si>
    <t>200，直</t>
  </si>
  <si>
    <t>180，弯</t>
  </si>
  <si>
    <t>180，直圆</t>
  </si>
  <si>
    <t>125，直蚊，全齿</t>
  </si>
  <si>
    <t>125，弯蚊，全齿</t>
  </si>
  <si>
    <t>160，直，粗针</t>
  </si>
  <si>
    <t>160，尖头</t>
  </si>
  <si>
    <t>180，直，综合</t>
  </si>
  <si>
    <t>120，10×25/10×37</t>
  </si>
  <si>
    <t>（117，120） 一副</t>
  </si>
  <si>
    <t>250，直，粗针</t>
  </si>
  <si>
    <t>250×10，弯无齿</t>
  </si>
  <si>
    <t>250，弯，综合</t>
  </si>
  <si>
    <t>160，15×38/15×47</t>
  </si>
  <si>
    <t>深部拉钩</t>
  </si>
  <si>
    <t>200×24×84，S形</t>
  </si>
  <si>
    <t>250×36×110，S形</t>
  </si>
  <si>
    <t>180×15×90°，角弯，半齿</t>
  </si>
  <si>
    <t>250cm×Ф0.8mm，弯无齿</t>
    <phoneticPr fontId="12" type="noConversion"/>
  </si>
  <si>
    <t>剖腹产切口钳</t>
  </si>
  <si>
    <t>200，弯</t>
  </si>
  <si>
    <t>250×10，直无齿</t>
  </si>
  <si>
    <t>140，直</t>
  </si>
  <si>
    <t>220，直</t>
  </si>
  <si>
    <t>大腹钩</t>
  </si>
  <si>
    <t>260</t>
  </si>
  <si>
    <t>250×12，弯无齿</t>
  </si>
  <si>
    <t>170，双头（板式/三爪，锐），气管</t>
  </si>
  <si>
    <t>30×1，弯，结合式</t>
  </si>
  <si>
    <t>180×15×90°，角弯，全齿</t>
  </si>
  <si>
    <t>180，直，粗针，镶片0.5</t>
  </si>
  <si>
    <t>180，弯，镶片</t>
  </si>
  <si>
    <t>200×16，静脉</t>
  </si>
  <si>
    <t>200×2，直，无损伤</t>
  </si>
  <si>
    <t>140，直窄，无损伤针，镶片0.2</t>
  </si>
  <si>
    <t>210×0.8，直型，自锁，镶金钢砂</t>
  </si>
  <si>
    <t>200×0.8，直型</t>
  </si>
  <si>
    <t>180×0.3，直型</t>
  </si>
  <si>
    <t>160×0.3，直型</t>
  </si>
  <si>
    <t>170×0.8×6，钝</t>
  </si>
  <si>
    <t>130×0.3×5，锐</t>
  </si>
  <si>
    <t>整形镊</t>
  </si>
  <si>
    <t>150×0.6，直，有钩</t>
  </si>
  <si>
    <t>眼科镊</t>
  </si>
  <si>
    <t>100，直有钩</t>
  </si>
  <si>
    <t>眼用测量规</t>
  </si>
  <si>
    <t>0-20，直</t>
  </si>
  <si>
    <t>100，直尖</t>
  </si>
  <si>
    <t>100，弯尖</t>
  </si>
  <si>
    <t>180，直尖</t>
  </si>
  <si>
    <t>140，直，粗针，镶片0.5</t>
  </si>
  <si>
    <t>140，直，细针，镶片0.3</t>
  </si>
  <si>
    <t>颅骨骨撬</t>
  </si>
  <si>
    <t>190，铝柄</t>
  </si>
  <si>
    <t>230×10</t>
  </si>
  <si>
    <t>200，1#，弯/弯，双头，滚花柄</t>
  </si>
  <si>
    <t>双头剥离器</t>
  </si>
  <si>
    <t>280</t>
  </si>
  <si>
    <t>95，10×20/10×29，一副</t>
  </si>
  <si>
    <t>180，直，细针，镶片0.3</t>
  </si>
  <si>
    <t>160，直，细针，镶片0.3</t>
  </si>
  <si>
    <t>口腔开口器</t>
  </si>
  <si>
    <t>框式</t>
  </si>
  <si>
    <t>整形分离器</t>
  </si>
  <si>
    <t>180，左上侧</t>
  </si>
  <si>
    <t>180，右上侧</t>
  </si>
  <si>
    <t>175×6，弯，圆刃，扁柄</t>
  </si>
  <si>
    <t>180×1.5，直，无损伤</t>
  </si>
  <si>
    <t>160×2.5，直，无损伤</t>
  </si>
  <si>
    <t>160，弯，全齿，有钩</t>
  </si>
  <si>
    <t>160，直，全齿，有钩</t>
  </si>
  <si>
    <t>头皮夹钳</t>
  </si>
  <si>
    <t>120，钳式</t>
  </si>
  <si>
    <t>240×3，直头，双关节</t>
  </si>
  <si>
    <t>200×4×5，双头带刻度</t>
  </si>
  <si>
    <t>190×4×4，双头，直</t>
  </si>
  <si>
    <t>200×3，双头</t>
  </si>
  <si>
    <t>170×8，单斜刃，方柄</t>
  </si>
  <si>
    <t>170×8，直，方柄</t>
  </si>
  <si>
    <t>170×7，直，滚花柄</t>
  </si>
  <si>
    <t>210×7.5，单头</t>
  </si>
  <si>
    <t>175×7，弯，圆刃，扁柄</t>
  </si>
  <si>
    <t>155，15×33/15×42</t>
  </si>
  <si>
    <t>170，手指</t>
  </si>
  <si>
    <t>200，弯，全齿</t>
  </si>
  <si>
    <t>250，直，细针</t>
  </si>
  <si>
    <t>220，直，粗针，镶片0.5</t>
  </si>
  <si>
    <t>250，直，粗针，镶片0.5</t>
  </si>
  <si>
    <t>250×12，直无齿</t>
  </si>
  <si>
    <t>250×12，直有齿</t>
  </si>
  <si>
    <t>肠钳</t>
  </si>
  <si>
    <t>250，直，斜齿</t>
  </si>
  <si>
    <t>250，弯，斜齿</t>
  </si>
  <si>
    <t>取石钳</t>
  </si>
  <si>
    <t>220×5，弯，叠鳃式，胆</t>
  </si>
  <si>
    <t xml:space="preserve">210×35×5，弯，穿鳃式，胆 </t>
  </si>
  <si>
    <t>240，弯</t>
  </si>
  <si>
    <t>240×30×140，S形</t>
  </si>
  <si>
    <t>250，30×40/37×60，实心柄，双头</t>
  </si>
  <si>
    <t>220，弯，镶片</t>
  </si>
  <si>
    <t>肾窦拉钩</t>
  </si>
  <si>
    <t>220×12×17，单头圆弯</t>
  </si>
  <si>
    <t>胆石匙</t>
  </si>
  <si>
    <t>300×2</t>
  </si>
  <si>
    <t>胆道探条</t>
  </si>
  <si>
    <t>300×3</t>
  </si>
  <si>
    <t>300×4</t>
  </si>
  <si>
    <t>300×5</t>
  </si>
  <si>
    <t>300×6</t>
  </si>
  <si>
    <t>300×8</t>
  </si>
  <si>
    <t>300×10</t>
  </si>
  <si>
    <t>300×7</t>
  </si>
  <si>
    <t>300×11</t>
  </si>
  <si>
    <t>300×9</t>
  </si>
  <si>
    <t>250×25×90°，角弯，全齿</t>
  </si>
  <si>
    <t>180×12×90°，角弯，网纹齿</t>
  </si>
  <si>
    <t>心耳钳</t>
  </si>
  <si>
    <t>240，I</t>
  </si>
  <si>
    <t>200，直，粗针，镶片0.5</t>
  </si>
  <si>
    <t>150，弯</t>
  </si>
  <si>
    <t>荷包成型器</t>
  </si>
  <si>
    <t>9齿（55）</t>
  </si>
  <si>
    <t>240×14×90°，角弯，全齿</t>
  </si>
  <si>
    <t>220，直，细针</t>
  </si>
  <si>
    <t>160，弯</t>
  </si>
  <si>
    <t>220，弯</t>
  </si>
  <si>
    <t>220×2，直，无损伤</t>
  </si>
  <si>
    <t>220×20×110，S形</t>
  </si>
  <si>
    <t>脾蒂钳</t>
  </si>
  <si>
    <t>220×4，圆弯，R15×25</t>
  </si>
  <si>
    <t>220×5，圆弯，R15×25</t>
  </si>
  <si>
    <t>240×4，圆弯，R25×28</t>
  </si>
  <si>
    <t>240×5，圆弯，R25×28</t>
  </si>
  <si>
    <t>260×4，圆弯，R35×34</t>
  </si>
  <si>
    <t>260×5，圆弯，R35×34</t>
  </si>
  <si>
    <t>220×4，圆弯，R15×25，凹凸齿</t>
  </si>
  <si>
    <t>220×4，弯，竖齿</t>
  </si>
  <si>
    <t>250×5，弯，竖齿</t>
  </si>
  <si>
    <t>200</t>
  </si>
  <si>
    <t>210</t>
  </si>
  <si>
    <t>230，苏式</t>
  </si>
  <si>
    <t>180×20</t>
  </si>
  <si>
    <t>180×30</t>
  </si>
  <si>
    <t>240，II</t>
  </si>
  <si>
    <t>260×10×100°，角弯，全齿</t>
  </si>
  <si>
    <t>200×24×100，S形</t>
  </si>
  <si>
    <t>股骨钻</t>
  </si>
  <si>
    <t>Φ10，股骨</t>
  </si>
  <si>
    <t>测深器</t>
  </si>
  <si>
    <t>快装手柄</t>
  </si>
  <si>
    <t>夹持器</t>
  </si>
  <si>
    <t>280，定位针把持</t>
  </si>
  <si>
    <t>Ф2×300</t>
  </si>
  <si>
    <t>显微钳</t>
  </si>
  <si>
    <t>155，管式</t>
  </si>
  <si>
    <t>155，抓取型</t>
  </si>
  <si>
    <t>125×20°，枪型，弯头</t>
  </si>
  <si>
    <t>125，枪型</t>
  </si>
  <si>
    <t>125×3.2，有齿</t>
  </si>
  <si>
    <t>180/50g</t>
  </si>
  <si>
    <t>110，环形</t>
  </si>
  <si>
    <t>1.4*30</t>
  </si>
  <si>
    <t>开口锥</t>
  </si>
  <si>
    <t>颈椎型</t>
  </si>
  <si>
    <t>257×φ2</t>
  </si>
  <si>
    <t>155，尖头，上弯</t>
  </si>
  <si>
    <t>200×12×75，S形，板式</t>
  </si>
  <si>
    <t>170×9，单钩，弯型</t>
  </si>
  <si>
    <t>240×2，直头，大开档，双关节</t>
  </si>
  <si>
    <t>330×8，弯，圆刃</t>
  </si>
  <si>
    <t>125×3.2，锯齿形，鳄嘴头</t>
  </si>
  <si>
    <t>125，有齿</t>
  </si>
  <si>
    <t>155，尖头</t>
  </si>
  <si>
    <t>125，方头，角弯</t>
  </si>
  <si>
    <t>200×2×6，握柄式</t>
  </si>
  <si>
    <t>125，方头，右弯</t>
  </si>
  <si>
    <t>140，直，单关节</t>
  </si>
  <si>
    <t>190，带尖</t>
  </si>
  <si>
    <t>270×12×15，弯/弯，双头</t>
  </si>
  <si>
    <t>180×6，弯，平刃</t>
  </si>
  <si>
    <t>170×2，直</t>
  </si>
  <si>
    <t>170×4，直</t>
  </si>
  <si>
    <t>170×14，直</t>
  </si>
  <si>
    <t>160，直，斜齿</t>
  </si>
  <si>
    <t>220×18×90°，角弯，全齿</t>
  </si>
  <si>
    <t>240×68×17，弯，全齿</t>
  </si>
  <si>
    <t>360×Ф6，角弯平头，小切口</t>
  </si>
  <si>
    <t>250×8，直无齿</t>
  </si>
  <si>
    <t>三角肺叶钳</t>
  </si>
  <si>
    <t>200×12，直</t>
  </si>
  <si>
    <t>骨用牵开器</t>
  </si>
  <si>
    <t>30×35，180×118，胸骨</t>
  </si>
  <si>
    <t>肋骨合拢器</t>
  </si>
  <si>
    <t>肋骨骨膜剥离器</t>
  </si>
  <si>
    <t>180，左式，头部24×35</t>
  </si>
  <si>
    <t>250×12×12，双头</t>
  </si>
  <si>
    <t>250×2.5，直，无损伤</t>
  </si>
  <si>
    <t>250，直，综合</t>
  </si>
  <si>
    <t>180，直尖圆</t>
  </si>
  <si>
    <t>180，直，全齿，有钩</t>
  </si>
  <si>
    <t>钢丝结扎钳</t>
  </si>
  <si>
    <t>20×45，160×130，小儿，胸骨</t>
  </si>
  <si>
    <t>50×36，260×180，胸骨</t>
  </si>
  <si>
    <t>25×22，140×96，小儿，胸骨</t>
  </si>
  <si>
    <t>220，直，粗针</t>
  </si>
  <si>
    <t>7齿（42）</t>
  </si>
  <si>
    <t>320×50×160，S形，板式</t>
  </si>
  <si>
    <t>220×2，直头，双关节</t>
  </si>
  <si>
    <t>后颅凹咬骨钳</t>
  </si>
  <si>
    <t>205×5.5</t>
  </si>
  <si>
    <t>230×2/10×130°，超薄型</t>
  </si>
  <si>
    <t>230×2/10×90°，超薄型</t>
  </si>
  <si>
    <t>220×2×6，握柄式</t>
  </si>
  <si>
    <t>200×5×10，指圈式</t>
  </si>
  <si>
    <t>180，上弯，指圈,精细</t>
  </si>
  <si>
    <t>230，2.5，叶片状</t>
  </si>
  <si>
    <t>200×Ф1.5，直</t>
  </si>
  <si>
    <t>脑部解剖镊</t>
  </si>
  <si>
    <t>200×1，枪状，有齿</t>
  </si>
  <si>
    <t>240×5.6×45°，枪状</t>
  </si>
  <si>
    <t>220×5×20°，弯头，双关节</t>
  </si>
  <si>
    <t>210×Ф3，直型，环状</t>
  </si>
  <si>
    <t>活检钳</t>
  </si>
  <si>
    <t>260×2.5×45°，上弯，圆口，直杆，喉</t>
  </si>
  <si>
    <t>230×0.7，血管</t>
  </si>
  <si>
    <t>双头，Ф3 / Ф4</t>
  </si>
  <si>
    <t>160×2×3，直，双头</t>
  </si>
  <si>
    <t>80×Ф5，硬质合金</t>
  </si>
  <si>
    <t>200，弯，镶片，综合</t>
  </si>
  <si>
    <t>脑室通条</t>
  </si>
  <si>
    <t>400×Φ4</t>
  </si>
  <si>
    <t>220×3，直头，左侧角40°，双关节</t>
  </si>
  <si>
    <t>240×2，右弯30°，左侧角40°，双关节</t>
  </si>
  <si>
    <t>200，枪状，尖直头，短头</t>
  </si>
  <si>
    <t>270×Φ2，可控带套</t>
  </si>
  <si>
    <t>240×Ф0.6，枪形，球头</t>
  </si>
  <si>
    <t>200，宽2，精细</t>
  </si>
  <si>
    <t>180×0.6，枪状，无齿</t>
  </si>
  <si>
    <t>动脉瘤夹钳</t>
  </si>
  <si>
    <t>210，枪型，单关节</t>
  </si>
  <si>
    <t>210，枪型，双关节</t>
  </si>
  <si>
    <t>240，枪状，弯头，尖头，圆头</t>
  </si>
  <si>
    <t>240，枪状，直头，尖头，圆头</t>
  </si>
  <si>
    <t>180×1.2，直</t>
  </si>
  <si>
    <t>180×3×4，弯/弯，双头</t>
  </si>
  <si>
    <t>140，弯</t>
  </si>
  <si>
    <t>180×15</t>
  </si>
  <si>
    <t>脑膜镊</t>
  </si>
  <si>
    <t>200×1.2，直型，有钩（1-2钩）</t>
  </si>
  <si>
    <t>显微组织镊</t>
  </si>
  <si>
    <t>225，1×2钩，枪状</t>
  </si>
  <si>
    <t>医用尺</t>
  </si>
  <si>
    <t>颅骨骨膜剥离器</t>
  </si>
  <si>
    <t>180×2，弯头</t>
  </si>
  <si>
    <t>500×Φ4</t>
  </si>
  <si>
    <t>140，直，全齿</t>
  </si>
  <si>
    <t>脑膜挑针</t>
  </si>
  <si>
    <t>150，锐</t>
  </si>
  <si>
    <t>200×0.2，直型，无齿，精细型</t>
  </si>
  <si>
    <t>180×0.9，枪状，有齿</t>
  </si>
  <si>
    <t>240×3，直尖头，大开档，双关节</t>
  </si>
  <si>
    <t>230×3×20°，弯头，双关节</t>
  </si>
  <si>
    <t>头皮拉钩</t>
  </si>
  <si>
    <t>180，锐</t>
  </si>
  <si>
    <t>线锯导板</t>
  </si>
  <si>
    <t>240×2，枪形，上弯，环状</t>
  </si>
  <si>
    <t>160，直，全齿</t>
  </si>
  <si>
    <t xml:space="preserve">有孔，钳式                 </t>
  </si>
  <si>
    <t>20×52×70，喇叭式</t>
  </si>
  <si>
    <t>260×3×90°，超薄型</t>
  </si>
  <si>
    <t>220×3×8×150°超硬膜</t>
  </si>
  <si>
    <t>200×3，右向</t>
  </si>
  <si>
    <t>180×70</t>
  </si>
  <si>
    <t>鞍隔刀</t>
  </si>
  <si>
    <t>230，枪状，镰式</t>
  </si>
  <si>
    <t>190，直，单头，指用</t>
  </si>
  <si>
    <t>140×2，单斜刃</t>
  </si>
  <si>
    <t>30×65/15×40，双头反向</t>
  </si>
  <si>
    <t>鼻腔拉钩</t>
  </si>
  <si>
    <t>120，38×15，53×6，双钩</t>
  </si>
  <si>
    <t>135×3，锐，单钩</t>
  </si>
  <si>
    <t>100，直无钩，有齿</t>
  </si>
  <si>
    <t>耳钳</t>
  </si>
  <si>
    <t>80，直，麦粒形</t>
  </si>
  <si>
    <t xml:space="preserve"> </t>
  </si>
  <si>
    <t>医用耗材代码（15）</t>
  </si>
  <si>
    <t>三级分类</t>
  </si>
  <si>
    <t>医保通用名</t>
  </si>
  <si>
    <t>耗材材质</t>
  </si>
  <si>
    <t>注册证产品名称</t>
  </si>
  <si>
    <t>产品材质</t>
  </si>
  <si>
    <t>品牌</t>
  </si>
  <si>
    <t>生产厂家</t>
  </si>
  <si>
    <t>供应商</t>
  </si>
  <si>
    <t>发票页码</t>
    <phoneticPr fontId="2" type="noConversion"/>
  </si>
  <si>
    <t>钛合金</t>
  </si>
  <si>
    <t>个</t>
  </si>
  <si>
    <t>产品组件名称</t>
  </si>
  <si>
    <t>产品描述</t>
  </si>
  <si>
    <t>注册证编号（在用）</t>
  </si>
  <si>
    <t>注册证编号（最近过期）</t>
  </si>
  <si>
    <t>报价单位</t>
    <phoneticPr fontId="2" type="noConversion"/>
  </si>
  <si>
    <t>规格型号</t>
  </si>
  <si>
    <t>产品编码</t>
  </si>
  <si>
    <t>产品条码（GT码）</t>
    <phoneticPr fontId="2" type="noConversion"/>
  </si>
  <si>
    <t>示例</t>
    <phoneticPr fontId="2" type="noConversion"/>
  </si>
  <si>
    <t>国械注进2017346**15</t>
    <phoneticPr fontId="2" type="noConversion"/>
  </si>
  <si>
    <t>深圳市***限公司</t>
    <phoneticPr fontId="2" type="noConversion"/>
  </si>
  <si>
    <t>发票最低价</t>
    <phoneticPr fontId="2" type="noConversion"/>
  </si>
  <si>
    <t>规格特征参数</t>
    <phoneticPr fontId="2" type="noConversion"/>
  </si>
  <si>
    <t>二级分类
用途&amp;品目</t>
    <phoneticPr fontId="2" type="noConversion"/>
  </si>
  <si>
    <t>医院产品编码（在院必填）</t>
    <phoneticPr fontId="2" type="noConversion"/>
  </si>
  <si>
    <t>山东新华</t>
    <phoneticPr fontId="2" type="noConversion"/>
  </si>
  <si>
    <t>10206100788</t>
  </si>
  <si>
    <t>*****</t>
    <phoneticPr fontId="2" type="noConversion"/>
  </si>
  <si>
    <t>0000****</t>
    <phoneticPr fontId="2" type="noConversion"/>
  </si>
  <si>
    <t>******</t>
    <phoneticPr fontId="2" type="noConversion"/>
  </si>
  <si>
    <t>***</t>
    <phoneticPr fontId="2" type="noConversion"/>
  </si>
  <si>
    <t>*******</t>
    <phoneticPr fontId="2" type="noConversion"/>
  </si>
  <si>
    <t>山东新华医疗器械股份有限公司</t>
  </si>
  <si>
    <t>***</t>
    <phoneticPr fontId="2" type="noConversion"/>
  </si>
  <si>
    <t>C0*************</t>
    <phoneticPr fontId="2" type="noConversion"/>
  </si>
  <si>
    <t>******</t>
    <phoneticPr fontId="2" type="noConversion"/>
  </si>
  <si>
    <t>****</t>
    <phoneticPr fontId="2" type="noConversion"/>
  </si>
  <si>
    <t>****</t>
    <phoneticPr fontId="2" type="noConversion"/>
  </si>
  <si>
    <t>**********</t>
    <phoneticPr fontId="2" type="noConversion"/>
  </si>
  <si>
    <t>序号</t>
    <phoneticPr fontId="2" type="noConversion"/>
  </si>
  <si>
    <t>产品名称</t>
    <phoneticPr fontId="2" type="noConversion"/>
  </si>
  <si>
    <r>
      <rPr>
        <b/>
        <sz val="11"/>
        <color rgb="FFFF0000"/>
        <rFont val="等线"/>
        <family val="3"/>
        <charset val="134"/>
        <scheme val="minor"/>
      </rPr>
      <t xml:space="preserve">注意事项：
</t>
    </r>
    <r>
      <rPr>
        <sz val="11"/>
        <color rgb="FFFF0000"/>
        <rFont val="等线"/>
        <family val="2"/>
        <scheme val="minor"/>
      </rPr>
      <t>1.必须包含全部红色项目，否则视为报名不合格；</t>
    </r>
    <r>
      <rPr>
        <b/>
        <sz val="11"/>
        <color rgb="FFFF0000"/>
        <rFont val="等线"/>
        <family val="3"/>
        <charset val="134"/>
        <scheme val="minor"/>
      </rPr>
      <t>（D-S列，为报名必填项）</t>
    </r>
    <r>
      <rPr>
        <sz val="11"/>
        <color rgb="FFFF0000"/>
        <rFont val="等线"/>
        <family val="2"/>
        <scheme val="minor"/>
      </rPr>
      <t xml:space="preserve">
2.标黄项为选报项，不报可不填写相关信息；
3.本目录条目，不可删除；
4.报名投标项目，信息必须填写完整，否则视为弃标；
5.“医院产品编码”对于在院器械为必填项；
6.T-Y列，为供货必填项；
5.表格中“发票页码”一列，所填内容必须与纸质资料保持一致；
6.注册证编号须如实填写；</t>
    </r>
    <phoneticPr fontId="2" type="noConversion"/>
  </si>
  <si>
    <t>物资编码</t>
    <phoneticPr fontId="21" type="noConversion"/>
  </si>
  <si>
    <t>按名称匹配</t>
    <phoneticPr fontId="21" type="noConversion"/>
  </si>
  <si>
    <t>报价</t>
  </si>
  <si>
    <t>主要使用科室</t>
    <phoneticPr fontId="12" type="noConversion"/>
  </si>
  <si>
    <t>*标红项，为报名供应商必须包括的项目。</t>
    <phoneticPr fontId="12" type="noConversion"/>
  </si>
  <si>
    <t>脑吸引管</t>
    <phoneticPr fontId="12" type="noConversion"/>
  </si>
  <si>
    <t>显微持针钳</t>
    <phoneticPr fontId="12" type="noConversion"/>
  </si>
  <si>
    <t>110×18 圆弯</t>
    <phoneticPr fontId="12" type="noConversion"/>
  </si>
  <si>
    <t>7#</t>
  </si>
  <si>
    <t>200×Ф4，直</t>
    <phoneticPr fontId="12" type="noConversion"/>
  </si>
  <si>
    <t>125，1×2钩</t>
  </si>
  <si>
    <t>140，1×2钩</t>
  </si>
  <si>
    <t>240，直，全齿，有钩</t>
    <phoneticPr fontId="12" type="noConversion"/>
  </si>
  <si>
    <t>250，1×2钩</t>
  </si>
  <si>
    <t>(117，120) 一副</t>
  </si>
  <si>
    <t>250cm×Ф0.8mm，弯无齿</t>
    <phoneticPr fontId="12" type="noConversion"/>
  </si>
  <si>
    <t>有孔，钳式</t>
  </si>
  <si>
    <t>10206100671</t>
  </si>
  <si>
    <t>精细咬骨钳</t>
  </si>
  <si>
    <t>240.*6，直头，右侧角13°,双关节</t>
  </si>
  <si>
    <t>1618</t>
  </si>
  <si>
    <t>10206100672</t>
  </si>
  <si>
    <t>240*4，直头</t>
  </si>
  <si>
    <t>10206100676</t>
  </si>
  <si>
    <t>颈椎腰椎外科成套手术器械</t>
  </si>
  <si>
    <t>270*Φ2，可控带套</t>
  </si>
  <si>
    <t>433</t>
  </si>
  <si>
    <t>10206100674</t>
  </si>
  <si>
    <t>颅脑神经外科成套手术器械</t>
  </si>
  <si>
    <t>230*Φ1</t>
  </si>
  <si>
    <t>1458</t>
  </si>
  <si>
    <t>10206100675</t>
  </si>
  <si>
    <t>200*4</t>
  </si>
  <si>
    <t>323</t>
  </si>
  <si>
    <t>10206100678</t>
  </si>
  <si>
    <t>225，直型</t>
  </si>
  <si>
    <t>4618</t>
  </si>
  <si>
    <t>10206100680</t>
  </si>
  <si>
    <t>器械灭菌框</t>
  </si>
  <si>
    <t>300*250*50</t>
  </si>
  <si>
    <t>2518</t>
  </si>
  <si>
    <t>10206100673</t>
  </si>
  <si>
    <t>170*18，固定式3*4钩，直型</t>
  </si>
  <si>
    <t>1294</t>
  </si>
  <si>
    <t>10206100679</t>
  </si>
  <si>
    <t>105*3*3</t>
  </si>
  <si>
    <t>523</t>
  </si>
  <si>
    <t>10206100677</t>
  </si>
  <si>
    <t>225*0.9，有齿，枪状，扁柄</t>
  </si>
  <si>
    <t>2538</t>
  </si>
  <si>
    <t>10206100691</t>
  </si>
  <si>
    <t>140，直，粗针</t>
  </si>
  <si>
    <t>73</t>
  </si>
  <si>
    <t>10206100694</t>
  </si>
  <si>
    <t>200，直，粗针</t>
  </si>
  <si>
    <t>95</t>
  </si>
  <si>
    <t>10206100697</t>
  </si>
  <si>
    <t>140，直，细针</t>
  </si>
  <si>
    <t>10206100698</t>
  </si>
  <si>
    <t>160，直，细针</t>
  </si>
  <si>
    <t>84</t>
  </si>
  <si>
    <t>10206100700</t>
  </si>
  <si>
    <t>200，直，细针</t>
  </si>
  <si>
    <t>10206100703</t>
  </si>
  <si>
    <t>125，直，小血管</t>
  </si>
  <si>
    <t>57</t>
  </si>
  <si>
    <t>10206100735</t>
  </si>
  <si>
    <t>无孔，钳式</t>
  </si>
  <si>
    <t>206</t>
  </si>
  <si>
    <t>10206100737</t>
  </si>
  <si>
    <t>小号，筒式</t>
  </si>
  <si>
    <t>135</t>
  </si>
  <si>
    <t>10206100738</t>
  </si>
  <si>
    <t>大号，筒式</t>
  </si>
  <si>
    <t>10206100739</t>
  </si>
  <si>
    <t>中号，筒式</t>
  </si>
  <si>
    <t>10206100734</t>
  </si>
  <si>
    <t>135，单叶</t>
  </si>
  <si>
    <t>218</t>
  </si>
  <si>
    <t>10206100850</t>
  </si>
  <si>
    <t>300×25，短弧，普通，圆刃，圆座型，胶木柄</t>
  </si>
  <si>
    <t>407</t>
  </si>
  <si>
    <t>10206100704</t>
  </si>
  <si>
    <t>140×1.5，直，窄头，带齿</t>
  </si>
  <si>
    <t>111</t>
  </si>
  <si>
    <t>10206100705</t>
  </si>
  <si>
    <t>160×1.5，直，窄头，带齿</t>
  </si>
  <si>
    <t>10206100706</t>
  </si>
  <si>
    <t>180×1.5，直，窄头，带齿</t>
  </si>
  <si>
    <t>143</t>
  </si>
  <si>
    <t>10206100707</t>
  </si>
  <si>
    <t>200×1.5，直，窄头，带齿</t>
  </si>
  <si>
    <t>10206100708</t>
  </si>
  <si>
    <t>220×1.5，直，窄头，带齿</t>
  </si>
  <si>
    <t>10206100709</t>
  </si>
  <si>
    <t>250×1.5，直，窄头，带齿</t>
  </si>
  <si>
    <t>10206100710</t>
  </si>
  <si>
    <t>140×2，直，宽头，带齿</t>
  </si>
  <si>
    <t>10206100711</t>
  </si>
  <si>
    <t>160×3，直，宽头，带齿</t>
  </si>
  <si>
    <t>10206100712</t>
  </si>
  <si>
    <t>180×3，直，宽头，带齿</t>
  </si>
  <si>
    <t>10206100713</t>
  </si>
  <si>
    <t>200×3，直，宽头，带齿</t>
  </si>
  <si>
    <t>10206100714</t>
  </si>
  <si>
    <t>220×3，直，宽头，带齿</t>
  </si>
  <si>
    <t>10206100715</t>
  </si>
  <si>
    <t>250×3，直，宽头，带齿</t>
  </si>
  <si>
    <t>10206100716</t>
  </si>
  <si>
    <t>140×1.5，弯，窄头，带齿</t>
  </si>
  <si>
    <t>10206100717</t>
  </si>
  <si>
    <t>160×1.5，弯，窄头，带齿</t>
  </si>
  <si>
    <t>10206100718</t>
  </si>
  <si>
    <t>180×1.5，弯，窄头，带齿</t>
  </si>
  <si>
    <t>10206100719</t>
  </si>
  <si>
    <t>200×1.5，弯，窄头，带齿</t>
  </si>
  <si>
    <t>10206100720</t>
  </si>
  <si>
    <t>220×1.5，弯，窄头，带齿</t>
  </si>
  <si>
    <t>10206100721</t>
  </si>
  <si>
    <t>250×1.5，弯，窄头，带齿</t>
  </si>
  <si>
    <t>10206100722</t>
  </si>
  <si>
    <t>140×2，弯，宽头，带齿</t>
  </si>
  <si>
    <t>10206100723</t>
  </si>
  <si>
    <t>160×3，弯，宽头，带齿</t>
  </si>
  <si>
    <t>10206100724</t>
  </si>
  <si>
    <t>180×3，弯，宽头，带齿</t>
  </si>
  <si>
    <t>10206100725</t>
  </si>
  <si>
    <t>200×3，弯，宽头，带齿</t>
  </si>
  <si>
    <t>10206100726</t>
  </si>
  <si>
    <t>220×3，弯，宽头，带齿</t>
  </si>
  <si>
    <t>10206100727</t>
  </si>
  <si>
    <t>250×3，弯，宽头，带齿</t>
  </si>
  <si>
    <t>10206100728</t>
  </si>
  <si>
    <t>精细手术剪</t>
  </si>
  <si>
    <t>100，弯尖，小血管</t>
  </si>
  <si>
    <t>91</t>
  </si>
  <si>
    <t>10206100729</t>
  </si>
  <si>
    <t>115，弯尖，小血管</t>
  </si>
  <si>
    <t>10206100730</t>
  </si>
  <si>
    <t>125，弯尖，小血管</t>
  </si>
  <si>
    <t>10206100731</t>
  </si>
  <si>
    <t>100，直尖，小血管</t>
  </si>
  <si>
    <t>10206100732</t>
  </si>
  <si>
    <t>115，直尖，小血管</t>
  </si>
  <si>
    <t>10206100733</t>
  </si>
  <si>
    <t>125，直尖，小血管</t>
  </si>
  <si>
    <t>10206100743</t>
  </si>
  <si>
    <t>270×Φ1.2</t>
  </si>
  <si>
    <t>339</t>
  </si>
  <si>
    <t>10206100744</t>
  </si>
  <si>
    <t>270×Φ1.5，可控带套</t>
  </si>
  <si>
    <t>10206100746</t>
  </si>
  <si>
    <t>270×Φ2.5，可控带套</t>
  </si>
  <si>
    <t>10206100747</t>
  </si>
  <si>
    <t>270×Φ3，可控带套</t>
  </si>
  <si>
    <t>10206100748</t>
  </si>
  <si>
    <t>270×Φ3.5，可控带套</t>
  </si>
  <si>
    <t>10206100749</t>
  </si>
  <si>
    <t>270×Φ4，可控带套</t>
  </si>
  <si>
    <t>10206100750</t>
  </si>
  <si>
    <t>270×Φ4.5，可控带套</t>
  </si>
  <si>
    <t>10206100751</t>
  </si>
  <si>
    <t>270×Φ5，可控带套</t>
  </si>
  <si>
    <t>10206100753</t>
  </si>
  <si>
    <t>270×Φ1.5，可控缩口</t>
  </si>
  <si>
    <t>10206100754</t>
  </si>
  <si>
    <t>270×Φ2，可控缩口</t>
  </si>
  <si>
    <t>10206100755</t>
  </si>
  <si>
    <t>270×Φ2.5，可控缩口</t>
  </si>
  <si>
    <t>10206100756</t>
  </si>
  <si>
    <t>270×Φ3，可控缩口</t>
  </si>
  <si>
    <t>10206100757</t>
  </si>
  <si>
    <t>270×Φ3.5，可控缩口</t>
  </si>
  <si>
    <t>10206100758</t>
  </si>
  <si>
    <t>270×Φ4，可控缩口</t>
  </si>
  <si>
    <t>10206100760</t>
  </si>
  <si>
    <t>260×Ф2，直</t>
  </si>
  <si>
    <t>252</t>
  </si>
  <si>
    <t>10206100761</t>
  </si>
  <si>
    <t>260×Ф2.5，直</t>
  </si>
  <si>
    <t>10206100762</t>
  </si>
  <si>
    <t>260×Ф3</t>
  </si>
  <si>
    <t>10206100763</t>
  </si>
  <si>
    <t>260×Ф4，直</t>
  </si>
  <si>
    <t>10206100764</t>
  </si>
  <si>
    <t>260×Ф4.5，直</t>
  </si>
  <si>
    <t>10206100765</t>
  </si>
  <si>
    <t>260×Φ5，直</t>
  </si>
  <si>
    <t>10206100766</t>
  </si>
  <si>
    <t>260×Ф1.5，直</t>
  </si>
  <si>
    <t>10206100768</t>
  </si>
  <si>
    <t>200×Ф2，直</t>
  </si>
  <si>
    <t>10206100769</t>
  </si>
  <si>
    <t>200×Φ2.5 ，直</t>
  </si>
  <si>
    <t>10206100770</t>
  </si>
  <si>
    <t>200*3</t>
  </si>
  <si>
    <t>10206100771</t>
  </si>
  <si>
    <t>200×Φ3.5 ，直</t>
  </si>
  <si>
    <t>10206100773</t>
  </si>
  <si>
    <t>200×Φ4.5 ，直</t>
  </si>
  <si>
    <t>10206100774</t>
  </si>
  <si>
    <t>200×Ф5，直</t>
  </si>
  <si>
    <t>10206100844</t>
  </si>
  <si>
    <t>180×2×6，握柄式</t>
  </si>
  <si>
    <t>832</t>
  </si>
  <si>
    <t>10206100845</t>
  </si>
  <si>
    <t>180×3×8，握柄式</t>
  </si>
  <si>
    <t>10206100846</t>
  </si>
  <si>
    <t>180×4×10，握柄式</t>
  </si>
  <si>
    <t>10206100847</t>
  </si>
  <si>
    <t>180×2×6×150°，握柄式</t>
  </si>
  <si>
    <t>10206100848</t>
  </si>
  <si>
    <t>180×3×8×150°，握柄式</t>
  </si>
  <si>
    <t>10206100849</t>
  </si>
  <si>
    <t>180×4×10×150°，握柄式</t>
  </si>
  <si>
    <t>10206100835</t>
  </si>
  <si>
    <t>205，22×25/28×35，方头</t>
  </si>
  <si>
    <t>63</t>
  </si>
  <si>
    <t>10206100836</t>
  </si>
  <si>
    <t>210，22×30/28×40，方头</t>
  </si>
  <si>
    <t>10206100831</t>
  </si>
  <si>
    <t>阑尾拉钩</t>
  </si>
  <si>
    <t>204，钩17×22/17×38，双头</t>
  </si>
  <si>
    <t>45</t>
  </si>
  <si>
    <t>10206100832</t>
  </si>
  <si>
    <t>210，钩17×31/17×43，双头</t>
  </si>
  <si>
    <t>10206100828</t>
  </si>
  <si>
    <t>250×36×105，S形</t>
  </si>
  <si>
    <t>82</t>
  </si>
  <si>
    <t>10206100829</t>
  </si>
  <si>
    <t>300×48×120，S形</t>
  </si>
  <si>
    <t>10206100830</t>
  </si>
  <si>
    <t>300×60×160，S形</t>
  </si>
  <si>
    <t>62</t>
  </si>
  <si>
    <t>10206100681</t>
  </si>
  <si>
    <t>3#</t>
  </si>
  <si>
    <t>34</t>
  </si>
  <si>
    <t>10206100684</t>
  </si>
  <si>
    <t>9#</t>
  </si>
  <si>
    <t>52</t>
  </si>
  <si>
    <t>10206100685</t>
  </si>
  <si>
    <t>3L#</t>
  </si>
  <si>
    <t>46</t>
  </si>
  <si>
    <t>10206100686</t>
  </si>
  <si>
    <t>4L#</t>
  </si>
  <si>
    <t>70</t>
  </si>
  <si>
    <t>10206100687</t>
  </si>
  <si>
    <t>180，上弯</t>
  </si>
  <si>
    <t>94</t>
  </si>
  <si>
    <t>10206100688</t>
  </si>
  <si>
    <t>180，下弯</t>
  </si>
  <si>
    <t>10206100689</t>
  </si>
  <si>
    <t>160×φ1，直型，环形，扁柄</t>
  </si>
  <si>
    <t>721</t>
  </si>
  <si>
    <t>10206100690</t>
  </si>
  <si>
    <t>180×1.2，直型，1×2凹凸齿，圆柄</t>
  </si>
  <si>
    <t>10206100784</t>
  </si>
  <si>
    <t>100，直微蚊</t>
  </si>
  <si>
    <t>112</t>
  </si>
  <si>
    <t>10206100789</t>
  </si>
  <si>
    <t>200，直，全齿</t>
  </si>
  <si>
    <t>10206100791</t>
  </si>
  <si>
    <t>240，直，全齿</t>
  </si>
  <si>
    <t>119</t>
  </si>
  <si>
    <t>10206100793</t>
  </si>
  <si>
    <t>100，弯微蚊</t>
  </si>
  <si>
    <t>10206100802</t>
  </si>
  <si>
    <t>125，直蚊，有钩，全齿</t>
  </si>
  <si>
    <t>77</t>
  </si>
  <si>
    <t>10206100803</t>
  </si>
  <si>
    <t>140，直，全齿，有钩</t>
  </si>
  <si>
    <t>10206100807</t>
  </si>
  <si>
    <t>220，直，全齿，有钩</t>
  </si>
  <si>
    <t>10206100809</t>
  </si>
  <si>
    <t>260，直，全齿，有钩</t>
  </si>
  <si>
    <t>131</t>
  </si>
  <si>
    <t>10206100810</t>
  </si>
  <si>
    <t>125，弯蚊，有钩，全齿</t>
  </si>
  <si>
    <t>10206100811</t>
  </si>
  <si>
    <t>140，弯，全齿，有钩</t>
  </si>
  <si>
    <t>10206100813</t>
  </si>
  <si>
    <t>180，弯，全齿，有钩</t>
  </si>
  <si>
    <t>98</t>
  </si>
  <si>
    <t>10206100817</t>
  </si>
  <si>
    <t>260，弯，全齿，有钩</t>
  </si>
  <si>
    <t>10206100775</t>
  </si>
  <si>
    <t>160，直，综合</t>
  </si>
  <si>
    <t>10206100777</t>
  </si>
  <si>
    <t>220，直，综合</t>
  </si>
  <si>
    <t>85</t>
  </si>
  <si>
    <t>10206100779</t>
  </si>
  <si>
    <t>160，弯，综合</t>
  </si>
  <si>
    <t>108</t>
  </si>
  <si>
    <t>10206100781</t>
  </si>
  <si>
    <t>200，弯，综合</t>
  </si>
  <si>
    <t>10206100820</t>
  </si>
  <si>
    <t>160，1×2钩</t>
  </si>
  <si>
    <t>39</t>
  </si>
  <si>
    <t>10206100821</t>
  </si>
  <si>
    <t>180，1×2钩</t>
  </si>
  <si>
    <t>42</t>
  </si>
  <si>
    <t>10206100822</t>
  </si>
  <si>
    <t>200，1×2钩</t>
  </si>
  <si>
    <t>44</t>
  </si>
  <si>
    <t>10206100837</t>
  </si>
  <si>
    <t>180×2/10×110°，普通型</t>
  </si>
  <si>
    <t>934</t>
  </si>
  <si>
    <t>10206100838</t>
  </si>
  <si>
    <t>180×3/10×110°，普通型</t>
  </si>
  <si>
    <t>10206100839</t>
  </si>
  <si>
    <t>180×4/10×110°，普通型</t>
  </si>
  <si>
    <t>10206100840</t>
  </si>
  <si>
    <t>180×5/10×110°，普通型</t>
  </si>
  <si>
    <t>10206100841</t>
  </si>
  <si>
    <t>180×2/10×110°，超薄型</t>
  </si>
  <si>
    <t>10206100842</t>
  </si>
  <si>
    <t>180×3/10×110°，超薄型</t>
  </si>
  <si>
    <t>10206100843</t>
  </si>
  <si>
    <t>180×4/10×110°，超薄型</t>
  </si>
  <si>
    <t>10206100657</t>
  </si>
  <si>
    <t>电钩</t>
  </si>
  <si>
    <t>101.027A 320mm</t>
  </si>
  <si>
    <t>2600</t>
  </si>
  <si>
    <t>胸外科</t>
  </si>
  <si>
    <t>10206100658</t>
  </si>
  <si>
    <t>腹腔镜手术器械</t>
  </si>
  <si>
    <t>104.198B 330mm</t>
  </si>
  <si>
    <t>2900</t>
  </si>
  <si>
    <t>10206100659</t>
  </si>
  <si>
    <t>104.006A 330mm</t>
  </si>
  <si>
    <t>5850</t>
  </si>
  <si>
    <t>10206100650</t>
  </si>
  <si>
    <t>胸腔心血管外科手术器械</t>
  </si>
  <si>
    <t>104.104CA 330mm</t>
  </si>
  <si>
    <t>8320</t>
  </si>
  <si>
    <t>10206100651</t>
  </si>
  <si>
    <t>104.104CB 310mm</t>
  </si>
  <si>
    <t>10206100652</t>
  </si>
  <si>
    <t>104.104CC 340mm</t>
  </si>
  <si>
    <t>10206100653</t>
  </si>
  <si>
    <t>104.101A 360mm</t>
  </si>
  <si>
    <t>10206100654</t>
  </si>
  <si>
    <t>104.101C 360mm</t>
  </si>
  <si>
    <t>10206100655</t>
  </si>
  <si>
    <t>104.104AA 340mm</t>
  </si>
  <si>
    <t>10206100656</t>
  </si>
  <si>
    <t>104.104AB 340mm</t>
  </si>
  <si>
    <t>清洗分类</t>
    <phoneticPr fontId="2" type="noConversion"/>
  </si>
  <si>
    <t>清洗难点</t>
    <phoneticPr fontId="2" type="noConversion"/>
  </si>
  <si>
    <t>部位标记</t>
    <phoneticPr fontId="2" type="noConversion"/>
  </si>
  <si>
    <t>器械装盒</t>
    <phoneticPr fontId="2" type="noConversion"/>
  </si>
  <si>
    <t>手术中的作用</t>
    <phoneticPr fontId="2" type="noConversion"/>
  </si>
  <si>
    <t>手术名称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</si>
</sst>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4"/>
      <color theme="1"/>
      <name val="方正舒体"/>
      <family val="3"/>
      <charset val="134"/>
    </font>
    <font>
      <b/>
      <sz val="12"/>
      <color theme="1"/>
      <name val="方正舒体"/>
      <family val="3"/>
      <charset val="134"/>
    </font>
    <font>
      <sz val="12"/>
      <color theme="1"/>
      <name val="方正舒体"/>
      <family val="3"/>
      <charset val="134"/>
    </font>
    <font>
      <sz val="9"/>
      <color theme="1"/>
      <name val="等线"/>
      <family val="3"/>
      <charset val="134"/>
      <scheme val="minor"/>
    </font>
    <font>
      <sz val="11"/>
      <color indexed="8"/>
      <name val="맑은 고딕"/>
      <family val="2"/>
    </font>
    <font>
      <sz val="9"/>
      <name val="宋体"/>
      <family val="3"/>
      <charset val="134"/>
    </font>
    <font>
      <b/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2"/>
      <name val="宋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9"/>
      <color rgb="FFFF0000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>
      <alignment vertical="center"/>
    </xf>
    <xf numFmtId="0" fontId="6" fillId="0" borderId="0"/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</cellStyleXfs>
  <cellXfs count="103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0" applyFont="1" applyAlignment="1">
      <alignment horizontal="left" vertical="center"/>
    </xf>
    <xf numFmtId="0" fontId="6" fillId="2" borderId="1" xfId="3" applyFill="1" applyBorder="1" applyAlignment="1">
      <alignment horizontal="left" vertical="center" wrapText="1"/>
    </xf>
    <xf numFmtId="0" fontId="15" fillId="2" borderId="1" xfId="3" applyFont="1" applyFill="1" applyBorder="1" applyAlignment="1">
      <alignment horizontal="center" vertical="center" wrapText="1"/>
    </xf>
    <xf numFmtId="0" fontId="0" fillId="0" borderId="1" xfId="0" applyFill="1" applyBorder="1" applyAlignment="1">
      <alignment wrapText="1"/>
    </xf>
    <xf numFmtId="0" fontId="0" fillId="0" borderId="0" xfId="0" applyFill="1"/>
    <xf numFmtId="0" fontId="0" fillId="0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5" borderId="1" xfId="0" applyFill="1" applyBorder="1" applyAlignment="1">
      <alignment wrapText="1"/>
    </xf>
    <xf numFmtId="0" fontId="0" fillId="5" borderId="0" xfId="0" applyFill="1"/>
    <xf numFmtId="0" fontId="16" fillId="0" borderId="1" xfId="0" applyFont="1" applyFill="1" applyBorder="1" applyAlignment="1">
      <alignment wrapText="1"/>
    </xf>
    <xf numFmtId="0" fontId="16" fillId="0" borderId="1" xfId="3" applyFont="1" applyFill="1" applyBorder="1" applyAlignment="1">
      <alignment horizontal="center"/>
    </xf>
    <xf numFmtId="0" fontId="16" fillId="5" borderId="1" xfId="0" applyFont="1" applyFill="1" applyBorder="1" applyAlignment="1">
      <alignment wrapText="1"/>
    </xf>
    <xf numFmtId="0" fontId="6" fillId="3" borderId="1" xfId="3" applyFill="1" applyBorder="1" applyAlignment="1">
      <alignment horizontal="left" vertical="center" wrapText="1"/>
    </xf>
    <xf numFmtId="0" fontId="6" fillId="2" borderId="6" xfId="3" applyFill="1" applyBorder="1" applyAlignment="1">
      <alignment horizontal="left" vertical="center" wrapText="1"/>
    </xf>
    <xf numFmtId="0" fontId="6" fillId="2" borderId="7" xfId="3" applyFill="1" applyBorder="1" applyAlignment="1">
      <alignment horizontal="left" vertical="center" wrapText="1"/>
    </xf>
    <xf numFmtId="0" fontId="6" fillId="2" borderId="8" xfId="3" applyFill="1" applyBorder="1" applyAlignment="1">
      <alignment horizontal="left" vertical="center" wrapText="1"/>
    </xf>
    <xf numFmtId="0" fontId="6" fillId="2" borderId="9" xfId="3" applyFill="1" applyBorder="1" applyAlignment="1">
      <alignment horizontal="left" vertical="center" wrapText="1"/>
    </xf>
    <xf numFmtId="0" fontId="6" fillId="2" borderId="0" xfId="3" applyFill="1" applyAlignment="1">
      <alignment horizontal="left" vertical="center" wrapText="1"/>
    </xf>
    <xf numFmtId="0" fontId="6" fillId="3" borderId="0" xfId="3" applyFill="1" applyAlignment="1">
      <alignment horizontal="left" vertical="center" wrapText="1"/>
    </xf>
    <xf numFmtId="0" fontId="14" fillId="2" borderId="1" xfId="3" applyFont="1" applyFill="1" applyBorder="1" applyAlignment="1">
      <alignment horizontal="left" vertical="center" wrapText="1"/>
    </xf>
    <xf numFmtId="0" fontId="6" fillId="0" borderId="1" xfId="3" applyFill="1" applyBorder="1" applyAlignment="1">
      <alignment horizontal="left" vertical="center" wrapText="1"/>
    </xf>
    <xf numFmtId="0" fontId="15" fillId="2" borderId="1" xfId="3" applyFont="1" applyFill="1" applyBorder="1" applyAlignment="1">
      <alignment horizontal="left" vertical="center" wrapText="1"/>
    </xf>
    <xf numFmtId="0" fontId="15" fillId="2" borderId="0" xfId="3" applyFont="1" applyFill="1" applyAlignment="1">
      <alignment horizontal="left" vertical="center" wrapText="1"/>
    </xf>
    <xf numFmtId="0" fontId="15" fillId="3" borderId="1" xfId="3" applyFont="1" applyFill="1" applyBorder="1" applyAlignment="1">
      <alignment horizontal="left" vertical="center" wrapText="1"/>
    </xf>
    <xf numFmtId="0" fontId="15" fillId="2" borderId="6" xfId="3" applyFont="1" applyFill="1" applyBorder="1" applyAlignment="1">
      <alignment horizontal="left" vertical="center" wrapText="1"/>
    </xf>
    <xf numFmtId="0" fontId="15" fillId="2" borderId="7" xfId="3" applyFont="1" applyFill="1" applyBorder="1" applyAlignment="1">
      <alignment horizontal="left" vertical="center" wrapText="1"/>
    </xf>
    <xf numFmtId="0" fontId="15" fillId="3" borderId="6" xfId="3" applyFont="1" applyFill="1" applyBorder="1" applyAlignment="1">
      <alignment horizontal="left" vertical="center" wrapText="1"/>
    </xf>
    <xf numFmtId="0" fontId="15" fillId="3" borderId="7" xfId="3" applyFont="1" applyFill="1" applyBorder="1" applyAlignment="1">
      <alignment horizontal="left" vertical="center" wrapText="1"/>
    </xf>
    <xf numFmtId="0" fontId="15" fillId="2" borderId="9" xfId="3" applyFont="1" applyFill="1" applyBorder="1" applyAlignment="1">
      <alignment horizontal="left" vertical="center" wrapText="1"/>
    </xf>
    <xf numFmtId="0" fontId="18" fillId="5" borderId="0" xfId="0" applyFont="1" applyFill="1" applyAlignment="1">
      <alignment horizontal="left" vertical="top"/>
    </xf>
    <xf numFmtId="0" fontId="18" fillId="0" borderId="0" xfId="0" applyFont="1" applyFill="1" applyAlignment="1">
      <alignment horizontal="left" vertical="top"/>
    </xf>
    <xf numFmtId="0" fontId="20" fillId="0" borderId="0" xfId="0" applyFont="1" applyAlignment="1">
      <alignment horizontal="left" vertical="center"/>
    </xf>
    <xf numFmtId="0" fontId="6" fillId="0" borderId="1" xfId="5" applyFill="1" applyBorder="1" applyAlignment="1">
      <alignment horizontal="center" vertical="center"/>
    </xf>
    <xf numFmtId="0" fontId="6" fillId="0" borderId="6" xfId="5" applyFill="1" applyBorder="1" applyAlignment="1">
      <alignment horizontal="center" vertical="center"/>
    </xf>
    <xf numFmtId="0" fontId="6" fillId="0" borderId="0" xfId="5" applyFill="1" applyAlignment="1">
      <alignment horizontal="left" vertical="center"/>
    </xf>
    <xf numFmtId="0" fontId="6" fillId="2" borderId="1" xfId="5" applyFill="1" applyBorder="1" applyAlignment="1">
      <alignment horizontal="left" vertical="center"/>
    </xf>
    <xf numFmtId="0" fontId="6" fillId="0" borderId="6" xfId="5" applyFill="1" applyBorder="1" applyAlignment="1">
      <alignment horizontal="left" vertical="center"/>
    </xf>
    <xf numFmtId="0" fontId="13" fillId="0" borderId="0" xfId="5" applyFont="1" applyFill="1" applyAlignment="1">
      <alignment horizontal="left" vertical="center"/>
    </xf>
    <xf numFmtId="0" fontId="6" fillId="3" borderId="1" xfId="5" applyFill="1" applyBorder="1" applyAlignment="1">
      <alignment horizontal="left" vertical="center"/>
    </xf>
    <xf numFmtId="0" fontId="6" fillId="2" borderId="1" xfId="5" applyFill="1" applyBorder="1" applyAlignment="1">
      <alignment horizontal="left" vertical="center" wrapText="1"/>
    </xf>
    <xf numFmtId="0" fontId="6" fillId="2" borderId="6" xfId="5" applyFill="1" applyBorder="1" applyAlignment="1">
      <alignment horizontal="left" vertical="center"/>
    </xf>
    <xf numFmtId="0" fontId="6" fillId="2" borderId="7" xfId="5" applyFill="1" applyBorder="1" applyAlignment="1">
      <alignment horizontal="left" vertical="center"/>
    </xf>
    <xf numFmtId="0" fontId="6" fillId="2" borderId="8" xfId="5" applyFill="1" applyBorder="1" applyAlignment="1">
      <alignment horizontal="left" vertical="center"/>
    </xf>
    <xf numFmtId="0" fontId="6" fillId="2" borderId="9" xfId="5" applyFill="1" applyBorder="1" applyAlignment="1">
      <alignment horizontal="left" vertical="center"/>
    </xf>
    <xf numFmtId="0" fontId="6" fillId="0" borderId="8" xfId="5" applyFill="1" applyBorder="1" applyAlignment="1">
      <alignment horizontal="left" vertical="center"/>
    </xf>
    <xf numFmtId="0" fontId="6" fillId="0" borderId="0" xfId="5" applyFill="1" applyBorder="1" applyAlignment="1">
      <alignment horizontal="left" vertical="center"/>
    </xf>
    <xf numFmtId="0" fontId="6" fillId="2" borderId="0" xfId="5" applyFill="1" applyAlignment="1">
      <alignment horizontal="left" vertical="center"/>
    </xf>
    <xf numFmtId="0" fontId="6" fillId="2" borderId="1" xfId="5" applyFill="1" applyBorder="1" applyAlignment="1">
      <alignment horizontal="center" vertical="center"/>
    </xf>
    <xf numFmtId="0" fontId="6" fillId="3" borderId="0" xfId="5" applyFill="1" applyAlignment="1">
      <alignment horizontal="left" vertical="center"/>
    </xf>
    <xf numFmtId="0" fontId="14" fillId="2" borderId="1" xfId="5" applyFont="1" applyFill="1" applyBorder="1" applyAlignment="1">
      <alignment horizontal="left" vertical="center"/>
    </xf>
    <xf numFmtId="0" fontId="6" fillId="3" borderId="1" xfId="5" applyFill="1" applyBorder="1" applyAlignment="1">
      <alignment horizontal="center" vertical="center"/>
    </xf>
    <xf numFmtId="0" fontId="6" fillId="0" borderId="1" xfId="5" applyFill="1" applyBorder="1" applyAlignment="1">
      <alignment horizontal="left" vertical="center"/>
    </xf>
    <xf numFmtId="0" fontId="15" fillId="2" borderId="1" xfId="5" applyFont="1" applyFill="1" applyBorder="1" applyAlignment="1">
      <alignment horizontal="left" vertical="center"/>
    </xf>
    <xf numFmtId="0" fontId="15" fillId="0" borderId="6" xfId="5" applyFont="1" applyFill="1" applyBorder="1" applyAlignment="1">
      <alignment horizontal="left" vertical="center"/>
    </xf>
    <xf numFmtId="0" fontId="15" fillId="2" borderId="0" xfId="5" applyFont="1" applyFill="1" applyAlignment="1">
      <alignment horizontal="left" vertical="center"/>
    </xf>
    <xf numFmtId="0" fontId="15" fillId="0" borderId="0" xfId="5" applyFont="1" applyFill="1" applyAlignment="1">
      <alignment horizontal="left" vertical="center"/>
    </xf>
    <xf numFmtId="0" fontId="15" fillId="3" borderId="1" xfId="5" applyFont="1" applyFill="1" applyBorder="1" applyAlignment="1">
      <alignment horizontal="left" vertical="center"/>
    </xf>
    <xf numFmtId="0" fontId="15" fillId="2" borderId="6" xfId="5" applyFont="1" applyFill="1" applyBorder="1" applyAlignment="1">
      <alignment horizontal="left" vertical="center"/>
    </xf>
    <xf numFmtId="0" fontId="15" fillId="2" borderId="7" xfId="5" applyFont="1" applyFill="1" applyBorder="1" applyAlignment="1">
      <alignment horizontal="left" vertical="center"/>
    </xf>
    <xf numFmtId="0" fontId="15" fillId="3" borderId="6" xfId="5" applyFont="1" applyFill="1" applyBorder="1" applyAlignment="1">
      <alignment horizontal="left" vertical="center"/>
    </xf>
    <xf numFmtId="0" fontId="15" fillId="3" borderId="7" xfId="5" applyFont="1" applyFill="1" applyBorder="1" applyAlignment="1">
      <alignment horizontal="left" vertical="center"/>
    </xf>
    <xf numFmtId="0" fontId="15" fillId="2" borderId="9" xfId="5" applyFont="1" applyFill="1" applyBorder="1" applyAlignment="1">
      <alignment horizontal="left" vertical="center"/>
    </xf>
    <xf numFmtId="0" fontId="6" fillId="0" borderId="11" xfId="5" applyFill="1" applyBorder="1" applyAlignment="1">
      <alignment horizontal="center" vertical="center"/>
    </xf>
    <xf numFmtId="0" fontId="15" fillId="2" borderId="1" xfId="5" applyFont="1" applyFill="1" applyBorder="1" applyAlignment="1">
      <alignment horizontal="center" vertical="center" wrapText="1"/>
    </xf>
    <xf numFmtId="0" fontId="6" fillId="0" borderId="0" xfId="5" applyFill="1" applyBorder="1" applyAlignment="1">
      <alignment horizontal="center" vertical="center"/>
    </xf>
    <xf numFmtId="0" fontId="14" fillId="3" borderId="1" xfId="5" applyFont="1" applyFill="1" applyBorder="1">
      <alignment vertical="center"/>
    </xf>
    <xf numFmtId="0" fontId="6" fillId="0" borderId="0" xfId="5" applyFill="1" applyAlignment="1">
      <alignment horizontal="center" vertical="center"/>
    </xf>
    <xf numFmtId="0" fontId="0" fillId="5" borderId="1" xfId="0" applyFill="1" applyBorder="1"/>
    <xf numFmtId="0" fontId="14" fillId="0" borderId="1" xfId="5" applyFont="1" applyFill="1" applyBorder="1">
      <alignment vertical="center"/>
    </xf>
    <xf numFmtId="0" fontId="6" fillId="0" borderId="1" xfId="5" applyBorder="1" applyAlignment="1">
      <alignment horizontal="center" vertical="center"/>
    </xf>
    <xf numFmtId="0" fontId="6" fillId="0" borderId="1" xfId="5" applyFill="1" applyBorder="1" applyAlignment="1">
      <alignment horizontal="center" vertical="center"/>
    </xf>
    <xf numFmtId="0" fontId="6" fillId="0" borderId="1" xfId="5" applyFill="1" applyBorder="1" applyAlignment="1">
      <alignment horizontal="left" vertical="center"/>
    </xf>
    <xf numFmtId="0" fontId="6" fillId="0" borderId="1" xfId="5" applyFill="1" applyBorder="1" applyAlignment="1">
      <alignment horizontal="center" vertical="center" wrapText="1"/>
    </xf>
    <xf numFmtId="0" fontId="6" fillId="0" borderId="3" xfId="5" applyFill="1" applyBorder="1" applyAlignment="1">
      <alignment horizontal="center" vertical="center"/>
    </xf>
    <xf numFmtId="0" fontId="6" fillId="0" borderId="5" xfId="5" applyFill="1" applyBorder="1" applyAlignment="1">
      <alignment horizontal="center" vertical="center"/>
    </xf>
    <xf numFmtId="0" fontId="6" fillId="0" borderId="4" xfId="5" applyFill="1" applyBorder="1" applyAlignment="1">
      <alignment horizontal="center" vertical="center"/>
    </xf>
    <xf numFmtId="0" fontId="6" fillId="0" borderId="3" xfId="5" applyFill="1" applyBorder="1" applyAlignment="1">
      <alignment horizontal="center" vertical="center" wrapText="1"/>
    </xf>
    <xf numFmtId="0" fontId="6" fillId="0" borderId="5" xfId="5" applyFill="1" applyBorder="1" applyAlignment="1">
      <alignment horizontal="center" vertical="center" wrapText="1"/>
    </xf>
    <xf numFmtId="0" fontId="6" fillId="0" borderId="4" xfId="5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9" fillId="0" borderId="2" xfId="0" applyFont="1" applyBorder="1" applyAlignment="1">
      <alignment horizontal="left" vertical="center"/>
    </xf>
    <xf numFmtId="0" fontId="20" fillId="0" borderId="2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8" fillId="0" borderId="10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top"/>
    </xf>
  </cellXfs>
  <cellStyles count="6">
    <cellStyle name="Normal 2" xfId="1" xr:uid="{00000000-0005-0000-0000-000000000000}"/>
    <cellStyle name="常规" xfId="0" builtinId="0"/>
    <cellStyle name="常规 10 10 2 2" xfId="3" xr:uid="{00000000-0005-0000-0000-000002000000}"/>
    <cellStyle name="常规 2" xfId="2" xr:uid="{00000000-0005-0000-0000-000003000000}"/>
    <cellStyle name="常规 2 2" xfId="5" xr:uid="{00000000-0005-0000-0000-000004000000}"/>
    <cellStyle name="常规 3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ubo/Downloads/2021&#24180;5&#26376;&#21040;&#26399;&#30340;&#25163;&#26415;&#22120;&#268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月手术器械"/>
      <sheetName val="圣天宁手术器械目录"/>
      <sheetName val="Sheet1"/>
      <sheetName val="不在2021-11期里的品种（共179项）"/>
    </sheetNames>
    <sheetDataSet>
      <sheetData sheetId="0"/>
      <sheetData sheetId="1"/>
      <sheetData sheetId="2">
        <row r="1">
          <cell r="C1" t="str">
            <v>规格</v>
          </cell>
        </row>
        <row r="2">
          <cell r="C2" t="str">
            <v>240.*6，直头，右侧角13°,双关节</v>
          </cell>
          <cell r="D2" t="str">
            <v>精细咬骨钳240.*6，直头，右侧角13°,双关节</v>
          </cell>
          <cell r="E2" t="str">
            <v>精细咬骨钳</v>
          </cell>
          <cell r="F2" t="str">
            <v>10206100671</v>
          </cell>
        </row>
        <row r="3">
          <cell r="C3" t="str">
            <v>240*4，直头</v>
          </cell>
          <cell r="D3" t="str">
            <v>精细咬骨钳240*4，直头</v>
          </cell>
          <cell r="E3" t="str">
            <v>精细咬骨钳</v>
          </cell>
          <cell r="F3" t="str">
            <v>10206100672</v>
          </cell>
        </row>
        <row r="4">
          <cell r="C4" t="str">
            <v>270*Φ2，可控带套</v>
          </cell>
          <cell r="D4" t="str">
            <v>颈椎腰椎外科成套手术器械270*Φ2，可控带套</v>
          </cell>
          <cell r="E4" t="str">
            <v>颈椎腰椎外科成套手术器械</v>
          </cell>
          <cell r="F4" t="str">
            <v>10206100676</v>
          </cell>
        </row>
        <row r="5">
          <cell r="C5" t="str">
            <v>230*Φ1</v>
          </cell>
          <cell r="D5" t="str">
            <v>颅脑神经外科成套手术器械230*Φ1</v>
          </cell>
          <cell r="E5" t="str">
            <v>颅脑神经外科成套手术器械</v>
          </cell>
          <cell r="F5" t="str">
            <v>10206100674</v>
          </cell>
        </row>
        <row r="6">
          <cell r="C6" t="str">
            <v>200*4</v>
          </cell>
          <cell r="D6" t="str">
            <v>颅脑神经外科成套手术器械200*4</v>
          </cell>
          <cell r="E6" t="str">
            <v>颅脑神经外科成套手术器械</v>
          </cell>
          <cell r="F6" t="str">
            <v>10206100675</v>
          </cell>
        </row>
        <row r="7">
          <cell r="C7" t="str">
            <v>225，直型</v>
          </cell>
          <cell r="D7" t="str">
            <v>颅脑神经外科成套手术器械225，直型</v>
          </cell>
          <cell r="E7" t="str">
            <v>颅脑神经外科成套手术器械</v>
          </cell>
          <cell r="F7" t="str">
            <v>10206100678</v>
          </cell>
        </row>
        <row r="8">
          <cell r="C8" t="str">
            <v>300*250*50</v>
          </cell>
          <cell r="D8" t="str">
            <v>器械灭菌框300*250*50</v>
          </cell>
          <cell r="E8" t="str">
            <v>器械灭菌框</v>
          </cell>
          <cell r="F8" t="str">
            <v>10206100680</v>
          </cell>
        </row>
        <row r="9">
          <cell r="C9" t="str">
            <v>170*18，固定式3*4钩，直型</v>
          </cell>
          <cell r="D9" t="str">
            <v>乳突牵开器170*18，固定式3*4钩，直型</v>
          </cell>
          <cell r="E9" t="str">
            <v>乳突牵开器</v>
          </cell>
          <cell r="F9" t="str">
            <v>10206100673</v>
          </cell>
        </row>
        <row r="10">
          <cell r="C10" t="str">
            <v>105*3*3</v>
          </cell>
          <cell r="D10" t="str">
            <v>乳突牵开器105*3*3</v>
          </cell>
          <cell r="E10" t="str">
            <v>乳突牵开器</v>
          </cell>
          <cell r="F10" t="str">
            <v>10206100679</v>
          </cell>
        </row>
        <row r="11">
          <cell r="C11" t="str">
            <v>225*0.9，有齿，枪状，扁柄</v>
          </cell>
          <cell r="D11" t="str">
            <v>显微镊225*0.9，有齿，枪状，扁柄</v>
          </cell>
          <cell r="E11" t="str">
            <v>显微镊</v>
          </cell>
          <cell r="F11" t="str">
            <v>10206100677</v>
          </cell>
        </row>
        <row r="12">
          <cell r="C12" t="str">
            <v>140，直，粗针</v>
          </cell>
          <cell r="D12" t="str">
            <v>持针钳140，直，粗针</v>
          </cell>
          <cell r="E12" t="str">
            <v>持针钳</v>
          </cell>
          <cell r="F12" t="str">
            <v>10206100691</v>
          </cell>
        </row>
        <row r="13">
          <cell r="C13" t="str">
            <v>160，直，粗针</v>
          </cell>
          <cell r="D13" t="str">
            <v>持针钳160，直，粗针</v>
          </cell>
          <cell r="E13" t="str">
            <v>持针钳</v>
          </cell>
          <cell r="F13" t="str">
            <v>10206100692</v>
          </cell>
        </row>
        <row r="14">
          <cell r="C14" t="str">
            <v>180，直，粗针</v>
          </cell>
          <cell r="D14" t="str">
            <v>持针钳180，直，粗针</v>
          </cell>
          <cell r="E14" t="str">
            <v>持针钳</v>
          </cell>
          <cell r="F14" t="str">
            <v>10206100693</v>
          </cell>
        </row>
        <row r="15">
          <cell r="C15" t="str">
            <v>200，直，粗针</v>
          </cell>
          <cell r="D15" t="str">
            <v>持针钳200，直，粗针</v>
          </cell>
          <cell r="E15" t="str">
            <v>持针钳</v>
          </cell>
          <cell r="F15" t="str">
            <v>10206100694</v>
          </cell>
        </row>
        <row r="16">
          <cell r="C16" t="str">
            <v>220，直，粗针</v>
          </cell>
          <cell r="D16" t="str">
            <v>持针钳220，直，粗针</v>
          </cell>
          <cell r="E16" t="str">
            <v>持针钳</v>
          </cell>
          <cell r="F16" t="str">
            <v>10206100695</v>
          </cell>
        </row>
        <row r="17">
          <cell r="C17" t="str">
            <v>250，直，粗针</v>
          </cell>
          <cell r="D17" t="str">
            <v>持针钳250，直，粗针</v>
          </cell>
          <cell r="E17" t="str">
            <v>持针钳</v>
          </cell>
          <cell r="F17" t="str">
            <v>10206100696</v>
          </cell>
        </row>
        <row r="18">
          <cell r="C18" t="str">
            <v>140，直，细针</v>
          </cell>
          <cell r="D18" t="str">
            <v>持针钳140，直，细针</v>
          </cell>
          <cell r="E18" t="str">
            <v>持针钳</v>
          </cell>
          <cell r="F18" t="str">
            <v>10206100697</v>
          </cell>
        </row>
        <row r="19">
          <cell r="C19" t="str">
            <v>160，直，细针</v>
          </cell>
          <cell r="D19" t="str">
            <v>持针钳160，直，细针</v>
          </cell>
          <cell r="E19" t="str">
            <v>持针钳</v>
          </cell>
          <cell r="F19" t="str">
            <v>10206100698</v>
          </cell>
        </row>
        <row r="20">
          <cell r="C20" t="str">
            <v>180，直，细针</v>
          </cell>
          <cell r="D20" t="str">
            <v>持针钳180，直，细针</v>
          </cell>
          <cell r="E20" t="str">
            <v>持针钳</v>
          </cell>
          <cell r="F20" t="str">
            <v>10206100699</v>
          </cell>
        </row>
        <row r="21">
          <cell r="C21" t="str">
            <v>200，直，细针</v>
          </cell>
          <cell r="D21" t="str">
            <v>持针钳200，直，细针</v>
          </cell>
          <cell r="E21" t="str">
            <v>持针钳</v>
          </cell>
          <cell r="F21" t="str">
            <v>10206100700</v>
          </cell>
        </row>
        <row r="22">
          <cell r="C22" t="str">
            <v>220，直，细针</v>
          </cell>
          <cell r="D22" t="str">
            <v>持针钳220，直，细针</v>
          </cell>
          <cell r="E22" t="str">
            <v>持针钳</v>
          </cell>
          <cell r="F22" t="str">
            <v>10206100701</v>
          </cell>
        </row>
        <row r="23">
          <cell r="C23" t="str">
            <v>250，直，细针</v>
          </cell>
          <cell r="D23" t="str">
            <v>持针钳250，直，细针</v>
          </cell>
          <cell r="E23" t="str">
            <v>持针钳</v>
          </cell>
          <cell r="F23" t="str">
            <v>10206100702</v>
          </cell>
        </row>
        <row r="24">
          <cell r="C24" t="str">
            <v>125，直，小血管</v>
          </cell>
          <cell r="D24" t="str">
            <v>持针钳125，直，小血管</v>
          </cell>
          <cell r="E24" t="str">
            <v>持针钳</v>
          </cell>
          <cell r="F24" t="str">
            <v>10206100703</v>
          </cell>
        </row>
        <row r="25">
          <cell r="C25" t="str">
            <v>280，37×60/45×80，空心柄，双头</v>
          </cell>
          <cell r="D25" t="str">
            <v>腹壁拉钩280，37×60/45×80，空心柄，双头</v>
          </cell>
          <cell r="E25" t="str">
            <v>腹壁拉钩</v>
          </cell>
          <cell r="F25" t="str">
            <v>10206100833</v>
          </cell>
        </row>
        <row r="26">
          <cell r="C26" t="str">
            <v>280，37×60/45×80，实心柄，双头</v>
          </cell>
          <cell r="D26" t="str">
            <v>腹壁拉钩280，37×60/45×80，实心柄，双头</v>
          </cell>
          <cell r="E26" t="str">
            <v>腹壁拉钩</v>
          </cell>
          <cell r="F26" t="str">
            <v>10206100834</v>
          </cell>
        </row>
        <row r="27">
          <cell r="C27" t="str">
            <v>无孔，钳式</v>
          </cell>
          <cell r="D27" t="str">
            <v>肛门镜无孔，钳式</v>
          </cell>
          <cell r="E27" t="str">
            <v>肛门镜</v>
          </cell>
          <cell r="F27" t="str">
            <v>10206100735</v>
          </cell>
        </row>
        <row r="28">
          <cell r="C28" t="str">
            <v>有孔，钳式</v>
          </cell>
          <cell r="D28" t="str">
            <v>肛门镜有孔，钳式</v>
          </cell>
          <cell r="E28" t="str">
            <v>肛门镜</v>
          </cell>
          <cell r="F28" t="str">
            <v>10206100736</v>
          </cell>
        </row>
        <row r="29">
          <cell r="C29" t="str">
            <v>小号，筒式</v>
          </cell>
          <cell r="D29" t="str">
            <v>肛门镜小号，筒式</v>
          </cell>
          <cell r="E29" t="str">
            <v>肛门镜</v>
          </cell>
          <cell r="F29" t="str">
            <v>10206100737</v>
          </cell>
        </row>
        <row r="30">
          <cell r="C30" t="str">
            <v>大号，筒式</v>
          </cell>
          <cell r="D30" t="str">
            <v>肛门镜大号，筒式</v>
          </cell>
          <cell r="E30" t="str">
            <v>肛门镜</v>
          </cell>
          <cell r="F30" t="str">
            <v>10206100738</v>
          </cell>
        </row>
        <row r="31">
          <cell r="C31" t="str">
            <v>中号，筒式</v>
          </cell>
          <cell r="D31" t="str">
            <v>肛门镜中号，筒式</v>
          </cell>
          <cell r="E31" t="str">
            <v>肛门镜</v>
          </cell>
          <cell r="F31" t="str">
            <v>10206100739</v>
          </cell>
        </row>
        <row r="32">
          <cell r="C32" t="str">
            <v>135，单叶</v>
          </cell>
          <cell r="D32" t="str">
            <v>肛门牵开器135，单叶</v>
          </cell>
          <cell r="E32" t="str">
            <v>肛门牵开器</v>
          </cell>
          <cell r="F32" t="str">
            <v>10206100734</v>
          </cell>
        </row>
        <row r="33">
          <cell r="C33" t="str">
            <v>300×25，短弧，普通，圆刃，圆座型，胶木柄</v>
          </cell>
          <cell r="D33" t="str">
            <v>骨刀300×25，短弧，普通，圆刃，圆座型，胶木柄</v>
          </cell>
          <cell r="E33" t="str">
            <v>骨刀</v>
          </cell>
          <cell r="F33" t="str">
            <v>10206100850</v>
          </cell>
        </row>
        <row r="34">
          <cell r="C34" t="str">
            <v>95，10×20/10×29，一副</v>
          </cell>
          <cell r="D34" t="str">
            <v>甲状腺拉钩95，10×20/10×29，一副</v>
          </cell>
          <cell r="E34" t="str">
            <v>甲状腺拉钩</v>
          </cell>
          <cell r="F34" t="str">
            <v>10206100824</v>
          </cell>
        </row>
        <row r="35">
          <cell r="C35" t="str">
            <v>(117，120) 一副</v>
          </cell>
          <cell r="D35" t="str">
            <v>甲状腺拉钩(117，120) 一副</v>
          </cell>
          <cell r="E35" t="str">
            <v>甲状腺拉钩</v>
          </cell>
          <cell r="F35" t="str">
            <v>10206100825</v>
          </cell>
        </row>
        <row r="36">
          <cell r="C36" t="str">
            <v>200，一副，带槽</v>
          </cell>
          <cell r="D36" t="str">
            <v>甲状腺拉钩200，一副，带槽</v>
          </cell>
          <cell r="E36" t="str">
            <v>甲状腺拉钩</v>
          </cell>
          <cell r="F36" t="str">
            <v>10206100826</v>
          </cell>
        </row>
        <row r="37">
          <cell r="C37" t="str">
            <v>140×1.5，直，窄头，带齿</v>
          </cell>
          <cell r="D37" t="str">
            <v>精细剪140×1.5，直，窄头，带齿</v>
          </cell>
          <cell r="E37" t="str">
            <v>精细剪</v>
          </cell>
          <cell r="F37" t="str">
            <v>10206100704</v>
          </cell>
        </row>
        <row r="38">
          <cell r="C38" t="str">
            <v>160×1.5，直，窄头，带齿</v>
          </cell>
          <cell r="D38" t="str">
            <v>精细剪160×1.5，直，窄头，带齿</v>
          </cell>
          <cell r="E38" t="str">
            <v>精细剪</v>
          </cell>
          <cell r="F38" t="str">
            <v>10206100705</v>
          </cell>
        </row>
        <row r="39">
          <cell r="C39" t="str">
            <v>180×1.5，直，窄头，带齿</v>
          </cell>
          <cell r="D39" t="str">
            <v>精细剪180×1.5，直，窄头，带齿</v>
          </cell>
          <cell r="E39" t="str">
            <v>精细剪</v>
          </cell>
          <cell r="F39" t="str">
            <v>10206100706</v>
          </cell>
        </row>
        <row r="40">
          <cell r="C40" t="str">
            <v>200×1.5，直，窄头，带齿</v>
          </cell>
          <cell r="D40" t="str">
            <v>精细剪200×1.5，直，窄头，带齿</v>
          </cell>
          <cell r="E40" t="str">
            <v>精细剪</v>
          </cell>
          <cell r="F40" t="str">
            <v>10206100707</v>
          </cell>
        </row>
        <row r="41">
          <cell r="C41" t="str">
            <v>220×1.5，直，窄头，带齿</v>
          </cell>
          <cell r="D41" t="str">
            <v>精细剪220×1.5，直，窄头，带齿</v>
          </cell>
          <cell r="E41" t="str">
            <v>精细剪</v>
          </cell>
          <cell r="F41" t="str">
            <v>10206100708</v>
          </cell>
        </row>
        <row r="42">
          <cell r="C42" t="str">
            <v>250×1.5，直，窄头，带齿</v>
          </cell>
          <cell r="D42" t="str">
            <v>精细剪250×1.5，直，窄头，带齿</v>
          </cell>
          <cell r="E42" t="str">
            <v>精细剪</v>
          </cell>
          <cell r="F42" t="str">
            <v>10206100709</v>
          </cell>
        </row>
        <row r="43">
          <cell r="C43" t="str">
            <v>140×2，直，宽头，带齿</v>
          </cell>
          <cell r="D43" t="str">
            <v>精细剪140×2，直，宽头，带齿</v>
          </cell>
          <cell r="E43" t="str">
            <v>精细剪</v>
          </cell>
          <cell r="F43" t="str">
            <v>10206100710</v>
          </cell>
        </row>
        <row r="44">
          <cell r="C44" t="str">
            <v>160×3，直，宽头，带齿</v>
          </cell>
          <cell r="D44" t="str">
            <v>精细剪160×3，直，宽头，带齿</v>
          </cell>
          <cell r="E44" t="str">
            <v>精细剪</v>
          </cell>
          <cell r="F44" t="str">
            <v>10206100711</v>
          </cell>
        </row>
        <row r="45">
          <cell r="C45" t="str">
            <v>180×3，直，宽头，带齿</v>
          </cell>
          <cell r="D45" t="str">
            <v>精细剪180×3，直，宽头，带齿</v>
          </cell>
          <cell r="E45" t="str">
            <v>精细剪</v>
          </cell>
          <cell r="F45" t="str">
            <v>10206100712</v>
          </cell>
        </row>
        <row r="46">
          <cell r="C46" t="str">
            <v>200×3，直，宽头，带齿</v>
          </cell>
          <cell r="D46" t="str">
            <v>精细剪200×3，直，宽头，带齿</v>
          </cell>
          <cell r="E46" t="str">
            <v>精细剪</v>
          </cell>
          <cell r="F46" t="str">
            <v>10206100713</v>
          </cell>
        </row>
        <row r="47">
          <cell r="C47" t="str">
            <v>220×3，直，宽头，带齿</v>
          </cell>
          <cell r="D47" t="str">
            <v>精细剪220×3，直，宽头，带齿</v>
          </cell>
          <cell r="E47" t="str">
            <v>精细剪</v>
          </cell>
          <cell r="F47" t="str">
            <v>10206100714</v>
          </cell>
        </row>
        <row r="48">
          <cell r="C48" t="str">
            <v>250×3，直，宽头，带齿</v>
          </cell>
          <cell r="D48" t="str">
            <v>精细剪250×3，直，宽头，带齿</v>
          </cell>
          <cell r="E48" t="str">
            <v>精细剪</v>
          </cell>
          <cell r="F48" t="str">
            <v>10206100715</v>
          </cell>
        </row>
        <row r="49">
          <cell r="C49" t="str">
            <v>140×1.5，弯，窄头，带齿</v>
          </cell>
          <cell r="D49" t="str">
            <v>精细剪140×1.5，弯，窄头，带齿</v>
          </cell>
          <cell r="E49" t="str">
            <v>精细剪</v>
          </cell>
          <cell r="F49" t="str">
            <v>10206100716</v>
          </cell>
        </row>
        <row r="50">
          <cell r="C50" t="str">
            <v>160×1.5，弯，窄头，带齿</v>
          </cell>
          <cell r="D50" t="str">
            <v>精细剪160×1.5，弯，窄头，带齿</v>
          </cell>
          <cell r="E50" t="str">
            <v>精细剪</v>
          </cell>
          <cell r="F50" t="str">
            <v>10206100717</v>
          </cell>
        </row>
        <row r="51">
          <cell r="C51" t="str">
            <v>180×1.5，弯，窄头，带齿</v>
          </cell>
          <cell r="D51" t="str">
            <v>精细剪180×1.5，弯，窄头，带齿</v>
          </cell>
          <cell r="E51" t="str">
            <v>精细剪</v>
          </cell>
          <cell r="F51" t="str">
            <v>10206100718</v>
          </cell>
        </row>
        <row r="52">
          <cell r="C52" t="str">
            <v>200×1.5，弯，窄头，带齿</v>
          </cell>
          <cell r="D52" t="str">
            <v>精细剪200×1.5，弯，窄头，带齿</v>
          </cell>
          <cell r="E52" t="str">
            <v>精细剪</v>
          </cell>
          <cell r="F52" t="str">
            <v>10206100719</v>
          </cell>
        </row>
        <row r="53">
          <cell r="C53" t="str">
            <v>220×1.5，弯，窄头，带齿</v>
          </cell>
          <cell r="D53" t="str">
            <v>精细剪220×1.5，弯，窄头，带齿</v>
          </cell>
          <cell r="E53" t="str">
            <v>精细剪</v>
          </cell>
          <cell r="F53" t="str">
            <v>10206100720</v>
          </cell>
        </row>
        <row r="54">
          <cell r="C54" t="str">
            <v>250×1.5，弯，窄头，带齿</v>
          </cell>
          <cell r="D54" t="str">
            <v>精细剪250×1.5，弯，窄头，带齿</v>
          </cell>
          <cell r="E54" t="str">
            <v>精细剪</v>
          </cell>
          <cell r="F54" t="str">
            <v>10206100721</v>
          </cell>
        </row>
        <row r="55">
          <cell r="C55" t="str">
            <v>140×2，弯，宽头，带齿</v>
          </cell>
          <cell r="D55" t="str">
            <v>精细剪140×2，弯，宽头，带齿</v>
          </cell>
          <cell r="E55" t="str">
            <v>精细剪</v>
          </cell>
          <cell r="F55" t="str">
            <v>10206100722</v>
          </cell>
        </row>
        <row r="56">
          <cell r="C56" t="str">
            <v>160×3，弯，宽头，带齿</v>
          </cell>
          <cell r="D56" t="str">
            <v>精细剪160×3，弯，宽头，带齿</v>
          </cell>
          <cell r="E56" t="str">
            <v>精细剪</v>
          </cell>
          <cell r="F56" t="str">
            <v>10206100723</v>
          </cell>
        </row>
        <row r="57">
          <cell r="C57" t="str">
            <v>180×3，弯，宽头，带齿</v>
          </cell>
          <cell r="D57" t="str">
            <v>精细剪180×3，弯，宽头，带齿</v>
          </cell>
          <cell r="E57" t="str">
            <v>精细剪</v>
          </cell>
          <cell r="F57" t="str">
            <v>10206100724</v>
          </cell>
        </row>
        <row r="58">
          <cell r="C58" t="str">
            <v>200×3，弯，宽头，带齿</v>
          </cell>
          <cell r="D58" t="str">
            <v>精细剪200×3，弯，宽头，带齿</v>
          </cell>
          <cell r="E58" t="str">
            <v>精细剪</v>
          </cell>
          <cell r="F58" t="str">
            <v>10206100725</v>
          </cell>
        </row>
        <row r="59">
          <cell r="C59" t="str">
            <v>220×3，弯，宽头，带齿</v>
          </cell>
          <cell r="D59" t="str">
            <v>精细剪220×3，弯，宽头，带齿</v>
          </cell>
          <cell r="E59" t="str">
            <v>精细剪</v>
          </cell>
          <cell r="F59" t="str">
            <v>10206100726</v>
          </cell>
        </row>
        <row r="60">
          <cell r="C60" t="str">
            <v>250×3，弯，宽头，带齿</v>
          </cell>
          <cell r="D60" t="str">
            <v>精细剪250×3，弯，宽头，带齿</v>
          </cell>
          <cell r="E60" t="str">
            <v>精细剪</v>
          </cell>
          <cell r="F60" t="str">
            <v>10206100727</v>
          </cell>
        </row>
        <row r="61">
          <cell r="C61" t="str">
            <v>100，弯尖，小血管</v>
          </cell>
          <cell r="D61" t="str">
            <v>精细手术剪100，弯尖，小血管</v>
          </cell>
          <cell r="E61" t="str">
            <v>精细手术剪</v>
          </cell>
          <cell r="F61" t="str">
            <v>10206100728</v>
          </cell>
        </row>
        <row r="62">
          <cell r="C62" t="str">
            <v>115，弯尖，小血管</v>
          </cell>
          <cell r="D62" t="str">
            <v>精细手术剪115，弯尖，小血管</v>
          </cell>
          <cell r="E62" t="str">
            <v>精细手术剪</v>
          </cell>
          <cell r="F62" t="str">
            <v>10206100729</v>
          </cell>
        </row>
        <row r="63">
          <cell r="C63" t="str">
            <v>125，弯尖，小血管</v>
          </cell>
          <cell r="D63" t="str">
            <v>精细手术剪125，弯尖，小血管</v>
          </cell>
          <cell r="E63" t="str">
            <v>精细手术剪</v>
          </cell>
          <cell r="F63" t="str">
            <v>10206100730</v>
          </cell>
        </row>
        <row r="64">
          <cell r="C64" t="str">
            <v>100，直尖，小血管</v>
          </cell>
          <cell r="D64" t="str">
            <v>精细手术剪100，直尖，小血管</v>
          </cell>
          <cell r="E64" t="str">
            <v>精细手术剪</v>
          </cell>
          <cell r="F64" t="str">
            <v>10206100731</v>
          </cell>
        </row>
        <row r="65">
          <cell r="C65" t="str">
            <v>115，直尖，小血管</v>
          </cell>
          <cell r="D65" t="str">
            <v>精细手术剪115，直尖，小血管</v>
          </cell>
          <cell r="E65" t="str">
            <v>精细手术剪</v>
          </cell>
          <cell r="F65" t="str">
            <v>10206100732</v>
          </cell>
        </row>
        <row r="66">
          <cell r="C66" t="str">
            <v>125，直尖，小血管</v>
          </cell>
          <cell r="D66" t="str">
            <v>精细手术剪125，直尖，小血管</v>
          </cell>
          <cell r="E66" t="str">
            <v>精细手术剪</v>
          </cell>
          <cell r="F66" t="str">
            <v>10206100733</v>
          </cell>
        </row>
        <row r="67">
          <cell r="C67" t="str">
            <v>270×Φ1.2</v>
          </cell>
          <cell r="D67" t="str">
            <v>颈椎腰椎外科成套手术器械270×Φ1.2</v>
          </cell>
          <cell r="E67" t="str">
            <v>颈椎腰椎外科成套手术器械</v>
          </cell>
          <cell r="F67" t="str">
            <v>10206100743</v>
          </cell>
        </row>
        <row r="68">
          <cell r="C68" t="str">
            <v>270×Φ1.5，可控带套</v>
          </cell>
          <cell r="D68" t="str">
            <v>颈椎腰椎外科成套手术器械270×Φ1.5，可控带套</v>
          </cell>
          <cell r="E68" t="str">
            <v>颈椎腰椎外科成套手术器械</v>
          </cell>
          <cell r="F68" t="str">
            <v>10206100744</v>
          </cell>
        </row>
        <row r="69">
          <cell r="C69" t="str">
            <v>270×Φ2，可控带套</v>
          </cell>
          <cell r="D69" t="str">
            <v>颈椎腰椎外科成套手术器械270×Φ2，可控带套</v>
          </cell>
          <cell r="E69" t="str">
            <v>颈椎腰椎外科成套手术器械</v>
          </cell>
          <cell r="F69" t="str">
            <v>10206100745</v>
          </cell>
        </row>
        <row r="70">
          <cell r="C70" t="str">
            <v>270×Φ2.5，可控带套</v>
          </cell>
          <cell r="D70" t="str">
            <v>颈椎腰椎外科成套手术器械270×Φ2.5，可控带套</v>
          </cell>
          <cell r="E70" t="str">
            <v>颈椎腰椎外科成套手术器械</v>
          </cell>
          <cell r="F70" t="str">
            <v>10206100746</v>
          </cell>
        </row>
        <row r="71">
          <cell r="C71" t="str">
            <v>270×Φ3，可控带套</v>
          </cell>
          <cell r="D71" t="str">
            <v>颈椎腰椎外科成套手术器械270×Φ3，可控带套</v>
          </cell>
          <cell r="E71" t="str">
            <v>颈椎腰椎外科成套手术器械</v>
          </cell>
          <cell r="F71" t="str">
            <v>10206100747</v>
          </cell>
        </row>
        <row r="72">
          <cell r="C72" t="str">
            <v>270×Φ3.5，可控带套</v>
          </cell>
          <cell r="D72" t="str">
            <v>颈椎腰椎外科成套手术器械270×Φ3.5，可控带套</v>
          </cell>
          <cell r="E72" t="str">
            <v>颈椎腰椎外科成套手术器械</v>
          </cell>
          <cell r="F72" t="str">
            <v>10206100748</v>
          </cell>
        </row>
        <row r="73">
          <cell r="C73" t="str">
            <v>270×Φ4，可控带套</v>
          </cell>
          <cell r="D73" t="str">
            <v>颈椎腰椎外科成套手术器械270×Φ4，可控带套</v>
          </cell>
          <cell r="E73" t="str">
            <v>颈椎腰椎外科成套手术器械</v>
          </cell>
          <cell r="F73" t="str">
            <v>10206100749</v>
          </cell>
        </row>
        <row r="74">
          <cell r="C74" t="str">
            <v>270×Φ4.5，可控带套</v>
          </cell>
          <cell r="D74" t="str">
            <v>颈椎腰椎外科成套手术器械270×Φ4.5，可控带套</v>
          </cell>
          <cell r="E74" t="str">
            <v>颈椎腰椎外科成套手术器械</v>
          </cell>
          <cell r="F74" t="str">
            <v>10206100750</v>
          </cell>
        </row>
        <row r="75">
          <cell r="C75" t="str">
            <v>270×Φ5，可控带套</v>
          </cell>
          <cell r="D75" t="str">
            <v>颈椎腰椎外科成套手术器械270×Φ5，可控带套</v>
          </cell>
          <cell r="E75" t="str">
            <v>颈椎腰椎外科成套手术器械</v>
          </cell>
          <cell r="F75" t="str">
            <v>10206100751</v>
          </cell>
        </row>
        <row r="76">
          <cell r="C76" t="str">
            <v>270×Φ1.5，可控缩口</v>
          </cell>
          <cell r="D76" t="str">
            <v>颈椎腰椎外科成套手术器械270×Φ1.5，可控缩口</v>
          </cell>
          <cell r="E76" t="str">
            <v>颈椎腰椎外科成套手术器械</v>
          </cell>
          <cell r="F76" t="str">
            <v>10206100753</v>
          </cell>
        </row>
        <row r="77">
          <cell r="C77" t="str">
            <v>270×Φ2，可控缩口</v>
          </cell>
          <cell r="D77" t="str">
            <v>颈椎腰椎外科成套手术器械270×Φ2，可控缩口</v>
          </cell>
          <cell r="E77" t="str">
            <v>颈椎腰椎外科成套手术器械</v>
          </cell>
          <cell r="F77" t="str">
            <v>10206100754</v>
          </cell>
        </row>
        <row r="78">
          <cell r="C78" t="str">
            <v>270×Φ2.5，可控缩口</v>
          </cell>
          <cell r="D78" t="str">
            <v>颈椎腰椎外科成套手术器械270×Φ2.5，可控缩口</v>
          </cell>
          <cell r="E78" t="str">
            <v>颈椎腰椎外科成套手术器械</v>
          </cell>
          <cell r="F78" t="str">
            <v>10206100755</v>
          </cell>
        </row>
        <row r="79">
          <cell r="C79" t="str">
            <v>270×Φ3，可控缩口</v>
          </cell>
          <cell r="D79" t="str">
            <v>颈椎腰椎外科成套手术器械270×Φ3，可控缩口</v>
          </cell>
          <cell r="E79" t="str">
            <v>颈椎腰椎外科成套手术器械</v>
          </cell>
          <cell r="F79" t="str">
            <v>10206100756</v>
          </cell>
        </row>
        <row r="80">
          <cell r="C80" t="str">
            <v>270×Φ3.5，可控缩口</v>
          </cell>
          <cell r="D80" t="str">
            <v>颈椎腰椎外科成套手术器械270×Φ3.5，可控缩口</v>
          </cell>
          <cell r="E80" t="str">
            <v>颈椎腰椎外科成套手术器械</v>
          </cell>
          <cell r="F80" t="str">
            <v>10206100757</v>
          </cell>
        </row>
        <row r="81">
          <cell r="C81" t="str">
            <v>270×Φ4，可控缩口</v>
          </cell>
          <cell r="D81" t="str">
            <v>颈椎腰椎外科成套手术器械270×Φ4，可控缩口</v>
          </cell>
          <cell r="E81" t="str">
            <v>颈椎腰椎外科成套手术器械</v>
          </cell>
          <cell r="F81" t="str">
            <v>10206100758</v>
          </cell>
        </row>
        <row r="82">
          <cell r="C82" t="str">
            <v>270×Φ5，可控缩口</v>
          </cell>
          <cell r="D82" t="str">
            <v>颈椎腰椎外科成套手术器械270×Φ5，可控缩口</v>
          </cell>
          <cell r="E82" t="str">
            <v>颈椎腰椎外科成套手术器械</v>
          </cell>
          <cell r="F82" t="str">
            <v>10206100759</v>
          </cell>
        </row>
        <row r="83">
          <cell r="C83" t="str">
            <v>260×Ф2，直</v>
          </cell>
          <cell r="D83" t="str">
            <v>颈椎腰椎外科成套手术器械260×Ф2，直</v>
          </cell>
          <cell r="E83" t="str">
            <v>颈椎腰椎外科成套手术器械</v>
          </cell>
          <cell r="F83" t="str">
            <v>10206100760</v>
          </cell>
        </row>
        <row r="84">
          <cell r="C84" t="str">
            <v>260×Ф2.5，直</v>
          </cell>
          <cell r="D84" t="str">
            <v>颈椎腰椎外科成套手术器械260×Ф2.5，直</v>
          </cell>
          <cell r="E84" t="str">
            <v>颈椎腰椎外科成套手术器械</v>
          </cell>
          <cell r="F84" t="str">
            <v>10206100761</v>
          </cell>
        </row>
        <row r="85">
          <cell r="C85" t="str">
            <v>260×Ф3</v>
          </cell>
          <cell r="D85" t="str">
            <v>颈椎腰椎外科成套手术器械260×Ф3</v>
          </cell>
          <cell r="E85" t="str">
            <v>颈椎腰椎外科成套手术器械</v>
          </cell>
          <cell r="F85" t="str">
            <v>10206100762</v>
          </cell>
        </row>
        <row r="86">
          <cell r="C86" t="str">
            <v>260×Ф4，直</v>
          </cell>
          <cell r="D86" t="str">
            <v>颈椎腰椎外科成套手术器械260×Ф4，直</v>
          </cell>
          <cell r="E86" t="str">
            <v>颈椎腰椎外科成套手术器械</v>
          </cell>
          <cell r="F86" t="str">
            <v>10206100763</v>
          </cell>
        </row>
        <row r="87">
          <cell r="C87" t="str">
            <v>260×Ф4.5，直</v>
          </cell>
          <cell r="D87" t="str">
            <v>颈椎腰椎外科成套手术器械260×Ф4.5，直</v>
          </cell>
          <cell r="E87" t="str">
            <v>颈椎腰椎外科成套手术器械</v>
          </cell>
          <cell r="F87" t="str">
            <v>10206100764</v>
          </cell>
        </row>
        <row r="88">
          <cell r="C88" t="str">
            <v>260×Φ5，直</v>
          </cell>
          <cell r="D88" t="str">
            <v>颈椎腰椎外科成套手术器械260×Φ5，直</v>
          </cell>
          <cell r="E88" t="str">
            <v>颈椎腰椎外科成套手术器械</v>
          </cell>
          <cell r="F88" t="str">
            <v>10206100765</v>
          </cell>
        </row>
        <row r="89">
          <cell r="C89" t="str">
            <v>260×Ф1.5，直</v>
          </cell>
          <cell r="D89" t="str">
            <v>颈椎腰椎外科成套手术器械260×Ф1.5，直</v>
          </cell>
          <cell r="E89" t="str">
            <v>颈椎腰椎外科成套手术器械</v>
          </cell>
          <cell r="F89" t="str">
            <v>10206100766</v>
          </cell>
        </row>
        <row r="90">
          <cell r="C90" t="str">
            <v>200×Ф1.5，直</v>
          </cell>
          <cell r="D90" t="str">
            <v>颈椎腰椎外科成套手术器械200×Ф1.5，直</v>
          </cell>
          <cell r="E90" t="str">
            <v>颈椎腰椎外科成套手术器械</v>
          </cell>
          <cell r="F90" t="str">
            <v>10206100767</v>
          </cell>
        </row>
        <row r="91">
          <cell r="C91" t="str">
            <v>200×Ф2，直</v>
          </cell>
          <cell r="D91" t="str">
            <v>颈椎腰椎外科成套手术器械200×Ф2，直</v>
          </cell>
          <cell r="E91" t="str">
            <v>颈椎腰椎外科成套手术器械</v>
          </cell>
          <cell r="F91" t="str">
            <v>10206100768</v>
          </cell>
        </row>
        <row r="92">
          <cell r="C92" t="str">
            <v>200×Φ2.5 ，直</v>
          </cell>
          <cell r="D92" t="str">
            <v>颈椎腰椎外科成套手术器械200×Φ2.5 ，直</v>
          </cell>
          <cell r="E92" t="str">
            <v>颈椎腰椎外科成套手术器械</v>
          </cell>
          <cell r="F92" t="str">
            <v>10206100769</v>
          </cell>
        </row>
        <row r="93">
          <cell r="C93" t="str">
            <v>200*3</v>
          </cell>
          <cell r="D93" t="str">
            <v>颈椎腰椎外科成套手术器械200*3</v>
          </cell>
          <cell r="E93" t="str">
            <v>颈椎腰椎外科成套手术器械</v>
          </cell>
          <cell r="F93" t="str">
            <v>10206100770</v>
          </cell>
        </row>
        <row r="94">
          <cell r="C94" t="str">
            <v>200×Φ3.5 ，直</v>
          </cell>
          <cell r="D94" t="str">
            <v>颈椎腰椎外科成套手术器械200×Φ3.5 ，直</v>
          </cell>
          <cell r="E94" t="str">
            <v>颈椎腰椎外科成套手术器械</v>
          </cell>
          <cell r="F94" t="str">
            <v>10206100771</v>
          </cell>
        </row>
        <row r="95">
          <cell r="C95" t="str">
            <v>200×Ф4，直</v>
          </cell>
          <cell r="D95" t="str">
            <v>颈椎腰椎外科成套手术器械200×Ф4，直</v>
          </cell>
          <cell r="E95" t="str">
            <v>颈椎腰椎外科成套手术器械</v>
          </cell>
          <cell r="F95" t="str">
            <v>10206100772</v>
          </cell>
        </row>
        <row r="96">
          <cell r="C96" t="str">
            <v>200×Φ4.5 ，直</v>
          </cell>
          <cell r="D96" t="str">
            <v>颈椎腰椎外科成套手术器械200×Φ4.5 ，直</v>
          </cell>
          <cell r="E96" t="str">
            <v>颈椎腰椎外科成套手术器械</v>
          </cell>
          <cell r="F96" t="str">
            <v>10206100773</v>
          </cell>
        </row>
        <row r="97">
          <cell r="C97" t="str">
            <v>200×Ф5，直</v>
          </cell>
          <cell r="D97" t="str">
            <v>颈椎腰椎外科成套手术器械200×Ф5，直</v>
          </cell>
          <cell r="E97" t="str">
            <v>颈椎腰椎外科成套手术器械</v>
          </cell>
          <cell r="F97" t="str">
            <v>10206100774</v>
          </cell>
        </row>
        <row r="98">
          <cell r="C98" t="str">
            <v>180×2×6，握柄式</v>
          </cell>
          <cell r="D98" t="str">
            <v>颈椎腰椎外科成套手术器械180×2×6，握柄式</v>
          </cell>
          <cell r="E98" t="str">
            <v>颈椎腰椎外科成套手术器械</v>
          </cell>
          <cell r="F98" t="str">
            <v>10206100844</v>
          </cell>
        </row>
        <row r="99">
          <cell r="C99" t="str">
            <v>180×3×8，握柄式</v>
          </cell>
          <cell r="D99" t="str">
            <v>颈椎腰椎外科成套手术器械180×3×8，握柄式</v>
          </cell>
          <cell r="E99" t="str">
            <v>颈椎腰椎外科成套手术器械</v>
          </cell>
          <cell r="F99" t="str">
            <v>10206100845</v>
          </cell>
        </row>
        <row r="100">
          <cell r="C100" t="str">
            <v>180×4×10，握柄式</v>
          </cell>
          <cell r="D100" t="str">
            <v>颈椎腰椎外科成套手术器械180×4×10，握柄式</v>
          </cell>
          <cell r="E100" t="str">
            <v>颈椎腰椎外科成套手术器械</v>
          </cell>
          <cell r="F100" t="str">
            <v>10206100846</v>
          </cell>
        </row>
        <row r="101">
          <cell r="C101" t="str">
            <v>180×2×6×150°，握柄式</v>
          </cell>
          <cell r="D101" t="str">
            <v>颈椎腰椎外科成套手术器械180×2×6×150°，握柄式</v>
          </cell>
          <cell r="E101" t="str">
            <v>颈椎腰椎外科成套手术器械</v>
          </cell>
          <cell r="F101" t="str">
            <v>10206100847</v>
          </cell>
        </row>
        <row r="102">
          <cell r="C102" t="str">
            <v>180×3×8×150°，握柄式</v>
          </cell>
          <cell r="D102" t="str">
            <v>颈椎腰椎外科成套手术器械180×3×8×150°，握柄式</v>
          </cell>
          <cell r="E102" t="str">
            <v>颈椎腰椎外科成套手术器械</v>
          </cell>
          <cell r="F102" t="str">
            <v>10206100848</v>
          </cell>
        </row>
        <row r="103">
          <cell r="C103" t="str">
            <v>180×4×10×150°，握柄式</v>
          </cell>
          <cell r="D103" t="str">
            <v>颈椎腰椎外科成套手术器械180×4×10×150°，握柄式</v>
          </cell>
          <cell r="E103" t="str">
            <v>颈椎腰椎外科成套手术器械</v>
          </cell>
          <cell r="F103" t="str">
            <v>10206100849</v>
          </cell>
        </row>
        <row r="104">
          <cell r="C104" t="str">
            <v>205，22×25/28×35，方头</v>
          </cell>
          <cell r="D104" t="str">
            <v>拉钩205，22×25/28×35，方头</v>
          </cell>
          <cell r="E104" t="str">
            <v>拉钩</v>
          </cell>
          <cell r="F104" t="str">
            <v>10206100835</v>
          </cell>
        </row>
        <row r="105">
          <cell r="C105" t="str">
            <v>210，22×30/28×40，方头</v>
          </cell>
          <cell r="D105" t="str">
            <v>拉钩210，22×30/28×40，方头</v>
          </cell>
          <cell r="E105" t="str">
            <v>拉钩</v>
          </cell>
          <cell r="F105" t="str">
            <v>10206100836</v>
          </cell>
        </row>
        <row r="106">
          <cell r="C106" t="str">
            <v>204，钩17×22/17×38，双头</v>
          </cell>
          <cell r="D106" t="str">
            <v>阑尾拉钩204，钩17×22/17×38，双头</v>
          </cell>
          <cell r="E106" t="str">
            <v>阑尾拉钩</v>
          </cell>
          <cell r="F106" t="str">
            <v>10206100831</v>
          </cell>
        </row>
        <row r="107">
          <cell r="C107" t="str">
            <v>210，钩17×31/17×43，双头</v>
          </cell>
          <cell r="D107" t="str">
            <v>阑尾拉钩210，钩17×31/17×43，双头</v>
          </cell>
          <cell r="E107" t="str">
            <v>阑尾拉钩</v>
          </cell>
          <cell r="F107" t="str">
            <v>10206100832</v>
          </cell>
        </row>
        <row r="108">
          <cell r="C108" t="str">
            <v>200×24×84，S形</v>
          </cell>
          <cell r="D108" t="str">
            <v>深部拉钩200×24×84，S形</v>
          </cell>
          <cell r="E108" t="str">
            <v>深部拉钩</v>
          </cell>
          <cell r="F108" t="str">
            <v>10206100827</v>
          </cell>
        </row>
        <row r="109">
          <cell r="C109" t="str">
            <v>250×36×105，S形</v>
          </cell>
          <cell r="D109" t="str">
            <v>深部拉钩250×36×105，S形</v>
          </cell>
          <cell r="E109" t="str">
            <v>深部拉钩</v>
          </cell>
          <cell r="F109" t="str">
            <v>10206100828</v>
          </cell>
        </row>
        <row r="110">
          <cell r="C110" t="str">
            <v>300×48×120，S形</v>
          </cell>
          <cell r="D110" t="str">
            <v>深部拉钩300×48×120，S形</v>
          </cell>
          <cell r="E110" t="str">
            <v>深部拉钩</v>
          </cell>
          <cell r="F110" t="str">
            <v>10206100829</v>
          </cell>
        </row>
        <row r="111">
          <cell r="C111" t="str">
            <v>300×60×160，S形</v>
          </cell>
          <cell r="D111" t="str">
            <v>深部拉钩300×60×160，S形</v>
          </cell>
          <cell r="E111" t="str">
            <v>深部拉钩</v>
          </cell>
          <cell r="F111" t="str">
            <v>10206100830</v>
          </cell>
        </row>
        <row r="112">
          <cell r="C112" t="str">
            <v>3#</v>
          </cell>
          <cell r="D112" t="str">
            <v>手术刀柄3#</v>
          </cell>
          <cell r="E112" t="str">
            <v>手术刀柄</v>
          </cell>
          <cell r="F112" t="str">
            <v>10206100681</v>
          </cell>
        </row>
        <row r="113">
          <cell r="C113" t="str">
            <v>4#</v>
          </cell>
          <cell r="D113" t="str">
            <v>手术刀柄4#</v>
          </cell>
          <cell r="E113" t="str">
            <v>手术刀柄</v>
          </cell>
          <cell r="F113" t="str">
            <v>10206100682</v>
          </cell>
        </row>
        <row r="114">
          <cell r="C114" t="str">
            <v>7#</v>
          </cell>
          <cell r="D114" t="str">
            <v>手术刀柄7#</v>
          </cell>
          <cell r="E114" t="str">
            <v>手术刀柄</v>
          </cell>
          <cell r="F114" t="str">
            <v>10206100683</v>
          </cell>
        </row>
        <row r="115">
          <cell r="C115" t="str">
            <v>9#</v>
          </cell>
          <cell r="D115" t="str">
            <v>手术刀柄9#</v>
          </cell>
          <cell r="E115" t="str">
            <v>手术刀柄</v>
          </cell>
          <cell r="F115" t="str">
            <v>10206100684</v>
          </cell>
        </row>
        <row r="116">
          <cell r="C116" t="str">
            <v>3L#</v>
          </cell>
          <cell r="D116" t="str">
            <v>手术刀柄3L#</v>
          </cell>
          <cell r="E116" t="str">
            <v>手术刀柄</v>
          </cell>
          <cell r="F116" t="str">
            <v>10206100685</v>
          </cell>
        </row>
        <row r="117">
          <cell r="C117" t="str">
            <v>4L#</v>
          </cell>
          <cell r="D117" t="str">
            <v>手术刀柄4L#</v>
          </cell>
          <cell r="E117" t="str">
            <v>手术刀柄</v>
          </cell>
          <cell r="F117" t="str">
            <v>10206100686</v>
          </cell>
        </row>
        <row r="118">
          <cell r="C118" t="str">
            <v>180，上弯</v>
          </cell>
          <cell r="D118" t="str">
            <v>手术刀柄180，上弯</v>
          </cell>
          <cell r="E118" t="str">
            <v>手术刀柄</v>
          </cell>
          <cell r="F118" t="str">
            <v>10206100687</v>
          </cell>
        </row>
        <row r="119">
          <cell r="C119" t="str">
            <v>180，下弯</v>
          </cell>
          <cell r="D119" t="str">
            <v>手术刀柄180，下弯</v>
          </cell>
          <cell r="E119" t="str">
            <v>手术刀柄</v>
          </cell>
          <cell r="F119" t="str">
            <v>10206100688</v>
          </cell>
        </row>
        <row r="120">
          <cell r="C120" t="str">
            <v>160×φ1，直型，环形，扁柄</v>
          </cell>
          <cell r="D120" t="str">
            <v>显微镊160×φ1，直型，环形，扁柄</v>
          </cell>
          <cell r="E120" t="str">
            <v>显微镊</v>
          </cell>
          <cell r="F120" t="str">
            <v>10206100689</v>
          </cell>
        </row>
        <row r="121">
          <cell r="C121" t="str">
            <v>180×1.2，直型，1×2凹凸齿，圆柄</v>
          </cell>
          <cell r="D121" t="str">
            <v>显微镊180×1.2，直型，1×2凹凸齿，圆柄</v>
          </cell>
          <cell r="E121" t="str">
            <v>显微镊</v>
          </cell>
          <cell r="F121" t="str">
            <v>10206100690</v>
          </cell>
        </row>
        <row r="122">
          <cell r="C122" t="str">
            <v>100，直微蚊</v>
          </cell>
          <cell r="D122" t="str">
            <v>止血钳100，直微蚊</v>
          </cell>
          <cell r="E122" t="str">
            <v>止血钳</v>
          </cell>
          <cell r="F122" t="str">
            <v>10206100784</v>
          </cell>
        </row>
        <row r="123">
          <cell r="C123" t="str">
            <v>125，直蚊，全齿</v>
          </cell>
          <cell r="D123" t="str">
            <v>止血钳125，直蚊，全齿</v>
          </cell>
          <cell r="E123" t="str">
            <v>止血钳</v>
          </cell>
          <cell r="F123" t="str">
            <v>10206100785</v>
          </cell>
        </row>
        <row r="124">
          <cell r="C124" t="str">
            <v>140，直，全齿</v>
          </cell>
          <cell r="D124" t="str">
            <v>止血钳140，直，全齿</v>
          </cell>
          <cell r="E124" t="str">
            <v>止血钳</v>
          </cell>
          <cell r="F124" t="str">
            <v>10206100786</v>
          </cell>
        </row>
        <row r="125">
          <cell r="C125" t="str">
            <v>160，直，全齿</v>
          </cell>
          <cell r="D125" t="str">
            <v>止血钳160，直，全齿</v>
          </cell>
          <cell r="E125" t="str">
            <v>止血钳</v>
          </cell>
          <cell r="F125" t="str">
            <v>10206100787</v>
          </cell>
        </row>
        <row r="126">
          <cell r="C126" t="str">
            <v>180，弯，全齿</v>
          </cell>
          <cell r="D126" t="str">
            <v>止血钳180，弯，全齿</v>
          </cell>
          <cell r="E126" t="str">
            <v>止血钳</v>
          </cell>
          <cell r="F126" t="str">
            <v>10206100788</v>
          </cell>
        </row>
        <row r="127">
          <cell r="C127" t="str">
            <v>200，直，全齿</v>
          </cell>
          <cell r="D127" t="str">
            <v>止血钳200，直，全齿</v>
          </cell>
          <cell r="E127" t="str">
            <v>止血钳</v>
          </cell>
          <cell r="F127" t="str">
            <v>10206100789</v>
          </cell>
        </row>
        <row r="128">
          <cell r="C128" t="str">
            <v>220，直，全齿</v>
          </cell>
          <cell r="D128" t="str">
            <v>止血钳220，直，全齿</v>
          </cell>
          <cell r="E128" t="str">
            <v>止血钳</v>
          </cell>
          <cell r="F128" t="str">
            <v>10206100790</v>
          </cell>
        </row>
        <row r="129">
          <cell r="C129" t="str">
            <v>240，直，全齿</v>
          </cell>
          <cell r="D129" t="str">
            <v>止血钳240，直，全齿</v>
          </cell>
          <cell r="E129" t="str">
            <v>止血钳</v>
          </cell>
          <cell r="F129" t="str">
            <v>10206100791</v>
          </cell>
        </row>
        <row r="130">
          <cell r="C130" t="str">
            <v>260，直，全齿</v>
          </cell>
          <cell r="D130" t="str">
            <v>止血钳260，直，全齿</v>
          </cell>
          <cell r="E130" t="str">
            <v>止血钳</v>
          </cell>
          <cell r="F130" t="str">
            <v>10206100792</v>
          </cell>
        </row>
        <row r="131">
          <cell r="C131" t="str">
            <v>100，弯微蚊</v>
          </cell>
          <cell r="D131" t="str">
            <v>止血钳100，弯微蚊</v>
          </cell>
          <cell r="E131" t="str">
            <v>止血钳</v>
          </cell>
          <cell r="F131" t="str">
            <v>10206100793</v>
          </cell>
        </row>
        <row r="132">
          <cell r="C132" t="str">
            <v>125，弯蚊，全齿</v>
          </cell>
          <cell r="D132" t="str">
            <v>止血钳125，弯蚊，全齿</v>
          </cell>
          <cell r="E132" t="str">
            <v>止血钳</v>
          </cell>
          <cell r="F132" t="str">
            <v>10206100794</v>
          </cell>
        </row>
        <row r="133">
          <cell r="C133" t="str">
            <v>140，弯，全齿</v>
          </cell>
          <cell r="D133" t="str">
            <v>止血钳140，弯，全齿</v>
          </cell>
          <cell r="E133" t="str">
            <v>止血钳</v>
          </cell>
          <cell r="F133" t="str">
            <v>10206100795</v>
          </cell>
        </row>
        <row r="134">
          <cell r="C134" t="str">
            <v>160，弯，全齿</v>
          </cell>
          <cell r="D134" t="str">
            <v>止血钳160，弯，全齿</v>
          </cell>
          <cell r="E134" t="str">
            <v>止血钳</v>
          </cell>
          <cell r="F134" t="str">
            <v>10206100796</v>
          </cell>
        </row>
        <row r="135">
          <cell r="C135" t="str">
            <v>200，弯，全齿</v>
          </cell>
          <cell r="D135" t="str">
            <v>止血钳200，弯，全齿</v>
          </cell>
          <cell r="E135" t="str">
            <v>止血钳</v>
          </cell>
          <cell r="F135" t="str">
            <v>10206100798</v>
          </cell>
        </row>
        <row r="136">
          <cell r="C136" t="str">
            <v>220，弯，全齿</v>
          </cell>
          <cell r="D136" t="str">
            <v>止血钳220，弯，全齿</v>
          </cell>
          <cell r="E136" t="str">
            <v>止血钳</v>
          </cell>
          <cell r="F136" t="str">
            <v>10206100799</v>
          </cell>
        </row>
        <row r="137">
          <cell r="C137" t="str">
            <v>240，弯，全齿</v>
          </cell>
          <cell r="D137" t="str">
            <v>止血钳240，弯，全齿</v>
          </cell>
          <cell r="E137" t="str">
            <v>止血钳</v>
          </cell>
          <cell r="F137" t="str">
            <v>10206100800</v>
          </cell>
        </row>
        <row r="138">
          <cell r="C138" t="str">
            <v>260，弯，全齿</v>
          </cell>
          <cell r="D138" t="str">
            <v>止血钳260，弯，全齿</v>
          </cell>
          <cell r="E138" t="str">
            <v>止血钳</v>
          </cell>
          <cell r="F138" t="str">
            <v>10206100801</v>
          </cell>
        </row>
        <row r="139">
          <cell r="C139" t="str">
            <v>125，直蚊，有钩，全齿</v>
          </cell>
          <cell r="D139" t="str">
            <v>止血钳125，直蚊，有钩，全齿</v>
          </cell>
          <cell r="E139" t="str">
            <v>止血钳</v>
          </cell>
          <cell r="F139" t="str">
            <v>10206100802</v>
          </cell>
        </row>
        <row r="140">
          <cell r="C140" t="str">
            <v>140，直，全齿，有钩</v>
          </cell>
          <cell r="D140" t="str">
            <v>止血钳140，直，全齿，有钩</v>
          </cell>
          <cell r="E140" t="str">
            <v>止血钳</v>
          </cell>
          <cell r="F140" t="str">
            <v>10206100803</v>
          </cell>
        </row>
        <row r="141">
          <cell r="C141" t="str">
            <v>160，直，全齿，有钩</v>
          </cell>
          <cell r="D141" t="str">
            <v>止血钳160，直，全齿，有钩</v>
          </cell>
          <cell r="E141" t="str">
            <v>止血钳</v>
          </cell>
          <cell r="F141" t="str">
            <v>10206100804</v>
          </cell>
        </row>
        <row r="142">
          <cell r="C142" t="str">
            <v>180，直，全齿，有钩</v>
          </cell>
          <cell r="D142" t="str">
            <v>止血钳180，直，全齿，有钩</v>
          </cell>
          <cell r="E142" t="str">
            <v>止血钳</v>
          </cell>
          <cell r="F142" t="str">
            <v>10206100805</v>
          </cell>
        </row>
        <row r="143">
          <cell r="C143" t="str">
            <v>200，直，全齿，有钩</v>
          </cell>
          <cell r="D143" t="str">
            <v>止血钳200，直，全齿，有钩</v>
          </cell>
          <cell r="E143" t="str">
            <v>止血钳</v>
          </cell>
          <cell r="F143" t="str">
            <v>10206100806</v>
          </cell>
        </row>
        <row r="144">
          <cell r="C144" t="str">
            <v>220，直，全齿，有钩</v>
          </cell>
          <cell r="D144" t="str">
            <v>止血钳220，直，全齿，有钩</v>
          </cell>
          <cell r="E144" t="str">
            <v>止血钳</v>
          </cell>
          <cell r="F144" t="str">
            <v>10206100807</v>
          </cell>
        </row>
        <row r="145">
          <cell r="C145" t="str">
            <v>240，直，全齿，有钩</v>
          </cell>
          <cell r="D145" t="str">
            <v>止血钳240，直，全齿，有钩</v>
          </cell>
          <cell r="E145" t="str">
            <v>止血钳</v>
          </cell>
          <cell r="F145" t="str">
            <v>10206100808</v>
          </cell>
        </row>
        <row r="146">
          <cell r="C146" t="str">
            <v>260，直，全齿，有钩</v>
          </cell>
          <cell r="D146" t="str">
            <v>止血钳260，直，全齿，有钩</v>
          </cell>
          <cell r="E146" t="str">
            <v>止血钳</v>
          </cell>
          <cell r="F146" t="str">
            <v>10206100809</v>
          </cell>
        </row>
        <row r="147">
          <cell r="C147" t="str">
            <v>125，弯蚊，有钩，全齿</v>
          </cell>
          <cell r="D147" t="str">
            <v>止血钳125，弯蚊，有钩，全齿</v>
          </cell>
          <cell r="E147" t="str">
            <v>止血钳</v>
          </cell>
          <cell r="F147" t="str">
            <v>10206100810</v>
          </cell>
        </row>
        <row r="148">
          <cell r="C148" t="str">
            <v>140，弯，全齿，有钩</v>
          </cell>
          <cell r="D148" t="str">
            <v>止血钳140，弯，全齿，有钩</v>
          </cell>
          <cell r="E148" t="str">
            <v>止血钳</v>
          </cell>
          <cell r="F148" t="str">
            <v>10206100811</v>
          </cell>
        </row>
        <row r="149">
          <cell r="C149" t="str">
            <v>160，弯，全齿，有钩</v>
          </cell>
          <cell r="D149" t="str">
            <v>止血钳160，弯，全齿，有钩</v>
          </cell>
          <cell r="E149" t="str">
            <v>止血钳</v>
          </cell>
          <cell r="F149" t="str">
            <v>10206100812</v>
          </cell>
        </row>
        <row r="150">
          <cell r="C150" t="str">
            <v>180，弯，全齿，有钩</v>
          </cell>
          <cell r="D150" t="str">
            <v>止血钳180，弯，全齿，有钩</v>
          </cell>
          <cell r="E150" t="str">
            <v>止血钳</v>
          </cell>
          <cell r="F150" t="str">
            <v>10206100813</v>
          </cell>
        </row>
        <row r="151">
          <cell r="C151" t="str">
            <v>200，弯，全齿，有钩</v>
          </cell>
          <cell r="D151" t="str">
            <v>止血钳200，弯，全齿，有钩</v>
          </cell>
          <cell r="E151" t="str">
            <v>止血钳</v>
          </cell>
          <cell r="F151" t="str">
            <v>10206100814</v>
          </cell>
        </row>
        <row r="152">
          <cell r="C152" t="str">
            <v>220，弯，全齿，有钩</v>
          </cell>
          <cell r="D152" t="str">
            <v>止血钳220，弯，全齿，有钩</v>
          </cell>
          <cell r="E152" t="str">
            <v>止血钳</v>
          </cell>
          <cell r="F152" t="str">
            <v>10206100815</v>
          </cell>
        </row>
        <row r="153">
          <cell r="C153" t="str">
            <v>240，弯，全齿，有钩</v>
          </cell>
          <cell r="D153" t="str">
            <v>止血钳240，弯，全齿，有钩</v>
          </cell>
          <cell r="E153" t="str">
            <v>止血钳</v>
          </cell>
          <cell r="F153" t="str">
            <v>10206100816</v>
          </cell>
        </row>
        <row r="154">
          <cell r="C154" t="str">
            <v>260，弯，全齿，有钩</v>
          </cell>
          <cell r="D154" t="str">
            <v>止血钳260，弯，全齿，有钩</v>
          </cell>
          <cell r="E154" t="str">
            <v>止血钳</v>
          </cell>
          <cell r="F154" t="str">
            <v>10206100817</v>
          </cell>
        </row>
        <row r="155">
          <cell r="C155" t="str">
            <v>180，直，全齿</v>
          </cell>
          <cell r="D155" t="str">
            <v>止血钳180，直，全齿</v>
          </cell>
          <cell r="E155" t="str">
            <v>止血钳</v>
          </cell>
          <cell r="F155" t="str">
            <v>10206101120</v>
          </cell>
        </row>
        <row r="156">
          <cell r="C156" t="str">
            <v>160，直，综合</v>
          </cell>
          <cell r="D156" t="str">
            <v>组织剪160，直，综合</v>
          </cell>
          <cell r="E156" t="str">
            <v>组织剪</v>
          </cell>
          <cell r="F156" t="str">
            <v>10206100775</v>
          </cell>
        </row>
        <row r="157">
          <cell r="C157" t="str">
            <v>180，直，综合</v>
          </cell>
          <cell r="D157" t="str">
            <v>组织剪180，直，综合</v>
          </cell>
          <cell r="E157" t="str">
            <v>组织剪</v>
          </cell>
          <cell r="F157" t="str">
            <v>10206100776</v>
          </cell>
        </row>
        <row r="158">
          <cell r="C158" t="str">
            <v>220，直，综合</v>
          </cell>
          <cell r="D158" t="str">
            <v>组织剪220，直，综合</v>
          </cell>
          <cell r="E158" t="str">
            <v>组织剪</v>
          </cell>
          <cell r="F158" t="str">
            <v>10206100777</v>
          </cell>
        </row>
        <row r="159">
          <cell r="C159" t="str">
            <v>250，直，综合</v>
          </cell>
          <cell r="D159" t="str">
            <v>组织剪250，直，综合</v>
          </cell>
          <cell r="E159" t="str">
            <v>组织剪</v>
          </cell>
          <cell r="F159" t="str">
            <v>10206100778</v>
          </cell>
        </row>
        <row r="160">
          <cell r="C160" t="str">
            <v>160，弯，综合</v>
          </cell>
          <cell r="D160" t="str">
            <v>组织剪160，弯，综合</v>
          </cell>
          <cell r="E160" t="str">
            <v>组织剪</v>
          </cell>
          <cell r="F160" t="str">
            <v>10206100779</v>
          </cell>
        </row>
        <row r="161">
          <cell r="C161" t="str">
            <v>180，弯，综合</v>
          </cell>
          <cell r="D161" t="str">
            <v>组织剪180，弯，综合</v>
          </cell>
          <cell r="E161" t="str">
            <v>组织剪</v>
          </cell>
          <cell r="F161" t="str">
            <v>10206100780</v>
          </cell>
        </row>
        <row r="162">
          <cell r="C162" t="str">
            <v>200，弯，综合</v>
          </cell>
          <cell r="D162" t="str">
            <v>组织剪200，弯，综合</v>
          </cell>
          <cell r="E162" t="str">
            <v>组织剪</v>
          </cell>
          <cell r="F162" t="str">
            <v>10206100781</v>
          </cell>
        </row>
        <row r="163">
          <cell r="C163" t="str">
            <v>220，弯，综合</v>
          </cell>
          <cell r="D163" t="str">
            <v>组织剪220，弯，综合</v>
          </cell>
          <cell r="E163" t="str">
            <v>组织剪</v>
          </cell>
          <cell r="F163" t="str">
            <v>10206100782</v>
          </cell>
        </row>
        <row r="164">
          <cell r="C164" t="str">
            <v>250，弯，综合</v>
          </cell>
          <cell r="D164" t="str">
            <v>组织剪250，弯，综合</v>
          </cell>
          <cell r="E164" t="str">
            <v>组织剪</v>
          </cell>
          <cell r="F164" t="str">
            <v>10206100783</v>
          </cell>
        </row>
        <row r="165">
          <cell r="C165" t="str">
            <v>125，1×2钩</v>
          </cell>
          <cell r="D165" t="str">
            <v>组织镊125，1×2钩</v>
          </cell>
          <cell r="E165" t="str">
            <v>组织镊</v>
          </cell>
          <cell r="F165" t="str">
            <v>10206100818</v>
          </cell>
        </row>
        <row r="166">
          <cell r="C166" t="str">
            <v>140，1×2钩</v>
          </cell>
          <cell r="D166" t="str">
            <v>组织镊140，1×2钩</v>
          </cell>
          <cell r="E166" t="str">
            <v>组织镊</v>
          </cell>
          <cell r="F166" t="str">
            <v>10206100819</v>
          </cell>
        </row>
        <row r="167">
          <cell r="C167" t="str">
            <v>160，1×2钩</v>
          </cell>
          <cell r="D167" t="str">
            <v>组织镊160，1×2钩</v>
          </cell>
          <cell r="E167" t="str">
            <v>组织镊</v>
          </cell>
          <cell r="F167" t="str">
            <v>10206100820</v>
          </cell>
        </row>
        <row r="168">
          <cell r="C168" t="str">
            <v>180，1×2钩</v>
          </cell>
          <cell r="D168" t="str">
            <v>组织镊180，1×2钩</v>
          </cell>
          <cell r="E168" t="str">
            <v>组织镊</v>
          </cell>
          <cell r="F168" t="str">
            <v>10206100821</v>
          </cell>
        </row>
        <row r="169">
          <cell r="C169" t="str">
            <v>200，1×2钩</v>
          </cell>
          <cell r="D169" t="str">
            <v>组织镊200，1×2钩</v>
          </cell>
          <cell r="E169" t="str">
            <v>组织镊</v>
          </cell>
          <cell r="F169" t="str">
            <v>10206100822</v>
          </cell>
        </row>
        <row r="170">
          <cell r="C170" t="str">
            <v>250，1×2钩</v>
          </cell>
          <cell r="D170" t="str">
            <v>组织镊250，1×2钩</v>
          </cell>
          <cell r="E170" t="str">
            <v>组织镊</v>
          </cell>
          <cell r="F170" t="str">
            <v>10206100823</v>
          </cell>
        </row>
        <row r="171">
          <cell r="C171" t="str">
            <v>180×2/10×110°，普通型</v>
          </cell>
          <cell r="D171" t="str">
            <v>椎板咬骨钳180×2/10×110°，普通型</v>
          </cell>
          <cell r="E171" t="str">
            <v>椎板咬骨钳</v>
          </cell>
          <cell r="F171" t="str">
            <v>10206100837</v>
          </cell>
        </row>
        <row r="172">
          <cell r="C172" t="str">
            <v>180×3/10×110°，普通型</v>
          </cell>
          <cell r="D172" t="str">
            <v>椎板咬骨钳180×3/10×110°，普通型</v>
          </cell>
          <cell r="E172" t="str">
            <v>椎板咬骨钳</v>
          </cell>
          <cell r="F172" t="str">
            <v>10206100838</v>
          </cell>
        </row>
        <row r="173">
          <cell r="C173" t="str">
            <v>180×4/10×110°，普通型</v>
          </cell>
          <cell r="D173" t="str">
            <v>椎板咬骨钳180×4/10×110°，普通型</v>
          </cell>
          <cell r="E173" t="str">
            <v>椎板咬骨钳</v>
          </cell>
          <cell r="F173" t="str">
            <v>10206100839</v>
          </cell>
        </row>
        <row r="174">
          <cell r="C174" t="str">
            <v>180×5/10×110°，普通型</v>
          </cell>
          <cell r="D174" t="str">
            <v>椎板咬骨钳180×5/10×110°，普通型</v>
          </cell>
          <cell r="E174" t="str">
            <v>椎板咬骨钳</v>
          </cell>
          <cell r="F174" t="str">
            <v>10206100840</v>
          </cell>
        </row>
        <row r="175">
          <cell r="C175" t="str">
            <v>180×2/10×110°，超薄型</v>
          </cell>
          <cell r="D175" t="str">
            <v>椎板咬骨钳180×2/10×110°，超薄型</v>
          </cell>
          <cell r="E175" t="str">
            <v>椎板咬骨钳</v>
          </cell>
          <cell r="F175" t="str">
            <v>10206100841</v>
          </cell>
        </row>
        <row r="176">
          <cell r="C176" t="str">
            <v>180×3/10×110°，超薄型</v>
          </cell>
          <cell r="D176" t="str">
            <v>椎板咬骨钳180×3/10×110°，超薄型</v>
          </cell>
          <cell r="E176" t="str">
            <v>椎板咬骨钳</v>
          </cell>
          <cell r="F176" t="str">
            <v>10206100842</v>
          </cell>
        </row>
        <row r="177">
          <cell r="C177" t="str">
            <v>180×4/10×110°，超薄型</v>
          </cell>
          <cell r="D177" t="str">
            <v>椎板咬骨钳180×4/10×110°，超薄型</v>
          </cell>
          <cell r="E177" t="str">
            <v>椎板咬骨钳</v>
          </cell>
          <cell r="F177" t="str">
            <v>10206100843</v>
          </cell>
        </row>
        <row r="178">
          <cell r="C178" t="str">
            <v>手术85*32</v>
          </cell>
          <cell r="D178" t="str">
            <v>双翼阴道扩张器手术85*32</v>
          </cell>
          <cell r="E178" t="str">
            <v>双翼阴道扩张器</v>
          </cell>
          <cell r="F178" t="str">
            <v>10206101107</v>
          </cell>
        </row>
        <row r="179">
          <cell r="C179" t="str">
            <v>手术90*34</v>
          </cell>
          <cell r="D179" t="str">
            <v>双翼阴道扩张器手术90*34</v>
          </cell>
          <cell r="E179" t="str">
            <v>双翼阴道扩张器</v>
          </cell>
          <cell r="F179" t="str">
            <v>10206101108</v>
          </cell>
        </row>
        <row r="180">
          <cell r="C180" t="str">
            <v>检查90*22</v>
          </cell>
          <cell r="D180" t="str">
            <v>双翼阴道扩张器检查90*22</v>
          </cell>
          <cell r="E180" t="str">
            <v>双翼阴道扩张器</v>
          </cell>
          <cell r="F180" t="str">
            <v>10206101109</v>
          </cell>
        </row>
        <row r="181">
          <cell r="C181" t="str">
            <v>检查100*30</v>
          </cell>
          <cell r="D181" t="str">
            <v>双翼阴道扩张器检查100*30</v>
          </cell>
          <cell r="E181" t="str">
            <v>双翼阴道扩张器</v>
          </cell>
          <cell r="F181" t="str">
            <v>10206101110</v>
          </cell>
        </row>
        <row r="182">
          <cell r="C182" t="str">
            <v>检查118*37</v>
          </cell>
          <cell r="D182" t="str">
            <v>双翼阴道扩张器检查118*37</v>
          </cell>
          <cell r="E182" t="str">
            <v>双翼阴道扩张器</v>
          </cell>
          <cell r="F182" t="str">
            <v>10206101111</v>
          </cell>
        </row>
        <row r="183">
          <cell r="C183" t="str">
            <v>18cm管式 圆头</v>
          </cell>
          <cell r="D183" t="str">
            <v>子宫颈活体取样钳18cm管式 圆头</v>
          </cell>
          <cell r="E183" t="str">
            <v>子宫颈活体取样钳</v>
          </cell>
          <cell r="F183" t="str">
            <v>10206101104</v>
          </cell>
        </row>
        <row r="184">
          <cell r="C184" t="str">
            <v>23cm管式 圆头</v>
          </cell>
          <cell r="D184" t="str">
            <v>子宫颈活体取样钳23cm管式 圆头</v>
          </cell>
          <cell r="E184" t="str">
            <v>子宫颈活体取样钳</v>
          </cell>
          <cell r="F184" t="str">
            <v>10206101105</v>
          </cell>
        </row>
        <row r="185">
          <cell r="C185" t="str">
            <v>18cm盖板式  圆头</v>
          </cell>
          <cell r="D185" t="str">
            <v>子宫颈活体取样钳18cm盖板式  圆头</v>
          </cell>
          <cell r="E185" t="str">
            <v>子宫颈活体取样钳</v>
          </cell>
          <cell r="F185" t="str">
            <v>10206101106</v>
          </cell>
        </row>
        <row r="186">
          <cell r="C186" t="str">
            <v>圆头8.5</v>
          </cell>
          <cell r="D186" t="str">
            <v>子宫颈扩张器圆头8.5</v>
          </cell>
          <cell r="E186" t="str">
            <v>子宫颈扩张器</v>
          </cell>
          <cell r="F186" t="str">
            <v>10206101112</v>
          </cell>
        </row>
        <row r="187">
          <cell r="C187" t="str">
            <v>圆头10</v>
          </cell>
          <cell r="D187" t="str">
            <v>子宫颈扩张器圆头10</v>
          </cell>
          <cell r="E187" t="str">
            <v>子宫颈扩张器</v>
          </cell>
          <cell r="F187" t="str">
            <v>10206101113</v>
          </cell>
        </row>
        <row r="188">
          <cell r="C188" t="str">
            <v>25cm弯2*3齿</v>
          </cell>
          <cell r="D188" t="str">
            <v>子宫颈钳25cm弯2*3齿</v>
          </cell>
          <cell r="E188" t="str">
            <v>子宫颈钳</v>
          </cell>
          <cell r="F188" t="str">
            <v>10206101114</v>
          </cell>
        </row>
        <row r="189">
          <cell r="C189" t="str">
            <v>25cm直2*3齿</v>
          </cell>
          <cell r="D189" t="str">
            <v>子宫颈钳25cm直2*3齿</v>
          </cell>
          <cell r="E189" t="str">
            <v>子宫颈钳</v>
          </cell>
          <cell r="F189" t="str">
            <v>10206101115</v>
          </cell>
        </row>
        <row r="190">
          <cell r="C190" t="str">
            <v>101.027A 320mm</v>
          </cell>
          <cell r="D190" t="str">
            <v>电钩101.027A 320mm</v>
          </cell>
          <cell r="E190" t="str">
            <v>电钩</v>
          </cell>
          <cell r="F190" t="str">
            <v>10206100657</v>
          </cell>
        </row>
        <row r="191">
          <cell r="C191" t="str">
            <v>104.198B 330mm</v>
          </cell>
          <cell r="D191" t="str">
            <v>腹腔镜手术器械104.198B 330mm</v>
          </cell>
          <cell r="E191" t="str">
            <v>腹腔镜手术器械</v>
          </cell>
          <cell r="F191" t="str">
            <v>10206100658</v>
          </cell>
        </row>
        <row r="192">
          <cell r="C192" t="str">
            <v>104.006A 330mm</v>
          </cell>
          <cell r="D192" t="str">
            <v>腹腔镜手术器械104.006A 330mm</v>
          </cell>
          <cell r="E192" t="str">
            <v>腹腔镜手术器械</v>
          </cell>
          <cell r="F192" t="str">
            <v>10206100659</v>
          </cell>
        </row>
        <row r="193">
          <cell r="C193" t="str">
            <v>104.104CA 330mm</v>
          </cell>
          <cell r="D193" t="str">
            <v>胸腔心血管外科手术器械104.104CA 330mm</v>
          </cell>
          <cell r="E193" t="str">
            <v>胸腔心血管外科手术器械</v>
          </cell>
          <cell r="F193" t="str">
            <v>10206100650</v>
          </cell>
        </row>
        <row r="194">
          <cell r="C194" t="str">
            <v>104.104CB 310mm</v>
          </cell>
          <cell r="D194" t="str">
            <v>胸腔心血管外科手术器械104.104CB 310mm</v>
          </cell>
          <cell r="E194" t="str">
            <v>胸腔心血管外科手术器械</v>
          </cell>
          <cell r="F194" t="str">
            <v>10206100651</v>
          </cell>
        </row>
        <row r="195">
          <cell r="C195" t="str">
            <v>104.104CC 340mm</v>
          </cell>
          <cell r="D195" t="str">
            <v>胸腔心血管外科手术器械104.104CC 340mm</v>
          </cell>
          <cell r="E195" t="str">
            <v>胸腔心血管外科手术器械</v>
          </cell>
          <cell r="F195" t="str">
            <v>10206100652</v>
          </cell>
        </row>
        <row r="196">
          <cell r="C196" t="str">
            <v>104.101A 360mm</v>
          </cell>
          <cell r="D196" t="str">
            <v>胸腔心血管外科手术器械104.101A 360mm</v>
          </cell>
          <cell r="E196" t="str">
            <v>胸腔心血管外科手术器械</v>
          </cell>
          <cell r="F196" t="str">
            <v>10206100653</v>
          </cell>
        </row>
        <row r="197">
          <cell r="C197" t="str">
            <v>104.101C 360mm</v>
          </cell>
          <cell r="D197" t="str">
            <v>胸腔心血管外科手术器械104.101C 360mm</v>
          </cell>
          <cell r="E197" t="str">
            <v>胸腔心血管外科手术器械</v>
          </cell>
          <cell r="F197" t="str">
            <v>10206100654</v>
          </cell>
        </row>
        <row r="198">
          <cell r="C198" t="str">
            <v>104.104AA 340mm</v>
          </cell>
          <cell r="D198" t="str">
            <v>胸腔心血管外科手术器械104.104AA 340mm</v>
          </cell>
          <cell r="E198" t="str">
            <v>胸腔心血管外科手术器械</v>
          </cell>
          <cell r="F198" t="str">
            <v>10206100655</v>
          </cell>
        </row>
        <row r="199">
          <cell r="C199" t="str">
            <v>104.104AB 340mm</v>
          </cell>
          <cell r="D199" t="str">
            <v>胸腔心血管外科手术器械104.104AB 340mm</v>
          </cell>
          <cell r="E199" t="str">
            <v>胸腔心血管外科手术器械</v>
          </cell>
          <cell r="F199" t="str">
            <v>10206100656</v>
          </cell>
        </row>
        <row r="200">
          <cell r="C200" t="str">
            <v>18cm直(有镀层)</v>
          </cell>
          <cell r="D200" t="str">
            <v>手术剪18cm直(有镀层)</v>
          </cell>
          <cell r="E200" t="str">
            <v>手术剪</v>
          </cell>
          <cell r="F200" t="str">
            <v>10206100633</v>
          </cell>
        </row>
        <row r="201">
          <cell r="C201" t="str">
            <v>18cm直(无镀层)</v>
          </cell>
          <cell r="D201" t="str">
            <v>手术剪18cm直(无镀层)</v>
          </cell>
          <cell r="E201" t="str">
            <v>手术剪</v>
          </cell>
          <cell r="F201" t="str">
            <v>10206100634</v>
          </cell>
        </row>
        <row r="202">
          <cell r="C202" t="str">
            <v>18cm弯(有镀层)</v>
          </cell>
          <cell r="D202" t="str">
            <v>手术剪18cm弯(有镀层)</v>
          </cell>
          <cell r="E202" t="str">
            <v>手术剪</v>
          </cell>
          <cell r="F202" t="str">
            <v>10206100635</v>
          </cell>
        </row>
        <row r="203">
          <cell r="C203" t="str">
            <v>18cm弯(无镀层)</v>
          </cell>
          <cell r="D203" t="str">
            <v>手术剪18cm弯(无镀层)</v>
          </cell>
          <cell r="E203" t="str">
            <v>手术剪</v>
          </cell>
          <cell r="F203" t="str">
            <v>10206100636</v>
          </cell>
        </row>
        <row r="204">
          <cell r="C204" t="str">
            <v>无镀层</v>
          </cell>
          <cell r="D204" t="str">
            <v>眼科镊无镀层</v>
          </cell>
          <cell r="E204" t="str">
            <v>眼科镊</v>
          </cell>
          <cell r="F204" t="str">
            <v>10206100649</v>
          </cell>
        </row>
        <row r="205">
          <cell r="C205" t="str">
            <v>10cm直(有镀层)</v>
          </cell>
          <cell r="D205" t="str">
            <v>眼用剪10cm直(有镀层)</v>
          </cell>
          <cell r="E205" t="str">
            <v>眼用剪</v>
          </cell>
          <cell r="F205" t="str">
            <v>10206100645</v>
          </cell>
        </row>
        <row r="206">
          <cell r="C206" t="str">
            <v>10cm直(无镀层)</v>
          </cell>
          <cell r="D206" t="str">
            <v>眼用剪10cm直(无镀层)</v>
          </cell>
          <cell r="E206" t="str">
            <v>眼用剪</v>
          </cell>
          <cell r="F206" t="str">
            <v>10206100646</v>
          </cell>
        </row>
        <row r="207">
          <cell r="C207" t="str">
            <v>10cm弯(有镀层)</v>
          </cell>
          <cell r="D207" t="str">
            <v>眼用剪10cm弯(有镀层)</v>
          </cell>
          <cell r="E207" t="str">
            <v>眼用剪</v>
          </cell>
          <cell r="F207" t="str">
            <v>10206100647</v>
          </cell>
        </row>
        <row r="208">
          <cell r="C208" t="str">
            <v>10cm弯(无镀层)</v>
          </cell>
          <cell r="D208" t="str">
            <v>眼用剪10cm弯(无镀层)</v>
          </cell>
          <cell r="E208" t="str">
            <v>眼用剪</v>
          </cell>
          <cell r="F208" t="str">
            <v>10206100648</v>
          </cell>
        </row>
        <row r="209">
          <cell r="C209" t="str">
            <v>22cm直(有镀层)</v>
          </cell>
          <cell r="D209" t="str">
            <v>组织剪22cm直(有镀层)</v>
          </cell>
          <cell r="E209" t="str">
            <v>组织剪</v>
          </cell>
          <cell r="F209" t="str">
            <v>10206100617</v>
          </cell>
        </row>
        <row r="210">
          <cell r="C210" t="str">
            <v>22cm直(无镀层)</v>
          </cell>
          <cell r="D210" t="str">
            <v>组织剪22cm直(无镀层)</v>
          </cell>
          <cell r="E210" t="str">
            <v>组织剪</v>
          </cell>
          <cell r="F210" t="str">
            <v>10206100618</v>
          </cell>
        </row>
        <row r="211">
          <cell r="C211" t="str">
            <v>22cm弯(有镀层)</v>
          </cell>
          <cell r="D211" t="str">
            <v>组织剪22cm弯(有镀层)</v>
          </cell>
          <cell r="E211" t="str">
            <v>组织剪</v>
          </cell>
          <cell r="F211" t="str">
            <v>10206100619</v>
          </cell>
        </row>
        <row r="212">
          <cell r="C212" t="str">
            <v>22cm弯(无镀层)</v>
          </cell>
          <cell r="D212" t="str">
            <v>组织剪22cm弯(无镀层)</v>
          </cell>
          <cell r="E212" t="str">
            <v>组织剪</v>
          </cell>
          <cell r="F212" t="str">
            <v>10206100620</v>
          </cell>
        </row>
        <row r="213">
          <cell r="C213" t="str">
            <v>20cm直(有镀层)</v>
          </cell>
          <cell r="D213" t="str">
            <v>组织剪20cm直(有镀层)</v>
          </cell>
          <cell r="E213" t="str">
            <v>组织剪</v>
          </cell>
          <cell r="F213" t="str">
            <v>10206100621</v>
          </cell>
        </row>
        <row r="214">
          <cell r="C214" t="str">
            <v>20cm直(无镀层)</v>
          </cell>
          <cell r="D214" t="str">
            <v>组织剪20cm直(无镀层)</v>
          </cell>
          <cell r="E214" t="str">
            <v>组织剪</v>
          </cell>
          <cell r="F214" t="str">
            <v>10206100622</v>
          </cell>
        </row>
        <row r="215">
          <cell r="C215" t="str">
            <v>20cm弯(有镀层)</v>
          </cell>
          <cell r="D215" t="str">
            <v>组织剪20cm弯(有镀层)</v>
          </cell>
          <cell r="E215" t="str">
            <v>组织剪</v>
          </cell>
          <cell r="F215" t="str">
            <v>10206100623</v>
          </cell>
        </row>
        <row r="216">
          <cell r="C216" t="str">
            <v>20cm弯(无镀层)</v>
          </cell>
          <cell r="D216" t="str">
            <v>组织剪20cm弯(无镀层)</v>
          </cell>
          <cell r="E216" t="str">
            <v>组织剪</v>
          </cell>
          <cell r="F216" t="str">
            <v>10206100624</v>
          </cell>
        </row>
        <row r="217">
          <cell r="C217" t="str">
            <v>18cm直(有镀层)</v>
          </cell>
          <cell r="D217" t="str">
            <v>组织剪18cm直(有镀层)</v>
          </cell>
          <cell r="E217" t="str">
            <v>组织剪</v>
          </cell>
          <cell r="F217" t="str">
            <v>10206100625</v>
          </cell>
        </row>
        <row r="218">
          <cell r="C218" t="str">
            <v>18cm直(无镀层)</v>
          </cell>
          <cell r="D218" t="str">
            <v>组织剪18cm直(无镀层)</v>
          </cell>
          <cell r="E218" t="str">
            <v>组织剪</v>
          </cell>
          <cell r="F218" t="str">
            <v>10206100626</v>
          </cell>
        </row>
        <row r="219">
          <cell r="C219" t="str">
            <v>18cm弯(无镀层)</v>
          </cell>
          <cell r="D219" t="str">
            <v>组织剪18cm弯(无镀层)</v>
          </cell>
          <cell r="E219" t="str">
            <v>组织剪</v>
          </cell>
          <cell r="F219" t="str">
            <v>10206100628</v>
          </cell>
        </row>
        <row r="220">
          <cell r="C220" t="str">
            <v>18cm弯(有镀层)</v>
          </cell>
          <cell r="D220" t="str">
            <v>组织剪18cm弯(有镀层)</v>
          </cell>
          <cell r="E220" t="str">
            <v>组织剪</v>
          </cell>
          <cell r="F220" t="str">
            <v>10206100631</v>
          </cell>
        </row>
        <row r="221">
          <cell r="C221" t="str">
            <v>16cm直(有镀层)</v>
          </cell>
          <cell r="D221" t="str">
            <v>组织剪16cm直(有镀层)</v>
          </cell>
          <cell r="E221" t="str">
            <v>组织剪</v>
          </cell>
          <cell r="F221" t="str">
            <v>10206100637</v>
          </cell>
        </row>
        <row r="222">
          <cell r="C222" t="str">
            <v>16cm直(无镀层)</v>
          </cell>
          <cell r="D222" t="str">
            <v>组织剪16cm直(无镀层)</v>
          </cell>
          <cell r="E222" t="str">
            <v>组织剪</v>
          </cell>
          <cell r="F222" t="str">
            <v>10206100638</v>
          </cell>
        </row>
        <row r="223">
          <cell r="C223" t="str">
            <v>16cm弯(有镀层)</v>
          </cell>
          <cell r="D223" t="str">
            <v>组织剪16cm弯(有镀层)</v>
          </cell>
          <cell r="E223" t="str">
            <v>组织剪</v>
          </cell>
          <cell r="F223" t="str">
            <v>10206100639</v>
          </cell>
        </row>
        <row r="224">
          <cell r="C224" t="str">
            <v>16cm弯(无镀层)</v>
          </cell>
          <cell r="D224" t="str">
            <v>组织剪16cm弯(无镀层)</v>
          </cell>
          <cell r="E224" t="str">
            <v>组织剪</v>
          </cell>
          <cell r="F224" t="str">
            <v>10206100640</v>
          </cell>
        </row>
        <row r="225">
          <cell r="C225" t="str">
            <v>14cm直(有镀层)</v>
          </cell>
          <cell r="D225" t="str">
            <v>组织剪14cm直(有镀层)</v>
          </cell>
          <cell r="E225" t="str">
            <v>组织剪</v>
          </cell>
          <cell r="F225" t="str">
            <v>10206100641</v>
          </cell>
        </row>
        <row r="226">
          <cell r="C226" t="str">
            <v>14cm直(无镀层)</v>
          </cell>
          <cell r="D226" t="str">
            <v>组织剪14cm直(无镀层)</v>
          </cell>
          <cell r="E226" t="str">
            <v>组织剪</v>
          </cell>
          <cell r="F226" t="str">
            <v>10206100642</v>
          </cell>
        </row>
        <row r="227">
          <cell r="C227" t="str">
            <v>14cm弯(有镀层)</v>
          </cell>
          <cell r="D227" t="str">
            <v>组织剪14cm弯(有镀层)</v>
          </cell>
          <cell r="E227" t="str">
            <v>组织剪</v>
          </cell>
          <cell r="F227" t="str">
            <v>10206100643</v>
          </cell>
        </row>
        <row r="228">
          <cell r="C228" t="str">
            <v>14cm弯(无镀层)</v>
          </cell>
          <cell r="D228" t="str">
            <v>组织剪14cm弯(无镀层)</v>
          </cell>
          <cell r="E228" t="str">
            <v>组织剪</v>
          </cell>
          <cell r="F228" t="str">
            <v>10206100644</v>
          </cell>
        </row>
        <row r="229">
          <cell r="C229" t="str">
            <v>JBW/KZ-JX100x30</v>
          </cell>
          <cell r="D229" t="str">
            <v>双翼阴道扩张器JBW/KZ-JX100x30</v>
          </cell>
          <cell r="E229" t="str">
            <v>双翼阴道扩张器</v>
          </cell>
          <cell r="F229" t="str">
            <v>10206100349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64"/>
  <sheetViews>
    <sheetView workbookViewId="0">
      <pane ySplit="1" topLeftCell="A787" activePane="bottomLeft" state="frozen"/>
      <selection pane="bottomLeft" activeCell="C946" sqref="C946"/>
    </sheetView>
  </sheetViews>
  <sheetFormatPr defaultRowHeight="13.9"/>
  <cols>
    <col min="1" max="1" width="7" style="78" customWidth="1"/>
    <col min="2" max="2" width="27.6640625" style="78" customWidth="1"/>
    <col min="3" max="3" width="23.3984375" style="46" customWidth="1"/>
    <col min="4" max="4" width="32.265625" style="46" customWidth="1"/>
    <col min="5" max="5" width="32.265625" style="46" hidden="1" customWidth="1"/>
    <col min="6" max="6" width="32.265625" style="46" customWidth="1"/>
    <col min="7" max="7" width="9" style="78"/>
    <col min="8" max="8" width="9.3984375" style="46" bestFit="1" customWidth="1"/>
    <col min="9" max="9" width="28" style="57" customWidth="1"/>
    <col min="10" max="259" width="9" style="46"/>
    <col min="260" max="260" width="7" style="46" customWidth="1"/>
    <col min="261" max="261" width="23.3984375" style="46" customWidth="1"/>
    <col min="262" max="262" width="32.265625" style="46" customWidth="1"/>
    <col min="263" max="263" width="9" style="46"/>
    <col min="264" max="264" width="9.3984375" style="46" bestFit="1" customWidth="1"/>
    <col min="265" max="265" width="13.59765625" style="46" customWidth="1"/>
    <col min="266" max="515" width="9" style="46"/>
    <col min="516" max="516" width="7" style="46" customWidth="1"/>
    <col min="517" max="517" width="23.3984375" style="46" customWidth="1"/>
    <col min="518" max="518" width="32.265625" style="46" customWidth="1"/>
    <col min="519" max="519" width="9" style="46"/>
    <col min="520" max="520" width="9.3984375" style="46" bestFit="1" customWidth="1"/>
    <col min="521" max="521" width="13.59765625" style="46" customWidth="1"/>
    <col min="522" max="771" width="9" style="46"/>
    <col min="772" max="772" width="7" style="46" customWidth="1"/>
    <col min="773" max="773" width="23.3984375" style="46" customWidth="1"/>
    <col min="774" max="774" width="32.265625" style="46" customWidth="1"/>
    <col min="775" max="775" width="9" style="46"/>
    <col min="776" max="776" width="9.3984375" style="46" bestFit="1" customWidth="1"/>
    <col min="777" max="777" width="13.59765625" style="46" customWidth="1"/>
    <col min="778" max="1027" width="9" style="46"/>
    <col min="1028" max="1028" width="7" style="46" customWidth="1"/>
    <col min="1029" max="1029" width="23.3984375" style="46" customWidth="1"/>
    <col min="1030" max="1030" width="32.265625" style="46" customWidth="1"/>
    <col min="1031" max="1031" width="9" style="46"/>
    <col min="1032" max="1032" width="9.3984375" style="46" bestFit="1" customWidth="1"/>
    <col min="1033" max="1033" width="13.59765625" style="46" customWidth="1"/>
    <col min="1034" max="1283" width="9" style="46"/>
    <col min="1284" max="1284" width="7" style="46" customWidth="1"/>
    <col min="1285" max="1285" width="23.3984375" style="46" customWidth="1"/>
    <col min="1286" max="1286" width="32.265625" style="46" customWidth="1"/>
    <col min="1287" max="1287" width="9" style="46"/>
    <col min="1288" max="1288" width="9.3984375" style="46" bestFit="1" customWidth="1"/>
    <col min="1289" max="1289" width="13.59765625" style="46" customWidth="1"/>
    <col min="1290" max="1539" width="9" style="46"/>
    <col min="1540" max="1540" width="7" style="46" customWidth="1"/>
    <col min="1541" max="1541" width="23.3984375" style="46" customWidth="1"/>
    <col min="1542" max="1542" width="32.265625" style="46" customWidth="1"/>
    <col min="1543" max="1543" width="9" style="46"/>
    <col min="1544" max="1544" width="9.3984375" style="46" bestFit="1" customWidth="1"/>
    <col min="1545" max="1545" width="13.59765625" style="46" customWidth="1"/>
    <col min="1546" max="1795" width="9" style="46"/>
    <col min="1796" max="1796" width="7" style="46" customWidth="1"/>
    <col min="1797" max="1797" width="23.3984375" style="46" customWidth="1"/>
    <col min="1798" max="1798" width="32.265625" style="46" customWidth="1"/>
    <col min="1799" max="1799" width="9" style="46"/>
    <col min="1800" max="1800" width="9.3984375" style="46" bestFit="1" customWidth="1"/>
    <col min="1801" max="1801" width="13.59765625" style="46" customWidth="1"/>
    <col min="1802" max="2051" width="9" style="46"/>
    <col min="2052" max="2052" width="7" style="46" customWidth="1"/>
    <col min="2053" max="2053" width="23.3984375" style="46" customWidth="1"/>
    <col min="2054" max="2054" width="32.265625" style="46" customWidth="1"/>
    <col min="2055" max="2055" width="9" style="46"/>
    <col min="2056" max="2056" width="9.3984375" style="46" bestFit="1" customWidth="1"/>
    <col min="2057" max="2057" width="13.59765625" style="46" customWidth="1"/>
    <col min="2058" max="2307" width="9" style="46"/>
    <col min="2308" max="2308" width="7" style="46" customWidth="1"/>
    <col min="2309" max="2309" width="23.3984375" style="46" customWidth="1"/>
    <col min="2310" max="2310" width="32.265625" style="46" customWidth="1"/>
    <col min="2311" max="2311" width="9" style="46"/>
    <col min="2312" max="2312" width="9.3984375" style="46" bestFit="1" customWidth="1"/>
    <col min="2313" max="2313" width="13.59765625" style="46" customWidth="1"/>
    <col min="2314" max="2563" width="9" style="46"/>
    <col min="2564" max="2564" width="7" style="46" customWidth="1"/>
    <col min="2565" max="2565" width="23.3984375" style="46" customWidth="1"/>
    <col min="2566" max="2566" width="32.265625" style="46" customWidth="1"/>
    <col min="2567" max="2567" width="9" style="46"/>
    <col min="2568" max="2568" width="9.3984375" style="46" bestFit="1" customWidth="1"/>
    <col min="2569" max="2569" width="13.59765625" style="46" customWidth="1"/>
    <col min="2570" max="2819" width="9" style="46"/>
    <col min="2820" max="2820" width="7" style="46" customWidth="1"/>
    <col min="2821" max="2821" width="23.3984375" style="46" customWidth="1"/>
    <col min="2822" max="2822" width="32.265625" style="46" customWidth="1"/>
    <col min="2823" max="2823" width="9" style="46"/>
    <col min="2824" max="2824" width="9.3984375" style="46" bestFit="1" customWidth="1"/>
    <col min="2825" max="2825" width="13.59765625" style="46" customWidth="1"/>
    <col min="2826" max="3075" width="9" style="46"/>
    <col min="3076" max="3076" width="7" style="46" customWidth="1"/>
    <col min="3077" max="3077" width="23.3984375" style="46" customWidth="1"/>
    <col min="3078" max="3078" width="32.265625" style="46" customWidth="1"/>
    <col min="3079" max="3079" width="9" style="46"/>
    <col min="3080" max="3080" width="9.3984375" style="46" bestFit="1" customWidth="1"/>
    <col min="3081" max="3081" width="13.59765625" style="46" customWidth="1"/>
    <col min="3082" max="3331" width="9" style="46"/>
    <col min="3332" max="3332" width="7" style="46" customWidth="1"/>
    <col min="3333" max="3333" width="23.3984375" style="46" customWidth="1"/>
    <col min="3334" max="3334" width="32.265625" style="46" customWidth="1"/>
    <col min="3335" max="3335" width="9" style="46"/>
    <col min="3336" max="3336" width="9.3984375" style="46" bestFit="1" customWidth="1"/>
    <col min="3337" max="3337" width="13.59765625" style="46" customWidth="1"/>
    <col min="3338" max="3587" width="9" style="46"/>
    <col min="3588" max="3588" width="7" style="46" customWidth="1"/>
    <col min="3589" max="3589" width="23.3984375" style="46" customWidth="1"/>
    <col min="3590" max="3590" width="32.265625" style="46" customWidth="1"/>
    <col min="3591" max="3591" width="9" style="46"/>
    <col min="3592" max="3592" width="9.3984375" style="46" bestFit="1" customWidth="1"/>
    <col min="3593" max="3593" width="13.59765625" style="46" customWidth="1"/>
    <col min="3594" max="3843" width="9" style="46"/>
    <col min="3844" max="3844" width="7" style="46" customWidth="1"/>
    <col min="3845" max="3845" width="23.3984375" style="46" customWidth="1"/>
    <col min="3846" max="3846" width="32.265625" style="46" customWidth="1"/>
    <col min="3847" max="3847" width="9" style="46"/>
    <col min="3848" max="3848" width="9.3984375" style="46" bestFit="1" customWidth="1"/>
    <col min="3849" max="3849" width="13.59765625" style="46" customWidth="1"/>
    <col min="3850" max="4099" width="9" style="46"/>
    <col min="4100" max="4100" width="7" style="46" customWidth="1"/>
    <col min="4101" max="4101" width="23.3984375" style="46" customWidth="1"/>
    <col min="4102" max="4102" width="32.265625" style="46" customWidth="1"/>
    <col min="4103" max="4103" width="9" style="46"/>
    <col min="4104" max="4104" width="9.3984375" style="46" bestFit="1" customWidth="1"/>
    <col min="4105" max="4105" width="13.59765625" style="46" customWidth="1"/>
    <col min="4106" max="4355" width="9" style="46"/>
    <col min="4356" max="4356" width="7" style="46" customWidth="1"/>
    <col min="4357" max="4357" width="23.3984375" style="46" customWidth="1"/>
    <col min="4358" max="4358" width="32.265625" style="46" customWidth="1"/>
    <col min="4359" max="4359" width="9" style="46"/>
    <col min="4360" max="4360" width="9.3984375" style="46" bestFit="1" customWidth="1"/>
    <col min="4361" max="4361" width="13.59765625" style="46" customWidth="1"/>
    <col min="4362" max="4611" width="9" style="46"/>
    <col min="4612" max="4612" width="7" style="46" customWidth="1"/>
    <col min="4613" max="4613" width="23.3984375" style="46" customWidth="1"/>
    <col min="4614" max="4614" width="32.265625" style="46" customWidth="1"/>
    <col min="4615" max="4615" width="9" style="46"/>
    <col min="4616" max="4616" width="9.3984375" style="46" bestFit="1" customWidth="1"/>
    <col min="4617" max="4617" width="13.59765625" style="46" customWidth="1"/>
    <col min="4618" max="4867" width="9" style="46"/>
    <col min="4868" max="4868" width="7" style="46" customWidth="1"/>
    <col min="4869" max="4869" width="23.3984375" style="46" customWidth="1"/>
    <col min="4870" max="4870" width="32.265625" style="46" customWidth="1"/>
    <col min="4871" max="4871" width="9" style="46"/>
    <col min="4872" max="4872" width="9.3984375" style="46" bestFit="1" customWidth="1"/>
    <col min="4873" max="4873" width="13.59765625" style="46" customWidth="1"/>
    <col min="4874" max="5123" width="9" style="46"/>
    <col min="5124" max="5124" width="7" style="46" customWidth="1"/>
    <col min="5125" max="5125" width="23.3984375" style="46" customWidth="1"/>
    <col min="5126" max="5126" width="32.265625" style="46" customWidth="1"/>
    <col min="5127" max="5127" width="9" style="46"/>
    <col min="5128" max="5128" width="9.3984375" style="46" bestFit="1" customWidth="1"/>
    <col min="5129" max="5129" width="13.59765625" style="46" customWidth="1"/>
    <col min="5130" max="5379" width="9" style="46"/>
    <col min="5380" max="5380" width="7" style="46" customWidth="1"/>
    <col min="5381" max="5381" width="23.3984375" style="46" customWidth="1"/>
    <col min="5382" max="5382" width="32.265625" style="46" customWidth="1"/>
    <col min="5383" max="5383" width="9" style="46"/>
    <col min="5384" max="5384" width="9.3984375" style="46" bestFit="1" customWidth="1"/>
    <col min="5385" max="5385" width="13.59765625" style="46" customWidth="1"/>
    <col min="5386" max="5635" width="9" style="46"/>
    <col min="5636" max="5636" width="7" style="46" customWidth="1"/>
    <col min="5637" max="5637" width="23.3984375" style="46" customWidth="1"/>
    <col min="5638" max="5638" width="32.265625" style="46" customWidth="1"/>
    <col min="5639" max="5639" width="9" style="46"/>
    <col min="5640" max="5640" width="9.3984375" style="46" bestFit="1" customWidth="1"/>
    <col min="5641" max="5641" width="13.59765625" style="46" customWidth="1"/>
    <col min="5642" max="5891" width="9" style="46"/>
    <col min="5892" max="5892" width="7" style="46" customWidth="1"/>
    <col min="5893" max="5893" width="23.3984375" style="46" customWidth="1"/>
    <col min="5894" max="5894" width="32.265625" style="46" customWidth="1"/>
    <col min="5895" max="5895" width="9" style="46"/>
    <col min="5896" max="5896" width="9.3984375" style="46" bestFit="1" customWidth="1"/>
    <col min="5897" max="5897" width="13.59765625" style="46" customWidth="1"/>
    <col min="5898" max="6147" width="9" style="46"/>
    <col min="6148" max="6148" width="7" style="46" customWidth="1"/>
    <col min="6149" max="6149" width="23.3984375" style="46" customWidth="1"/>
    <col min="6150" max="6150" width="32.265625" style="46" customWidth="1"/>
    <col min="6151" max="6151" width="9" style="46"/>
    <col min="6152" max="6152" width="9.3984375" style="46" bestFit="1" customWidth="1"/>
    <col min="6153" max="6153" width="13.59765625" style="46" customWidth="1"/>
    <col min="6154" max="6403" width="9" style="46"/>
    <col min="6404" max="6404" width="7" style="46" customWidth="1"/>
    <col min="6405" max="6405" width="23.3984375" style="46" customWidth="1"/>
    <col min="6406" max="6406" width="32.265625" style="46" customWidth="1"/>
    <col min="6407" max="6407" width="9" style="46"/>
    <col min="6408" max="6408" width="9.3984375" style="46" bestFit="1" customWidth="1"/>
    <col min="6409" max="6409" width="13.59765625" style="46" customWidth="1"/>
    <col min="6410" max="6659" width="9" style="46"/>
    <col min="6660" max="6660" width="7" style="46" customWidth="1"/>
    <col min="6661" max="6661" width="23.3984375" style="46" customWidth="1"/>
    <col min="6662" max="6662" width="32.265625" style="46" customWidth="1"/>
    <col min="6663" max="6663" width="9" style="46"/>
    <col min="6664" max="6664" width="9.3984375" style="46" bestFit="1" customWidth="1"/>
    <col min="6665" max="6665" width="13.59765625" style="46" customWidth="1"/>
    <col min="6666" max="6915" width="9" style="46"/>
    <col min="6916" max="6916" width="7" style="46" customWidth="1"/>
    <col min="6917" max="6917" width="23.3984375" style="46" customWidth="1"/>
    <col min="6918" max="6918" width="32.265625" style="46" customWidth="1"/>
    <col min="6919" max="6919" width="9" style="46"/>
    <col min="6920" max="6920" width="9.3984375" style="46" bestFit="1" customWidth="1"/>
    <col min="6921" max="6921" width="13.59765625" style="46" customWidth="1"/>
    <col min="6922" max="7171" width="9" style="46"/>
    <col min="7172" max="7172" width="7" style="46" customWidth="1"/>
    <col min="7173" max="7173" width="23.3984375" style="46" customWidth="1"/>
    <col min="7174" max="7174" width="32.265625" style="46" customWidth="1"/>
    <col min="7175" max="7175" width="9" style="46"/>
    <col min="7176" max="7176" width="9.3984375" style="46" bestFit="1" customWidth="1"/>
    <col min="7177" max="7177" width="13.59765625" style="46" customWidth="1"/>
    <col min="7178" max="7427" width="9" style="46"/>
    <col min="7428" max="7428" width="7" style="46" customWidth="1"/>
    <col min="7429" max="7429" width="23.3984375" style="46" customWidth="1"/>
    <col min="7430" max="7430" width="32.265625" style="46" customWidth="1"/>
    <col min="7431" max="7431" width="9" style="46"/>
    <col min="7432" max="7432" width="9.3984375" style="46" bestFit="1" customWidth="1"/>
    <col min="7433" max="7433" width="13.59765625" style="46" customWidth="1"/>
    <col min="7434" max="7683" width="9" style="46"/>
    <col min="7684" max="7684" width="7" style="46" customWidth="1"/>
    <col min="7685" max="7685" width="23.3984375" style="46" customWidth="1"/>
    <col min="7686" max="7686" width="32.265625" style="46" customWidth="1"/>
    <col min="7687" max="7687" width="9" style="46"/>
    <col min="7688" max="7688" width="9.3984375" style="46" bestFit="1" customWidth="1"/>
    <col min="7689" max="7689" width="13.59765625" style="46" customWidth="1"/>
    <col min="7690" max="7939" width="9" style="46"/>
    <col min="7940" max="7940" width="7" style="46" customWidth="1"/>
    <col min="7941" max="7941" width="23.3984375" style="46" customWidth="1"/>
    <col min="7942" max="7942" width="32.265625" style="46" customWidth="1"/>
    <col min="7943" max="7943" width="9" style="46"/>
    <col min="7944" max="7944" width="9.3984375" style="46" bestFit="1" customWidth="1"/>
    <col min="7945" max="7945" width="13.59765625" style="46" customWidth="1"/>
    <col min="7946" max="8195" width="9" style="46"/>
    <col min="8196" max="8196" width="7" style="46" customWidth="1"/>
    <col min="8197" max="8197" width="23.3984375" style="46" customWidth="1"/>
    <col min="8198" max="8198" width="32.265625" style="46" customWidth="1"/>
    <col min="8199" max="8199" width="9" style="46"/>
    <col min="8200" max="8200" width="9.3984375" style="46" bestFit="1" customWidth="1"/>
    <col min="8201" max="8201" width="13.59765625" style="46" customWidth="1"/>
    <col min="8202" max="8451" width="9" style="46"/>
    <col min="8452" max="8452" width="7" style="46" customWidth="1"/>
    <col min="8453" max="8453" width="23.3984375" style="46" customWidth="1"/>
    <col min="8454" max="8454" width="32.265625" style="46" customWidth="1"/>
    <col min="8455" max="8455" width="9" style="46"/>
    <col min="8456" max="8456" width="9.3984375" style="46" bestFit="1" customWidth="1"/>
    <col min="8457" max="8457" width="13.59765625" style="46" customWidth="1"/>
    <col min="8458" max="8707" width="9" style="46"/>
    <col min="8708" max="8708" width="7" style="46" customWidth="1"/>
    <col min="8709" max="8709" width="23.3984375" style="46" customWidth="1"/>
    <col min="8710" max="8710" width="32.265625" style="46" customWidth="1"/>
    <col min="8711" max="8711" width="9" style="46"/>
    <col min="8712" max="8712" width="9.3984375" style="46" bestFit="1" customWidth="1"/>
    <col min="8713" max="8713" width="13.59765625" style="46" customWidth="1"/>
    <col min="8714" max="8963" width="9" style="46"/>
    <col min="8964" max="8964" width="7" style="46" customWidth="1"/>
    <col min="8965" max="8965" width="23.3984375" style="46" customWidth="1"/>
    <col min="8966" max="8966" width="32.265625" style="46" customWidth="1"/>
    <col min="8967" max="8967" width="9" style="46"/>
    <col min="8968" max="8968" width="9.3984375" style="46" bestFit="1" customWidth="1"/>
    <col min="8969" max="8969" width="13.59765625" style="46" customWidth="1"/>
    <col min="8970" max="9219" width="9" style="46"/>
    <col min="9220" max="9220" width="7" style="46" customWidth="1"/>
    <col min="9221" max="9221" width="23.3984375" style="46" customWidth="1"/>
    <col min="9222" max="9222" width="32.265625" style="46" customWidth="1"/>
    <col min="9223" max="9223" width="9" style="46"/>
    <col min="9224" max="9224" width="9.3984375" style="46" bestFit="1" customWidth="1"/>
    <col min="9225" max="9225" width="13.59765625" style="46" customWidth="1"/>
    <col min="9226" max="9475" width="9" style="46"/>
    <col min="9476" max="9476" width="7" style="46" customWidth="1"/>
    <col min="9477" max="9477" width="23.3984375" style="46" customWidth="1"/>
    <col min="9478" max="9478" width="32.265625" style="46" customWidth="1"/>
    <col min="9479" max="9479" width="9" style="46"/>
    <col min="9480" max="9480" width="9.3984375" style="46" bestFit="1" customWidth="1"/>
    <col min="9481" max="9481" width="13.59765625" style="46" customWidth="1"/>
    <col min="9482" max="9731" width="9" style="46"/>
    <col min="9732" max="9732" width="7" style="46" customWidth="1"/>
    <col min="9733" max="9733" width="23.3984375" style="46" customWidth="1"/>
    <col min="9734" max="9734" width="32.265625" style="46" customWidth="1"/>
    <col min="9735" max="9735" width="9" style="46"/>
    <col min="9736" max="9736" width="9.3984375" style="46" bestFit="1" customWidth="1"/>
    <col min="9737" max="9737" width="13.59765625" style="46" customWidth="1"/>
    <col min="9738" max="9987" width="9" style="46"/>
    <col min="9988" max="9988" width="7" style="46" customWidth="1"/>
    <col min="9989" max="9989" width="23.3984375" style="46" customWidth="1"/>
    <col min="9990" max="9990" width="32.265625" style="46" customWidth="1"/>
    <col min="9991" max="9991" width="9" style="46"/>
    <col min="9992" max="9992" width="9.3984375" style="46" bestFit="1" customWidth="1"/>
    <col min="9993" max="9993" width="13.59765625" style="46" customWidth="1"/>
    <col min="9994" max="10243" width="9" style="46"/>
    <col min="10244" max="10244" width="7" style="46" customWidth="1"/>
    <col min="10245" max="10245" width="23.3984375" style="46" customWidth="1"/>
    <col min="10246" max="10246" width="32.265625" style="46" customWidth="1"/>
    <col min="10247" max="10247" width="9" style="46"/>
    <col min="10248" max="10248" width="9.3984375" style="46" bestFit="1" customWidth="1"/>
    <col min="10249" max="10249" width="13.59765625" style="46" customWidth="1"/>
    <col min="10250" max="10499" width="9" style="46"/>
    <col min="10500" max="10500" width="7" style="46" customWidth="1"/>
    <col min="10501" max="10501" width="23.3984375" style="46" customWidth="1"/>
    <col min="10502" max="10502" width="32.265625" style="46" customWidth="1"/>
    <col min="10503" max="10503" width="9" style="46"/>
    <col min="10504" max="10504" width="9.3984375" style="46" bestFit="1" customWidth="1"/>
    <col min="10505" max="10505" width="13.59765625" style="46" customWidth="1"/>
    <col min="10506" max="10755" width="9" style="46"/>
    <col min="10756" max="10756" width="7" style="46" customWidth="1"/>
    <col min="10757" max="10757" width="23.3984375" style="46" customWidth="1"/>
    <col min="10758" max="10758" width="32.265625" style="46" customWidth="1"/>
    <col min="10759" max="10759" width="9" style="46"/>
    <col min="10760" max="10760" width="9.3984375" style="46" bestFit="1" customWidth="1"/>
    <col min="10761" max="10761" width="13.59765625" style="46" customWidth="1"/>
    <col min="10762" max="11011" width="9" style="46"/>
    <col min="11012" max="11012" width="7" style="46" customWidth="1"/>
    <col min="11013" max="11013" width="23.3984375" style="46" customWidth="1"/>
    <col min="11014" max="11014" width="32.265625" style="46" customWidth="1"/>
    <col min="11015" max="11015" width="9" style="46"/>
    <col min="11016" max="11016" width="9.3984375" style="46" bestFit="1" customWidth="1"/>
    <col min="11017" max="11017" width="13.59765625" style="46" customWidth="1"/>
    <col min="11018" max="11267" width="9" style="46"/>
    <col min="11268" max="11268" width="7" style="46" customWidth="1"/>
    <col min="11269" max="11269" width="23.3984375" style="46" customWidth="1"/>
    <col min="11270" max="11270" width="32.265625" style="46" customWidth="1"/>
    <col min="11271" max="11271" width="9" style="46"/>
    <col min="11272" max="11272" width="9.3984375" style="46" bestFit="1" customWidth="1"/>
    <col min="11273" max="11273" width="13.59765625" style="46" customWidth="1"/>
    <col min="11274" max="11523" width="9" style="46"/>
    <col min="11524" max="11524" width="7" style="46" customWidth="1"/>
    <col min="11525" max="11525" width="23.3984375" style="46" customWidth="1"/>
    <col min="11526" max="11526" width="32.265625" style="46" customWidth="1"/>
    <col min="11527" max="11527" width="9" style="46"/>
    <col min="11528" max="11528" width="9.3984375" style="46" bestFit="1" customWidth="1"/>
    <col min="11529" max="11529" width="13.59765625" style="46" customWidth="1"/>
    <col min="11530" max="11779" width="9" style="46"/>
    <col min="11780" max="11780" width="7" style="46" customWidth="1"/>
    <col min="11781" max="11781" width="23.3984375" style="46" customWidth="1"/>
    <col min="11782" max="11782" width="32.265625" style="46" customWidth="1"/>
    <col min="11783" max="11783" width="9" style="46"/>
    <col min="11784" max="11784" width="9.3984375" style="46" bestFit="1" customWidth="1"/>
    <col min="11785" max="11785" width="13.59765625" style="46" customWidth="1"/>
    <col min="11786" max="12035" width="9" style="46"/>
    <col min="12036" max="12036" width="7" style="46" customWidth="1"/>
    <col min="12037" max="12037" width="23.3984375" style="46" customWidth="1"/>
    <col min="12038" max="12038" width="32.265625" style="46" customWidth="1"/>
    <col min="12039" max="12039" width="9" style="46"/>
    <col min="12040" max="12040" width="9.3984375" style="46" bestFit="1" customWidth="1"/>
    <col min="12041" max="12041" width="13.59765625" style="46" customWidth="1"/>
    <col min="12042" max="12291" width="9" style="46"/>
    <col min="12292" max="12292" width="7" style="46" customWidth="1"/>
    <col min="12293" max="12293" width="23.3984375" style="46" customWidth="1"/>
    <col min="12294" max="12294" width="32.265625" style="46" customWidth="1"/>
    <col min="12295" max="12295" width="9" style="46"/>
    <col min="12296" max="12296" width="9.3984375" style="46" bestFit="1" customWidth="1"/>
    <col min="12297" max="12297" width="13.59765625" style="46" customWidth="1"/>
    <col min="12298" max="12547" width="9" style="46"/>
    <col min="12548" max="12548" width="7" style="46" customWidth="1"/>
    <col min="12549" max="12549" width="23.3984375" style="46" customWidth="1"/>
    <col min="12550" max="12550" width="32.265625" style="46" customWidth="1"/>
    <col min="12551" max="12551" width="9" style="46"/>
    <col min="12552" max="12552" width="9.3984375" style="46" bestFit="1" customWidth="1"/>
    <col min="12553" max="12553" width="13.59765625" style="46" customWidth="1"/>
    <col min="12554" max="12803" width="9" style="46"/>
    <col min="12804" max="12804" width="7" style="46" customWidth="1"/>
    <col min="12805" max="12805" width="23.3984375" style="46" customWidth="1"/>
    <col min="12806" max="12806" width="32.265625" style="46" customWidth="1"/>
    <col min="12807" max="12807" width="9" style="46"/>
    <col min="12808" max="12808" width="9.3984375" style="46" bestFit="1" customWidth="1"/>
    <col min="12809" max="12809" width="13.59765625" style="46" customWidth="1"/>
    <col min="12810" max="13059" width="9" style="46"/>
    <col min="13060" max="13060" width="7" style="46" customWidth="1"/>
    <col min="13061" max="13061" width="23.3984375" style="46" customWidth="1"/>
    <col min="13062" max="13062" width="32.265625" style="46" customWidth="1"/>
    <col min="13063" max="13063" width="9" style="46"/>
    <col min="13064" max="13064" width="9.3984375" style="46" bestFit="1" customWidth="1"/>
    <col min="13065" max="13065" width="13.59765625" style="46" customWidth="1"/>
    <col min="13066" max="13315" width="9" style="46"/>
    <col min="13316" max="13316" width="7" style="46" customWidth="1"/>
    <col min="13317" max="13317" width="23.3984375" style="46" customWidth="1"/>
    <col min="13318" max="13318" width="32.265625" style="46" customWidth="1"/>
    <col min="13319" max="13319" width="9" style="46"/>
    <col min="13320" max="13320" width="9.3984375" style="46" bestFit="1" customWidth="1"/>
    <col min="13321" max="13321" width="13.59765625" style="46" customWidth="1"/>
    <col min="13322" max="13571" width="9" style="46"/>
    <col min="13572" max="13572" width="7" style="46" customWidth="1"/>
    <col min="13573" max="13573" width="23.3984375" style="46" customWidth="1"/>
    <col min="13574" max="13574" width="32.265625" style="46" customWidth="1"/>
    <col min="13575" max="13575" width="9" style="46"/>
    <col min="13576" max="13576" width="9.3984375" style="46" bestFit="1" customWidth="1"/>
    <col min="13577" max="13577" width="13.59765625" style="46" customWidth="1"/>
    <col min="13578" max="13827" width="9" style="46"/>
    <col min="13828" max="13828" width="7" style="46" customWidth="1"/>
    <col min="13829" max="13829" width="23.3984375" style="46" customWidth="1"/>
    <col min="13830" max="13830" width="32.265625" style="46" customWidth="1"/>
    <col min="13831" max="13831" width="9" style="46"/>
    <col min="13832" max="13832" width="9.3984375" style="46" bestFit="1" customWidth="1"/>
    <col min="13833" max="13833" width="13.59765625" style="46" customWidth="1"/>
    <col min="13834" max="14083" width="9" style="46"/>
    <col min="14084" max="14084" width="7" style="46" customWidth="1"/>
    <col min="14085" max="14085" width="23.3984375" style="46" customWidth="1"/>
    <col min="14086" max="14086" width="32.265625" style="46" customWidth="1"/>
    <col min="14087" max="14087" width="9" style="46"/>
    <col min="14088" max="14088" width="9.3984375" style="46" bestFit="1" customWidth="1"/>
    <col min="14089" max="14089" width="13.59765625" style="46" customWidth="1"/>
    <col min="14090" max="14339" width="9" style="46"/>
    <col min="14340" max="14340" width="7" style="46" customWidth="1"/>
    <col min="14341" max="14341" width="23.3984375" style="46" customWidth="1"/>
    <col min="14342" max="14342" width="32.265625" style="46" customWidth="1"/>
    <col min="14343" max="14343" width="9" style="46"/>
    <col min="14344" max="14344" width="9.3984375" style="46" bestFit="1" customWidth="1"/>
    <col min="14345" max="14345" width="13.59765625" style="46" customWidth="1"/>
    <col min="14346" max="14595" width="9" style="46"/>
    <col min="14596" max="14596" width="7" style="46" customWidth="1"/>
    <col min="14597" max="14597" width="23.3984375" style="46" customWidth="1"/>
    <col min="14598" max="14598" width="32.265625" style="46" customWidth="1"/>
    <col min="14599" max="14599" width="9" style="46"/>
    <col min="14600" max="14600" width="9.3984375" style="46" bestFit="1" customWidth="1"/>
    <col min="14601" max="14601" width="13.59765625" style="46" customWidth="1"/>
    <col min="14602" max="14851" width="9" style="46"/>
    <col min="14852" max="14852" width="7" style="46" customWidth="1"/>
    <col min="14853" max="14853" width="23.3984375" style="46" customWidth="1"/>
    <col min="14854" max="14854" width="32.265625" style="46" customWidth="1"/>
    <col min="14855" max="14855" width="9" style="46"/>
    <col min="14856" max="14856" width="9.3984375" style="46" bestFit="1" customWidth="1"/>
    <col min="14857" max="14857" width="13.59765625" style="46" customWidth="1"/>
    <col min="14858" max="15107" width="9" style="46"/>
    <col min="15108" max="15108" width="7" style="46" customWidth="1"/>
    <col min="15109" max="15109" width="23.3984375" style="46" customWidth="1"/>
    <col min="15110" max="15110" width="32.265625" style="46" customWidth="1"/>
    <col min="15111" max="15111" width="9" style="46"/>
    <col min="15112" max="15112" width="9.3984375" style="46" bestFit="1" customWidth="1"/>
    <col min="15113" max="15113" width="13.59765625" style="46" customWidth="1"/>
    <col min="15114" max="15363" width="9" style="46"/>
    <col min="15364" max="15364" width="7" style="46" customWidth="1"/>
    <col min="15365" max="15365" width="23.3984375" style="46" customWidth="1"/>
    <col min="15366" max="15366" width="32.265625" style="46" customWidth="1"/>
    <col min="15367" max="15367" width="9" style="46"/>
    <col min="15368" max="15368" width="9.3984375" style="46" bestFit="1" customWidth="1"/>
    <col min="15369" max="15369" width="13.59765625" style="46" customWidth="1"/>
    <col min="15370" max="15619" width="9" style="46"/>
    <col min="15620" max="15620" width="7" style="46" customWidth="1"/>
    <col min="15621" max="15621" width="23.3984375" style="46" customWidth="1"/>
    <col min="15622" max="15622" width="32.265625" style="46" customWidth="1"/>
    <col min="15623" max="15623" width="9" style="46"/>
    <col min="15624" max="15624" width="9.3984375" style="46" bestFit="1" customWidth="1"/>
    <col min="15625" max="15625" width="13.59765625" style="46" customWidth="1"/>
    <col min="15626" max="15875" width="9" style="46"/>
    <col min="15876" max="15876" width="7" style="46" customWidth="1"/>
    <col min="15877" max="15877" width="23.3984375" style="46" customWidth="1"/>
    <col min="15878" max="15878" width="32.265625" style="46" customWidth="1"/>
    <col min="15879" max="15879" width="9" style="46"/>
    <col min="15880" max="15880" width="9.3984375" style="46" bestFit="1" customWidth="1"/>
    <col min="15881" max="15881" width="13.59765625" style="46" customWidth="1"/>
    <col min="15882" max="16131" width="9" style="46"/>
    <col min="16132" max="16132" width="7" style="46" customWidth="1"/>
    <col min="16133" max="16133" width="23.3984375" style="46" customWidth="1"/>
    <col min="16134" max="16134" width="32.265625" style="46" customWidth="1"/>
    <col min="16135" max="16135" width="9" style="46"/>
    <col min="16136" max="16136" width="9.3984375" style="46" bestFit="1" customWidth="1"/>
    <col min="16137" max="16137" width="13.59765625" style="46" customWidth="1"/>
    <col min="16138" max="16384" width="9" style="46"/>
  </cols>
  <sheetData>
    <row r="1" spans="1:10">
      <c r="A1" s="44" t="s">
        <v>35</v>
      </c>
      <c r="B1" s="44" t="s">
        <v>1074</v>
      </c>
      <c r="C1" s="44" t="s">
        <v>36</v>
      </c>
      <c r="D1" s="44" t="s">
        <v>37</v>
      </c>
      <c r="E1" s="44"/>
      <c r="F1" s="44" t="s">
        <v>1075</v>
      </c>
      <c r="G1" s="44" t="s">
        <v>38</v>
      </c>
      <c r="H1" s="45" t="s">
        <v>1076</v>
      </c>
      <c r="I1" s="44" t="s">
        <v>1077</v>
      </c>
    </row>
    <row r="2" spans="1:10">
      <c r="A2" s="44">
        <v>1</v>
      </c>
      <c r="B2" s="44" t="e">
        <f>VLOOKUP(D2,[1]Sheet1!C:G,4,FALSE)</f>
        <v>#N/A</v>
      </c>
      <c r="C2" s="47" t="s">
        <v>39</v>
      </c>
      <c r="D2" s="47" t="s">
        <v>40</v>
      </c>
      <c r="E2" s="47" t="str">
        <f>C2&amp;D2</f>
        <v>骨刀300×12，直，超薄刃，圆刃</v>
      </c>
      <c r="F2" s="47" t="e">
        <f>VLOOKUP(E2,[1]Sheet1!D:F,3,FALSE)</f>
        <v>#N/A</v>
      </c>
      <c r="G2" s="44">
        <v>1</v>
      </c>
      <c r="H2" s="48">
        <v>720</v>
      </c>
      <c r="I2" s="84" t="s">
        <v>41</v>
      </c>
      <c r="J2" s="49" t="s">
        <v>1078</v>
      </c>
    </row>
    <row r="3" spans="1:10">
      <c r="A3" s="44">
        <v>2</v>
      </c>
      <c r="B3" s="44" t="e">
        <f>VLOOKUP(D3,[1]Sheet1!C:G,4,FALSE)</f>
        <v>#N/A</v>
      </c>
      <c r="C3" s="47" t="s">
        <v>42</v>
      </c>
      <c r="D3" s="47" t="s">
        <v>43</v>
      </c>
      <c r="E3" s="47" t="str">
        <f t="shared" ref="E3:E66" si="0">C3&amp;D3</f>
        <v>骨刮匙270×4×30°，前弯</v>
      </c>
      <c r="F3" s="47" t="e">
        <f>VLOOKUP(E3,[1]Sheet1!D:F,3,FALSE)</f>
        <v>#N/A</v>
      </c>
      <c r="G3" s="44">
        <v>1</v>
      </c>
      <c r="H3" s="48">
        <v>635</v>
      </c>
      <c r="I3" s="84"/>
    </row>
    <row r="4" spans="1:10">
      <c r="A4" s="44">
        <v>3</v>
      </c>
      <c r="B4" s="44" t="e">
        <f>VLOOKUP(D4,[1]Sheet1!C:G,4,FALSE)</f>
        <v>#N/A</v>
      </c>
      <c r="C4" s="47" t="s">
        <v>44</v>
      </c>
      <c r="D4" s="47" t="s">
        <v>45</v>
      </c>
      <c r="E4" s="47" t="str">
        <f t="shared" si="0"/>
        <v>咬骨钳240×3×20°，弯尖头，大开档，双关节</v>
      </c>
      <c r="F4" s="47" t="e">
        <f>VLOOKUP(E4,[1]Sheet1!D:F,3,FALSE)</f>
        <v>#N/A</v>
      </c>
      <c r="G4" s="44">
        <v>1</v>
      </c>
      <c r="H4" s="48">
        <v>790</v>
      </c>
      <c r="I4" s="84"/>
    </row>
    <row r="5" spans="1:10">
      <c r="A5" s="44">
        <v>4</v>
      </c>
      <c r="B5" s="44" t="e">
        <f>VLOOKUP(D5,[1]Sheet1!C:G,4,FALSE)</f>
        <v>#N/A</v>
      </c>
      <c r="C5" s="47" t="s">
        <v>46</v>
      </c>
      <c r="D5" s="47" t="s">
        <v>47</v>
      </c>
      <c r="E5" s="47" t="str">
        <f t="shared" si="0"/>
        <v>脑吸引管250×Φ2.5，可控缩口</v>
      </c>
      <c r="F5" s="47" t="e">
        <f>VLOOKUP(E5,[1]Sheet1!D:F,3,FALSE)</f>
        <v>#N/A</v>
      </c>
      <c r="G5" s="44">
        <v>1</v>
      </c>
      <c r="H5" s="48">
        <v>400</v>
      </c>
      <c r="I5" s="84"/>
    </row>
    <row r="6" spans="1:10">
      <c r="A6" s="44">
        <v>5</v>
      </c>
      <c r="B6" s="44" t="e">
        <f>VLOOKUP(D6,[1]Sheet1!C:G,4,FALSE)</f>
        <v>#N/A</v>
      </c>
      <c r="C6" s="47" t="s">
        <v>46</v>
      </c>
      <c r="D6" s="47" t="s">
        <v>48</v>
      </c>
      <c r="E6" s="47" t="str">
        <f t="shared" si="0"/>
        <v>脑吸引管250×Φ3.5，可控缩口</v>
      </c>
      <c r="F6" s="47" t="e">
        <f>VLOOKUP(E6,[1]Sheet1!D:F,3,FALSE)</f>
        <v>#N/A</v>
      </c>
      <c r="G6" s="44">
        <v>1</v>
      </c>
      <c r="H6" s="48">
        <v>400</v>
      </c>
      <c r="I6" s="84"/>
    </row>
    <row r="7" spans="1:10">
      <c r="A7" s="44">
        <v>6</v>
      </c>
      <c r="B7" s="44" t="e">
        <f>VLOOKUP(D7,[1]Sheet1!C:G,4,FALSE)</f>
        <v>#N/A</v>
      </c>
      <c r="C7" s="47" t="s">
        <v>49</v>
      </c>
      <c r="D7" s="47" t="s">
        <v>50</v>
      </c>
      <c r="E7" s="47" t="str">
        <f t="shared" si="0"/>
        <v>双极电凝镊枪形，230，1.2</v>
      </c>
      <c r="F7" s="47" t="e">
        <f>VLOOKUP(E7,[1]Sheet1!D:F,3,FALSE)</f>
        <v>#N/A</v>
      </c>
      <c r="G7" s="44">
        <v>1</v>
      </c>
      <c r="H7" s="48">
        <v>1000</v>
      </c>
      <c r="I7" s="84"/>
    </row>
    <row r="8" spans="1:10">
      <c r="A8" s="44">
        <v>7</v>
      </c>
      <c r="B8" s="44" t="e">
        <f>VLOOKUP(D8,[1]Sheet1!C:G,4,FALSE)</f>
        <v>#N/A</v>
      </c>
      <c r="C8" s="47" t="s">
        <v>51</v>
      </c>
      <c r="D8" s="47" t="s">
        <v>52</v>
      </c>
      <c r="E8" s="47" t="str">
        <f t="shared" si="0"/>
        <v>神经根拉钩230×5×135°，直角钩</v>
      </c>
      <c r="F8" s="47" t="e">
        <f>VLOOKUP(E8,[1]Sheet1!D:F,3,FALSE)</f>
        <v>#N/A</v>
      </c>
      <c r="G8" s="44">
        <v>1</v>
      </c>
      <c r="H8" s="48">
        <v>262</v>
      </c>
      <c r="I8" s="84"/>
    </row>
    <row r="9" spans="1:10">
      <c r="A9" s="44">
        <v>8</v>
      </c>
      <c r="B9" s="44" t="e">
        <f>VLOOKUP(D9,[1]Sheet1!C:G,4,FALSE)</f>
        <v>#N/A</v>
      </c>
      <c r="C9" s="47" t="s">
        <v>51</v>
      </c>
      <c r="D9" s="47" t="s">
        <v>53</v>
      </c>
      <c r="E9" s="47" t="str">
        <f t="shared" si="0"/>
        <v>神经根拉钩230×7×135°，直角钩</v>
      </c>
      <c r="F9" s="47" t="e">
        <f>VLOOKUP(E9,[1]Sheet1!D:F,3,FALSE)</f>
        <v>#N/A</v>
      </c>
      <c r="G9" s="44">
        <v>1</v>
      </c>
      <c r="H9" s="48">
        <v>262</v>
      </c>
      <c r="I9" s="84"/>
    </row>
    <row r="10" spans="1:10">
      <c r="A10" s="44">
        <v>9</v>
      </c>
      <c r="B10" s="44" t="e">
        <f>VLOOKUP(D10,[1]Sheet1!C:G,4,FALSE)</f>
        <v>#N/A</v>
      </c>
      <c r="C10" s="47" t="s">
        <v>54</v>
      </c>
      <c r="D10" s="47" t="s">
        <v>55</v>
      </c>
      <c r="E10" s="47" t="str">
        <f t="shared" si="0"/>
        <v>创口钩210×55，四爪，钝</v>
      </c>
      <c r="F10" s="47" t="e">
        <f>VLOOKUP(E10,[1]Sheet1!D:F,3,FALSE)</f>
        <v>#N/A</v>
      </c>
      <c r="G10" s="44">
        <v>1</v>
      </c>
      <c r="H10" s="48">
        <v>228</v>
      </c>
      <c r="I10" s="84"/>
    </row>
    <row r="11" spans="1:10">
      <c r="A11" s="44">
        <v>10</v>
      </c>
      <c r="B11" s="44" t="e">
        <f>VLOOKUP(D11,[1]Sheet1!C:G,4,FALSE)</f>
        <v>#N/A</v>
      </c>
      <c r="C11" s="47" t="s">
        <v>56</v>
      </c>
      <c r="D11" s="47" t="s">
        <v>57</v>
      </c>
      <c r="E11" s="47" t="str">
        <f t="shared" si="0"/>
        <v>骨撬280×3，双钩，髋关节</v>
      </c>
      <c r="F11" s="47" t="e">
        <f>VLOOKUP(E11,[1]Sheet1!D:F,3,FALSE)</f>
        <v>#N/A</v>
      </c>
      <c r="G11" s="44">
        <v>1</v>
      </c>
      <c r="H11" s="48">
        <v>650</v>
      </c>
      <c r="I11" s="84"/>
    </row>
    <row r="12" spans="1:10">
      <c r="A12" s="44">
        <v>11</v>
      </c>
      <c r="B12" s="44"/>
      <c r="C12" s="50" t="s">
        <v>1079</v>
      </c>
      <c r="D12" s="50" t="s">
        <v>59</v>
      </c>
      <c r="E12" s="47" t="str">
        <f t="shared" si="0"/>
        <v>脑吸引管270×Φ5，可控缩口</v>
      </c>
      <c r="F12" s="47" t="e">
        <f>VLOOKUP(E12,[1]Sheet1!D:F,3,FALSE)</f>
        <v>#N/A</v>
      </c>
      <c r="G12" s="44">
        <v>1</v>
      </c>
      <c r="H12" s="48">
        <v>400</v>
      </c>
      <c r="I12" s="82" t="s">
        <v>60</v>
      </c>
    </row>
    <row r="13" spans="1:10">
      <c r="A13" s="44">
        <v>12</v>
      </c>
      <c r="B13" s="44" t="e">
        <f>VLOOKUP(D13,[1]Sheet1!C:G,4,FALSE)</f>
        <v>#N/A</v>
      </c>
      <c r="C13" s="47" t="s">
        <v>61</v>
      </c>
      <c r="D13" s="47" t="s">
        <v>62</v>
      </c>
      <c r="E13" s="47" t="str">
        <f t="shared" si="0"/>
        <v>持骨钳200，直，软骨</v>
      </c>
      <c r="F13" s="47" t="e">
        <f>VLOOKUP(E13,[1]Sheet1!D:F,3,FALSE)</f>
        <v>#N/A</v>
      </c>
      <c r="G13" s="44">
        <v>1</v>
      </c>
      <c r="H13" s="48">
        <v>276</v>
      </c>
      <c r="I13" s="82"/>
    </row>
    <row r="14" spans="1:10">
      <c r="A14" s="44">
        <v>13</v>
      </c>
      <c r="B14" s="44" t="e">
        <f>VLOOKUP(D14,[1]Sheet1!C:G,4,FALSE)</f>
        <v>#N/A</v>
      </c>
      <c r="C14" s="47" t="s">
        <v>1080</v>
      </c>
      <c r="D14" s="47" t="s">
        <v>64</v>
      </c>
      <c r="E14" s="47" t="str">
        <f t="shared" si="0"/>
        <v>显微持针钳180，直，自锁，簧式，镶片0.3</v>
      </c>
      <c r="F14" s="47" t="e">
        <f>VLOOKUP(E14,[1]Sheet1!D:F,3,FALSE)</f>
        <v>#N/A</v>
      </c>
      <c r="G14" s="44">
        <v>1</v>
      </c>
      <c r="H14" s="48">
        <v>12500</v>
      </c>
      <c r="I14" s="82"/>
    </row>
    <row r="15" spans="1:10">
      <c r="A15" s="44">
        <v>14</v>
      </c>
      <c r="B15" s="44" t="e">
        <f>VLOOKUP(D15,[1]Sheet1!C:G,4,FALSE)</f>
        <v>#N/A</v>
      </c>
      <c r="C15" s="47" t="s">
        <v>65</v>
      </c>
      <c r="D15" s="47" t="s">
        <v>66</v>
      </c>
      <c r="E15" s="47" t="str">
        <f t="shared" si="0"/>
        <v>眼用剪110，弯尖</v>
      </c>
      <c r="F15" s="47" t="e">
        <f>VLOOKUP(E15,[1]Sheet1!D:F,3,FALSE)</f>
        <v>#N/A</v>
      </c>
      <c r="G15" s="44">
        <v>1</v>
      </c>
      <c r="H15" s="48">
        <v>527</v>
      </c>
      <c r="I15" s="82"/>
    </row>
    <row r="16" spans="1:10">
      <c r="A16" s="44">
        <v>15</v>
      </c>
      <c r="B16" s="44" t="e">
        <f>VLOOKUP(D16,[1]Sheet1!C:G,4,FALSE)</f>
        <v>#N/A</v>
      </c>
      <c r="C16" s="47" t="s">
        <v>67</v>
      </c>
      <c r="D16" s="47" t="s">
        <v>68</v>
      </c>
      <c r="E16" s="47" t="str">
        <f t="shared" si="0"/>
        <v>凹凸齿止血夹110，左弯，反力式</v>
      </c>
      <c r="F16" s="47" t="e">
        <f>VLOOKUP(E16,[1]Sheet1!D:F,3,FALSE)</f>
        <v>#N/A</v>
      </c>
      <c r="G16" s="44">
        <v>1</v>
      </c>
      <c r="H16" s="48">
        <v>4200</v>
      </c>
      <c r="I16" s="82" t="s">
        <v>69</v>
      </c>
    </row>
    <row r="17" spans="1:9">
      <c r="A17" s="44">
        <v>16</v>
      </c>
      <c r="B17" s="44" t="e">
        <f>VLOOKUP(D17,[1]Sheet1!C:G,4,FALSE)</f>
        <v>#N/A</v>
      </c>
      <c r="C17" s="47" t="s">
        <v>70</v>
      </c>
      <c r="D17" s="47" t="s">
        <v>71</v>
      </c>
      <c r="E17" s="47" t="str">
        <f t="shared" si="0"/>
        <v>主动脉阻断钳130，弯</v>
      </c>
      <c r="F17" s="47" t="e">
        <f>VLOOKUP(E17,[1]Sheet1!D:F,3,FALSE)</f>
        <v>#N/A</v>
      </c>
      <c r="G17" s="44">
        <v>1</v>
      </c>
      <c r="H17" s="48">
        <v>9500</v>
      </c>
      <c r="I17" s="82"/>
    </row>
    <row r="18" spans="1:9">
      <c r="A18" s="44">
        <v>17</v>
      </c>
      <c r="B18" s="44" t="e">
        <f>VLOOKUP(D18,[1]Sheet1!C:G,4,FALSE)</f>
        <v>#N/A</v>
      </c>
      <c r="C18" s="47" t="s">
        <v>70</v>
      </c>
      <c r="D18" s="47" t="s">
        <v>72</v>
      </c>
      <c r="E18" s="47" t="str">
        <f t="shared" si="0"/>
        <v>主动脉阻断钳230，弯</v>
      </c>
      <c r="F18" s="47" t="e">
        <f>VLOOKUP(E18,[1]Sheet1!D:F,3,FALSE)</f>
        <v>#N/A</v>
      </c>
      <c r="G18" s="44">
        <v>1</v>
      </c>
      <c r="H18" s="48">
        <v>1450</v>
      </c>
      <c r="I18" s="82"/>
    </row>
    <row r="19" spans="1:9">
      <c r="A19" s="44">
        <v>18</v>
      </c>
      <c r="B19" s="44" t="e">
        <f>VLOOKUP(D19,[1]Sheet1!C:G,4,FALSE)</f>
        <v>#N/A</v>
      </c>
      <c r="C19" s="47" t="s">
        <v>73</v>
      </c>
      <c r="D19" s="47" t="s">
        <v>74</v>
      </c>
      <c r="E19" s="47" t="str">
        <f t="shared" si="0"/>
        <v>手术剪115，弯尖</v>
      </c>
      <c r="F19" s="47" t="e">
        <f>VLOOKUP(E19,[1]Sheet1!D:F,3,FALSE)</f>
        <v>#N/A</v>
      </c>
      <c r="G19" s="44">
        <v>1</v>
      </c>
      <c r="H19" s="48">
        <v>84</v>
      </c>
      <c r="I19" s="82"/>
    </row>
    <row r="20" spans="1:9">
      <c r="A20" s="44">
        <v>19</v>
      </c>
      <c r="B20" s="44" t="e">
        <f>VLOOKUP(D20,[1]Sheet1!C:G,4,FALSE)</f>
        <v>#N/A</v>
      </c>
      <c r="C20" s="47" t="s">
        <v>75</v>
      </c>
      <c r="D20" s="47" t="s">
        <v>76</v>
      </c>
      <c r="E20" s="47" t="str">
        <f t="shared" si="0"/>
        <v>胸腔镊180×1.8，直</v>
      </c>
      <c r="F20" s="47" t="e">
        <f>VLOOKUP(E20,[1]Sheet1!D:F,3,FALSE)</f>
        <v>#N/A</v>
      </c>
      <c r="G20" s="44">
        <v>1</v>
      </c>
      <c r="H20" s="48">
        <v>8000</v>
      </c>
      <c r="I20" s="82"/>
    </row>
    <row r="21" spans="1:9">
      <c r="A21" s="44">
        <v>20</v>
      </c>
      <c r="B21" s="44" t="e">
        <f>VLOOKUP(D21,[1]Sheet1!C:G,4,FALSE)</f>
        <v>#N/A</v>
      </c>
      <c r="C21" s="47" t="s">
        <v>77</v>
      </c>
      <c r="D21" s="47" t="s">
        <v>78</v>
      </c>
      <c r="E21" s="47" t="str">
        <f t="shared" si="0"/>
        <v>心脏手术剪180×45°</v>
      </c>
      <c r="F21" s="47" t="e">
        <f>VLOOKUP(E21,[1]Sheet1!D:F,3,FALSE)</f>
        <v>#N/A</v>
      </c>
      <c r="G21" s="44">
        <v>1</v>
      </c>
      <c r="H21" s="48">
        <v>12500</v>
      </c>
      <c r="I21" s="82"/>
    </row>
    <row r="22" spans="1:9">
      <c r="A22" s="44">
        <v>21</v>
      </c>
      <c r="B22" s="44" t="e">
        <f>VLOOKUP(D22,[1]Sheet1!C:G,4,FALSE)</f>
        <v>#N/A</v>
      </c>
      <c r="C22" s="47" t="s">
        <v>77</v>
      </c>
      <c r="D22" s="47" t="s">
        <v>79</v>
      </c>
      <c r="E22" s="47" t="str">
        <f t="shared" si="0"/>
        <v>心脏手术剪180×60°</v>
      </c>
      <c r="F22" s="47" t="e">
        <f>VLOOKUP(E22,[1]Sheet1!D:F,3,FALSE)</f>
        <v>#N/A</v>
      </c>
      <c r="G22" s="44">
        <v>1</v>
      </c>
      <c r="H22" s="48">
        <v>12500</v>
      </c>
      <c r="I22" s="82"/>
    </row>
    <row r="23" spans="1:9">
      <c r="A23" s="44">
        <v>22</v>
      </c>
      <c r="B23" s="44" t="e">
        <f>VLOOKUP(D23,[1]Sheet1!C:G,4,FALSE)</f>
        <v>#N/A</v>
      </c>
      <c r="C23" s="47" t="s">
        <v>80</v>
      </c>
      <c r="D23" s="47" t="s">
        <v>81</v>
      </c>
      <c r="E23" s="47" t="str">
        <f t="shared" si="0"/>
        <v>精细剪180，弯，尖头，镶片</v>
      </c>
      <c r="F23" s="47" t="e">
        <f>VLOOKUP(E23,[1]Sheet1!D:F,3,FALSE)</f>
        <v>#N/A</v>
      </c>
      <c r="G23" s="44">
        <v>1</v>
      </c>
      <c r="H23" s="48">
        <v>10500</v>
      </c>
      <c r="I23" s="82"/>
    </row>
    <row r="24" spans="1:9">
      <c r="A24" s="44">
        <v>23</v>
      </c>
      <c r="B24" s="44" t="e">
        <f>VLOOKUP(D24,[1]Sheet1!C:G,4,FALSE)</f>
        <v>#N/A</v>
      </c>
      <c r="C24" s="47" t="s">
        <v>80</v>
      </c>
      <c r="D24" s="47" t="s">
        <v>82</v>
      </c>
      <c r="E24" s="47" t="str">
        <f t="shared" si="0"/>
        <v>精细剪180，弯，宽头，镶片</v>
      </c>
      <c r="F24" s="47" t="e">
        <f>VLOOKUP(E24,[1]Sheet1!D:F,3,FALSE)</f>
        <v>#N/A</v>
      </c>
      <c r="G24" s="44">
        <v>1</v>
      </c>
      <c r="H24" s="48">
        <v>10500</v>
      </c>
      <c r="I24" s="82"/>
    </row>
    <row r="25" spans="1:9">
      <c r="A25" s="44">
        <v>24</v>
      </c>
      <c r="B25" s="44" t="e">
        <f>VLOOKUP(D25,[1]Sheet1!C:G,4,FALSE)</f>
        <v>#N/A</v>
      </c>
      <c r="C25" s="47" t="s">
        <v>83</v>
      </c>
      <c r="D25" s="47" t="s">
        <v>84</v>
      </c>
      <c r="E25" s="47" t="str">
        <f t="shared" si="0"/>
        <v>显微持针钳210，直，自锁，簧式</v>
      </c>
      <c r="F25" s="47" t="e">
        <f>VLOOKUP(E25,[1]Sheet1!D:F,3,FALSE)</f>
        <v>#N/A</v>
      </c>
      <c r="G25" s="44">
        <v>1</v>
      </c>
      <c r="H25" s="48">
        <v>12500</v>
      </c>
      <c r="I25" s="82"/>
    </row>
    <row r="26" spans="1:9">
      <c r="A26" s="44">
        <v>25</v>
      </c>
      <c r="B26" s="44" t="e">
        <f>VLOOKUP(D26,[1]Sheet1!C:G,4,FALSE)</f>
        <v>#N/A</v>
      </c>
      <c r="C26" s="47" t="s">
        <v>83</v>
      </c>
      <c r="D26" s="47" t="s">
        <v>85</v>
      </c>
      <c r="E26" s="47" t="str">
        <f t="shared" si="0"/>
        <v>显微持针钳230，直，自锁，簧式，镶片0.3</v>
      </c>
      <c r="F26" s="47" t="e">
        <f>VLOOKUP(E26,[1]Sheet1!D:F,3,FALSE)</f>
        <v>#N/A</v>
      </c>
      <c r="G26" s="44">
        <v>1</v>
      </c>
      <c r="H26" s="48">
        <v>12500</v>
      </c>
      <c r="I26" s="82"/>
    </row>
    <row r="27" spans="1:9">
      <c r="A27" s="44">
        <v>26</v>
      </c>
      <c r="B27" s="44" t="e">
        <f>VLOOKUP(D27,[1]Sheet1!C:G,4,FALSE)</f>
        <v>#N/A</v>
      </c>
      <c r="C27" s="47" t="s">
        <v>83</v>
      </c>
      <c r="D27" s="47" t="s">
        <v>86</v>
      </c>
      <c r="E27" s="47" t="str">
        <f t="shared" si="0"/>
        <v>显微持针钳210，弯，自锁，簧式</v>
      </c>
      <c r="F27" s="47" t="e">
        <f>VLOOKUP(E27,[1]Sheet1!D:F,3,FALSE)</f>
        <v>#N/A</v>
      </c>
      <c r="G27" s="44">
        <v>1</v>
      </c>
      <c r="H27" s="48">
        <v>12500</v>
      </c>
      <c r="I27" s="82"/>
    </row>
    <row r="28" spans="1:9">
      <c r="A28" s="44">
        <v>27</v>
      </c>
      <c r="B28" s="44" t="e">
        <f>VLOOKUP(D28,[1]Sheet1!C:G,4,FALSE)</f>
        <v>#N/A</v>
      </c>
      <c r="C28" s="47" t="s">
        <v>87</v>
      </c>
      <c r="D28" s="47" t="s">
        <v>88</v>
      </c>
      <c r="E28" s="47" t="str">
        <f t="shared" si="0"/>
        <v>显微镊180×Φ1.5，直型</v>
      </c>
      <c r="F28" s="47" t="e">
        <f>VLOOKUP(E28,[1]Sheet1!D:F,3,FALSE)</f>
        <v>#N/A</v>
      </c>
      <c r="G28" s="44">
        <v>1</v>
      </c>
      <c r="H28" s="48">
        <v>730</v>
      </c>
      <c r="I28" s="82"/>
    </row>
    <row r="29" spans="1:9">
      <c r="A29" s="44">
        <v>28</v>
      </c>
      <c r="B29" s="44" t="e">
        <f>VLOOKUP(D29,[1]Sheet1!C:G,4,FALSE)</f>
        <v>#N/A</v>
      </c>
      <c r="C29" s="47" t="s">
        <v>87</v>
      </c>
      <c r="D29" s="47" t="s">
        <v>89</v>
      </c>
      <c r="E29" s="47" t="str">
        <f t="shared" si="0"/>
        <v>显微镊180×Ф1，直型</v>
      </c>
      <c r="F29" s="47" t="e">
        <f>VLOOKUP(E29,[1]Sheet1!D:F,3,FALSE)</f>
        <v>#N/A</v>
      </c>
      <c r="G29" s="44">
        <v>1</v>
      </c>
      <c r="H29" s="48">
        <v>8500</v>
      </c>
      <c r="I29" s="82"/>
    </row>
    <row r="30" spans="1:9">
      <c r="A30" s="44">
        <v>29</v>
      </c>
      <c r="B30" s="44" t="e">
        <f>VLOOKUP(D30,[1]Sheet1!C:G,4,FALSE)</f>
        <v>#N/A</v>
      </c>
      <c r="C30" s="47" t="s">
        <v>90</v>
      </c>
      <c r="D30" s="47" t="s">
        <v>91</v>
      </c>
      <c r="E30" s="47" t="str">
        <f t="shared" si="0"/>
        <v>骨膜剥离器180×1×2，弯/弯，双头</v>
      </c>
      <c r="F30" s="47" t="e">
        <f>VLOOKUP(E30,[1]Sheet1!D:F,3,FALSE)</f>
        <v>#N/A</v>
      </c>
      <c r="G30" s="44">
        <v>1</v>
      </c>
      <c r="H30" s="48">
        <v>1800</v>
      </c>
      <c r="I30" s="82"/>
    </row>
    <row r="31" spans="1:9">
      <c r="A31" s="44">
        <v>30</v>
      </c>
      <c r="B31" s="44" t="e">
        <f>VLOOKUP(D31,[1]Sheet1!C:G,4,FALSE)</f>
        <v>#N/A</v>
      </c>
      <c r="C31" s="47" t="s">
        <v>92</v>
      </c>
      <c r="D31" s="47" t="s">
        <v>93</v>
      </c>
      <c r="E31" s="47" t="str">
        <f t="shared" si="0"/>
        <v>主动脉侧壁钳180</v>
      </c>
      <c r="F31" s="47" t="e">
        <f>VLOOKUP(E31,[1]Sheet1!D:F,3,FALSE)</f>
        <v>#N/A</v>
      </c>
      <c r="G31" s="44">
        <v>1</v>
      </c>
      <c r="H31" s="48">
        <v>1450</v>
      </c>
      <c r="I31" s="82"/>
    </row>
    <row r="32" spans="1:9">
      <c r="A32" s="44">
        <v>31</v>
      </c>
      <c r="B32" s="44" t="e">
        <f>VLOOKUP(D32,[1]Sheet1!C:G,4,FALSE)</f>
        <v>#N/A</v>
      </c>
      <c r="C32" s="47" t="s">
        <v>92</v>
      </c>
      <c r="D32" s="47" t="s">
        <v>94</v>
      </c>
      <c r="E32" s="47" t="str">
        <f t="shared" si="0"/>
        <v>主动脉侧壁钳170</v>
      </c>
      <c r="F32" s="47" t="e">
        <f>VLOOKUP(E32,[1]Sheet1!D:F,3,FALSE)</f>
        <v>#N/A</v>
      </c>
      <c r="G32" s="44">
        <v>1</v>
      </c>
      <c r="H32" s="48">
        <v>1450</v>
      </c>
      <c r="I32" s="82"/>
    </row>
    <row r="33" spans="1:9">
      <c r="A33" s="44">
        <v>32</v>
      </c>
      <c r="B33" s="44" t="e">
        <f>VLOOKUP(D33,[1]Sheet1!C:G,4,FALSE)</f>
        <v>#N/A</v>
      </c>
      <c r="C33" s="47" t="s">
        <v>92</v>
      </c>
      <c r="D33" s="47" t="s">
        <v>94</v>
      </c>
      <c r="E33" s="47" t="str">
        <f t="shared" si="0"/>
        <v>主动脉侧壁钳170</v>
      </c>
      <c r="F33" s="47" t="e">
        <f>VLOOKUP(E33,[1]Sheet1!D:F,3,FALSE)</f>
        <v>#N/A</v>
      </c>
      <c r="G33" s="44">
        <v>1</v>
      </c>
      <c r="H33" s="48">
        <v>1450</v>
      </c>
      <c r="I33" s="82"/>
    </row>
    <row r="34" spans="1:9">
      <c r="A34" s="44">
        <v>33</v>
      </c>
      <c r="B34" s="44" t="e">
        <f>VLOOKUP(D34,[1]Sheet1!C:G,4,FALSE)</f>
        <v>#N/A</v>
      </c>
      <c r="C34" s="47" t="s">
        <v>70</v>
      </c>
      <c r="D34" s="47" t="s">
        <v>71</v>
      </c>
      <c r="E34" s="47" t="str">
        <f t="shared" si="0"/>
        <v>主动脉阻断钳130，弯</v>
      </c>
      <c r="F34" s="47" t="e">
        <f>VLOOKUP(E34,[1]Sheet1!D:F,3,FALSE)</f>
        <v>#N/A</v>
      </c>
      <c r="G34" s="44">
        <v>1</v>
      </c>
      <c r="H34" s="48">
        <v>1450</v>
      </c>
      <c r="I34" s="82"/>
    </row>
    <row r="35" spans="1:9">
      <c r="A35" s="44">
        <v>34</v>
      </c>
      <c r="B35" s="44" t="e">
        <f>VLOOKUP(D35,[1]Sheet1!C:G,4,FALSE)</f>
        <v>#N/A</v>
      </c>
      <c r="C35" s="47" t="s">
        <v>70</v>
      </c>
      <c r="D35" s="47" t="s">
        <v>95</v>
      </c>
      <c r="E35" s="47" t="str">
        <f t="shared" si="0"/>
        <v>主动脉阻断钳140</v>
      </c>
      <c r="F35" s="47" t="e">
        <f>VLOOKUP(E35,[1]Sheet1!D:F,3,FALSE)</f>
        <v>#N/A</v>
      </c>
      <c r="G35" s="44">
        <v>1</v>
      </c>
      <c r="H35" s="48">
        <v>1100</v>
      </c>
      <c r="I35" s="82"/>
    </row>
    <row r="36" spans="1:9">
      <c r="A36" s="44">
        <v>35</v>
      </c>
      <c r="B36" s="44" t="e">
        <f>VLOOKUP(D36,[1]Sheet1!C:G,4,FALSE)</f>
        <v>#N/A</v>
      </c>
      <c r="C36" s="47" t="s">
        <v>96</v>
      </c>
      <c r="D36" s="51" t="s">
        <v>1081</v>
      </c>
      <c r="E36" s="47" t="str">
        <f t="shared" si="0"/>
        <v>血管钳110×18 圆弯</v>
      </c>
      <c r="F36" s="47" t="e">
        <f>VLOOKUP(E36,[1]Sheet1!D:F,3,FALSE)</f>
        <v>#N/A</v>
      </c>
      <c r="G36" s="44">
        <v>1</v>
      </c>
      <c r="H36" s="48">
        <v>1200</v>
      </c>
      <c r="I36" s="82"/>
    </row>
    <row r="37" spans="1:9">
      <c r="A37" s="44">
        <v>36</v>
      </c>
      <c r="B37" s="44" t="e">
        <f>VLOOKUP(D37,[1]Sheet1!C:G,4,FALSE)</f>
        <v>#N/A</v>
      </c>
      <c r="C37" s="47" t="s">
        <v>67</v>
      </c>
      <c r="D37" s="47" t="s">
        <v>98</v>
      </c>
      <c r="E37" s="47" t="str">
        <f t="shared" si="0"/>
        <v>凹凸齿止血夹110×18，反力式</v>
      </c>
      <c r="F37" s="47" t="e">
        <f>VLOOKUP(E37,[1]Sheet1!D:F,3,FALSE)</f>
        <v>#N/A</v>
      </c>
      <c r="G37" s="44">
        <v>1</v>
      </c>
      <c r="H37" s="48">
        <v>480</v>
      </c>
      <c r="I37" s="82"/>
    </row>
    <row r="38" spans="1:9">
      <c r="A38" s="44">
        <v>37</v>
      </c>
      <c r="B38" s="44" t="e">
        <f>VLOOKUP(D38,[1]Sheet1!C:G,4,FALSE)</f>
        <v>#N/A</v>
      </c>
      <c r="C38" s="47" t="s">
        <v>67</v>
      </c>
      <c r="D38" s="47" t="s">
        <v>99</v>
      </c>
      <c r="E38" s="47" t="str">
        <f t="shared" si="0"/>
        <v>凹凸齿止血夹100×20，反力式</v>
      </c>
      <c r="F38" s="47" t="e">
        <f>VLOOKUP(E38,[1]Sheet1!D:F,3,FALSE)</f>
        <v>#N/A</v>
      </c>
      <c r="G38" s="44">
        <v>1</v>
      </c>
      <c r="H38" s="48">
        <v>480</v>
      </c>
      <c r="I38" s="82"/>
    </row>
    <row r="39" spans="1:9">
      <c r="A39" s="44">
        <v>38</v>
      </c>
      <c r="B39" s="44" t="e">
        <f>VLOOKUP(D39,[1]Sheet1!C:G,4,FALSE)</f>
        <v>#N/A</v>
      </c>
      <c r="C39" s="47" t="s">
        <v>67</v>
      </c>
      <c r="D39" s="47" t="s">
        <v>100</v>
      </c>
      <c r="E39" s="47" t="str">
        <f t="shared" si="0"/>
        <v>凹凸齿止血夹80×15，反力式</v>
      </c>
      <c r="F39" s="47" t="e">
        <f>VLOOKUP(E39,[1]Sheet1!D:F,3,FALSE)</f>
        <v>#N/A</v>
      </c>
      <c r="G39" s="44">
        <v>1</v>
      </c>
      <c r="H39" s="48">
        <v>480</v>
      </c>
      <c r="I39" s="82"/>
    </row>
    <row r="40" spans="1:9">
      <c r="A40" s="44">
        <v>39</v>
      </c>
      <c r="B40" s="44" t="e">
        <f>VLOOKUP(D40,[1]Sheet1!C:G,4,FALSE)</f>
        <v>#N/A</v>
      </c>
      <c r="C40" s="47" t="s">
        <v>83</v>
      </c>
      <c r="D40" s="47" t="s">
        <v>101</v>
      </c>
      <c r="E40" s="47" t="str">
        <f t="shared" si="0"/>
        <v>显微持针钳150×0.3，弯头,镶金钢砂</v>
      </c>
      <c r="F40" s="47" t="e">
        <f>VLOOKUP(E40,[1]Sheet1!D:F,3,FALSE)</f>
        <v>#N/A</v>
      </c>
      <c r="G40" s="44">
        <v>1</v>
      </c>
      <c r="H40" s="48">
        <v>9500</v>
      </c>
      <c r="I40" s="82"/>
    </row>
    <row r="41" spans="1:9">
      <c r="A41" s="44">
        <v>40</v>
      </c>
      <c r="B41" s="44" t="e">
        <f>VLOOKUP(D41,[1]Sheet1!C:G,4,FALSE)</f>
        <v>#N/A</v>
      </c>
      <c r="C41" s="47" t="s">
        <v>83</v>
      </c>
      <c r="D41" s="47" t="s">
        <v>102</v>
      </c>
      <c r="E41" s="47" t="str">
        <f t="shared" si="0"/>
        <v>显微持针钳160×0.4，自锁，弯型</v>
      </c>
      <c r="F41" s="47" t="e">
        <f>VLOOKUP(E41,[1]Sheet1!D:F,3,FALSE)</f>
        <v>#N/A</v>
      </c>
      <c r="G41" s="44">
        <v>1</v>
      </c>
      <c r="H41" s="48">
        <v>680</v>
      </c>
      <c r="I41" s="82"/>
    </row>
    <row r="42" spans="1:9">
      <c r="A42" s="44">
        <v>41</v>
      </c>
      <c r="B42" s="44" t="e">
        <f>VLOOKUP(D42,[1]Sheet1!C:G,4,FALSE)</f>
        <v>#N/A</v>
      </c>
      <c r="C42" s="47" t="s">
        <v>103</v>
      </c>
      <c r="D42" s="47" t="s">
        <v>104</v>
      </c>
      <c r="E42" s="47" t="str">
        <f t="shared" si="0"/>
        <v>显微剪160，直型</v>
      </c>
      <c r="F42" s="47" t="e">
        <f>VLOOKUP(E42,[1]Sheet1!D:F,3,FALSE)</f>
        <v>#N/A</v>
      </c>
      <c r="G42" s="44">
        <v>1</v>
      </c>
      <c r="H42" s="48">
        <v>980</v>
      </c>
      <c r="I42" s="82"/>
    </row>
    <row r="43" spans="1:9">
      <c r="A43" s="44">
        <v>42</v>
      </c>
      <c r="B43" s="44" t="e">
        <f>VLOOKUP(D43,[1]Sheet1!C:G,4,FALSE)</f>
        <v>#N/A</v>
      </c>
      <c r="C43" s="47" t="s">
        <v>103</v>
      </c>
      <c r="D43" s="47" t="s">
        <v>105</v>
      </c>
      <c r="E43" s="47" t="str">
        <f t="shared" si="0"/>
        <v>显微剪160，弯型</v>
      </c>
      <c r="F43" s="47" t="e">
        <f>VLOOKUP(E43,[1]Sheet1!D:F,3,FALSE)</f>
        <v>#N/A</v>
      </c>
      <c r="G43" s="44">
        <v>1</v>
      </c>
      <c r="H43" s="48">
        <v>980</v>
      </c>
      <c r="I43" s="82"/>
    </row>
    <row r="44" spans="1:9">
      <c r="A44" s="44">
        <v>43</v>
      </c>
      <c r="B44" s="44" t="e">
        <f>VLOOKUP(D44,[1]Sheet1!C:G,4,FALSE)</f>
        <v>#N/A</v>
      </c>
      <c r="C44" s="47" t="s">
        <v>73</v>
      </c>
      <c r="D44" s="47" t="s">
        <v>106</v>
      </c>
      <c r="E44" s="47" t="str">
        <f t="shared" si="0"/>
        <v>手术剪115，直圆</v>
      </c>
      <c r="F44" s="47" t="e">
        <f>VLOOKUP(E44,[1]Sheet1!D:F,3,FALSE)</f>
        <v>#N/A</v>
      </c>
      <c r="G44" s="44">
        <v>1</v>
      </c>
      <c r="H44" s="48">
        <v>84</v>
      </c>
      <c r="I44" s="82"/>
    </row>
    <row r="45" spans="1:9">
      <c r="A45" s="44">
        <v>44</v>
      </c>
      <c r="B45" s="44" t="e">
        <f>VLOOKUP(D45,[1]Sheet1!C:G,4,FALSE)</f>
        <v>#N/A</v>
      </c>
      <c r="C45" s="47" t="s">
        <v>87</v>
      </c>
      <c r="D45" s="47" t="s">
        <v>107</v>
      </c>
      <c r="E45" s="47" t="str">
        <f t="shared" si="0"/>
        <v>显微镊110×0.2，无齿</v>
      </c>
      <c r="F45" s="47" t="e">
        <f>VLOOKUP(E45,[1]Sheet1!D:F,3,FALSE)</f>
        <v>#N/A</v>
      </c>
      <c r="G45" s="44">
        <v>1</v>
      </c>
      <c r="H45" s="48">
        <v>175</v>
      </c>
      <c r="I45" s="82" t="s">
        <v>108</v>
      </c>
    </row>
    <row r="46" spans="1:9">
      <c r="A46" s="44">
        <v>45</v>
      </c>
      <c r="B46" s="44" t="e">
        <f>VLOOKUP(D46,[1]Sheet1!C:G,4,FALSE)</f>
        <v>#N/A</v>
      </c>
      <c r="C46" s="47" t="s">
        <v>109</v>
      </c>
      <c r="D46" s="47" t="s">
        <v>110</v>
      </c>
      <c r="E46" s="47" t="str">
        <f t="shared" si="0"/>
        <v>止血钳125，直蚊，全齿，精细</v>
      </c>
      <c r="F46" s="47" t="e">
        <f>VLOOKUP(E46,[1]Sheet1!D:F,3,FALSE)</f>
        <v>#N/A</v>
      </c>
      <c r="G46" s="44">
        <v>1</v>
      </c>
      <c r="H46" s="48">
        <v>130</v>
      </c>
      <c r="I46" s="82"/>
    </row>
    <row r="47" spans="1:9">
      <c r="A47" s="44">
        <v>46</v>
      </c>
      <c r="B47" s="44" t="e">
        <f>VLOOKUP(D47,[1]Sheet1!C:G,4,FALSE)</f>
        <v>#N/A</v>
      </c>
      <c r="C47" s="47" t="s">
        <v>109</v>
      </c>
      <c r="D47" s="47" t="s">
        <v>111</v>
      </c>
      <c r="E47" s="47" t="str">
        <f t="shared" si="0"/>
        <v>止血钳125，弯蚊，全齿，精细</v>
      </c>
      <c r="F47" s="47" t="e">
        <f>VLOOKUP(E47,[1]Sheet1!D:F,3,FALSE)</f>
        <v>#N/A</v>
      </c>
      <c r="G47" s="44">
        <v>1</v>
      </c>
      <c r="H47" s="48">
        <v>130</v>
      </c>
      <c r="I47" s="82"/>
    </row>
    <row r="48" spans="1:9">
      <c r="A48" s="44">
        <v>47</v>
      </c>
      <c r="B48" s="44" t="e">
        <f>VLOOKUP(D48,[1]Sheet1!C:G,4,FALSE)</f>
        <v>#N/A</v>
      </c>
      <c r="C48" s="47" t="s">
        <v>39</v>
      </c>
      <c r="D48" s="47" t="s">
        <v>112</v>
      </c>
      <c r="E48" s="47" t="str">
        <f t="shared" si="0"/>
        <v>骨刀125×4，直</v>
      </c>
      <c r="F48" s="47" t="e">
        <f>VLOOKUP(E48,[1]Sheet1!D:F,3,FALSE)</f>
        <v>#N/A</v>
      </c>
      <c r="G48" s="44">
        <v>1</v>
      </c>
      <c r="H48" s="48">
        <v>180</v>
      </c>
      <c r="I48" s="82"/>
    </row>
    <row r="49" spans="1:9">
      <c r="A49" s="44">
        <v>48</v>
      </c>
      <c r="B49" s="44" t="e">
        <f>VLOOKUP(D49,[1]Sheet1!C:G,4,FALSE)</f>
        <v>#N/A</v>
      </c>
      <c r="C49" s="47" t="s">
        <v>39</v>
      </c>
      <c r="D49" s="47" t="s">
        <v>113</v>
      </c>
      <c r="E49" s="47" t="str">
        <f t="shared" si="0"/>
        <v>骨刀125×6，直</v>
      </c>
      <c r="F49" s="47" t="e">
        <f>VLOOKUP(E49,[1]Sheet1!D:F,3,FALSE)</f>
        <v>#N/A</v>
      </c>
      <c r="G49" s="44">
        <v>1</v>
      </c>
      <c r="H49" s="48">
        <v>180</v>
      </c>
      <c r="I49" s="82"/>
    </row>
    <row r="50" spans="1:9">
      <c r="A50" s="44">
        <v>49</v>
      </c>
      <c r="B50" s="44" t="e">
        <f>VLOOKUP(D50,[1]Sheet1!C:G,4,FALSE)</f>
        <v>#N/A</v>
      </c>
      <c r="C50" s="47" t="s">
        <v>39</v>
      </c>
      <c r="D50" s="47" t="s">
        <v>114</v>
      </c>
      <c r="E50" s="47" t="str">
        <f t="shared" si="0"/>
        <v>骨刀125×8，直</v>
      </c>
      <c r="F50" s="47" t="e">
        <f>VLOOKUP(E50,[1]Sheet1!D:F,3,FALSE)</f>
        <v>#N/A</v>
      </c>
      <c r="G50" s="44">
        <v>1</v>
      </c>
      <c r="H50" s="48">
        <v>180</v>
      </c>
      <c r="I50" s="82"/>
    </row>
    <row r="51" spans="1:9">
      <c r="A51" s="44">
        <v>50</v>
      </c>
      <c r="B51" s="44" t="e">
        <f>VLOOKUP(D51,[1]Sheet1!C:G,4,FALSE)</f>
        <v>#N/A</v>
      </c>
      <c r="C51" s="47" t="s">
        <v>115</v>
      </c>
      <c r="D51" s="47" t="s">
        <v>116</v>
      </c>
      <c r="E51" s="47" t="str">
        <f t="shared" si="0"/>
        <v>平骨凿120×4，直形，半圆</v>
      </c>
      <c r="F51" s="47" t="e">
        <f>VLOOKUP(E51,[1]Sheet1!D:F,3,FALSE)</f>
        <v>#N/A</v>
      </c>
      <c r="G51" s="44">
        <v>1</v>
      </c>
      <c r="H51" s="48">
        <v>180</v>
      </c>
      <c r="I51" s="82"/>
    </row>
    <row r="52" spans="1:9">
      <c r="A52" s="44">
        <v>51</v>
      </c>
      <c r="B52" s="44" t="e">
        <f>VLOOKUP(D52,[1]Sheet1!C:G,4,FALSE)</f>
        <v>#N/A</v>
      </c>
      <c r="C52" s="47" t="s">
        <v>117</v>
      </c>
      <c r="D52" s="47" t="s">
        <v>118</v>
      </c>
      <c r="E52" s="47" t="str">
        <f t="shared" si="0"/>
        <v>骨锉190，弯，单头，指用</v>
      </c>
      <c r="F52" s="47" t="e">
        <f>VLOOKUP(E52,[1]Sheet1!D:F,3,FALSE)</f>
        <v>#N/A</v>
      </c>
      <c r="G52" s="44">
        <v>1</v>
      </c>
      <c r="H52" s="48">
        <v>180</v>
      </c>
      <c r="I52" s="82"/>
    </row>
    <row r="53" spans="1:9">
      <c r="A53" s="44">
        <v>52</v>
      </c>
      <c r="B53" s="44" t="e">
        <f>VLOOKUP(D53,[1]Sheet1!C:G,4,FALSE)</f>
        <v>#N/A</v>
      </c>
      <c r="C53" s="47" t="s">
        <v>44</v>
      </c>
      <c r="D53" s="47" t="s">
        <v>119</v>
      </c>
      <c r="E53" s="47" t="str">
        <f t="shared" si="0"/>
        <v>咬骨钳180×2×20°，弯头，双关节</v>
      </c>
      <c r="F53" s="47" t="e">
        <f>VLOOKUP(E53,[1]Sheet1!D:F,3,FALSE)</f>
        <v>#N/A</v>
      </c>
      <c r="G53" s="44">
        <v>1</v>
      </c>
      <c r="H53" s="48">
        <v>1500</v>
      </c>
      <c r="I53" s="82"/>
    </row>
    <row r="54" spans="1:9">
      <c r="A54" s="44">
        <v>53</v>
      </c>
      <c r="B54" s="44" t="e">
        <f>VLOOKUP(D54,[1]Sheet1!C:G,4,FALSE)</f>
        <v>#N/A</v>
      </c>
      <c r="C54" s="47" t="s">
        <v>120</v>
      </c>
      <c r="D54" s="47" t="s">
        <v>121</v>
      </c>
      <c r="E54" s="47" t="str">
        <f t="shared" si="0"/>
        <v>咬骨剪180，弯，双关节</v>
      </c>
      <c r="F54" s="47" t="e">
        <f>VLOOKUP(E54,[1]Sheet1!D:F,3,FALSE)</f>
        <v>#N/A</v>
      </c>
      <c r="G54" s="44">
        <v>1</v>
      </c>
      <c r="H54" s="48">
        <v>1500</v>
      </c>
      <c r="I54" s="82"/>
    </row>
    <row r="55" spans="1:9">
      <c r="A55" s="44">
        <v>54</v>
      </c>
      <c r="B55" s="44" t="e">
        <f>VLOOKUP(D55,[1]Sheet1!C:G,4,FALSE)</f>
        <v>#N/A</v>
      </c>
      <c r="C55" s="47" t="s">
        <v>42</v>
      </c>
      <c r="D55" s="47" t="s">
        <v>122</v>
      </c>
      <c r="E55" s="47" t="str">
        <f t="shared" si="0"/>
        <v>骨刮匙160×3×4，锐，双头</v>
      </c>
      <c r="F55" s="47" t="e">
        <f>VLOOKUP(E55,[1]Sheet1!D:F,3,FALSE)</f>
        <v>#N/A</v>
      </c>
      <c r="G55" s="44">
        <v>1</v>
      </c>
      <c r="H55" s="48">
        <v>234</v>
      </c>
      <c r="I55" s="82"/>
    </row>
    <row r="56" spans="1:9">
      <c r="A56" s="44">
        <v>55</v>
      </c>
      <c r="B56" s="44" t="e">
        <f>VLOOKUP(D56,[1]Sheet1!C:G,4,FALSE)</f>
        <v>#N/A</v>
      </c>
      <c r="C56" s="47" t="s">
        <v>123</v>
      </c>
      <c r="D56" s="47" t="s">
        <v>124</v>
      </c>
      <c r="E56" s="47" t="str">
        <f t="shared" si="0"/>
        <v>剥离器170×3.5，直头</v>
      </c>
      <c r="F56" s="47" t="e">
        <f>VLOOKUP(E56,[1]Sheet1!D:F,3,FALSE)</f>
        <v>#N/A</v>
      </c>
      <c r="G56" s="44">
        <v>1</v>
      </c>
      <c r="H56" s="48">
        <v>280</v>
      </c>
      <c r="I56" s="82"/>
    </row>
    <row r="57" spans="1:9">
      <c r="A57" s="44">
        <v>56</v>
      </c>
      <c r="B57" s="44" t="e">
        <f>VLOOKUP(D57,[1]Sheet1!C:G,4,FALSE)</f>
        <v>#N/A</v>
      </c>
      <c r="C57" s="47" t="s">
        <v>123</v>
      </c>
      <c r="D57" s="47" t="s">
        <v>125</v>
      </c>
      <c r="E57" s="47" t="str">
        <f t="shared" si="0"/>
        <v>剥离器170×5，直头</v>
      </c>
      <c r="F57" s="47" t="e">
        <f>VLOOKUP(E57,[1]Sheet1!D:F,3,FALSE)</f>
        <v>#N/A</v>
      </c>
      <c r="G57" s="44">
        <v>1</v>
      </c>
      <c r="H57" s="48">
        <v>280</v>
      </c>
      <c r="I57" s="82"/>
    </row>
    <row r="58" spans="1:9">
      <c r="A58" s="44">
        <v>57</v>
      </c>
      <c r="B58" s="44" t="e">
        <f>VLOOKUP(D58,[1]Sheet1!C:G,4,FALSE)</f>
        <v>#N/A</v>
      </c>
      <c r="C58" s="47" t="s">
        <v>123</v>
      </c>
      <c r="D58" s="47" t="s">
        <v>124</v>
      </c>
      <c r="E58" s="47" t="str">
        <f t="shared" si="0"/>
        <v>剥离器170×3.5，直头</v>
      </c>
      <c r="F58" s="47" t="e">
        <f>VLOOKUP(E58,[1]Sheet1!D:F,3,FALSE)</f>
        <v>#N/A</v>
      </c>
      <c r="G58" s="44">
        <v>1</v>
      </c>
      <c r="H58" s="48">
        <v>280</v>
      </c>
      <c r="I58" s="82"/>
    </row>
    <row r="59" spans="1:9">
      <c r="A59" s="44">
        <v>58</v>
      </c>
      <c r="B59" s="44" t="e">
        <f>VLOOKUP(D59,[1]Sheet1!C:G,4,FALSE)</f>
        <v>#N/A</v>
      </c>
      <c r="C59" s="47" t="s">
        <v>123</v>
      </c>
      <c r="D59" s="47" t="s">
        <v>125</v>
      </c>
      <c r="E59" s="47" t="str">
        <f t="shared" si="0"/>
        <v>剥离器170×5，直头</v>
      </c>
      <c r="F59" s="47" t="e">
        <f>VLOOKUP(E59,[1]Sheet1!D:F,3,FALSE)</f>
        <v>#N/A</v>
      </c>
      <c r="G59" s="44">
        <v>1</v>
      </c>
      <c r="H59" s="48">
        <v>280</v>
      </c>
      <c r="I59" s="82"/>
    </row>
    <row r="60" spans="1:9">
      <c r="A60" s="44">
        <v>59</v>
      </c>
      <c r="B60" s="44" t="e">
        <f>VLOOKUP(D60,[1]Sheet1!C:G,4,FALSE)</f>
        <v>#N/A</v>
      </c>
      <c r="C60" s="47" t="s">
        <v>123</v>
      </c>
      <c r="D60" s="47" t="s">
        <v>126</v>
      </c>
      <c r="E60" s="47" t="str">
        <f t="shared" si="0"/>
        <v>剥离器220×6×4</v>
      </c>
      <c r="F60" s="47" t="e">
        <f>VLOOKUP(E60,[1]Sheet1!D:F,3,FALSE)</f>
        <v>#N/A</v>
      </c>
      <c r="G60" s="44">
        <v>1</v>
      </c>
      <c r="H60" s="48">
        <v>380</v>
      </c>
      <c r="I60" s="82"/>
    </row>
    <row r="61" spans="1:9">
      <c r="A61" s="44">
        <v>60</v>
      </c>
      <c r="B61" s="44" t="e">
        <f>VLOOKUP(D61,[1]Sheet1!C:G,4,FALSE)</f>
        <v>#N/A</v>
      </c>
      <c r="C61" s="47" t="s">
        <v>127</v>
      </c>
      <c r="D61" s="47" t="s">
        <v>128</v>
      </c>
      <c r="E61" s="47" t="str">
        <f t="shared" si="0"/>
        <v>持针钳125，直，精细</v>
      </c>
      <c r="F61" s="47" t="e">
        <f>VLOOKUP(E61,[1]Sheet1!D:F,3,FALSE)</f>
        <v>#N/A</v>
      </c>
      <c r="G61" s="44">
        <v>1</v>
      </c>
      <c r="H61" s="48">
        <v>187</v>
      </c>
      <c r="I61" s="82"/>
    </row>
    <row r="62" spans="1:9">
      <c r="A62" s="44">
        <v>61</v>
      </c>
      <c r="B62" s="44" t="e">
        <f>VLOOKUP(D62,[1]Sheet1!C:G,4,FALSE)</f>
        <v>#N/A</v>
      </c>
      <c r="C62" s="47" t="s">
        <v>90</v>
      </c>
      <c r="D62" s="47" t="s">
        <v>129</v>
      </c>
      <c r="E62" s="47" t="str">
        <f t="shared" si="0"/>
        <v>骨膜剥离器180×4×5，弯/弯，双头</v>
      </c>
      <c r="F62" s="47" t="e">
        <f>VLOOKUP(E62,[1]Sheet1!D:F,3,FALSE)</f>
        <v>#N/A</v>
      </c>
      <c r="G62" s="44">
        <v>1</v>
      </c>
      <c r="H62" s="48">
        <v>180</v>
      </c>
      <c r="I62" s="82"/>
    </row>
    <row r="63" spans="1:9">
      <c r="A63" s="44">
        <v>62</v>
      </c>
      <c r="B63" s="44" t="e">
        <f>VLOOKUP(D63,[1]Sheet1!C:G,4,FALSE)</f>
        <v>#N/A</v>
      </c>
      <c r="C63" s="47" t="s">
        <v>130</v>
      </c>
      <c r="D63" s="47" t="s">
        <v>131</v>
      </c>
      <c r="E63" s="47" t="str">
        <f t="shared" si="0"/>
        <v>显微钩130×Ф0.7×4，角弯90°，钝头</v>
      </c>
      <c r="F63" s="47" t="e">
        <f>VLOOKUP(E63,[1]Sheet1!D:F,3,FALSE)</f>
        <v>#N/A</v>
      </c>
      <c r="G63" s="44">
        <v>1</v>
      </c>
      <c r="H63" s="48">
        <v>120</v>
      </c>
      <c r="I63" s="82"/>
    </row>
    <row r="64" spans="1:9">
      <c r="A64" s="44">
        <v>63</v>
      </c>
      <c r="B64" s="44" t="e">
        <f>VLOOKUP(D64,[1]Sheet1!C:G,4,FALSE)</f>
        <v>#N/A</v>
      </c>
      <c r="C64" s="47" t="s">
        <v>130</v>
      </c>
      <c r="D64" s="47" t="s">
        <v>132</v>
      </c>
      <c r="E64" s="47" t="str">
        <f t="shared" si="0"/>
        <v>显微钩130×1×8，角弯90°，钝头</v>
      </c>
      <c r="F64" s="47" t="e">
        <f>VLOOKUP(E64,[1]Sheet1!D:F,3,FALSE)</f>
        <v>#N/A</v>
      </c>
      <c r="G64" s="44">
        <v>1</v>
      </c>
      <c r="H64" s="48">
        <v>120</v>
      </c>
      <c r="I64" s="82"/>
    </row>
    <row r="65" spans="1:9">
      <c r="A65" s="44">
        <v>64</v>
      </c>
      <c r="B65" s="44" t="e">
        <f>VLOOKUP(D65,[1]Sheet1!C:G,4,FALSE)</f>
        <v>#N/A</v>
      </c>
      <c r="C65" s="47" t="s">
        <v>133</v>
      </c>
      <c r="D65" s="47" t="s">
        <v>134</v>
      </c>
      <c r="E65" s="47" t="str">
        <f t="shared" si="0"/>
        <v>自动牵开器50，手部用</v>
      </c>
      <c r="F65" s="47" t="e">
        <f>VLOOKUP(E65,[1]Sheet1!D:F,3,FALSE)</f>
        <v>#N/A</v>
      </c>
      <c r="G65" s="44">
        <v>1</v>
      </c>
      <c r="H65" s="48">
        <v>150</v>
      </c>
      <c r="I65" s="82"/>
    </row>
    <row r="66" spans="1:9">
      <c r="A66" s="44">
        <v>65</v>
      </c>
      <c r="B66" s="44" t="e">
        <f>VLOOKUP(D66,[1]Sheet1!C:G,4,FALSE)</f>
        <v>#N/A</v>
      </c>
      <c r="C66" s="47" t="s">
        <v>133</v>
      </c>
      <c r="D66" s="47" t="s">
        <v>135</v>
      </c>
      <c r="E66" s="47" t="str">
        <f t="shared" si="0"/>
        <v>自动牵开器70，手部用</v>
      </c>
      <c r="F66" s="47" t="e">
        <f>VLOOKUP(E66,[1]Sheet1!D:F,3,FALSE)</f>
        <v>#N/A</v>
      </c>
      <c r="G66" s="44">
        <v>1</v>
      </c>
      <c r="H66" s="48">
        <v>850</v>
      </c>
      <c r="I66" s="82"/>
    </row>
    <row r="67" spans="1:9">
      <c r="A67" s="44">
        <v>66</v>
      </c>
      <c r="B67" s="44" t="e">
        <f>VLOOKUP(D67,[1]Sheet1!C:G,4,FALSE)</f>
        <v>#N/A</v>
      </c>
      <c r="C67" s="47" t="s">
        <v>136</v>
      </c>
      <c r="D67" s="47" t="s">
        <v>137</v>
      </c>
      <c r="E67" s="47" t="str">
        <f t="shared" ref="E67:E130" si="1">C67&amp;D67</f>
        <v>植骨器160×Φ4</v>
      </c>
      <c r="F67" s="47" t="e">
        <f>VLOOKUP(E67,[1]Sheet1!D:F,3,FALSE)</f>
        <v>#N/A</v>
      </c>
      <c r="G67" s="44">
        <v>1</v>
      </c>
      <c r="H67" s="48">
        <v>165</v>
      </c>
      <c r="I67" s="82"/>
    </row>
    <row r="68" spans="1:9" ht="21.95" customHeight="1">
      <c r="A68" s="44">
        <v>67</v>
      </c>
      <c r="B68" s="44" t="e">
        <f>VLOOKUP(D68,[1]Sheet1!C:G,4,FALSE)</f>
        <v>#N/A</v>
      </c>
      <c r="C68" s="47" t="s">
        <v>136</v>
      </c>
      <c r="D68" s="47" t="s">
        <v>138</v>
      </c>
      <c r="E68" s="47" t="str">
        <f t="shared" si="1"/>
        <v>植骨器160×Φ8</v>
      </c>
      <c r="F68" s="47" t="e">
        <f>VLOOKUP(E68,[1]Sheet1!D:F,3,FALSE)</f>
        <v>#N/A</v>
      </c>
      <c r="G68" s="44">
        <v>1</v>
      </c>
      <c r="H68" s="48">
        <v>165</v>
      </c>
      <c r="I68" s="82"/>
    </row>
    <row r="69" spans="1:9">
      <c r="A69" s="44">
        <v>68</v>
      </c>
      <c r="B69" s="44" t="e">
        <f>VLOOKUP(D69,[1]Sheet1!C:G,4,FALSE)</f>
        <v>#N/A</v>
      </c>
      <c r="C69" s="47" t="s">
        <v>39</v>
      </c>
      <c r="D69" s="47" t="s">
        <v>139</v>
      </c>
      <c r="E69" s="47" t="str">
        <f t="shared" si="1"/>
        <v>骨刀200×15，直</v>
      </c>
      <c r="F69" s="47" t="e">
        <f>VLOOKUP(E69,[1]Sheet1!D:F,3,FALSE)</f>
        <v>#N/A</v>
      </c>
      <c r="G69" s="44">
        <v>1</v>
      </c>
      <c r="H69" s="48">
        <v>220</v>
      </c>
      <c r="I69" s="82"/>
    </row>
    <row r="70" spans="1:9">
      <c r="A70" s="44">
        <v>69</v>
      </c>
      <c r="B70" s="44" t="e">
        <f>VLOOKUP(D70,[1]Sheet1!C:G,4,FALSE)</f>
        <v>#N/A</v>
      </c>
      <c r="C70" s="47" t="s">
        <v>39</v>
      </c>
      <c r="D70" s="47" t="s">
        <v>140</v>
      </c>
      <c r="E70" s="47" t="str">
        <f t="shared" si="1"/>
        <v>骨刀240×8，直，平刃</v>
      </c>
      <c r="F70" s="47" t="e">
        <f>VLOOKUP(E70,[1]Sheet1!D:F,3,FALSE)</f>
        <v>#N/A</v>
      </c>
      <c r="G70" s="44">
        <v>1</v>
      </c>
      <c r="H70" s="48">
        <v>550</v>
      </c>
      <c r="I70" s="82"/>
    </row>
    <row r="71" spans="1:9">
      <c r="A71" s="44">
        <v>70</v>
      </c>
      <c r="B71" s="44" t="e">
        <f>VLOOKUP(D71,[1]Sheet1!C:G,4,FALSE)</f>
        <v>#N/A</v>
      </c>
      <c r="C71" s="47" t="s">
        <v>42</v>
      </c>
      <c r="D71" s="47" t="s">
        <v>141</v>
      </c>
      <c r="E71" s="47" t="str">
        <f t="shared" si="1"/>
        <v>骨刮匙170×8，直</v>
      </c>
      <c r="F71" s="47" t="e">
        <f>VLOOKUP(E71,[1]Sheet1!D:F,3,FALSE)</f>
        <v>#N/A</v>
      </c>
      <c r="G71" s="44">
        <v>1</v>
      </c>
      <c r="H71" s="48">
        <v>213</v>
      </c>
      <c r="I71" s="82"/>
    </row>
    <row r="72" spans="1:9">
      <c r="A72" s="44">
        <v>71</v>
      </c>
      <c r="B72" s="44" t="e">
        <f>VLOOKUP(D72,[1]Sheet1!C:G,4,FALSE)</f>
        <v>#N/A</v>
      </c>
      <c r="C72" s="47" t="s">
        <v>42</v>
      </c>
      <c r="D72" s="47" t="s">
        <v>142</v>
      </c>
      <c r="E72" s="47" t="str">
        <f t="shared" si="1"/>
        <v>骨刮匙170×6，左弯头</v>
      </c>
      <c r="F72" s="47" t="e">
        <f>VLOOKUP(E72,[1]Sheet1!D:F,3,FALSE)</f>
        <v>#N/A</v>
      </c>
      <c r="G72" s="44">
        <v>1</v>
      </c>
      <c r="H72" s="48">
        <v>213</v>
      </c>
      <c r="I72" s="82"/>
    </row>
    <row r="73" spans="1:9">
      <c r="A73" s="44">
        <v>72</v>
      </c>
      <c r="B73" s="44" t="e">
        <f>VLOOKUP(D73,[1]Sheet1!C:G,4,FALSE)</f>
        <v>#N/A</v>
      </c>
      <c r="C73" s="47" t="s">
        <v>143</v>
      </c>
      <c r="D73" s="47" t="s">
        <v>144</v>
      </c>
      <c r="E73" s="47" t="str">
        <f t="shared" si="1"/>
        <v>皮肤拉钩160，16×6，11×4，钝，双头</v>
      </c>
      <c r="F73" s="47" t="e">
        <f>VLOOKUP(E73,[1]Sheet1!D:F,3,FALSE)</f>
        <v>#N/A</v>
      </c>
      <c r="G73" s="44">
        <v>1</v>
      </c>
      <c r="H73" s="48">
        <v>198</v>
      </c>
      <c r="I73" s="82"/>
    </row>
    <row r="74" spans="1:9">
      <c r="A74" s="44">
        <v>73</v>
      </c>
      <c r="B74" s="44" t="e">
        <f>VLOOKUP(D74,[1]Sheet1!C:G,4,FALSE)</f>
        <v>#N/A</v>
      </c>
      <c r="C74" s="47" t="s">
        <v>56</v>
      </c>
      <c r="D74" s="47" t="s">
        <v>145</v>
      </c>
      <c r="E74" s="47" t="str">
        <f t="shared" si="1"/>
        <v>骨撬165×9</v>
      </c>
      <c r="F74" s="47" t="e">
        <f>VLOOKUP(E74,[1]Sheet1!D:F,3,FALSE)</f>
        <v>#N/A</v>
      </c>
      <c r="G74" s="44">
        <v>1</v>
      </c>
      <c r="H74" s="48">
        <v>142</v>
      </c>
      <c r="I74" s="82"/>
    </row>
    <row r="75" spans="1:9">
      <c r="A75" s="44">
        <v>74</v>
      </c>
      <c r="B75" s="44" t="e">
        <f>VLOOKUP(D75,[1]Sheet1!C:G,4,FALSE)</f>
        <v>#N/A</v>
      </c>
      <c r="C75" s="47" t="s">
        <v>146</v>
      </c>
      <c r="D75" s="47" t="s">
        <v>147</v>
      </c>
      <c r="E75" s="47" t="str">
        <f t="shared" si="1"/>
        <v>骨科复位钳140，指圈式</v>
      </c>
      <c r="F75" s="47" t="e">
        <f>VLOOKUP(E75,[1]Sheet1!D:F,3,FALSE)</f>
        <v>#N/A</v>
      </c>
      <c r="G75" s="44">
        <v>1</v>
      </c>
      <c r="H75" s="48">
        <v>350</v>
      </c>
      <c r="I75" s="82"/>
    </row>
    <row r="76" spans="1:9">
      <c r="A76" s="44">
        <v>75</v>
      </c>
      <c r="B76" s="44" t="e">
        <f>VLOOKUP(D76,[1]Sheet1!C:G,4,FALSE)</f>
        <v>#N/A</v>
      </c>
      <c r="C76" s="52" t="s">
        <v>42</v>
      </c>
      <c r="D76" s="53" t="s">
        <v>148</v>
      </c>
      <c r="E76" s="47" t="str">
        <f t="shared" si="1"/>
        <v>骨刮匙250×4×45°，后弯，带刻度</v>
      </c>
      <c r="F76" s="47" t="e">
        <f>VLOOKUP(E76,[1]Sheet1!D:F,3,FALSE)</f>
        <v>#N/A</v>
      </c>
      <c r="G76" s="44">
        <v>1</v>
      </c>
      <c r="H76" s="48">
        <v>288</v>
      </c>
      <c r="I76" s="85" t="s">
        <v>149</v>
      </c>
    </row>
    <row r="77" spans="1:9">
      <c r="A77" s="44">
        <v>76</v>
      </c>
      <c r="B77" s="44" t="e">
        <f>VLOOKUP(D77,[1]Sheet1!C:G,4,FALSE)</f>
        <v>#N/A</v>
      </c>
      <c r="C77" s="47" t="s">
        <v>42</v>
      </c>
      <c r="D77" s="51" t="s">
        <v>150</v>
      </c>
      <c r="E77" s="47" t="str">
        <f t="shared" si="1"/>
        <v>骨刮匙240×2×45°，单弯，前，枪状</v>
      </c>
      <c r="F77" s="47" t="e">
        <f>VLOOKUP(E77,[1]Sheet1!D:F,3,FALSE)</f>
        <v>#N/A</v>
      </c>
      <c r="G77" s="44">
        <v>1</v>
      </c>
      <c r="H77" s="48">
        <v>590</v>
      </c>
      <c r="I77" s="86"/>
    </row>
    <row r="78" spans="1:9">
      <c r="A78" s="44">
        <v>77</v>
      </c>
      <c r="B78" s="44" t="e">
        <f>VLOOKUP(D78,[1]Sheet1!C:G,4,FALSE)</f>
        <v>#N/A</v>
      </c>
      <c r="C78" s="47" t="s">
        <v>130</v>
      </c>
      <c r="D78" s="47" t="s">
        <v>151</v>
      </c>
      <c r="E78" s="47" t="str">
        <f t="shared" si="1"/>
        <v>显微钩110×3，直角</v>
      </c>
      <c r="F78" s="47" t="e">
        <f>VLOOKUP(E78,[1]Sheet1!D:F,3,FALSE)</f>
        <v>#N/A</v>
      </c>
      <c r="G78" s="44">
        <v>1</v>
      </c>
      <c r="H78" s="48">
        <v>2580</v>
      </c>
      <c r="I78" s="86"/>
    </row>
    <row r="79" spans="1:9">
      <c r="A79" s="44">
        <v>78</v>
      </c>
      <c r="B79" s="44" t="e">
        <f>VLOOKUP(D79,[1]Sheet1!C:G,4,FALSE)</f>
        <v>#N/A</v>
      </c>
      <c r="C79" s="47" t="s">
        <v>152</v>
      </c>
      <c r="D79" s="47" t="s">
        <v>153</v>
      </c>
      <c r="E79" s="47" t="str">
        <f t="shared" si="1"/>
        <v>结扎缝合引线器155，直型</v>
      </c>
      <c r="F79" s="47" t="e">
        <f>VLOOKUP(E79,[1]Sheet1!D:F,3,FALSE)</f>
        <v>#N/A</v>
      </c>
      <c r="G79" s="44">
        <v>1</v>
      </c>
      <c r="H79" s="48">
        <v>3500</v>
      </c>
      <c r="I79" s="87"/>
    </row>
    <row r="80" spans="1:9">
      <c r="A80" s="44">
        <v>79</v>
      </c>
      <c r="B80" s="44" t="e">
        <f>VLOOKUP(D80,[1]Sheet1!C:G,4,FALSE)</f>
        <v>#N/A</v>
      </c>
      <c r="C80" s="54" t="s">
        <v>154</v>
      </c>
      <c r="D80" s="55" t="s">
        <v>155</v>
      </c>
      <c r="E80" s="47" t="str">
        <f t="shared" si="1"/>
        <v>显微剥离器230×3.5，枪型，圆头，角型</v>
      </c>
      <c r="F80" s="47" t="e">
        <f>VLOOKUP(E80,[1]Sheet1!D:F,3,FALSE)</f>
        <v>#N/A</v>
      </c>
      <c r="G80" s="44">
        <v>1</v>
      </c>
      <c r="H80" s="56">
        <v>1350</v>
      </c>
      <c r="I80" s="88" t="s">
        <v>156</v>
      </c>
    </row>
    <row r="81" spans="1:9">
      <c r="A81" s="44">
        <v>80</v>
      </c>
      <c r="B81" s="44" t="e">
        <f>VLOOKUP(D81,[1]Sheet1!C:G,4,FALSE)</f>
        <v>#N/A</v>
      </c>
      <c r="C81" s="47" t="s">
        <v>157</v>
      </c>
      <c r="D81" s="47" t="s">
        <v>158</v>
      </c>
      <c r="E81" s="47" t="str">
        <f t="shared" si="1"/>
        <v>精细取瘤钳160×3，直头</v>
      </c>
      <c r="F81" s="47" t="e">
        <f>VLOOKUP(E81,[1]Sheet1!D:F,3,FALSE)</f>
        <v>#N/A</v>
      </c>
      <c r="G81" s="44">
        <v>1</v>
      </c>
      <c r="H81" s="48">
        <v>1750</v>
      </c>
      <c r="I81" s="89"/>
    </row>
    <row r="82" spans="1:9">
      <c r="A82" s="44">
        <v>81</v>
      </c>
      <c r="B82" s="44" t="e">
        <f>VLOOKUP(D82,[1]Sheet1!C:G,4,FALSE)</f>
        <v>#N/A</v>
      </c>
      <c r="C82" s="47" t="s">
        <v>157</v>
      </c>
      <c r="D82" s="47" t="s">
        <v>159</v>
      </c>
      <c r="E82" s="47" t="str">
        <f t="shared" si="1"/>
        <v>精细取瘤钳160×3</v>
      </c>
      <c r="F82" s="47" t="e">
        <f>VLOOKUP(E82,[1]Sheet1!D:F,3,FALSE)</f>
        <v>#N/A</v>
      </c>
      <c r="G82" s="44">
        <v>1</v>
      </c>
      <c r="H82" s="48">
        <v>1750</v>
      </c>
      <c r="I82" s="89"/>
    </row>
    <row r="83" spans="1:9">
      <c r="A83" s="44">
        <v>82</v>
      </c>
      <c r="B83" s="44" t="e">
        <f>VLOOKUP(D83,[1]Sheet1!C:G,4,FALSE)</f>
        <v>#N/A</v>
      </c>
      <c r="C83" s="47" t="s">
        <v>160</v>
      </c>
      <c r="D83" s="47" t="s">
        <v>161</v>
      </c>
      <c r="E83" s="47" t="str">
        <f t="shared" si="1"/>
        <v>髓核钳180×2×6 握柄式 超硬膜</v>
      </c>
      <c r="F83" s="47" t="e">
        <f>VLOOKUP(E83,[1]Sheet1!D:F,3,FALSE)</f>
        <v>#N/A</v>
      </c>
      <c r="G83" s="44">
        <v>1</v>
      </c>
      <c r="H83" s="48">
        <v>2950</v>
      </c>
      <c r="I83" s="89"/>
    </row>
    <row r="84" spans="1:9">
      <c r="A84" s="44">
        <v>83</v>
      </c>
      <c r="B84" s="44" t="e">
        <f>VLOOKUP(D84,[1]Sheet1!C:G,4,FALSE)</f>
        <v>#N/A</v>
      </c>
      <c r="C84" s="47" t="s">
        <v>162</v>
      </c>
      <c r="D84" s="47" t="s">
        <v>163</v>
      </c>
      <c r="E84" s="47" t="str">
        <f t="shared" si="1"/>
        <v>椎板咬骨钳180×2×130°，超薄型</v>
      </c>
      <c r="F84" s="47" t="e">
        <f>VLOOKUP(E84,[1]Sheet1!D:F,3,FALSE)</f>
        <v>#N/A</v>
      </c>
      <c r="G84" s="44">
        <v>1</v>
      </c>
      <c r="H84" s="48">
        <v>3680</v>
      </c>
      <c r="I84" s="89"/>
    </row>
    <row r="85" spans="1:9">
      <c r="A85" s="44">
        <v>84</v>
      </c>
      <c r="B85" s="44" t="e">
        <f>VLOOKUP(D85,[1]Sheet1!C:G,4,FALSE)</f>
        <v>#N/A</v>
      </c>
      <c r="C85" s="47" t="s">
        <v>130</v>
      </c>
      <c r="D85" s="47" t="s">
        <v>164</v>
      </c>
      <c r="E85" s="47" t="str">
        <f t="shared" si="1"/>
        <v>显微钩210×Ф0.6×2×90°，直型，钝头</v>
      </c>
      <c r="F85" s="47" t="e">
        <f>VLOOKUP(E85,[1]Sheet1!D:F,3,FALSE)</f>
        <v>#N/A</v>
      </c>
      <c r="G85" s="44">
        <v>1</v>
      </c>
      <c r="H85" s="48">
        <v>1350</v>
      </c>
      <c r="I85" s="89"/>
    </row>
    <row r="86" spans="1:9">
      <c r="A86" s="44">
        <v>85</v>
      </c>
      <c r="B86" s="44" t="e">
        <f>VLOOKUP(D86,[1]Sheet1!C:G,4,FALSE)</f>
        <v>#N/A</v>
      </c>
      <c r="C86" s="47" t="s">
        <v>130</v>
      </c>
      <c r="D86" s="47" t="s">
        <v>165</v>
      </c>
      <c r="E86" s="47" t="str">
        <f t="shared" si="1"/>
        <v>显微钩240×Ф1×2.5×90°，枪型，球头</v>
      </c>
      <c r="F86" s="47" t="e">
        <f>VLOOKUP(E86,[1]Sheet1!D:F,3,FALSE)</f>
        <v>#N/A</v>
      </c>
      <c r="G86" s="44">
        <v>1</v>
      </c>
      <c r="H86" s="48">
        <v>1350</v>
      </c>
      <c r="I86" s="89"/>
    </row>
    <row r="87" spans="1:9">
      <c r="A87" s="44">
        <v>86</v>
      </c>
      <c r="B87" s="44" t="e">
        <f>VLOOKUP(D87,[1]Sheet1!C:G,4,FALSE)</f>
        <v>#N/A</v>
      </c>
      <c r="C87" s="47" t="s">
        <v>166</v>
      </c>
      <c r="D87" s="47" t="s">
        <v>167</v>
      </c>
      <c r="E87" s="47" t="str">
        <f t="shared" si="1"/>
        <v>显微刮匙230×3，枪形</v>
      </c>
      <c r="F87" s="47" t="e">
        <f>VLOOKUP(E87,[1]Sheet1!D:F,3,FALSE)</f>
        <v>#N/A</v>
      </c>
      <c r="G87" s="44">
        <v>1</v>
      </c>
      <c r="H87" s="48">
        <v>555.5</v>
      </c>
      <c r="I87" s="90"/>
    </row>
    <row r="88" spans="1:9">
      <c r="A88" s="44">
        <v>87</v>
      </c>
      <c r="B88" s="44" t="e">
        <f>VLOOKUP(D88,[1]Sheet1!C:G,4,FALSE)</f>
        <v>#N/A</v>
      </c>
      <c r="C88" s="47" t="s">
        <v>168</v>
      </c>
      <c r="D88" s="47" t="s">
        <v>169</v>
      </c>
      <c r="E88" s="47" t="str">
        <f t="shared" si="1"/>
        <v>眼用持针钳112，直</v>
      </c>
      <c r="F88" s="47" t="e">
        <f>VLOOKUP(E88,[1]Sheet1!D:F,3,FALSE)</f>
        <v>#N/A</v>
      </c>
      <c r="G88" s="44">
        <v>1</v>
      </c>
      <c r="H88" s="48">
        <v>151</v>
      </c>
      <c r="I88" s="84" t="s">
        <v>170</v>
      </c>
    </row>
    <row r="89" spans="1:9">
      <c r="A89" s="44">
        <v>88</v>
      </c>
      <c r="B89" s="44" t="e">
        <f>VLOOKUP(D89,[1]Sheet1!C:G,4,FALSE)</f>
        <v>#N/A</v>
      </c>
      <c r="C89" s="47" t="s">
        <v>171</v>
      </c>
      <c r="D89" s="47" t="s">
        <v>172</v>
      </c>
      <c r="E89" s="47" t="str">
        <f t="shared" si="1"/>
        <v>吸引管90×Ф2，上弯，耳用</v>
      </c>
      <c r="F89" s="47" t="e">
        <f>VLOOKUP(E89,[1]Sheet1!D:F,3,FALSE)</f>
        <v>#N/A</v>
      </c>
      <c r="G89" s="44">
        <v>1</v>
      </c>
      <c r="H89" s="48">
        <v>150</v>
      </c>
      <c r="I89" s="84"/>
    </row>
    <row r="90" spans="1:9">
      <c r="A90" s="44">
        <v>89</v>
      </c>
      <c r="B90" s="44" t="e">
        <f>VLOOKUP(D90,[1]Sheet1!C:G,4,FALSE)</f>
        <v>#N/A</v>
      </c>
      <c r="C90" s="52" t="s">
        <v>173</v>
      </c>
      <c r="D90" s="53" t="s">
        <v>174</v>
      </c>
      <c r="E90" s="47" t="str">
        <f t="shared" si="1"/>
        <v>椎板牵开器180×40×Ф3，单钩，钝钩</v>
      </c>
      <c r="F90" s="47" t="e">
        <f>VLOOKUP(E90,[1]Sheet1!D:F,3,FALSE)</f>
        <v>#N/A</v>
      </c>
      <c r="G90" s="44">
        <v>1</v>
      </c>
      <c r="H90" s="48">
        <v>1300</v>
      </c>
      <c r="I90" s="84" t="s">
        <v>175</v>
      </c>
    </row>
    <row r="91" spans="1:9">
      <c r="A91" s="44">
        <v>90</v>
      </c>
      <c r="B91" s="44" t="e">
        <f>VLOOKUP(D91,[1]Sheet1!C:G,4,FALSE)</f>
        <v>#N/A</v>
      </c>
      <c r="C91" s="47" t="s">
        <v>176</v>
      </c>
      <c r="D91" s="47" t="s">
        <v>177</v>
      </c>
      <c r="E91" s="47" t="str">
        <f t="shared" si="1"/>
        <v>乳突牵开器130×16，固定式3×3钩，头弯30°</v>
      </c>
      <c r="F91" s="47" t="e">
        <f>VLOOKUP(E91,[1]Sheet1!D:F,3,FALSE)</f>
        <v>#N/A</v>
      </c>
      <c r="G91" s="44">
        <v>1</v>
      </c>
      <c r="H91" s="48">
        <v>1250</v>
      </c>
      <c r="I91" s="84"/>
    </row>
    <row r="92" spans="1:9">
      <c r="A92" s="44">
        <v>91</v>
      </c>
      <c r="B92" s="44" t="e">
        <f>VLOOKUP(D92,[1]Sheet1!C:G,4,FALSE)</f>
        <v>#N/A</v>
      </c>
      <c r="C92" s="47" t="s">
        <v>173</v>
      </c>
      <c r="D92" s="47" t="s">
        <v>178</v>
      </c>
      <c r="E92" s="47" t="str">
        <f t="shared" si="1"/>
        <v>椎板牵开器180，左板，55×25，右板，65×35</v>
      </c>
      <c r="F92" s="47" t="e">
        <f>VLOOKUP(E92,[1]Sheet1!D:F,3,FALSE)</f>
        <v>#N/A</v>
      </c>
      <c r="G92" s="44">
        <v>1</v>
      </c>
      <c r="H92" s="48">
        <v>1300</v>
      </c>
      <c r="I92" s="84"/>
    </row>
    <row r="93" spans="1:9">
      <c r="A93" s="44">
        <v>92</v>
      </c>
      <c r="B93" s="44" t="e">
        <f>VLOOKUP(D93,[1]Sheet1!C:G,4,FALSE)</f>
        <v>#N/A</v>
      </c>
      <c r="C93" s="47" t="s">
        <v>46</v>
      </c>
      <c r="D93" s="47" t="s">
        <v>179</v>
      </c>
      <c r="E93" s="47" t="str">
        <f t="shared" si="1"/>
        <v>脑吸引管200×Φ2.5  ，斜口</v>
      </c>
      <c r="F93" s="47" t="e">
        <f>VLOOKUP(E93,[1]Sheet1!D:F,3,FALSE)</f>
        <v>#N/A</v>
      </c>
      <c r="G93" s="44">
        <v>1</v>
      </c>
      <c r="H93" s="48">
        <v>78</v>
      </c>
      <c r="I93" s="84"/>
    </row>
    <row r="94" spans="1:9">
      <c r="A94" s="44">
        <v>93</v>
      </c>
      <c r="B94" s="44" t="e">
        <f>VLOOKUP(D94,[1]Sheet1!C:G,4,FALSE)</f>
        <v>#N/A</v>
      </c>
      <c r="C94" s="47" t="s">
        <v>46</v>
      </c>
      <c r="D94" s="47" t="s">
        <v>180</v>
      </c>
      <c r="E94" s="47" t="str">
        <f t="shared" si="1"/>
        <v>脑吸引管200×Φ3  ，斜口</v>
      </c>
      <c r="F94" s="47" t="e">
        <f>VLOOKUP(E94,[1]Sheet1!D:F,3,FALSE)</f>
        <v>#N/A</v>
      </c>
      <c r="G94" s="44">
        <v>1</v>
      </c>
      <c r="H94" s="48">
        <v>78</v>
      </c>
      <c r="I94" s="84"/>
    </row>
    <row r="95" spans="1:9">
      <c r="A95" s="44">
        <v>94</v>
      </c>
      <c r="B95" s="44" t="e">
        <f>VLOOKUP(D95,[1]Sheet1!C:G,4,FALSE)</f>
        <v>#N/A</v>
      </c>
      <c r="C95" s="47" t="s">
        <v>176</v>
      </c>
      <c r="D95" s="47" t="s">
        <v>181</v>
      </c>
      <c r="E95" s="47" t="str">
        <f t="shared" si="1"/>
        <v>乳突牵开器110×14，固定式2×3钩，直型</v>
      </c>
      <c r="F95" s="47" t="e">
        <f>VLOOKUP(E95,[1]Sheet1!D:F,3,FALSE)</f>
        <v>#N/A</v>
      </c>
      <c r="G95" s="44">
        <v>1</v>
      </c>
      <c r="H95" s="48">
        <v>1250</v>
      </c>
      <c r="I95" s="84"/>
    </row>
    <row r="96" spans="1:9" ht="27.75">
      <c r="A96" s="44">
        <v>95</v>
      </c>
      <c r="B96" s="44" t="e">
        <f>VLOOKUP(D96,[1]Sheet1!C:G,4,FALSE)</f>
        <v>#N/A</v>
      </c>
      <c r="C96" s="47" t="s">
        <v>176</v>
      </c>
      <c r="D96" s="51" t="s">
        <v>182</v>
      </c>
      <c r="E96" s="47" t="str">
        <f t="shared" si="1"/>
        <v>乳突牵开器130×18，活动式3×4钩，活节带齿，头弯11°</v>
      </c>
      <c r="F96" s="47" t="e">
        <f>VLOOKUP(E96,[1]Sheet1!D:F,3,FALSE)</f>
        <v>#N/A</v>
      </c>
      <c r="G96" s="44">
        <v>1</v>
      </c>
      <c r="H96" s="48">
        <v>1250</v>
      </c>
      <c r="I96" s="84"/>
    </row>
    <row r="97" spans="1:9">
      <c r="A97" s="44">
        <v>96</v>
      </c>
      <c r="B97" s="44" t="e">
        <f>VLOOKUP(D97,[1]Sheet1!C:G,4,FALSE)</f>
        <v>#N/A</v>
      </c>
      <c r="C97" s="52" t="s">
        <v>73</v>
      </c>
      <c r="D97" s="53" t="s">
        <v>106</v>
      </c>
      <c r="E97" s="47" t="str">
        <f t="shared" si="1"/>
        <v>手术剪115，直圆</v>
      </c>
      <c r="F97" s="47" t="e">
        <f>VLOOKUP(E97,[1]Sheet1!D:F,3,FALSE)</f>
        <v>#N/A</v>
      </c>
      <c r="G97" s="44">
        <v>1</v>
      </c>
      <c r="H97" s="48">
        <v>54.6</v>
      </c>
      <c r="I97" s="84"/>
    </row>
    <row r="98" spans="1:9">
      <c r="A98" s="44">
        <v>97</v>
      </c>
      <c r="B98" s="44" t="e">
        <f>VLOOKUP(D98,[1]Sheet1!C:G,4,FALSE)</f>
        <v>#N/A</v>
      </c>
      <c r="C98" s="47" t="s">
        <v>73</v>
      </c>
      <c r="D98" s="47" t="s">
        <v>74</v>
      </c>
      <c r="E98" s="47" t="str">
        <f t="shared" si="1"/>
        <v>手术剪115，弯尖</v>
      </c>
      <c r="F98" s="47" t="e">
        <f>VLOOKUP(E98,[1]Sheet1!D:F,3,FALSE)</f>
        <v>#N/A</v>
      </c>
      <c r="G98" s="44">
        <v>1</v>
      </c>
      <c r="H98" s="48">
        <v>54.6</v>
      </c>
      <c r="I98" s="84"/>
    </row>
    <row r="99" spans="1:9">
      <c r="A99" s="44">
        <v>98</v>
      </c>
      <c r="B99" s="44" t="e">
        <f>VLOOKUP(D99,[1]Sheet1!C:G,4,FALSE)</f>
        <v>#N/A</v>
      </c>
      <c r="C99" s="47" t="s">
        <v>44</v>
      </c>
      <c r="D99" s="47" t="s">
        <v>183</v>
      </c>
      <c r="E99" s="47" t="str">
        <f t="shared" si="1"/>
        <v>咬骨钳125，方头，直</v>
      </c>
      <c r="F99" s="47" t="e">
        <f>VLOOKUP(E99,[1]Sheet1!D:F,3,FALSE)</f>
        <v>#N/A</v>
      </c>
      <c r="G99" s="44">
        <v>1</v>
      </c>
      <c r="H99" s="48">
        <v>15800</v>
      </c>
      <c r="I99" s="84"/>
    </row>
    <row r="100" spans="1:9">
      <c r="A100" s="44">
        <v>99</v>
      </c>
      <c r="B100" s="44" t="e">
        <f>VLOOKUP(D100,[1]Sheet1!C:G,4,FALSE)</f>
        <v>#N/A</v>
      </c>
      <c r="C100" s="47" t="s">
        <v>44</v>
      </c>
      <c r="D100" s="47" t="s">
        <v>184</v>
      </c>
      <c r="E100" s="47" t="str">
        <f t="shared" si="1"/>
        <v>咬骨钳125，方头，左弯，角弯</v>
      </c>
      <c r="F100" s="47" t="e">
        <f>VLOOKUP(E100,[1]Sheet1!D:F,3,FALSE)</f>
        <v>#N/A</v>
      </c>
      <c r="G100" s="44">
        <v>1</v>
      </c>
      <c r="H100" s="48">
        <v>15800</v>
      </c>
      <c r="I100" s="84"/>
    </row>
    <row r="101" spans="1:9">
      <c r="A101" s="44">
        <v>100</v>
      </c>
      <c r="B101" s="44" t="e">
        <f>VLOOKUP(D101,[1]Sheet1!C:G,4,FALSE)</f>
        <v>#N/A</v>
      </c>
      <c r="C101" s="47" t="s">
        <v>44</v>
      </c>
      <c r="D101" s="47" t="s">
        <v>185</v>
      </c>
      <c r="E101" s="47" t="str">
        <f t="shared" si="1"/>
        <v>咬骨钳125，方头，右弯，角弯</v>
      </c>
      <c r="F101" s="47" t="e">
        <f>VLOOKUP(E101,[1]Sheet1!D:F,3,FALSE)</f>
        <v>#N/A</v>
      </c>
      <c r="G101" s="44">
        <v>1</v>
      </c>
      <c r="H101" s="48">
        <v>15800</v>
      </c>
      <c r="I101" s="84"/>
    </row>
    <row r="102" spans="1:9">
      <c r="A102" s="44">
        <v>101</v>
      </c>
      <c r="B102" s="44" t="e">
        <f>VLOOKUP(D102,[1]Sheet1!C:G,4,FALSE)</f>
        <v>#N/A</v>
      </c>
      <c r="C102" s="47" t="s">
        <v>44</v>
      </c>
      <c r="D102" s="47" t="s">
        <v>186</v>
      </c>
      <c r="E102" s="47" t="str">
        <f t="shared" si="1"/>
        <v>咬骨钳115，左弯，反扣式</v>
      </c>
      <c r="F102" s="47" t="e">
        <f>VLOOKUP(E102,[1]Sheet1!D:F,3,FALSE)</f>
        <v>#N/A</v>
      </c>
      <c r="G102" s="44">
        <v>1</v>
      </c>
      <c r="H102" s="48">
        <v>15800</v>
      </c>
      <c r="I102" s="84"/>
    </row>
    <row r="103" spans="1:9">
      <c r="A103" s="44">
        <v>102</v>
      </c>
      <c r="B103" s="44" t="e">
        <f>VLOOKUP(D103,[1]Sheet1!C:G,4,FALSE)</f>
        <v>#N/A</v>
      </c>
      <c r="C103" s="47" t="s">
        <v>160</v>
      </c>
      <c r="D103" s="47" t="s">
        <v>187</v>
      </c>
      <c r="E103" s="47" t="str">
        <f t="shared" si="1"/>
        <v>髓核钳160×4×10×150°</v>
      </c>
      <c r="F103" s="47" t="e">
        <f>VLOOKUP(E103,[1]Sheet1!D:F,3,FALSE)</f>
        <v>#N/A</v>
      </c>
      <c r="G103" s="44">
        <v>1</v>
      </c>
      <c r="H103" s="48">
        <v>980</v>
      </c>
      <c r="I103" s="84"/>
    </row>
    <row r="104" spans="1:9">
      <c r="A104" s="44">
        <v>103</v>
      </c>
      <c r="B104" s="44" t="e">
        <f>VLOOKUP(D104,[1]Sheet1!C:G,4,FALSE)</f>
        <v>#N/A</v>
      </c>
      <c r="C104" s="47" t="s">
        <v>160</v>
      </c>
      <c r="D104" s="47" t="s">
        <v>188</v>
      </c>
      <c r="E104" s="47" t="str">
        <f t="shared" si="1"/>
        <v>髓核钳160×2×10×150°</v>
      </c>
      <c r="F104" s="47" t="e">
        <f>VLOOKUP(E104,[1]Sheet1!D:F,3,FALSE)</f>
        <v>#N/A</v>
      </c>
      <c r="G104" s="44">
        <v>1</v>
      </c>
      <c r="H104" s="48">
        <v>980</v>
      </c>
      <c r="I104" s="84"/>
    </row>
    <row r="105" spans="1:9">
      <c r="A105" s="44">
        <v>104</v>
      </c>
      <c r="B105" s="44" t="e">
        <f>VLOOKUP(D105,[1]Sheet1!C:G,4,FALSE)</f>
        <v>#N/A</v>
      </c>
      <c r="C105" s="52" t="s">
        <v>189</v>
      </c>
      <c r="D105" s="53" t="s">
        <v>190</v>
      </c>
      <c r="E105" s="47" t="str">
        <f t="shared" si="1"/>
        <v>拉钩225×16×80，下弯，软组织</v>
      </c>
      <c r="F105" s="47" t="e">
        <f>VLOOKUP(E105,[1]Sheet1!D:F,3,FALSE)</f>
        <v>#N/A</v>
      </c>
      <c r="G105" s="44">
        <v>1</v>
      </c>
      <c r="H105" s="48">
        <v>260</v>
      </c>
      <c r="I105" s="82" t="s">
        <v>191</v>
      </c>
    </row>
    <row r="106" spans="1:9">
      <c r="A106" s="44">
        <v>105</v>
      </c>
      <c r="B106" s="44" t="e">
        <f>VLOOKUP(D106,[1]Sheet1!C:G,4,FALSE)</f>
        <v>#N/A</v>
      </c>
      <c r="C106" s="47" t="s">
        <v>192</v>
      </c>
      <c r="D106" s="47" t="s">
        <v>193</v>
      </c>
      <c r="E106" s="47" t="str">
        <f t="shared" si="1"/>
        <v>压舌板150×38×80，角型</v>
      </c>
      <c r="F106" s="47" t="e">
        <f>VLOOKUP(E106,[1]Sheet1!D:F,3,FALSE)</f>
        <v>#N/A</v>
      </c>
      <c r="G106" s="44">
        <v>1</v>
      </c>
      <c r="H106" s="48">
        <v>120</v>
      </c>
      <c r="I106" s="82"/>
    </row>
    <row r="107" spans="1:9">
      <c r="A107" s="44">
        <v>106</v>
      </c>
      <c r="B107" s="44" t="e">
        <f>VLOOKUP(D107,[1]Sheet1!C:G,4,FALSE)</f>
        <v>#N/A</v>
      </c>
      <c r="C107" s="47" t="s">
        <v>115</v>
      </c>
      <c r="D107" s="47" t="s">
        <v>194</v>
      </c>
      <c r="E107" s="47" t="str">
        <f t="shared" si="1"/>
        <v>平骨凿150×4，直形，平刃</v>
      </c>
      <c r="F107" s="47" t="e">
        <f>VLOOKUP(E107,[1]Sheet1!D:F,3,FALSE)</f>
        <v>#N/A</v>
      </c>
      <c r="G107" s="44">
        <v>1</v>
      </c>
      <c r="H107" s="48">
        <v>280</v>
      </c>
      <c r="I107" s="82"/>
    </row>
    <row r="108" spans="1:9">
      <c r="A108" s="44">
        <v>107</v>
      </c>
      <c r="B108" s="44" t="e">
        <f>VLOOKUP(D108,[1]Sheet1!C:G,4,FALSE)</f>
        <v>#N/A</v>
      </c>
      <c r="C108" s="47" t="s">
        <v>195</v>
      </c>
      <c r="D108" s="47" t="s">
        <v>196</v>
      </c>
      <c r="E108" s="47" t="str">
        <f t="shared" si="1"/>
        <v>骨凿150×4，半圆</v>
      </c>
      <c r="F108" s="47" t="e">
        <f>VLOOKUP(E108,[1]Sheet1!D:F,3,FALSE)</f>
        <v>#N/A</v>
      </c>
      <c r="G108" s="44">
        <v>1</v>
      </c>
      <c r="H108" s="48">
        <v>280</v>
      </c>
      <c r="I108" s="82"/>
    </row>
    <row r="109" spans="1:9">
      <c r="A109" s="44">
        <v>108</v>
      </c>
      <c r="B109" s="44" t="e">
        <f>VLOOKUP(D109,[1]Sheet1!C:G,4,FALSE)</f>
        <v>#N/A</v>
      </c>
      <c r="C109" s="47" t="s">
        <v>39</v>
      </c>
      <c r="D109" s="47" t="s">
        <v>197</v>
      </c>
      <c r="E109" s="47" t="str">
        <f t="shared" si="1"/>
        <v>骨刀160×8，直</v>
      </c>
      <c r="F109" s="47" t="e">
        <f>VLOOKUP(E109,[1]Sheet1!D:F,3,FALSE)</f>
        <v>#N/A</v>
      </c>
      <c r="G109" s="44">
        <v>1</v>
      </c>
      <c r="H109" s="48">
        <v>200</v>
      </c>
      <c r="I109" s="82"/>
    </row>
    <row r="110" spans="1:9">
      <c r="A110" s="44">
        <v>109</v>
      </c>
      <c r="B110" s="44" t="e">
        <f>VLOOKUP(D110,[1]Sheet1!C:G,4,FALSE)</f>
        <v>#N/A</v>
      </c>
      <c r="C110" s="47" t="s">
        <v>39</v>
      </c>
      <c r="D110" s="47" t="s">
        <v>198</v>
      </c>
      <c r="E110" s="47" t="str">
        <f t="shared" si="1"/>
        <v>骨刀160×6，直</v>
      </c>
      <c r="F110" s="47" t="e">
        <f>VLOOKUP(E110,[1]Sheet1!D:F,3,FALSE)</f>
        <v>#N/A</v>
      </c>
      <c r="G110" s="44">
        <v>1</v>
      </c>
      <c r="H110" s="48">
        <v>200</v>
      </c>
      <c r="I110" s="82"/>
    </row>
    <row r="111" spans="1:9">
      <c r="A111" s="44">
        <v>110</v>
      </c>
      <c r="B111" s="44" t="e">
        <f>VLOOKUP(D111,[1]Sheet1!C:G,4,FALSE)</f>
        <v>#N/A</v>
      </c>
      <c r="C111" s="47" t="s">
        <v>39</v>
      </c>
      <c r="D111" s="47" t="s">
        <v>199</v>
      </c>
      <c r="E111" s="47" t="str">
        <f t="shared" si="1"/>
        <v>骨刀200×10，直</v>
      </c>
      <c r="F111" s="47" t="e">
        <f>VLOOKUP(E111,[1]Sheet1!D:F,3,FALSE)</f>
        <v>#N/A</v>
      </c>
      <c r="G111" s="44">
        <v>1</v>
      </c>
      <c r="H111" s="48">
        <v>220</v>
      </c>
      <c r="I111" s="82"/>
    </row>
    <row r="112" spans="1:9">
      <c r="A112" s="44">
        <v>111</v>
      </c>
      <c r="B112" s="44" t="e">
        <f>VLOOKUP(D112,[1]Sheet1!C:G,4,FALSE)</f>
        <v>#N/A</v>
      </c>
      <c r="C112" s="47" t="s">
        <v>39</v>
      </c>
      <c r="D112" s="47" t="s">
        <v>200</v>
      </c>
      <c r="E112" s="47" t="str">
        <f t="shared" si="1"/>
        <v>骨刀240×20，直，平刃</v>
      </c>
      <c r="F112" s="47" t="e">
        <f>VLOOKUP(E112,[1]Sheet1!D:F,3,FALSE)</f>
        <v>#N/A</v>
      </c>
      <c r="G112" s="44">
        <v>1</v>
      </c>
      <c r="H112" s="48">
        <v>550</v>
      </c>
      <c r="I112" s="82"/>
    </row>
    <row r="113" spans="1:9">
      <c r="A113" s="44">
        <v>112</v>
      </c>
      <c r="B113" s="44" t="e">
        <f>VLOOKUP(D113,[1]Sheet1!C:G,4,FALSE)</f>
        <v>#N/A</v>
      </c>
      <c r="C113" s="52" t="s">
        <v>201</v>
      </c>
      <c r="D113" s="53" t="s">
        <v>202</v>
      </c>
      <c r="E113" s="47" t="str">
        <f t="shared" si="1"/>
        <v>骨铰刀300×7，平型，有刃</v>
      </c>
      <c r="F113" s="47" t="e">
        <f>VLOOKUP(E113,[1]Sheet1!D:F,3,FALSE)</f>
        <v>#N/A</v>
      </c>
      <c r="G113" s="44">
        <v>1</v>
      </c>
      <c r="H113" s="48">
        <v>486</v>
      </c>
      <c r="I113" s="82" t="s">
        <v>41</v>
      </c>
    </row>
    <row r="114" spans="1:9">
      <c r="A114" s="44">
        <v>113</v>
      </c>
      <c r="B114" s="44" t="e">
        <f>VLOOKUP(D114,[1]Sheet1!C:G,4,FALSE)</f>
        <v>#N/A</v>
      </c>
      <c r="C114" s="47" t="s">
        <v>201</v>
      </c>
      <c r="D114" s="47" t="s">
        <v>203</v>
      </c>
      <c r="E114" s="47" t="str">
        <f t="shared" si="1"/>
        <v>骨铰刀300×8，平型，有刃</v>
      </c>
      <c r="F114" s="47" t="e">
        <f>VLOOKUP(E114,[1]Sheet1!D:F,3,FALSE)</f>
        <v>#N/A</v>
      </c>
      <c r="G114" s="44">
        <v>1</v>
      </c>
      <c r="H114" s="48">
        <v>486</v>
      </c>
      <c r="I114" s="82"/>
    </row>
    <row r="115" spans="1:9">
      <c r="A115" s="44">
        <v>114</v>
      </c>
      <c r="B115" s="44" t="e">
        <f>VLOOKUP(D115,[1]Sheet1!C:G,4,FALSE)</f>
        <v>#N/A</v>
      </c>
      <c r="C115" s="47" t="s">
        <v>201</v>
      </c>
      <c r="D115" s="47" t="s">
        <v>204</v>
      </c>
      <c r="E115" s="47" t="str">
        <f t="shared" si="1"/>
        <v>骨铰刀300×9，平型，有刃</v>
      </c>
      <c r="F115" s="47" t="e">
        <f>VLOOKUP(E115,[1]Sheet1!D:F,3,FALSE)</f>
        <v>#N/A</v>
      </c>
      <c r="G115" s="44">
        <v>1</v>
      </c>
      <c r="H115" s="48">
        <v>486</v>
      </c>
      <c r="I115" s="82"/>
    </row>
    <row r="116" spans="1:9">
      <c r="A116" s="44">
        <v>115</v>
      </c>
      <c r="B116" s="44" t="e">
        <f>VLOOKUP(D116,[1]Sheet1!C:G,4,FALSE)</f>
        <v>#N/A</v>
      </c>
      <c r="C116" s="47" t="s">
        <v>201</v>
      </c>
      <c r="D116" s="47" t="s">
        <v>205</v>
      </c>
      <c r="E116" s="47" t="str">
        <f t="shared" si="1"/>
        <v>骨铰刀300×10，平型，有刃</v>
      </c>
      <c r="F116" s="47" t="e">
        <f>VLOOKUP(E116,[1]Sheet1!D:F,3,FALSE)</f>
        <v>#N/A</v>
      </c>
      <c r="G116" s="44">
        <v>1</v>
      </c>
      <c r="H116" s="48">
        <v>486</v>
      </c>
      <c r="I116" s="82"/>
    </row>
    <row r="117" spans="1:9">
      <c r="A117" s="44">
        <v>116</v>
      </c>
      <c r="B117" s="44" t="e">
        <f>VLOOKUP(D117,[1]Sheet1!C:G,4,FALSE)</f>
        <v>#N/A</v>
      </c>
      <c r="C117" s="47" t="s">
        <v>201</v>
      </c>
      <c r="D117" s="47" t="s">
        <v>206</v>
      </c>
      <c r="E117" s="47" t="str">
        <f t="shared" si="1"/>
        <v>骨铰刀300×11，平型，有刃</v>
      </c>
      <c r="F117" s="47" t="e">
        <f>VLOOKUP(E117,[1]Sheet1!D:F,3,FALSE)</f>
        <v>#N/A</v>
      </c>
      <c r="G117" s="44">
        <v>1</v>
      </c>
      <c r="H117" s="48">
        <v>486</v>
      </c>
      <c r="I117" s="82"/>
    </row>
    <row r="118" spans="1:9">
      <c r="A118" s="44">
        <v>117</v>
      </c>
      <c r="B118" s="44" t="e">
        <f>VLOOKUP(D118,[1]Sheet1!C:G,4,FALSE)</f>
        <v>#N/A</v>
      </c>
      <c r="C118" s="47" t="s">
        <v>201</v>
      </c>
      <c r="D118" s="47" t="s">
        <v>207</v>
      </c>
      <c r="E118" s="47" t="str">
        <f t="shared" si="1"/>
        <v>骨铰刀300×12，平型，有刃</v>
      </c>
      <c r="F118" s="47" t="e">
        <f>VLOOKUP(E118,[1]Sheet1!D:F,3,FALSE)</f>
        <v>#N/A</v>
      </c>
      <c r="G118" s="44">
        <v>1</v>
      </c>
      <c r="H118" s="48">
        <v>486</v>
      </c>
      <c r="I118" s="82"/>
    </row>
    <row r="119" spans="1:9">
      <c r="A119" s="44">
        <v>118</v>
      </c>
      <c r="B119" s="44" t="e">
        <f>VLOOKUP(D119,[1]Sheet1!C:G,4,FALSE)</f>
        <v>#N/A</v>
      </c>
      <c r="C119" s="52" t="s">
        <v>103</v>
      </c>
      <c r="D119" s="53" t="s">
        <v>208</v>
      </c>
      <c r="E119" s="47" t="str">
        <f t="shared" si="1"/>
        <v>显微剪265，枪状，尖头，左弯</v>
      </c>
      <c r="F119" s="47" t="e">
        <f>VLOOKUP(E119,[1]Sheet1!D:F,3,FALSE)</f>
        <v>#N/A</v>
      </c>
      <c r="G119" s="44">
        <v>1</v>
      </c>
      <c r="H119" s="48">
        <v>16550</v>
      </c>
      <c r="I119" s="82" t="s">
        <v>209</v>
      </c>
    </row>
    <row r="120" spans="1:9">
      <c r="A120" s="44">
        <v>119</v>
      </c>
      <c r="B120" s="44" t="e">
        <f>VLOOKUP(D120,[1]Sheet1!C:G,4,FALSE)</f>
        <v>#N/A</v>
      </c>
      <c r="C120" s="47" t="s">
        <v>103</v>
      </c>
      <c r="D120" s="47" t="s">
        <v>210</v>
      </c>
      <c r="E120" s="47" t="str">
        <f t="shared" si="1"/>
        <v>显微剪265，枪状，尖头，直头</v>
      </c>
      <c r="F120" s="47" t="e">
        <f>VLOOKUP(E120,[1]Sheet1!D:F,3,FALSE)</f>
        <v>#N/A</v>
      </c>
      <c r="G120" s="44">
        <v>1</v>
      </c>
      <c r="H120" s="48">
        <v>16550</v>
      </c>
      <c r="I120" s="82"/>
    </row>
    <row r="121" spans="1:9">
      <c r="A121" s="44">
        <v>120</v>
      </c>
      <c r="B121" s="44" t="e">
        <f>VLOOKUP(D121,[1]Sheet1!C:G,4,FALSE)</f>
        <v>#N/A</v>
      </c>
      <c r="C121" s="47" t="s">
        <v>103</v>
      </c>
      <c r="D121" s="47" t="s">
        <v>211</v>
      </c>
      <c r="E121" s="47" t="str">
        <f t="shared" si="1"/>
        <v>显微剪180，管式，右弯</v>
      </c>
      <c r="F121" s="47" t="e">
        <f>VLOOKUP(E121,[1]Sheet1!D:F,3,FALSE)</f>
        <v>#N/A</v>
      </c>
      <c r="G121" s="44">
        <v>1</v>
      </c>
      <c r="H121" s="48">
        <v>9670</v>
      </c>
      <c r="I121" s="82"/>
    </row>
    <row r="122" spans="1:9">
      <c r="A122" s="44">
        <v>121</v>
      </c>
      <c r="B122" s="44" t="e">
        <f>VLOOKUP(D122,[1]Sheet1!C:G,4,FALSE)</f>
        <v>#N/A</v>
      </c>
      <c r="C122" s="47" t="s">
        <v>212</v>
      </c>
      <c r="D122" s="47" t="s">
        <v>213</v>
      </c>
      <c r="E122" s="47" t="str">
        <f t="shared" si="1"/>
        <v>显微外科成套手术器械包LNDQ-Ⅱ型</v>
      </c>
      <c r="F122" s="47" t="e">
        <f>VLOOKUP(E122,[1]Sheet1!D:F,3,FALSE)</f>
        <v>#N/A</v>
      </c>
      <c r="G122" s="44">
        <v>1</v>
      </c>
      <c r="H122" s="48">
        <v>58000</v>
      </c>
      <c r="I122" s="82"/>
    </row>
    <row r="123" spans="1:9">
      <c r="A123" s="44">
        <v>122</v>
      </c>
      <c r="B123" s="44" t="e">
        <f>VLOOKUP(D123,[1]Sheet1!C:G,4,FALSE)</f>
        <v>#N/A</v>
      </c>
      <c r="C123" s="47" t="s">
        <v>87</v>
      </c>
      <c r="D123" s="47" t="s">
        <v>214</v>
      </c>
      <c r="E123" s="47" t="str">
        <f t="shared" si="1"/>
        <v>显微镊150×0.3，直头</v>
      </c>
      <c r="F123" s="47" t="e">
        <f>VLOOKUP(E123,[1]Sheet1!D:F,3,FALSE)</f>
        <v>#N/A</v>
      </c>
      <c r="G123" s="44">
        <v>1</v>
      </c>
      <c r="H123" s="48">
        <v>9500</v>
      </c>
      <c r="I123" s="82"/>
    </row>
    <row r="124" spans="1:9">
      <c r="A124" s="44">
        <v>123</v>
      </c>
      <c r="B124" s="44" t="e">
        <f>VLOOKUP(D124,[1]Sheet1!C:G,4,FALSE)</f>
        <v>#N/A</v>
      </c>
      <c r="C124" s="47" t="s">
        <v>87</v>
      </c>
      <c r="D124" s="47" t="s">
        <v>215</v>
      </c>
      <c r="E124" s="47" t="str">
        <f t="shared" si="1"/>
        <v>显微镊150×Ф1，直型，环形，镶金钢砂</v>
      </c>
      <c r="F124" s="47" t="e">
        <f>VLOOKUP(E124,[1]Sheet1!D:F,3,FALSE)</f>
        <v>#N/A</v>
      </c>
      <c r="G124" s="44">
        <v>1</v>
      </c>
      <c r="H124" s="48">
        <v>9500</v>
      </c>
      <c r="I124" s="82"/>
    </row>
    <row r="125" spans="1:9">
      <c r="A125" s="44">
        <v>124</v>
      </c>
      <c r="B125" s="44" t="e">
        <f>VLOOKUP(D125,[1]Sheet1!C:G,4,FALSE)</f>
        <v>#N/A</v>
      </c>
      <c r="C125" s="47" t="s">
        <v>87</v>
      </c>
      <c r="D125" s="47" t="s">
        <v>216</v>
      </c>
      <c r="E125" s="47" t="str">
        <f t="shared" si="1"/>
        <v>显微镊140×0.3，角弯45°,镶金钢砂</v>
      </c>
      <c r="F125" s="47" t="e">
        <f>VLOOKUP(E125,[1]Sheet1!D:F,3,FALSE)</f>
        <v>#N/A</v>
      </c>
      <c r="G125" s="44">
        <v>1</v>
      </c>
      <c r="H125" s="48">
        <v>6500</v>
      </c>
      <c r="I125" s="82"/>
    </row>
    <row r="126" spans="1:9">
      <c r="A126" s="44">
        <v>125</v>
      </c>
      <c r="B126" s="44" t="e">
        <f>VLOOKUP(D126,[1]Sheet1!C:G,4,FALSE)</f>
        <v>#N/A</v>
      </c>
      <c r="C126" s="47" t="s">
        <v>87</v>
      </c>
      <c r="D126" s="47" t="s">
        <v>217</v>
      </c>
      <c r="E126" s="47" t="str">
        <f t="shared" si="1"/>
        <v>显微镊150×0.3，弯头</v>
      </c>
      <c r="F126" s="47" t="e">
        <f>VLOOKUP(E126,[1]Sheet1!D:F,3,FALSE)</f>
        <v>#N/A</v>
      </c>
      <c r="G126" s="44">
        <v>1</v>
      </c>
      <c r="H126" s="48">
        <v>9500</v>
      </c>
      <c r="I126" s="82"/>
    </row>
    <row r="127" spans="1:9">
      <c r="A127" s="44">
        <v>126</v>
      </c>
      <c r="B127" s="44" t="e">
        <f>VLOOKUP(D127,[1]Sheet1!C:G,4,FALSE)</f>
        <v>#N/A</v>
      </c>
      <c r="C127" s="47" t="s">
        <v>218</v>
      </c>
      <c r="D127" s="47" t="s">
        <v>219</v>
      </c>
      <c r="E127" s="47" t="str">
        <f t="shared" si="1"/>
        <v>微血管合拢器杆长30，夹18×1，直头</v>
      </c>
      <c r="F127" s="47" t="e">
        <f>VLOOKUP(E127,[1]Sheet1!D:F,3,FALSE)</f>
        <v>#N/A</v>
      </c>
      <c r="G127" s="44">
        <v>1</v>
      </c>
      <c r="H127" s="48">
        <v>105</v>
      </c>
      <c r="I127" s="82"/>
    </row>
    <row r="128" spans="1:9">
      <c r="A128" s="44">
        <v>127</v>
      </c>
      <c r="B128" s="44" t="e">
        <f>VLOOKUP(D128,[1]Sheet1!C:G,4,FALSE)</f>
        <v>#N/A</v>
      </c>
      <c r="C128" s="47" t="s">
        <v>218</v>
      </c>
      <c r="D128" s="47" t="s">
        <v>220</v>
      </c>
      <c r="E128" s="47" t="str">
        <f t="shared" si="1"/>
        <v>微血管合拢器杆长22，夹18×1，直头</v>
      </c>
      <c r="F128" s="47" t="e">
        <f>VLOOKUP(E128,[1]Sheet1!D:F,3,FALSE)</f>
        <v>#N/A</v>
      </c>
      <c r="G128" s="44">
        <v>1</v>
      </c>
      <c r="H128" s="48">
        <v>105</v>
      </c>
      <c r="I128" s="82"/>
    </row>
    <row r="129" spans="1:25">
      <c r="A129" s="44">
        <v>128</v>
      </c>
      <c r="B129" s="44" t="e">
        <f>VLOOKUP(D129,[1]Sheet1!C:G,4,FALSE)</f>
        <v>#N/A</v>
      </c>
      <c r="C129" s="47" t="s">
        <v>218</v>
      </c>
      <c r="D129" s="47" t="s">
        <v>221</v>
      </c>
      <c r="E129" s="47" t="str">
        <f t="shared" si="1"/>
        <v>微血管合拢器杆长15，夹18×1，直头</v>
      </c>
      <c r="F129" s="47" t="e">
        <f>VLOOKUP(E129,[1]Sheet1!D:F,3,FALSE)</f>
        <v>#N/A</v>
      </c>
      <c r="G129" s="44">
        <v>1</v>
      </c>
      <c r="H129" s="48">
        <v>105</v>
      </c>
      <c r="I129" s="82"/>
    </row>
    <row r="130" spans="1:25">
      <c r="A130" s="44">
        <v>129</v>
      </c>
      <c r="B130" s="44" t="e">
        <f>VLOOKUP(D130,[1]Sheet1!C:G,4,FALSE)</f>
        <v>#N/A</v>
      </c>
      <c r="C130" s="47" t="s">
        <v>218</v>
      </c>
      <c r="D130" s="47" t="s">
        <v>222</v>
      </c>
      <c r="E130" s="47" t="str">
        <f t="shared" si="1"/>
        <v>微血管合拢器</v>
      </c>
      <c r="F130" s="47" t="e">
        <f>VLOOKUP(E130,[1]Sheet1!D:F,3,FALSE)</f>
        <v>#N/A</v>
      </c>
      <c r="G130" s="44">
        <v>1</v>
      </c>
      <c r="H130" s="48">
        <v>298</v>
      </c>
      <c r="I130" s="82"/>
    </row>
    <row r="131" spans="1:25">
      <c r="A131" s="44">
        <v>130</v>
      </c>
      <c r="B131" s="44" t="e">
        <f>VLOOKUP(D131,[1]Sheet1!C:G,4,FALSE)</f>
        <v>#N/A</v>
      </c>
      <c r="C131" s="52" t="s">
        <v>42</v>
      </c>
      <c r="D131" s="53" t="s">
        <v>223</v>
      </c>
      <c r="E131" s="47" t="str">
        <f t="shared" ref="E131:E194" si="2">C131&amp;D131</f>
        <v>骨刮匙270×6，直</v>
      </c>
      <c r="F131" s="47" t="e">
        <f>VLOOKUP(E131,[1]Sheet1!D:F,3,FALSE)</f>
        <v>#N/A</v>
      </c>
      <c r="G131" s="44">
        <v>1</v>
      </c>
      <c r="H131" s="48">
        <v>288</v>
      </c>
      <c r="I131" s="82" t="s">
        <v>224</v>
      </c>
    </row>
    <row r="132" spans="1:25">
      <c r="A132" s="44">
        <v>131</v>
      </c>
      <c r="B132" s="44" t="e">
        <f>VLOOKUP(D132,[1]Sheet1!C:G,4,FALSE)</f>
        <v>#N/A</v>
      </c>
      <c r="C132" s="47" t="s">
        <v>42</v>
      </c>
      <c r="D132" s="47" t="s">
        <v>225</v>
      </c>
      <c r="E132" s="47" t="str">
        <f t="shared" si="2"/>
        <v>骨刮匙270×8，直</v>
      </c>
      <c r="F132" s="47" t="e">
        <f>VLOOKUP(E132,[1]Sheet1!D:F,3,FALSE)</f>
        <v>#N/A</v>
      </c>
      <c r="G132" s="44">
        <v>1</v>
      </c>
      <c r="H132" s="48">
        <v>288</v>
      </c>
      <c r="I132" s="82"/>
    </row>
    <row r="133" spans="1:25">
      <c r="A133" s="44">
        <v>132</v>
      </c>
      <c r="B133" s="44" t="e">
        <f>VLOOKUP(D133,[1]Sheet1!C:G,4,FALSE)</f>
        <v>#N/A</v>
      </c>
      <c r="C133" s="47" t="s">
        <v>42</v>
      </c>
      <c r="D133" s="47" t="s">
        <v>226</v>
      </c>
      <c r="E133" s="47" t="str">
        <f t="shared" si="2"/>
        <v>骨刮匙270×10，直</v>
      </c>
      <c r="F133" s="47" t="e">
        <f>VLOOKUP(E133,[1]Sheet1!D:F,3,FALSE)</f>
        <v>#N/A</v>
      </c>
      <c r="G133" s="44">
        <v>1</v>
      </c>
      <c r="H133" s="48">
        <v>288</v>
      </c>
      <c r="I133" s="82"/>
    </row>
    <row r="134" spans="1:25">
      <c r="A134" s="44">
        <v>133</v>
      </c>
      <c r="B134" s="44" t="e">
        <f>VLOOKUP(D134,[1]Sheet1!C:G,4,FALSE)</f>
        <v>#N/A</v>
      </c>
      <c r="C134" s="47" t="s">
        <v>42</v>
      </c>
      <c r="D134" s="47" t="s">
        <v>227</v>
      </c>
      <c r="E134" s="47" t="str">
        <f t="shared" si="2"/>
        <v>骨刮匙270×12，直</v>
      </c>
      <c r="F134" s="47" t="e">
        <f>VLOOKUP(E134,[1]Sheet1!D:F,3,FALSE)</f>
        <v>#N/A</v>
      </c>
      <c r="G134" s="44">
        <v>1</v>
      </c>
      <c r="H134" s="48">
        <v>288</v>
      </c>
      <c r="I134" s="82"/>
    </row>
    <row r="135" spans="1:25">
      <c r="A135" s="44">
        <v>134</v>
      </c>
      <c r="B135" s="44" t="e">
        <f>VLOOKUP(D135,[1]Sheet1!C:G,4,FALSE)</f>
        <v>#N/A</v>
      </c>
      <c r="C135" s="47" t="s">
        <v>39</v>
      </c>
      <c r="D135" s="47" t="s">
        <v>228</v>
      </c>
      <c r="E135" s="47" t="str">
        <f t="shared" si="2"/>
        <v>骨刀300×8，直，超薄刃，圆刃</v>
      </c>
      <c r="F135" s="47" t="e">
        <f>VLOOKUP(E135,[1]Sheet1!D:F,3,FALSE)</f>
        <v>#N/A</v>
      </c>
      <c r="G135" s="44">
        <v>1</v>
      </c>
      <c r="H135" s="48">
        <v>480</v>
      </c>
      <c r="I135" s="82"/>
    </row>
    <row r="136" spans="1:25" ht="13.5" customHeight="1">
      <c r="A136" s="44">
        <v>135</v>
      </c>
      <c r="B136" s="44" t="e">
        <f>VLOOKUP(D136,[1]Sheet1!C:G,4,FALSE)</f>
        <v>#N/A</v>
      </c>
      <c r="C136" s="47" t="s">
        <v>39</v>
      </c>
      <c r="D136" s="47" t="s">
        <v>229</v>
      </c>
      <c r="E136" s="47" t="str">
        <f t="shared" si="2"/>
        <v>骨刀300×10，直，超薄刃，圆刃</v>
      </c>
      <c r="F136" s="47" t="e">
        <f>VLOOKUP(E136,[1]Sheet1!D:F,3,FALSE)</f>
        <v>#N/A</v>
      </c>
      <c r="G136" s="44">
        <v>1</v>
      </c>
      <c r="H136" s="48">
        <v>480</v>
      </c>
      <c r="I136" s="82"/>
    </row>
    <row r="137" spans="1:25">
      <c r="A137" s="44">
        <v>136</v>
      </c>
      <c r="B137" s="44" t="e">
        <f>VLOOKUP(D137,[1]Sheet1!C:G,4,FALSE)</f>
        <v>#N/A</v>
      </c>
      <c r="C137" s="47" t="s">
        <v>39</v>
      </c>
      <c r="D137" s="47" t="s">
        <v>40</v>
      </c>
      <c r="E137" s="47" t="str">
        <f t="shared" si="2"/>
        <v>骨刀300×12，直，超薄刃，圆刃</v>
      </c>
      <c r="F137" s="47" t="e">
        <f>VLOOKUP(E137,[1]Sheet1!D:F,3,FALSE)</f>
        <v>#N/A</v>
      </c>
      <c r="G137" s="44">
        <v>1</v>
      </c>
      <c r="H137" s="48">
        <v>480</v>
      </c>
      <c r="I137" s="82"/>
    </row>
    <row r="138" spans="1:25">
      <c r="A138" s="44">
        <v>137</v>
      </c>
      <c r="B138" s="44" t="e">
        <f>VLOOKUP(D138,[1]Sheet1!C:G,4,FALSE)</f>
        <v>#N/A</v>
      </c>
      <c r="C138" s="47" t="s">
        <v>39</v>
      </c>
      <c r="D138" s="47" t="s">
        <v>230</v>
      </c>
      <c r="E138" s="47" t="str">
        <f t="shared" si="2"/>
        <v>骨刀300×15，直，超薄刃，圆刃</v>
      </c>
      <c r="F138" s="47" t="e">
        <f>VLOOKUP(E138,[1]Sheet1!D:F,3,FALSE)</f>
        <v>#N/A</v>
      </c>
      <c r="G138" s="44">
        <v>1</v>
      </c>
      <c r="H138" s="48">
        <v>480</v>
      </c>
      <c r="I138" s="82"/>
    </row>
    <row r="139" spans="1:25">
      <c r="A139" s="44">
        <v>138</v>
      </c>
      <c r="B139" s="44" t="e">
        <f>VLOOKUP(D139,[1]Sheet1!C:G,4,FALSE)</f>
        <v>#N/A</v>
      </c>
      <c r="C139" s="47" t="s">
        <v>39</v>
      </c>
      <c r="D139" s="47" t="s">
        <v>231</v>
      </c>
      <c r="E139" s="47" t="str">
        <f t="shared" si="2"/>
        <v>骨刀300×20，直，超薄刃，圆刃</v>
      </c>
      <c r="F139" s="47" t="e">
        <f>VLOOKUP(E139,[1]Sheet1!D:F,3,FALSE)</f>
        <v>#N/A</v>
      </c>
      <c r="G139" s="44">
        <v>1</v>
      </c>
      <c r="H139" s="48">
        <v>480</v>
      </c>
      <c r="I139" s="82"/>
    </row>
    <row r="140" spans="1:25">
      <c r="A140" s="44">
        <v>139</v>
      </c>
      <c r="B140" s="44" t="e">
        <f>VLOOKUP(D140,[1]Sheet1!C:G,4,FALSE)</f>
        <v>#N/A</v>
      </c>
      <c r="C140" s="47" t="s">
        <v>39</v>
      </c>
      <c r="D140" s="47" t="s">
        <v>232</v>
      </c>
      <c r="E140" s="47" t="str">
        <f t="shared" si="2"/>
        <v>骨刀300×25，直，超薄刃，圆刃</v>
      </c>
      <c r="F140" s="47" t="e">
        <f>VLOOKUP(E140,[1]Sheet1!D:F,3,FALSE)</f>
        <v>#N/A</v>
      </c>
      <c r="G140" s="44">
        <v>1</v>
      </c>
      <c r="H140" s="48">
        <v>480</v>
      </c>
      <c r="I140" s="82"/>
    </row>
    <row r="141" spans="1:25">
      <c r="A141" s="44">
        <v>140</v>
      </c>
      <c r="B141" s="44" t="e">
        <f>VLOOKUP(D141,[1]Sheet1!C:G,4,FALSE)</f>
        <v>#N/A</v>
      </c>
      <c r="C141" s="47" t="s">
        <v>39</v>
      </c>
      <c r="D141" s="47" t="s">
        <v>233</v>
      </c>
      <c r="E141" s="47" t="str">
        <f t="shared" si="2"/>
        <v>骨刀300×30，直，超薄刃，圆刃</v>
      </c>
      <c r="F141" s="47" t="e">
        <f>VLOOKUP(E141,[1]Sheet1!D:F,3,FALSE)</f>
        <v>#N/A</v>
      </c>
      <c r="G141" s="44">
        <v>1</v>
      </c>
      <c r="H141" s="48">
        <v>480</v>
      </c>
      <c r="I141" s="82"/>
    </row>
    <row r="142" spans="1:25">
      <c r="A142" s="44">
        <v>141</v>
      </c>
      <c r="B142" s="44" t="e">
        <f>VLOOKUP(D142,[1]Sheet1!C:G,4,FALSE)</f>
        <v>#N/A</v>
      </c>
      <c r="C142" s="47" t="s">
        <v>90</v>
      </c>
      <c r="D142" s="47" t="s">
        <v>234</v>
      </c>
      <c r="E142" s="47" t="str">
        <f t="shared" si="2"/>
        <v>骨膜剥离器220×6，弯，平刃</v>
      </c>
      <c r="F142" s="47" t="e">
        <f>VLOOKUP(E142,[1]Sheet1!D:F,3,FALSE)</f>
        <v>#N/A</v>
      </c>
      <c r="G142" s="44">
        <v>1</v>
      </c>
      <c r="H142" s="48">
        <v>150</v>
      </c>
      <c r="I142" s="82"/>
    </row>
    <row r="143" spans="1:25">
      <c r="A143" s="44">
        <v>142</v>
      </c>
      <c r="B143" s="44" t="e">
        <f>VLOOKUP(D143,[1]Sheet1!C:G,4,FALSE)</f>
        <v>#N/A</v>
      </c>
      <c r="C143" s="47" t="s">
        <v>90</v>
      </c>
      <c r="D143" s="47" t="s">
        <v>235</v>
      </c>
      <c r="E143" s="47" t="str">
        <f t="shared" si="2"/>
        <v>骨膜剥离器220×8，弯，平刃</v>
      </c>
      <c r="F143" s="47" t="e">
        <f>VLOOKUP(E143,[1]Sheet1!D:F,3,FALSE)</f>
        <v>#N/A</v>
      </c>
      <c r="G143" s="44">
        <v>1</v>
      </c>
      <c r="H143" s="48">
        <v>150</v>
      </c>
      <c r="I143" s="82"/>
    </row>
    <row r="144" spans="1:25">
      <c r="A144" s="44">
        <v>143</v>
      </c>
      <c r="B144" s="44" t="e">
        <f>VLOOKUP(D144,[1]Sheet1!C:G,4,FALSE)</f>
        <v>#N/A</v>
      </c>
      <c r="C144" s="47" t="s">
        <v>90</v>
      </c>
      <c r="D144" s="47" t="s">
        <v>236</v>
      </c>
      <c r="E144" s="47" t="str">
        <f t="shared" si="2"/>
        <v>骨膜剥离器220×10，弯，平刃</v>
      </c>
      <c r="F144" s="47" t="e">
        <f>VLOOKUP(E144,[1]Sheet1!D:F,3,FALSE)</f>
        <v>#N/A</v>
      </c>
      <c r="G144" s="44">
        <v>1</v>
      </c>
      <c r="H144" s="48">
        <v>150</v>
      </c>
      <c r="I144" s="82"/>
      <c r="Q144" s="57"/>
      <c r="R144" s="57"/>
      <c r="S144" s="57"/>
      <c r="T144" s="57"/>
      <c r="U144" s="57"/>
      <c r="V144" s="57"/>
      <c r="W144" s="57"/>
      <c r="X144" s="57"/>
      <c r="Y144" s="57"/>
    </row>
    <row r="145" spans="1:25">
      <c r="A145" s="44">
        <v>144</v>
      </c>
      <c r="B145" s="44" t="e">
        <f>VLOOKUP(D145,[1]Sheet1!C:G,4,FALSE)</f>
        <v>#N/A</v>
      </c>
      <c r="C145" s="47" t="s">
        <v>90</v>
      </c>
      <c r="D145" s="47" t="s">
        <v>237</v>
      </c>
      <c r="E145" s="47" t="str">
        <f t="shared" si="2"/>
        <v>骨膜剥离器220×15，弯，平刃</v>
      </c>
      <c r="F145" s="47" t="e">
        <f>VLOOKUP(E145,[1]Sheet1!D:F,3,FALSE)</f>
        <v>#N/A</v>
      </c>
      <c r="G145" s="44">
        <v>1</v>
      </c>
      <c r="H145" s="48">
        <v>150</v>
      </c>
      <c r="I145" s="82"/>
      <c r="Q145" s="57"/>
      <c r="R145" s="57"/>
      <c r="S145" s="57"/>
      <c r="T145" s="57"/>
      <c r="U145" s="57"/>
      <c r="V145" s="57"/>
      <c r="W145" s="57"/>
      <c r="X145" s="57"/>
      <c r="Y145" s="57"/>
    </row>
    <row r="146" spans="1:25">
      <c r="A146" s="44">
        <v>145</v>
      </c>
      <c r="B146" s="44" t="e">
        <f>VLOOKUP(D146,[1]Sheet1!C:G,4,FALSE)</f>
        <v>#N/A</v>
      </c>
      <c r="C146" s="47" t="s">
        <v>90</v>
      </c>
      <c r="D146" s="47" t="s">
        <v>238</v>
      </c>
      <c r="E146" s="47" t="str">
        <f t="shared" si="2"/>
        <v>骨膜剥离器220×18，弯，平刃</v>
      </c>
      <c r="F146" s="47" t="e">
        <f>VLOOKUP(E146,[1]Sheet1!D:F,3,FALSE)</f>
        <v>#N/A</v>
      </c>
      <c r="G146" s="44">
        <v>1</v>
      </c>
      <c r="H146" s="48">
        <v>150</v>
      </c>
      <c r="I146" s="82"/>
      <c r="Q146" s="57"/>
      <c r="R146" s="57"/>
      <c r="S146" s="57"/>
      <c r="T146" s="57"/>
      <c r="U146" s="57"/>
      <c r="V146" s="57"/>
      <c r="W146" s="57"/>
      <c r="X146" s="57"/>
      <c r="Y146" s="57"/>
    </row>
    <row r="147" spans="1:25">
      <c r="A147" s="44">
        <v>146</v>
      </c>
      <c r="B147" s="44" t="e">
        <f>VLOOKUP(D147,[1]Sheet1!C:G,4,FALSE)</f>
        <v>#N/A</v>
      </c>
      <c r="C147" s="47" t="s">
        <v>90</v>
      </c>
      <c r="D147" s="47" t="s">
        <v>239</v>
      </c>
      <c r="E147" s="47" t="str">
        <f t="shared" si="2"/>
        <v>骨膜剥离器220×20，弯，平刃</v>
      </c>
      <c r="F147" s="47" t="e">
        <f>VLOOKUP(E147,[1]Sheet1!D:F,3,FALSE)</f>
        <v>#N/A</v>
      </c>
      <c r="G147" s="44">
        <v>1</v>
      </c>
      <c r="H147" s="48">
        <v>150</v>
      </c>
      <c r="I147" s="82"/>
      <c r="Q147" s="57"/>
      <c r="R147" s="57"/>
      <c r="S147" s="57"/>
      <c r="T147" s="57"/>
      <c r="U147" s="57"/>
      <c r="V147" s="57"/>
      <c r="W147" s="57"/>
      <c r="X147" s="57"/>
      <c r="Y147" s="57"/>
    </row>
    <row r="148" spans="1:25">
      <c r="A148" s="44">
        <v>147</v>
      </c>
      <c r="B148" s="44" t="e">
        <f>VLOOKUP(D148,[1]Sheet1!C:G,4,FALSE)</f>
        <v>#N/A</v>
      </c>
      <c r="C148" s="47" t="s">
        <v>90</v>
      </c>
      <c r="D148" s="47" t="s">
        <v>240</v>
      </c>
      <c r="E148" s="47" t="str">
        <f t="shared" si="2"/>
        <v>骨膜剥离器220×22，弯，平刃</v>
      </c>
      <c r="F148" s="47" t="e">
        <f>VLOOKUP(E148,[1]Sheet1!D:F,3,FALSE)</f>
        <v>#N/A</v>
      </c>
      <c r="G148" s="44">
        <v>1</v>
      </c>
      <c r="H148" s="48">
        <v>150</v>
      </c>
      <c r="I148" s="82"/>
      <c r="Q148" s="57"/>
      <c r="R148" s="57"/>
      <c r="S148" s="57"/>
      <c r="T148" s="57"/>
      <c r="U148" s="57"/>
      <c r="V148" s="57"/>
      <c r="W148" s="57"/>
      <c r="X148" s="57"/>
      <c r="Y148" s="57"/>
    </row>
    <row r="149" spans="1:25">
      <c r="A149" s="44">
        <v>148</v>
      </c>
      <c r="B149" s="44" t="e">
        <f>VLOOKUP(D149,[1]Sheet1!C:G,4,FALSE)</f>
        <v>#N/A</v>
      </c>
      <c r="C149" s="47" t="s">
        <v>90</v>
      </c>
      <c r="D149" s="47" t="s">
        <v>241</v>
      </c>
      <c r="E149" s="47" t="str">
        <f t="shared" si="2"/>
        <v>骨膜剥离器220×25，弯，平刃</v>
      </c>
      <c r="F149" s="47" t="e">
        <f>VLOOKUP(E149,[1]Sheet1!D:F,3,FALSE)</f>
        <v>#N/A</v>
      </c>
      <c r="G149" s="44">
        <v>1</v>
      </c>
      <c r="H149" s="48">
        <v>150</v>
      </c>
      <c r="I149" s="82"/>
      <c r="Q149" s="57"/>
      <c r="R149" s="57"/>
      <c r="S149" s="57"/>
      <c r="T149" s="57"/>
      <c r="U149" s="57"/>
      <c r="V149" s="57"/>
      <c r="W149" s="57"/>
      <c r="X149" s="57"/>
      <c r="Y149" s="57"/>
    </row>
    <row r="150" spans="1:25">
      <c r="A150" s="44">
        <v>149</v>
      </c>
      <c r="B150" s="44" t="e">
        <f>VLOOKUP(D150,[1]Sheet1!C:G,4,FALSE)</f>
        <v>#N/A</v>
      </c>
      <c r="C150" s="52" t="s">
        <v>176</v>
      </c>
      <c r="D150" s="53" t="s">
        <v>242</v>
      </c>
      <c r="E150" s="47" t="str">
        <f t="shared" si="2"/>
        <v>乳突牵开器150×22，活动式3×4钩，活节带齿，头弯11°</v>
      </c>
      <c r="F150" s="47" t="e">
        <f>VLOOKUP(E150,[1]Sheet1!D:F,3,FALSE)</f>
        <v>#N/A</v>
      </c>
      <c r="G150" s="44">
        <v>1</v>
      </c>
      <c r="H150" s="48">
        <v>1250</v>
      </c>
      <c r="I150" s="82" t="s">
        <v>41</v>
      </c>
      <c r="Q150" s="57"/>
      <c r="R150" s="57"/>
      <c r="S150" s="57"/>
      <c r="T150" s="57"/>
      <c r="U150" s="57"/>
      <c r="V150" s="57"/>
      <c r="W150" s="57"/>
      <c r="X150" s="57"/>
      <c r="Y150" s="57"/>
    </row>
    <row r="151" spans="1:25">
      <c r="A151" s="44">
        <v>150</v>
      </c>
      <c r="B151" s="44" t="e">
        <f>VLOOKUP(D151,[1]Sheet1!C:G,4,FALSE)</f>
        <v>#N/A</v>
      </c>
      <c r="C151" s="47" t="s">
        <v>243</v>
      </c>
      <c r="D151" s="47" t="s">
        <v>244</v>
      </c>
      <c r="E151" s="47" t="str">
        <f t="shared" si="2"/>
        <v>后颅凹牵开器180×24，活动式，4×3钩，活节带齿，头弯8°</v>
      </c>
      <c r="F151" s="47" t="e">
        <f>VLOOKUP(E151,[1]Sheet1!D:F,3,FALSE)</f>
        <v>#N/A</v>
      </c>
      <c r="G151" s="44">
        <v>1</v>
      </c>
      <c r="H151" s="48">
        <v>1500</v>
      </c>
      <c r="I151" s="82"/>
      <c r="Q151" s="57"/>
      <c r="R151" s="57"/>
      <c r="S151" s="57"/>
      <c r="T151" s="57"/>
      <c r="U151" s="57"/>
      <c r="V151" s="57"/>
      <c r="W151" s="57"/>
      <c r="X151" s="57"/>
      <c r="Y151" s="57"/>
    </row>
    <row r="152" spans="1:25">
      <c r="A152" s="44">
        <v>151</v>
      </c>
      <c r="B152" s="44" t="e">
        <f>VLOOKUP(D152,[1]Sheet1!C:G,4,FALSE)</f>
        <v>#N/A</v>
      </c>
      <c r="C152" s="47" t="s">
        <v>83</v>
      </c>
      <c r="D152" s="47" t="s">
        <v>245</v>
      </c>
      <c r="E152" s="47" t="str">
        <f t="shared" si="2"/>
        <v>显微持针钳225，直头，枪状</v>
      </c>
      <c r="F152" s="47" t="e">
        <f>VLOOKUP(E152,[1]Sheet1!D:F,3,FALSE)</f>
        <v>#N/A</v>
      </c>
      <c r="G152" s="44">
        <v>1</v>
      </c>
      <c r="H152" s="48">
        <v>3294.5</v>
      </c>
      <c r="I152" s="82"/>
      <c r="Q152" s="57"/>
      <c r="R152" s="57"/>
      <c r="S152" s="57"/>
      <c r="T152" s="57"/>
      <c r="U152" s="57"/>
      <c r="V152" s="57"/>
      <c r="W152" s="57"/>
      <c r="X152" s="57"/>
      <c r="Y152" s="57"/>
    </row>
    <row r="153" spans="1:25">
      <c r="A153" s="44">
        <v>152</v>
      </c>
      <c r="B153" s="44" t="e">
        <f>VLOOKUP(D153,[1]Sheet1!C:G,4,FALSE)</f>
        <v>#N/A</v>
      </c>
      <c r="C153" s="47" t="s">
        <v>83</v>
      </c>
      <c r="D153" s="47" t="s">
        <v>246</v>
      </c>
      <c r="E153" s="47" t="str">
        <f t="shared" si="2"/>
        <v>显微持针钳225，弯头，枪状</v>
      </c>
      <c r="F153" s="47" t="e">
        <f>VLOOKUP(E153,[1]Sheet1!D:F,3,FALSE)</f>
        <v>#N/A</v>
      </c>
      <c r="G153" s="44">
        <v>1</v>
      </c>
      <c r="H153" s="48">
        <v>3294.5</v>
      </c>
      <c r="I153" s="82"/>
      <c r="Q153" s="57"/>
      <c r="R153" s="57"/>
      <c r="S153" s="57"/>
      <c r="T153" s="57"/>
      <c r="U153" s="57"/>
      <c r="V153" s="57"/>
      <c r="W153" s="57"/>
      <c r="X153" s="57"/>
      <c r="Y153" s="57"/>
    </row>
    <row r="154" spans="1:25">
      <c r="A154" s="44">
        <v>153</v>
      </c>
      <c r="B154" s="44" t="e">
        <f>VLOOKUP(D154,[1]Sheet1!C:G,4,FALSE)</f>
        <v>#N/A</v>
      </c>
      <c r="C154" s="47" t="s">
        <v>103</v>
      </c>
      <c r="D154" s="47" t="s">
        <v>247</v>
      </c>
      <c r="E154" s="47" t="str">
        <f t="shared" si="2"/>
        <v>显微剪180，枪状，直头，精细型</v>
      </c>
      <c r="F154" s="47" t="e">
        <f>VLOOKUP(E154,[1]Sheet1!D:F,3,FALSE)</f>
        <v>#N/A</v>
      </c>
      <c r="G154" s="44">
        <v>1</v>
      </c>
      <c r="H154" s="48">
        <v>4280</v>
      </c>
      <c r="I154" s="82"/>
      <c r="Q154" s="57"/>
      <c r="R154" s="57"/>
      <c r="S154" s="57"/>
      <c r="T154" s="57"/>
      <c r="U154" s="57"/>
      <c r="V154" s="57"/>
      <c r="W154" s="57"/>
      <c r="X154" s="57"/>
      <c r="Y154" s="57"/>
    </row>
    <row r="155" spans="1:25">
      <c r="A155" s="44">
        <v>154</v>
      </c>
      <c r="B155" s="44" t="e">
        <f>VLOOKUP(D155,[1]Sheet1!C:G,4,FALSE)</f>
        <v>#N/A</v>
      </c>
      <c r="C155" s="47" t="s">
        <v>248</v>
      </c>
      <c r="D155" s="47" t="s">
        <v>249</v>
      </c>
      <c r="E155" s="47" t="str">
        <f t="shared" si="2"/>
        <v>微镊_x000D_225×5，枪状，环形有齿</v>
      </c>
      <c r="F155" s="47" t="e">
        <f>VLOOKUP(E155,[1]Sheet1!D:F,3,FALSE)</f>
        <v>#N/A</v>
      </c>
      <c r="G155" s="44">
        <v>1</v>
      </c>
      <c r="H155" s="48">
        <v>3861</v>
      </c>
      <c r="I155" s="82"/>
      <c r="Q155" s="57"/>
      <c r="R155" s="57"/>
      <c r="S155" s="57"/>
      <c r="T155" s="57"/>
      <c r="U155" s="57"/>
      <c r="V155" s="57"/>
      <c r="W155" s="57"/>
      <c r="X155" s="57"/>
      <c r="Y155" s="57"/>
    </row>
    <row r="156" spans="1:25">
      <c r="A156" s="44">
        <v>155</v>
      </c>
      <c r="B156" s="44" t="e">
        <f>VLOOKUP(D156,[1]Sheet1!C:G,4,FALSE)</f>
        <v>#N/A</v>
      </c>
      <c r="C156" s="47" t="s">
        <v>248</v>
      </c>
      <c r="D156" s="47" t="s">
        <v>250</v>
      </c>
      <c r="E156" s="47" t="str">
        <f t="shared" si="2"/>
        <v>微镊_x000D_225×3，枪状，环形有齿</v>
      </c>
      <c r="F156" s="47" t="e">
        <f>VLOOKUP(E156,[1]Sheet1!D:F,3,FALSE)</f>
        <v>#N/A</v>
      </c>
      <c r="G156" s="44">
        <v>1</v>
      </c>
      <c r="H156" s="48">
        <v>3503</v>
      </c>
      <c r="I156" s="82"/>
      <c r="Q156" s="57"/>
      <c r="R156" s="57"/>
      <c r="S156" s="57"/>
      <c r="T156" s="57"/>
      <c r="U156" s="57"/>
      <c r="V156" s="57"/>
      <c r="W156" s="57"/>
      <c r="X156" s="57"/>
      <c r="Y156" s="57"/>
    </row>
    <row r="157" spans="1:25">
      <c r="A157" s="44">
        <v>156</v>
      </c>
      <c r="B157" s="44" t="e">
        <f>VLOOKUP(D157,[1]Sheet1!C:G,4,FALSE)</f>
        <v>#N/A</v>
      </c>
      <c r="C157" s="47" t="s">
        <v>46</v>
      </c>
      <c r="D157" s="47" t="s">
        <v>251</v>
      </c>
      <c r="E157" s="47" t="str">
        <f t="shared" si="2"/>
        <v>脑吸引管200×Φ2  ，斜口</v>
      </c>
      <c r="F157" s="47" t="e">
        <f>VLOOKUP(E157,[1]Sheet1!D:F,3,FALSE)</f>
        <v>#N/A</v>
      </c>
      <c r="G157" s="44">
        <v>1</v>
      </c>
      <c r="H157" s="48">
        <v>78</v>
      </c>
      <c r="I157" s="82"/>
      <c r="Q157" s="57"/>
      <c r="R157" s="57"/>
      <c r="S157" s="57"/>
      <c r="T157" s="57"/>
      <c r="U157" s="57"/>
      <c r="V157" s="57"/>
      <c r="W157" s="57"/>
      <c r="X157" s="57"/>
      <c r="Y157" s="57"/>
    </row>
    <row r="158" spans="1:25">
      <c r="A158" s="44">
        <v>157</v>
      </c>
      <c r="B158" s="44" t="e">
        <f>VLOOKUP(D158,[1]Sheet1!C:G,4,FALSE)</f>
        <v>#N/A</v>
      </c>
      <c r="C158" s="47" t="s">
        <v>46</v>
      </c>
      <c r="D158" s="47" t="s">
        <v>252</v>
      </c>
      <c r="E158" s="47" t="str">
        <f t="shared" si="2"/>
        <v>脑吸引管200×Φ4.5  ，斜口</v>
      </c>
      <c r="F158" s="47" t="e">
        <f>VLOOKUP(E158,[1]Sheet1!D:F,3,FALSE)</f>
        <v>#N/A</v>
      </c>
      <c r="G158" s="44">
        <v>1</v>
      </c>
      <c r="H158" s="48">
        <v>78</v>
      </c>
      <c r="I158" s="82"/>
      <c r="Q158" s="57"/>
      <c r="R158" s="57"/>
      <c r="S158" s="57"/>
      <c r="T158" s="57"/>
      <c r="U158" s="57"/>
      <c r="V158" s="57"/>
      <c r="W158" s="57"/>
      <c r="X158" s="57"/>
      <c r="Y158" s="57"/>
    </row>
    <row r="159" spans="1:25">
      <c r="A159" s="44">
        <v>158</v>
      </c>
      <c r="B159" s="44" t="e">
        <f>VLOOKUP(D159,[1]Sheet1!C:G,4,FALSE)</f>
        <v>#N/A</v>
      </c>
      <c r="C159" s="47" t="s">
        <v>46</v>
      </c>
      <c r="D159" s="47" t="s">
        <v>253</v>
      </c>
      <c r="E159" s="47" t="str">
        <f t="shared" si="2"/>
        <v>脑吸引管200×Φ4  ，斜口</v>
      </c>
      <c r="F159" s="47" t="e">
        <f>VLOOKUP(E159,[1]Sheet1!D:F,3,FALSE)</f>
        <v>#N/A</v>
      </c>
      <c r="G159" s="44">
        <v>1</v>
      </c>
      <c r="H159" s="48">
        <v>78</v>
      </c>
      <c r="I159" s="82"/>
      <c r="Q159" s="57"/>
      <c r="R159" s="57"/>
      <c r="S159" s="57"/>
      <c r="T159" s="57"/>
      <c r="U159" s="57"/>
      <c r="V159" s="57"/>
      <c r="W159" s="57"/>
      <c r="X159" s="57"/>
      <c r="Y159" s="57"/>
    </row>
    <row r="160" spans="1:25">
      <c r="A160" s="44">
        <v>159</v>
      </c>
      <c r="B160" s="44" t="e">
        <f>VLOOKUP(D160,[1]Sheet1!C:G,4,FALSE)</f>
        <v>#N/A</v>
      </c>
      <c r="C160" s="47" t="s">
        <v>160</v>
      </c>
      <c r="D160" s="47" t="s">
        <v>254</v>
      </c>
      <c r="E160" s="47" t="str">
        <f t="shared" si="2"/>
        <v>髓核钳180×3×7×150°，握柄式</v>
      </c>
      <c r="F160" s="47" t="e">
        <f>VLOOKUP(E160,[1]Sheet1!D:F,3,FALSE)</f>
        <v>#N/A</v>
      </c>
      <c r="G160" s="44">
        <v>1</v>
      </c>
      <c r="H160" s="48">
        <v>2950</v>
      </c>
      <c r="I160" s="82"/>
      <c r="Q160" s="57"/>
      <c r="R160" s="57"/>
      <c r="S160" s="57"/>
      <c r="T160" s="57"/>
      <c r="U160" s="57"/>
      <c r="V160" s="57"/>
      <c r="W160" s="57"/>
      <c r="X160" s="57"/>
      <c r="Y160" s="57"/>
    </row>
    <row r="161" spans="1:25" ht="21" customHeight="1">
      <c r="A161" s="44">
        <v>160</v>
      </c>
      <c r="B161" s="44" t="e">
        <f>VLOOKUP(D161,[1]Sheet1!C:G,4,FALSE)</f>
        <v>#N/A</v>
      </c>
      <c r="C161" s="47" t="s">
        <v>255</v>
      </c>
      <c r="D161" s="51" t="s">
        <v>256</v>
      </c>
      <c r="E161" s="47" t="str">
        <f t="shared" si="2"/>
        <v xml:space="preserve">显微刀240×3×40°，钩形
</v>
      </c>
      <c r="F161" s="47" t="e">
        <f>VLOOKUP(E161,[1]Sheet1!D:F,3,FALSE)</f>
        <v>#N/A</v>
      </c>
      <c r="G161" s="44">
        <v>1</v>
      </c>
      <c r="H161" s="48">
        <v>750</v>
      </c>
      <c r="I161" s="82"/>
      <c r="Q161" s="57"/>
      <c r="R161" s="57"/>
      <c r="S161" s="57"/>
      <c r="T161" s="57"/>
      <c r="U161" s="57"/>
      <c r="V161" s="57"/>
      <c r="W161" s="57"/>
      <c r="X161" s="57"/>
      <c r="Y161" s="57"/>
    </row>
    <row r="162" spans="1:25">
      <c r="A162" s="44">
        <v>161</v>
      </c>
      <c r="B162" s="44" t="e">
        <f>VLOOKUP(D162,[1]Sheet1!C:G,4,FALSE)</f>
        <v>#N/A</v>
      </c>
      <c r="C162" s="47" t="s">
        <v>248</v>
      </c>
      <c r="D162" s="47" t="s">
        <v>257</v>
      </c>
      <c r="E162" s="47" t="str">
        <f t="shared" si="2"/>
        <v>微镊_x000D_200×3，枪状，直型，匙形</v>
      </c>
      <c r="F162" s="47" t="e">
        <f>VLOOKUP(E162,[1]Sheet1!D:F,3,FALSE)</f>
        <v>#N/A</v>
      </c>
      <c r="G162" s="44">
        <v>1</v>
      </c>
      <c r="H162" s="48">
        <v>3503</v>
      </c>
      <c r="I162" s="82"/>
      <c r="Q162" s="57"/>
      <c r="R162" s="57"/>
      <c r="S162" s="57"/>
      <c r="T162" s="57"/>
      <c r="U162" s="57"/>
      <c r="V162" s="57"/>
      <c r="W162" s="57"/>
      <c r="X162" s="57"/>
      <c r="Y162" s="57"/>
    </row>
    <row r="163" spans="1:25">
      <c r="A163" s="44">
        <v>162</v>
      </c>
      <c r="B163" s="44" t="e">
        <f>VLOOKUP(D163,[1]Sheet1!C:G,4,FALSE)</f>
        <v>#N/A</v>
      </c>
      <c r="C163" s="47" t="s">
        <v>162</v>
      </c>
      <c r="D163" s="47" t="s">
        <v>258</v>
      </c>
      <c r="E163" s="47" t="str">
        <f t="shared" si="2"/>
        <v>椎板咬骨钳230×3×130°超薄型，可拆式</v>
      </c>
      <c r="F163" s="47" t="e">
        <f>VLOOKUP(E163,[1]Sheet1!D:F,3,FALSE)</f>
        <v>#N/A</v>
      </c>
      <c r="G163" s="44">
        <v>1</v>
      </c>
      <c r="H163" s="48">
        <v>9550</v>
      </c>
      <c r="I163" s="82"/>
      <c r="Q163" s="57"/>
      <c r="R163" s="57"/>
      <c r="S163" s="57"/>
      <c r="T163" s="57"/>
      <c r="U163" s="57"/>
      <c r="V163" s="57"/>
      <c r="W163" s="57"/>
      <c r="X163" s="57"/>
      <c r="Y163" s="57"/>
    </row>
    <row r="164" spans="1:25">
      <c r="A164" s="44">
        <v>163</v>
      </c>
      <c r="B164" s="44" t="e">
        <f>VLOOKUP(D164,[1]Sheet1!C:G,4,FALSE)</f>
        <v>#N/A</v>
      </c>
      <c r="C164" s="47" t="s">
        <v>162</v>
      </c>
      <c r="D164" s="47" t="s">
        <v>259</v>
      </c>
      <c r="E164" s="47" t="str">
        <f t="shared" si="2"/>
        <v>椎板咬骨钳230×4×130°超薄型，可拆式</v>
      </c>
      <c r="F164" s="47" t="e">
        <f>VLOOKUP(E164,[1]Sheet1!D:F,3,FALSE)</f>
        <v>#N/A</v>
      </c>
      <c r="G164" s="44">
        <v>1</v>
      </c>
      <c r="H164" s="48">
        <v>9550</v>
      </c>
      <c r="I164" s="82"/>
      <c r="Q164" s="57"/>
      <c r="R164" s="57"/>
      <c r="S164" s="57"/>
      <c r="T164" s="57"/>
      <c r="U164" s="57"/>
      <c r="V164" s="57"/>
      <c r="W164" s="57"/>
      <c r="X164" s="57"/>
      <c r="Y164" s="57"/>
    </row>
    <row r="165" spans="1:25">
      <c r="A165" s="44">
        <v>164</v>
      </c>
      <c r="B165" s="44" t="e">
        <f>VLOOKUP(D165,[1]Sheet1!C:G,4,FALSE)</f>
        <v>#N/A</v>
      </c>
      <c r="C165" s="47" t="s">
        <v>90</v>
      </c>
      <c r="D165" s="47" t="s">
        <v>260</v>
      </c>
      <c r="E165" s="47" t="str">
        <f t="shared" si="2"/>
        <v>骨膜剥离器280×12，弯，圆刃</v>
      </c>
      <c r="F165" s="47" t="e">
        <f>VLOOKUP(E165,[1]Sheet1!D:F,3,FALSE)</f>
        <v>#N/A</v>
      </c>
      <c r="G165" s="44">
        <v>1</v>
      </c>
      <c r="H165" s="48">
        <v>228</v>
      </c>
      <c r="I165" s="82"/>
      <c r="Q165" s="57"/>
      <c r="R165" s="57"/>
      <c r="S165" s="57"/>
      <c r="T165" s="57"/>
      <c r="U165" s="57"/>
      <c r="V165" s="57"/>
      <c r="W165" s="57"/>
      <c r="X165" s="57"/>
      <c r="Y165" s="57"/>
    </row>
    <row r="166" spans="1:25">
      <c r="A166" s="44">
        <v>165</v>
      </c>
      <c r="B166" s="44" t="e">
        <f>VLOOKUP(D166,[1]Sheet1!C:G,4,FALSE)</f>
        <v>#N/A</v>
      </c>
      <c r="C166" s="47" t="s">
        <v>75</v>
      </c>
      <c r="D166" s="47" t="s">
        <v>261</v>
      </c>
      <c r="E166" s="47" t="str">
        <f t="shared" si="2"/>
        <v>胸腔镊200×2，直</v>
      </c>
      <c r="F166" s="47" t="e">
        <f>VLOOKUP(E166,[1]Sheet1!D:F,3,FALSE)</f>
        <v>#N/A</v>
      </c>
      <c r="G166" s="44">
        <v>1</v>
      </c>
      <c r="H166" s="48">
        <v>480</v>
      </c>
      <c r="I166" s="82"/>
      <c r="Q166" s="57"/>
      <c r="R166" s="57"/>
      <c r="S166" s="57"/>
      <c r="T166" s="57"/>
      <c r="U166" s="57"/>
      <c r="V166" s="57"/>
      <c r="W166" s="57"/>
      <c r="X166" s="57"/>
      <c r="Y166" s="57"/>
    </row>
    <row r="167" spans="1:25">
      <c r="A167" s="44">
        <v>166</v>
      </c>
      <c r="B167" s="44" t="e">
        <f>VLOOKUP(D167,[1]Sheet1!C:G,4,FALSE)</f>
        <v>#N/A</v>
      </c>
      <c r="C167" s="47" t="s">
        <v>75</v>
      </c>
      <c r="D167" s="47" t="s">
        <v>262</v>
      </c>
      <c r="E167" s="47" t="str">
        <f t="shared" si="2"/>
        <v>胸腔镊250×3，直</v>
      </c>
      <c r="F167" s="47" t="e">
        <f>VLOOKUP(E167,[1]Sheet1!D:F,3,FALSE)</f>
        <v>#N/A</v>
      </c>
      <c r="G167" s="44">
        <v>1</v>
      </c>
      <c r="H167" s="48">
        <v>610</v>
      </c>
      <c r="I167" s="82"/>
      <c r="Q167" s="57"/>
      <c r="R167" s="57"/>
      <c r="S167" s="57"/>
      <c r="T167" s="57"/>
      <c r="U167" s="57"/>
      <c r="V167" s="57"/>
      <c r="W167" s="57"/>
      <c r="X167" s="57"/>
      <c r="Y167" s="57"/>
    </row>
    <row r="168" spans="1:25">
      <c r="A168" s="44">
        <v>167</v>
      </c>
      <c r="B168" s="44" t="e">
        <f>VLOOKUP(D168,[1]Sheet1!C:G,4,FALSE)</f>
        <v>#N/A</v>
      </c>
      <c r="C168" s="52" t="s">
        <v>263</v>
      </c>
      <c r="D168" s="53" t="s">
        <v>264</v>
      </c>
      <c r="E168" s="47" t="str">
        <f t="shared" si="2"/>
        <v xml:space="preserve">组织剪200，弯       </v>
      </c>
      <c r="F168" s="47" t="e">
        <f>VLOOKUP(E168,[1]Sheet1!D:F,3,FALSE)</f>
        <v>#N/A</v>
      </c>
      <c r="G168" s="44">
        <v>1</v>
      </c>
      <c r="H168" s="48">
        <v>180</v>
      </c>
      <c r="I168" s="82" t="s">
        <v>156</v>
      </c>
      <c r="Q168" s="57"/>
      <c r="R168" s="57"/>
      <c r="S168" s="57"/>
      <c r="T168" s="57"/>
      <c r="U168" s="57"/>
      <c r="V168" s="57"/>
      <c r="W168" s="57"/>
      <c r="X168" s="57"/>
      <c r="Y168" s="57"/>
    </row>
    <row r="169" spans="1:25">
      <c r="A169" s="44">
        <v>168</v>
      </c>
      <c r="B169" s="44" t="e">
        <f>VLOOKUP(D169,[1]Sheet1!C:G,4,FALSE)</f>
        <v>#N/A</v>
      </c>
      <c r="C169" s="47" t="s">
        <v>265</v>
      </c>
      <c r="D169" s="47" t="s">
        <v>266</v>
      </c>
      <c r="E169" s="47" t="str">
        <f t="shared" si="2"/>
        <v>脑膜剪180，圆弯头</v>
      </c>
      <c r="F169" s="47" t="e">
        <f>VLOOKUP(E169,[1]Sheet1!D:F,3,FALSE)</f>
        <v>#N/A</v>
      </c>
      <c r="G169" s="44">
        <v>1</v>
      </c>
      <c r="H169" s="48">
        <v>160</v>
      </c>
      <c r="I169" s="82"/>
      <c r="Q169" s="57"/>
      <c r="R169" s="57"/>
      <c r="S169" s="57"/>
      <c r="T169" s="57"/>
      <c r="U169" s="57"/>
      <c r="V169" s="57"/>
      <c r="W169" s="57"/>
      <c r="X169" s="57"/>
      <c r="Y169" s="57"/>
    </row>
    <row r="170" spans="1:25">
      <c r="A170" s="44">
        <v>169</v>
      </c>
      <c r="B170" s="44" t="e">
        <f>VLOOKUP(D170,[1]Sheet1!C:G,4,FALSE)</f>
        <v>#N/A</v>
      </c>
      <c r="C170" s="47" t="s">
        <v>243</v>
      </c>
      <c r="D170" s="47" t="s">
        <v>267</v>
      </c>
      <c r="E170" s="47" t="str">
        <f t="shared" si="2"/>
        <v>后颅凹牵开器290×23，活动式，4×4钩，钝</v>
      </c>
      <c r="F170" s="47" t="e">
        <f>VLOOKUP(E170,[1]Sheet1!D:F,3,FALSE)</f>
        <v>#N/A</v>
      </c>
      <c r="G170" s="44">
        <v>1</v>
      </c>
      <c r="H170" s="48">
        <v>770</v>
      </c>
      <c r="I170" s="82"/>
      <c r="Q170" s="57"/>
      <c r="R170" s="57"/>
      <c r="S170" s="57"/>
      <c r="T170" s="57"/>
      <c r="U170" s="57"/>
      <c r="V170" s="57"/>
      <c r="W170" s="57"/>
      <c r="X170" s="57"/>
      <c r="Y170" s="57"/>
    </row>
    <row r="171" spans="1:25">
      <c r="A171" s="44">
        <v>170</v>
      </c>
      <c r="B171" s="44" t="e">
        <f>VLOOKUP(D171,[1]Sheet1!C:G,4,FALSE)</f>
        <v>#N/A</v>
      </c>
      <c r="C171" s="52" t="s">
        <v>268</v>
      </c>
      <c r="D171" s="53" t="s">
        <v>269</v>
      </c>
      <c r="E171" s="47" t="str">
        <f t="shared" si="2"/>
        <v>钢针剪240×Ф2.5  双刃</v>
      </c>
      <c r="F171" s="47" t="e">
        <f>VLOOKUP(E171,[1]Sheet1!D:F,3,FALSE)</f>
        <v>#N/A</v>
      </c>
      <c r="G171" s="44">
        <v>1</v>
      </c>
      <c r="H171" s="48">
        <v>730</v>
      </c>
      <c r="I171" s="82" t="s">
        <v>270</v>
      </c>
      <c r="Q171" s="57"/>
      <c r="R171" s="57"/>
      <c r="S171" s="57"/>
      <c r="T171" s="57"/>
      <c r="U171" s="57"/>
      <c r="V171" s="57"/>
      <c r="W171" s="57"/>
      <c r="X171" s="57"/>
      <c r="Y171" s="57"/>
    </row>
    <row r="172" spans="1:25">
      <c r="A172" s="44">
        <v>171</v>
      </c>
      <c r="B172" s="44" t="e">
        <f>VLOOKUP(D172,[1]Sheet1!C:G,4,FALSE)</f>
        <v>#N/A</v>
      </c>
      <c r="C172" s="47" t="s">
        <v>39</v>
      </c>
      <c r="D172" s="47" t="s">
        <v>271</v>
      </c>
      <c r="E172" s="47" t="str">
        <f t="shared" si="2"/>
        <v>骨刀260×6，直，平口，单斜刃</v>
      </c>
      <c r="F172" s="47" t="e">
        <f>VLOOKUP(E172,[1]Sheet1!D:F,3,FALSE)</f>
        <v>#N/A</v>
      </c>
      <c r="G172" s="44">
        <v>1</v>
      </c>
      <c r="H172" s="48">
        <v>645</v>
      </c>
      <c r="I172" s="82"/>
      <c r="Q172" s="57"/>
      <c r="R172" s="57"/>
      <c r="S172" s="57"/>
      <c r="T172" s="57"/>
      <c r="U172" s="57"/>
      <c r="V172" s="57"/>
      <c r="W172" s="57"/>
      <c r="X172" s="57"/>
      <c r="Y172" s="57"/>
    </row>
    <row r="173" spans="1:25">
      <c r="A173" s="44">
        <v>172</v>
      </c>
      <c r="B173" s="44" t="e">
        <f>VLOOKUP(D173,[1]Sheet1!C:G,4,FALSE)</f>
        <v>#N/A</v>
      </c>
      <c r="C173" s="47" t="s">
        <v>272</v>
      </c>
      <c r="D173" s="47" t="s">
        <v>273</v>
      </c>
      <c r="E173" s="47" t="str">
        <f t="shared" si="2"/>
        <v>骨科撑开器170×40，双孔，足踝，克氏针</v>
      </c>
      <c r="F173" s="47" t="e">
        <f>VLOOKUP(E173,[1]Sheet1!D:F,3,FALSE)</f>
        <v>#N/A</v>
      </c>
      <c r="G173" s="44">
        <v>1</v>
      </c>
      <c r="H173" s="48">
        <v>900</v>
      </c>
      <c r="I173" s="82"/>
      <c r="Q173" s="57"/>
      <c r="R173" s="57"/>
      <c r="S173" s="57"/>
      <c r="T173" s="57"/>
      <c r="U173" s="57"/>
      <c r="V173" s="57"/>
      <c r="W173" s="57"/>
      <c r="X173" s="57"/>
      <c r="Y173" s="57"/>
    </row>
    <row r="174" spans="1:25">
      <c r="A174" s="44">
        <v>173</v>
      </c>
      <c r="B174" s="44" t="e">
        <f>VLOOKUP(D174,[1]Sheet1!C:G,4,FALSE)</f>
        <v>#N/A</v>
      </c>
      <c r="C174" s="47" t="s">
        <v>274</v>
      </c>
      <c r="D174" s="47" t="s">
        <v>275</v>
      </c>
      <c r="E174" s="47" t="str">
        <f t="shared" si="2"/>
        <v>压缩钳180×40，双孔</v>
      </c>
      <c r="F174" s="47" t="e">
        <f>VLOOKUP(E174,[1]Sheet1!D:F,3,FALSE)</f>
        <v>#N/A</v>
      </c>
      <c r="G174" s="44">
        <v>1</v>
      </c>
      <c r="H174" s="48">
        <v>900</v>
      </c>
      <c r="I174" s="82"/>
      <c r="Q174" s="57"/>
      <c r="R174" s="57"/>
      <c r="S174" s="57"/>
      <c r="T174" s="57"/>
      <c r="U174" s="57"/>
      <c r="V174" s="57"/>
      <c r="W174" s="57"/>
      <c r="X174" s="57"/>
      <c r="Y174" s="57"/>
    </row>
    <row r="175" spans="1:25">
      <c r="A175" s="44">
        <v>174</v>
      </c>
      <c r="B175" s="44" t="e">
        <f>VLOOKUP(D175,[1]Sheet1!C:G,4,FALSE)</f>
        <v>#N/A</v>
      </c>
      <c r="C175" s="47" t="s">
        <v>276</v>
      </c>
      <c r="D175" s="47" t="s">
        <v>277</v>
      </c>
      <c r="E175" s="47" t="str">
        <f t="shared" si="2"/>
        <v>导钻1#(35×Ф6，导钻架，Ф2.5，Ф3.5导钻头)，C形</v>
      </c>
      <c r="F175" s="47" t="e">
        <f>VLOOKUP(E175,[1]Sheet1!D:F,3,FALSE)</f>
        <v>#N/A</v>
      </c>
      <c r="G175" s="44">
        <v>1</v>
      </c>
      <c r="H175" s="48">
        <v>675</v>
      </c>
      <c r="I175" s="82"/>
      <c r="Q175" s="57"/>
      <c r="R175" s="57"/>
      <c r="S175" s="57"/>
      <c r="T175" s="57"/>
      <c r="U175" s="57"/>
      <c r="V175" s="57"/>
      <c r="W175" s="57"/>
      <c r="X175" s="57"/>
      <c r="Y175" s="57"/>
    </row>
    <row r="176" spans="1:25">
      <c r="A176" s="44">
        <v>175</v>
      </c>
      <c r="B176" s="44" t="e">
        <f>VLOOKUP(D176,[1]Sheet1!C:G,4,FALSE)</f>
        <v>#N/A</v>
      </c>
      <c r="C176" s="47" t="s">
        <v>276</v>
      </c>
      <c r="D176" s="47" t="s">
        <v>278</v>
      </c>
      <c r="E176" s="47" t="str">
        <f t="shared" si="2"/>
        <v>导钻2#(42×Ф6，导钻架，Ф3.2、Ф4.5导钻头)，C形</v>
      </c>
      <c r="F176" s="47" t="e">
        <f>VLOOKUP(E176,[1]Sheet1!D:F,3,FALSE)</f>
        <v>#N/A</v>
      </c>
      <c r="G176" s="44">
        <v>1</v>
      </c>
      <c r="H176" s="48">
        <v>675</v>
      </c>
      <c r="I176" s="82"/>
      <c r="Q176" s="57"/>
      <c r="R176" s="57"/>
      <c r="S176" s="57"/>
      <c r="T176" s="57"/>
      <c r="U176" s="57"/>
      <c r="V176" s="57"/>
      <c r="W176" s="57"/>
      <c r="X176" s="57"/>
      <c r="Y176" s="57"/>
    </row>
    <row r="177" spans="1:25">
      <c r="A177" s="44">
        <v>176</v>
      </c>
      <c r="B177" s="44" t="e">
        <f>VLOOKUP(D177,[1]Sheet1!C:G,4,FALSE)</f>
        <v>#N/A</v>
      </c>
      <c r="C177" s="47" t="s">
        <v>276</v>
      </c>
      <c r="D177" s="47" t="s">
        <v>279</v>
      </c>
      <c r="E177" s="47" t="str">
        <f t="shared" si="2"/>
        <v>导钻3#(42×Ф8，导钻架，Ф6.5导钻头)，C形</v>
      </c>
      <c r="F177" s="47" t="e">
        <f>VLOOKUP(E177,[1]Sheet1!D:F,3,FALSE)</f>
        <v>#N/A</v>
      </c>
      <c r="G177" s="44">
        <v>1</v>
      </c>
      <c r="H177" s="48">
        <v>525</v>
      </c>
      <c r="I177" s="82"/>
      <c r="Q177" s="57"/>
      <c r="R177" s="57"/>
      <c r="S177" s="57"/>
      <c r="T177" s="57"/>
      <c r="U177" s="57"/>
      <c r="V177" s="57"/>
      <c r="W177" s="57"/>
      <c r="X177" s="57"/>
      <c r="Y177" s="57"/>
    </row>
    <row r="178" spans="1:25">
      <c r="A178" s="44">
        <v>177</v>
      </c>
      <c r="B178" s="44" t="e">
        <f>VLOOKUP(D178,[1]Sheet1!C:G,4,FALSE)</f>
        <v>#N/A</v>
      </c>
      <c r="C178" s="47" t="s">
        <v>61</v>
      </c>
      <c r="D178" s="47" t="s">
        <v>280</v>
      </c>
      <c r="E178" s="47" t="str">
        <f t="shared" si="2"/>
        <v>持骨钳140，侧弯</v>
      </c>
      <c r="F178" s="47" t="e">
        <f>VLOOKUP(E178,[1]Sheet1!D:F,3,FALSE)</f>
        <v>#N/A</v>
      </c>
      <c r="G178" s="44">
        <v>1</v>
      </c>
      <c r="H178" s="48">
        <v>350</v>
      </c>
      <c r="I178" s="82"/>
      <c r="Q178" s="57"/>
      <c r="R178" s="57"/>
      <c r="S178" s="57"/>
      <c r="T178" s="57"/>
      <c r="U178" s="57"/>
      <c r="V178" s="57"/>
      <c r="W178" s="57"/>
      <c r="X178" s="57"/>
      <c r="Y178" s="57"/>
    </row>
    <row r="179" spans="1:25">
      <c r="A179" s="44">
        <v>178</v>
      </c>
      <c r="B179" s="44" t="e">
        <f>VLOOKUP(D179,[1]Sheet1!C:G,4,FALSE)</f>
        <v>#N/A</v>
      </c>
      <c r="C179" s="47" t="s">
        <v>281</v>
      </c>
      <c r="D179" s="47" t="s">
        <v>282</v>
      </c>
      <c r="E179" s="47" t="str">
        <f t="shared" si="2"/>
        <v>钢丝穿引器大号</v>
      </c>
      <c r="F179" s="47" t="e">
        <f>VLOOKUP(E179,[1]Sheet1!D:F,3,FALSE)</f>
        <v>#N/A</v>
      </c>
      <c r="G179" s="44">
        <v>1</v>
      </c>
      <c r="H179" s="48">
        <v>1480</v>
      </c>
      <c r="I179" s="82"/>
      <c r="Q179" s="57"/>
      <c r="R179" s="57"/>
      <c r="S179" s="57"/>
      <c r="T179" s="57"/>
      <c r="U179" s="57"/>
      <c r="V179" s="57"/>
      <c r="W179" s="57"/>
      <c r="X179" s="57"/>
      <c r="Y179" s="57"/>
    </row>
    <row r="180" spans="1:25">
      <c r="A180" s="44">
        <v>179</v>
      </c>
      <c r="B180" s="44" t="e">
        <f>VLOOKUP(D180,[1]Sheet1!C:G,4,FALSE)</f>
        <v>#N/A</v>
      </c>
      <c r="C180" s="47" t="s">
        <v>281</v>
      </c>
      <c r="D180" s="47" t="s">
        <v>283</v>
      </c>
      <c r="E180" s="47" t="str">
        <f t="shared" si="2"/>
        <v>钢丝穿引器小号</v>
      </c>
      <c r="F180" s="47" t="e">
        <f>VLOOKUP(E180,[1]Sheet1!D:F,3,FALSE)</f>
        <v>#N/A</v>
      </c>
      <c r="G180" s="44">
        <v>1</v>
      </c>
      <c r="H180" s="48">
        <v>1480</v>
      </c>
      <c r="I180" s="82"/>
      <c r="Q180" s="57"/>
      <c r="R180" s="57"/>
      <c r="S180" s="57"/>
      <c r="T180" s="57"/>
      <c r="U180" s="57"/>
      <c r="V180" s="57"/>
      <c r="W180" s="57"/>
      <c r="X180" s="57"/>
      <c r="Y180" s="57"/>
    </row>
    <row r="181" spans="1:25">
      <c r="A181" s="44">
        <v>180</v>
      </c>
      <c r="B181" s="44" t="e">
        <f>VLOOKUP(D181,[1]Sheet1!C:G,4,FALSE)</f>
        <v>#N/A</v>
      </c>
      <c r="C181" s="52" t="s">
        <v>284</v>
      </c>
      <c r="D181" s="53" t="s">
        <v>285</v>
      </c>
      <c r="E181" s="47" t="str">
        <f t="shared" si="2"/>
        <v>肛门镜18×42×60，喇叭式</v>
      </c>
      <c r="F181" s="47" t="e">
        <f>VLOOKUP(E181,[1]Sheet1!D:F,3,FALSE)</f>
        <v>#N/A</v>
      </c>
      <c r="G181" s="44">
        <v>1</v>
      </c>
      <c r="H181" s="48">
        <v>298</v>
      </c>
      <c r="I181" s="82" t="s">
        <v>286</v>
      </c>
      <c r="Q181" s="57"/>
      <c r="R181" s="57"/>
      <c r="S181" s="57"/>
      <c r="T181" s="57"/>
      <c r="U181" s="57"/>
      <c r="V181" s="57"/>
      <c r="W181" s="57"/>
      <c r="X181" s="57"/>
      <c r="Y181" s="57"/>
    </row>
    <row r="182" spans="1:25">
      <c r="A182" s="44">
        <v>181</v>
      </c>
      <c r="B182" s="44" t="e">
        <f>VLOOKUP(D182,[1]Sheet1!C:G,4,FALSE)</f>
        <v>#N/A</v>
      </c>
      <c r="C182" s="47" t="s">
        <v>287</v>
      </c>
      <c r="D182" s="47" t="s">
        <v>288</v>
      </c>
      <c r="E182" s="47" t="str">
        <f t="shared" si="2"/>
        <v xml:space="preserve">肛门牵开器  </v>
      </c>
      <c r="F182" s="47" t="e">
        <f>VLOOKUP(E182,[1]Sheet1!D:F,3,FALSE)</f>
        <v>#N/A</v>
      </c>
      <c r="G182" s="44">
        <v>1</v>
      </c>
      <c r="H182" s="48">
        <v>1500</v>
      </c>
      <c r="I182" s="82"/>
      <c r="Q182" s="57"/>
      <c r="R182" s="57"/>
      <c r="S182" s="57"/>
      <c r="T182" s="57"/>
      <c r="U182" s="57"/>
      <c r="V182" s="57"/>
      <c r="W182" s="57"/>
      <c r="X182" s="57"/>
      <c r="Y182" s="57"/>
    </row>
    <row r="183" spans="1:25">
      <c r="A183" s="44">
        <v>182</v>
      </c>
      <c r="B183" s="44" t="e">
        <f>VLOOKUP(D183,[1]Sheet1!C:G,4,FALSE)</f>
        <v>#N/A</v>
      </c>
      <c r="C183" s="47" t="s">
        <v>289</v>
      </c>
      <c r="D183" s="47" t="s">
        <v>290</v>
      </c>
      <c r="E183" s="47" t="str">
        <f t="shared" si="2"/>
        <v>冲洗针90，弯</v>
      </c>
      <c r="F183" s="47" t="e">
        <f>VLOOKUP(E183,[1]Sheet1!D:F,3,FALSE)</f>
        <v>#N/A</v>
      </c>
      <c r="G183" s="44">
        <v>1</v>
      </c>
      <c r="H183" s="48">
        <v>105</v>
      </c>
      <c r="I183" s="82"/>
      <c r="Q183" s="57"/>
      <c r="R183" s="57"/>
      <c r="S183" s="57"/>
      <c r="T183" s="57"/>
      <c r="U183" s="57"/>
      <c r="V183" s="57"/>
      <c r="W183" s="57"/>
      <c r="X183" s="57"/>
      <c r="Y183" s="57"/>
    </row>
    <row r="184" spans="1:25">
      <c r="A184" s="44">
        <v>183</v>
      </c>
      <c r="B184" s="44" t="e">
        <f>VLOOKUP(D184,[1]Sheet1!C:G,4,FALSE)</f>
        <v>#N/A</v>
      </c>
      <c r="C184" s="47" t="s">
        <v>291</v>
      </c>
      <c r="D184" s="47" t="s">
        <v>292</v>
      </c>
      <c r="E184" s="47" t="str">
        <f t="shared" si="2"/>
        <v>探针160，角弯</v>
      </c>
      <c r="F184" s="47" t="e">
        <f>VLOOKUP(E184,[1]Sheet1!D:F,3,FALSE)</f>
        <v>#N/A</v>
      </c>
      <c r="G184" s="44">
        <v>1</v>
      </c>
      <c r="H184" s="48">
        <v>120</v>
      </c>
      <c r="I184" s="82"/>
      <c r="Q184" s="57"/>
      <c r="R184" s="57"/>
      <c r="S184" s="57"/>
      <c r="T184" s="57"/>
      <c r="U184" s="57"/>
      <c r="V184" s="57"/>
      <c r="W184" s="57"/>
      <c r="X184" s="57"/>
      <c r="Y184" s="57"/>
    </row>
    <row r="185" spans="1:25">
      <c r="A185" s="44">
        <v>184</v>
      </c>
      <c r="B185" s="44" t="e">
        <f>VLOOKUP(D185,[1]Sheet1!C:G,4,FALSE)</f>
        <v>#N/A</v>
      </c>
      <c r="C185" s="52" t="s">
        <v>143</v>
      </c>
      <c r="D185" s="53" t="s">
        <v>293</v>
      </c>
      <c r="E185" s="47" t="str">
        <f t="shared" si="2"/>
        <v>皮肤拉钩150，锐，单齿</v>
      </c>
      <c r="F185" s="47" t="e">
        <f>VLOOKUP(E185,[1]Sheet1!D:F,3,FALSE)</f>
        <v>#N/A</v>
      </c>
      <c r="G185" s="44">
        <v>1</v>
      </c>
      <c r="H185" s="48">
        <v>150</v>
      </c>
      <c r="I185" s="82" t="s">
        <v>170</v>
      </c>
      <c r="Q185" s="57"/>
      <c r="R185" s="57"/>
      <c r="S185" s="57"/>
      <c r="T185" s="57"/>
      <c r="U185" s="57"/>
      <c r="V185" s="57"/>
      <c r="W185" s="57"/>
      <c r="X185" s="57"/>
      <c r="Y185" s="57"/>
    </row>
    <row r="186" spans="1:25">
      <c r="A186" s="44">
        <v>185</v>
      </c>
      <c r="B186" s="44" t="e">
        <f>VLOOKUP(D186,[1]Sheet1!C:G,4,FALSE)</f>
        <v>#N/A</v>
      </c>
      <c r="C186" s="47" t="s">
        <v>143</v>
      </c>
      <c r="D186" s="47" t="s">
        <v>294</v>
      </c>
      <c r="E186" s="47" t="str">
        <f t="shared" si="2"/>
        <v>皮肤拉钩150，锐，双齿</v>
      </c>
      <c r="F186" s="47" t="e">
        <f>VLOOKUP(E186,[1]Sheet1!D:F,3,FALSE)</f>
        <v>#N/A</v>
      </c>
      <c r="G186" s="44">
        <v>1</v>
      </c>
      <c r="H186" s="48">
        <v>150</v>
      </c>
      <c r="I186" s="82"/>
      <c r="Q186" s="57"/>
      <c r="R186" s="57"/>
      <c r="S186" s="57"/>
      <c r="T186" s="57"/>
      <c r="U186" s="57"/>
      <c r="V186" s="57"/>
      <c r="W186" s="57"/>
      <c r="X186" s="57"/>
      <c r="Y186" s="57"/>
    </row>
    <row r="187" spans="1:25">
      <c r="A187" s="44">
        <v>186</v>
      </c>
      <c r="B187" s="44" t="e">
        <f>VLOOKUP(D187,[1]Sheet1!C:G,4,FALSE)</f>
        <v>#N/A</v>
      </c>
      <c r="C187" s="47" t="s">
        <v>143</v>
      </c>
      <c r="D187" s="47" t="s">
        <v>295</v>
      </c>
      <c r="E187" s="47" t="str">
        <f t="shared" si="2"/>
        <v>皮肤拉钩160×8×9，锐，双钩</v>
      </c>
      <c r="F187" s="47" t="e">
        <f>VLOOKUP(E187,[1]Sheet1!D:F,3,FALSE)</f>
        <v>#N/A</v>
      </c>
      <c r="G187" s="44">
        <v>1</v>
      </c>
      <c r="H187" s="48">
        <v>198</v>
      </c>
      <c r="I187" s="82"/>
      <c r="Q187" s="57"/>
      <c r="R187" s="57"/>
      <c r="S187" s="57"/>
      <c r="T187" s="57"/>
      <c r="U187" s="57"/>
      <c r="V187" s="57"/>
      <c r="W187" s="57"/>
      <c r="X187" s="57"/>
      <c r="Y187" s="57"/>
    </row>
    <row r="188" spans="1:25">
      <c r="A188" s="44">
        <v>187</v>
      </c>
      <c r="B188" s="44" t="e">
        <f>VLOOKUP(D188,[1]Sheet1!C:G,4,FALSE)</f>
        <v>#N/A</v>
      </c>
      <c r="C188" s="47" t="s">
        <v>152</v>
      </c>
      <c r="D188" s="47" t="s">
        <v>93</v>
      </c>
      <c r="E188" s="47" t="str">
        <f t="shared" si="2"/>
        <v>结扎缝合引线器180</v>
      </c>
      <c r="F188" s="47" t="e">
        <f>VLOOKUP(E188,[1]Sheet1!D:F,3,FALSE)</f>
        <v>#N/A</v>
      </c>
      <c r="G188" s="44">
        <v>1</v>
      </c>
      <c r="H188" s="48">
        <v>180</v>
      </c>
      <c r="I188" s="82"/>
      <c r="Q188" s="57"/>
      <c r="R188" s="57"/>
      <c r="S188" s="57"/>
      <c r="T188" s="57"/>
      <c r="U188" s="57"/>
      <c r="V188" s="57"/>
      <c r="W188" s="57"/>
      <c r="X188" s="57"/>
      <c r="Y188" s="57"/>
    </row>
    <row r="189" spans="1:25">
      <c r="A189" s="44">
        <v>188</v>
      </c>
      <c r="B189" s="44" t="e">
        <f>VLOOKUP(D189,[1]Sheet1!C:G,4,FALSE)</f>
        <v>#N/A</v>
      </c>
      <c r="C189" s="52" t="s">
        <v>296</v>
      </c>
      <c r="D189" s="53" t="s">
        <v>297</v>
      </c>
      <c r="E189" s="47" t="str">
        <f t="shared" si="2"/>
        <v>外科牵开器108×34，265×200</v>
      </c>
      <c r="F189" s="47" t="e">
        <f>VLOOKUP(E189,[1]Sheet1!D:F,3,FALSE)</f>
        <v>#N/A</v>
      </c>
      <c r="G189" s="44">
        <v>1</v>
      </c>
      <c r="H189" s="48">
        <v>5940</v>
      </c>
      <c r="I189" s="83" t="s">
        <v>298</v>
      </c>
      <c r="Q189" s="57"/>
      <c r="R189" s="57"/>
      <c r="S189" s="57"/>
      <c r="T189" s="57"/>
      <c r="U189" s="57"/>
      <c r="V189" s="57"/>
      <c r="W189" s="57"/>
      <c r="X189" s="57"/>
      <c r="Y189" s="57"/>
    </row>
    <row r="190" spans="1:25">
      <c r="A190" s="44">
        <v>189</v>
      </c>
      <c r="B190" s="44" t="e">
        <f>VLOOKUP(D190,[1]Sheet1!C:G,4,FALSE)</f>
        <v>#N/A</v>
      </c>
      <c r="C190" s="47" t="s">
        <v>75</v>
      </c>
      <c r="D190" s="47" t="s">
        <v>299</v>
      </c>
      <c r="E190" s="47" t="str">
        <f t="shared" si="2"/>
        <v>胸腔镊220×3，直，无损伤</v>
      </c>
      <c r="F190" s="47" t="e">
        <f>VLOOKUP(E190,[1]Sheet1!D:F,3,FALSE)</f>
        <v>#N/A</v>
      </c>
      <c r="G190" s="44">
        <v>1</v>
      </c>
      <c r="H190" s="48">
        <v>480</v>
      </c>
      <c r="I190" s="83"/>
      <c r="Q190" s="57"/>
      <c r="R190" s="57"/>
      <c r="S190" s="57"/>
      <c r="T190" s="57"/>
      <c r="U190" s="57"/>
      <c r="V190" s="57"/>
      <c r="W190" s="57"/>
      <c r="X190" s="57"/>
      <c r="Y190" s="57"/>
    </row>
    <row r="191" spans="1:25">
      <c r="A191" s="44">
        <v>190</v>
      </c>
      <c r="B191" s="44" t="e">
        <f>VLOOKUP(D191,[1]Sheet1!C:G,4,FALSE)</f>
        <v>#N/A</v>
      </c>
      <c r="C191" s="47" t="s">
        <v>75</v>
      </c>
      <c r="D191" s="47" t="s">
        <v>300</v>
      </c>
      <c r="E191" s="47" t="str">
        <f t="shared" si="2"/>
        <v>胸腔镊200×1.2，直，无损伤</v>
      </c>
      <c r="F191" s="47" t="e">
        <f>VLOOKUP(E191,[1]Sheet1!D:F,3,FALSE)</f>
        <v>#N/A</v>
      </c>
      <c r="G191" s="44">
        <v>1</v>
      </c>
      <c r="H191" s="48">
        <v>480</v>
      </c>
      <c r="I191" s="83"/>
      <c r="Q191" s="57"/>
      <c r="R191" s="57"/>
      <c r="S191" s="57"/>
      <c r="T191" s="57"/>
      <c r="U191" s="57"/>
      <c r="V191" s="57"/>
      <c r="W191" s="57"/>
      <c r="X191" s="57"/>
      <c r="Y191" s="57"/>
    </row>
    <row r="192" spans="1:25">
      <c r="A192" s="44">
        <v>191</v>
      </c>
      <c r="B192" s="44" t="e">
        <f>VLOOKUP(D192,[1]Sheet1!C:G,4,FALSE)</f>
        <v>#N/A</v>
      </c>
      <c r="C192" s="47" t="s">
        <v>83</v>
      </c>
      <c r="D192" s="47" t="s">
        <v>301</v>
      </c>
      <c r="E192" s="47" t="str">
        <f t="shared" si="2"/>
        <v>显微持针钳140×0.4  弯型，叠鳃，簧式</v>
      </c>
      <c r="F192" s="47" t="e">
        <f>VLOOKUP(E192,[1]Sheet1!D:F,3,FALSE)</f>
        <v>#N/A</v>
      </c>
      <c r="G192" s="44">
        <v>1</v>
      </c>
      <c r="H192" s="48">
        <v>475</v>
      </c>
      <c r="I192" s="83"/>
      <c r="Q192" s="57"/>
      <c r="R192" s="57"/>
      <c r="S192" s="57"/>
      <c r="T192" s="57"/>
      <c r="U192" s="57"/>
      <c r="V192" s="57"/>
      <c r="W192" s="57"/>
      <c r="X192" s="57"/>
      <c r="Y192" s="57"/>
    </row>
    <row r="193" spans="1:25">
      <c r="A193" s="44">
        <v>192</v>
      </c>
      <c r="B193" s="44" t="e">
        <f>VLOOKUP(D193,[1]Sheet1!C:G,4,FALSE)</f>
        <v>#N/A</v>
      </c>
      <c r="C193" s="47" t="s">
        <v>83</v>
      </c>
      <c r="D193" s="47" t="s">
        <v>302</v>
      </c>
      <c r="E193" s="47" t="str">
        <f t="shared" si="2"/>
        <v>显微持针钳140×0.4，直型，簧式</v>
      </c>
      <c r="F193" s="47" t="e">
        <f>VLOOKUP(E193,[1]Sheet1!D:F,3,FALSE)</f>
        <v>#N/A</v>
      </c>
      <c r="G193" s="44">
        <v>1</v>
      </c>
      <c r="H193" s="48">
        <v>475</v>
      </c>
      <c r="I193" s="83"/>
      <c r="Q193" s="57"/>
      <c r="R193" s="57"/>
      <c r="S193" s="57"/>
      <c r="T193" s="57"/>
      <c r="U193" s="57"/>
      <c r="V193" s="57"/>
      <c r="W193" s="57"/>
      <c r="X193" s="57"/>
      <c r="Y193" s="57"/>
    </row>
    <row r="194" spans="1:25">
      <c r="A194" s="44">
        <v>193</v>
      </c>
      <c r="B194" s="44" t="e">
        <f>VLOOKUP(D194,[1]Sheet1!C:G,4,FALSE)</f>
        <v>#N/A</v>
      </c>
      <c r="C194" s="47" t="s">
        <v>83</v>
      </c>
      <c r="D194" s="47" t="s">
        <v>303</v>
      </c>
      <c r="E194" s="47" t="str">
        <f t="shared" si="2"/>
        <v>显微持针钳160×0.4，直型，簧式</v>
      </c>
      <c r="F194" s="47" t="e">
        <f>VLOOKUP(E194,[1]Sheet1!D:F,3,FALSE)</f>
        <v>#N/A</v>
      </c>
      <c r="G194" s="44">
        <v>1</v>
      </c>
      <c r="H194" s="48">
        <v>460</v>
      </c>
      <c r="I194" s="83"/>
      <c r="Q194" s="57"/>
      <c r="R194" s="57"/>
      <c r="S194" s="57"/>
      <c r="T194" s="57"/>
      <c r="U194" s="57"/>
      <c r="V194" s="57"/>
      <c r="W194" s="57"/>
      <c r="X194" s="57"/>
      <c r="Y194" s="57"/>
    </row>
    <row r="195" spans="1:25">
      <c r="A195" s="44">
        <v>194</v>
      </c>
      <c r="B195" s="44" t="e">
        <f>VLOOKUP(D195,[1]Sheet1!C:G,4,FALSE)</f>
        <v>#N/A</v>
      </c>
      <c r="C195" s="47" t="s">
        <v>304</v>
      </c>
      <c r="D195" s="47" t="s">
        <v>305</v>
      </c>
      <c r="E195" s="47" t="str">
        <f t="shared" ref="E195:E258" si="3">C195&amp;D195</f>
        <v>显微组织剪140，弯型，簧式</v>
      </c>
      <c r="F195" s="47" t="e">
        <f>VLOOKUP(E195,[1]Sheet1!D:F,3,FALSE)</f>
        <v>#N/A</v>
      </c>
      <c r="G195" s="44">
        <v>1</v>
      </c>
      <c r="H195" s="48">
        <v>475</v>
      </c>
      <c r="I195" s="83"/>
      <c r="Q195" s="57"/>
      <c r="R195" s="57"/>
      <c r="S195" s="57"/>
      <c r="T195" s="57"/>
      <c r="U195" s="57"/>
      <c r="V195" s="57"/>
      <c r="W195" s="57"/>
      <c r="X195" s="57"/>
      <c r="Y195" s="57"/>
    </row>
    <row r="196" spans="1:25">
      <c r="A196" s="44">
        <v>195</v>
      </c>
      <c r="B196" s="44" t="e">
        <f>VLOOKUP(D196,[1]Sheet1!C:G,4,FALSE)</f>
        <v>#N/A</v>
      </c>
      <c r="C196" s="47" t="s">
        <v>304</v>
      </c>
      <c r="D196" s="47" t="s">
        <v>306</v>
      </c>
      <c r="E196" s="47" t="str">
        <f t="shared" si="3"/>
        <v>显微组织剪140，直型，簧式</v>
      </c>
      <c r="F196" s="47" t="e">
        <f>VLOOKUP(E196,[1]Sheet1!D:F,3,FALSE)</f>
        <v>#N/A</v>
      </c>
      <c r="G196" s="44">
        <v>1</v>
      </c>
      <c r="H196" s="48">
        <v>460</v>
      </c>
      <c r="I196" s="83"/>
      <c r="Q196" s="57"/>
      <c r="R196" s="57"/>
      <c r="S196" s="57"/>
      <c r="T196" s="57"/>
      <c r="U196" s="57"/>
      <c r="V196" s="57"/>
      <c r="W196" s="57"/>
      <c r="X196" s="57"/>
      <c r="Y196" s="57"/>
    </row>
    <row r="197" spans="1:25">
      <c r="A197" s="44">
        <v>196</v>
      </c>
      <c r="B197" s="44" t="e">
        <f>VLOOKUP(D197,[1]Sheet1!C:G,4,FALSE)</f>
        <v>#N/A</v>
      </c>
      <c r="C197" s="47" t="s">
        <v>87</v>
      </c>
      <c r="D197" s="47" t="s">
        <v>307</v>
      </c>
      <c r="E197" s="47" t="str">
        <f t="shared" si="3"/>
        <v>显微镊140×0.3，弯型</v>
      </c>
      <c r="F197" s="47" t="e">
        <f>VLOOKUP(E197,[1]Sheet1!D:F,3,FALSE)</f>
        <v>#N/A</v>
      </c>
      <c r="G197" s="44">
        <v>1</v>
      </c>
      <c r="H197" s="48">
        <v>390</v>
      </c>
      <c r="I197" s="83"/>
      <c r="Q197" s="57"/>
      <c r="R197" s="57"/>
      <c r="S197" s="57"/>
      <c r="T197" s="57"/>
      <c r="U197" s="57"/>
      <c r="V197" s="57"/>
      <c r="W197" s="57"/>
      <c r="X197" s="57"/>
      <c r="Y197" s="57"/>
    </row>
    <row r="198" spans="1:25">
      <c r="A198" s="44">
        <v>197</v>
      </c>
      <c r="B198" s="44" t="e">
        <f>VLOOKUP(D198,[1]Sheet1!C:G,4,FALSE)</f>
        <v>#N/A</v>
      </c>
      <c r="C198" s="47" t="s">
        <v>87</v>
      </c>
      <c r="D198" s="47" t="s">
        <v>308</v>
      </c>
      <c r="E198" s="47" t="str">
        <f t="shared" si="3"/>
        <v>显微镊140×0.3，直型</v>
      </c>
      <c r="F198" s="47" t="e">
        <f>VLOOKUP(E198,[1]Sheet1!D:F,3,FALSE)</f>
        <v>#N/A</v>
      </c>
      <c r="G198" s="44">
        <v>1</v>
      </c>
      <c r="H198" s="48">
        <v>375</v>
      </c>
      <c r="I198" s="83"/>
      <c r="Q198" s="57"/>
      <c r="R198" s="57"/>
      <c r="S198" s="57"/>
      <c r="T198" s="57"/>
      <c r="U198" s="57"/>
      <c r="V198" s="57"/>
      <c r="W198" s="57"/>
      <c r="X198" s="57"/>
      <c r="Y198" s="57"/>
    </row>
    <row r="199" spans="1:25">
      <c r="A199" s="44">
        <v>198</v>
      </c>
      <c r="B199" s="44" t="e">
        <f>VLOOKUP(D199,[1]Sheet1!C:G,4,FALSE)</f>
        <v>#N/A</v>
      </c>
      <c r="C199" s="47" t="s">
        <v>87</v>
      </c>
      <c r="D199" s="47" t="s">
        <v>309</v>
      </c>
      <c r="E199" s="47" t="str">
        <f t="shared" si="3"/>
        <v>显微镊140×0.4，弯型，有钩</v>
      </c>
      <c r="F199" s="47" t="e">
        <f>VLOOKUP(E199,[1]Sheet1!D:F,3,FALSE)</f>
        <v>#N/A</v>
      </c>
      <c r="G199" s="44">
        <v>1</v>
      </c>
      <c r="H199" s="48">
        <v>600</v>
      </c>
      <c r="I199" s="83"/>
      <c r="Q199" s="57"/>
      <c r="R199" s="57"/>
      <c r="S199" s="57"/>
      <c r="T199" s="57"/>
      <c r="U199" s="57"/>
      <c r="V199" s="57"/>
      <c r="W199" s="57"/>
      <c r="X199" s="57"/>
      <c r="Y199" s="57"/>
    </row>
    <row r="200" spans="1:25">
      <c r="A200" s="44">
        <v>199</v>
      </c>
      <c r="B200" s="44" t="e">
        <f>VLOOKUP(D200,[1]Sheet1!C:G,4,FALSE)</f>
        <v>#N/A</v>
      </c>
      <c r="C200" s="47" t="s">
        <v>87</v>
      </c>
      <c r="D200" s="47" t="s">
        <v>310</v>
      </c>
      <c r="E200" s="47" t="str">
        <f t="shared" si="3"/>
        <v>显微镊140×0.8，弯型，有钩，平台</v>
      </c>
      <c r="F200" s="47" t="e">
        <f>VLOOKUP(E200,[1]Sheet1!D:F,3,FALSE)</f>
        <v>#N/A</v>
      </c>
      <c r="G200" s="44">
        <v>1</v>
      </c>
      <c r="H200" s="48">
        <v>700</v>
      </c>
      <c r="I200" s="83"/>
      <c r="Q200" s="57"/>
      <c r="R200" s="57"/>
      <c r="S200" s="57"/>
      <c r="T200" s="57"/>
      <c r="U200" s="57"/>
      <c r="V200" s="57"/>
      <c r="W200" s="57"/>
      <c r="X200" s="57"/>
      <c r="Y200" s="57"/>
    </row>
    <row r="201" spans="1:25">
      <c r="A201" s="44">
        <v>200</v>
      </c>
      <c r="B201" s="44" t="e">
        <f>VLOOKUP(D201,[1]Sheet1!C:G,4,FALSE)</f>
        <v>#N/A</v>
      </c>
      <c r="C201" s="47" t="s">
        <v>87</v>
      </c>
      <c r="D201" s="47" t="s">
        <v>311</v>
      </c>
      <c r="E201" s="47" t="str">
        <f t="shared" si="3"/>
        <v>显微镊160×0.3，弯型，平台</v>
      </c>
      <c r="F201" s="47" t="e">
        <f>VLOOKUP(E201,[1]Sheet1!D:F,3,FALSE)</f>
        <v>#N/A</v>
      </c>
      <c r="G201" s="44">
        <v>1</v>
      </c>
      <c r="H201" s="48">
        <v>445</v>
      </c>
      <c r="I201" s="83"/>
      <c r="Q201" s="57"/>
      <c r="R201" s="57"/>
      <c r="S201" s="57"/>
      <c r="T201" s="57"/>
      <c r="U201" s="57"/>
      <c r="V201" s="57"/>
      <c r="W201" s="57"/>
      <c r="X201" s="57"/>
      <c r="Y201" s="57"/>
    </row>
    <row r="202" spans="1:25">
      <c r="A202" s="44">
        <v>201</v>
      </c>
      <c r="B202" s="44" t="e">
        <f>VLOOKUP(D202,[1]Sheet1!C:G,4,FALSE)</f>
        <v>#N/A</v>
      </c>
      <c r="C202" s="47" t="s">
        <v>87</v>
      </c>
      <c r="D202" s="47" t="s">
        <v>312</v>
      </c>
      <c r="E202" s="47" t="str">
        <f t="shared" si="3"/>
        <v>显微镊160×0.3，直型，平台</v>
      </c>
      <c r="F202" s="47" t="e">
        <f>VLOOKUP(E202,[1]Sheet1!D:F,3,FALSE)</f>
        <v>#N/A</v>
      </c>
      <c r="G202" s="44">
        <v>1</v>
      </c>
      <c r="H202" s="48">
        <v>445</v>
      </c>
      <c r="I202" s="83"/>
      <c r="Q202" s="57"/>
      <c r="R202" s="57"/>
      <c r="S202" s="57"/>
      <c r="T202" s="57"/>
      <c r="U202" s="57"/>
      <c r="V202" s="57"/>
      <c r="W202" s="57"/>
      <c r="X202" s="57"/>
      <c r="Y202" s="57"/>
    </row>
    <row r="203" spans="1:25">
      <c r="A203" s="44">
        <v>202</v>
      </c>
      <c r="B203" s="44" t="e">
        <f>VLOOKUP(D203,[1]Sheet1!C:G,4,FALSE)</f>
        <v>#N/A</v>
      </c>
      <c r="C203" s="47" t="s">
        <v>87</v>
      </c>
      <c r="D203" s="47" t="s">
        <v>313</v>
      </c>
      <c r="E203" s="47" t="str">
        <f t="shared" si="3"/>
        <v>显微镊180×0.4，弯型，有钩</v>
      </c>
      <c r="F203" s="47" t="e">
        <f>VLOOKUP(E203,[1]Sheet1!D:F,3,FALSE)</f>
        <v>#N/A</v>
      </c>
      <c r="G203" s="44">
        <v>1</v>
      </c>
      <c r="H203" s="48">
        <v>685</v>
      </c>
      <c r="I203" s="83"/>
      <c r="Q203" s="57"/>
      <c r="R203" s="57"/>
      <c r="S203" s="57"/>
      <c r="T203" s="57"/>
      <c r="U203" s="57"/>
      <c r="V203" s="57"/>
      <c r="W203" s="57"/>
      <c r="X203" s="57"/>
      <c r="Y203" s="57"/>
    </row>
    <row r="204" spans="1:25">
      <c r="A204" s="44">
        <v>203</v>
      </c>
      <c r="B204" s="44" t="e">
        <f>VLOOKUP(D204,[1]Sheet1!C:G,4,FALSE)</f>
        <v>#N/A</v>
      </c>
      <c r="C204" s="47" t="s">
        <v>87</v>
      </c>
      <c r="D204" s="47" t="s">
        <v>314</v>
      </c>
      <c r="E204" s="47" t="str">
        <f t="shared" si="3"/>
        <v>显微镊180×0.4，直型，有钩</v>
      </c>
      <c r="F204" s="47" t="e">
        <f>VLOOKUP(E204,[1]Sheet1!D:F,3,FALSE)</f>
        <v>#N/A</v>
      </c>
      <c r="G204" s="44">
        <v>1</v>
      </c>
      <c r="H204" s="48">
        <v>685</v>
      </c>
      <c r="I204" s="83"/>
      <c r="Q204" s="57"/>
      <c r="R204" s="57"/>
      <c r="S204" s="57"/>
      <c r="T204" s="57"/>
      <c r="U204" s="57"/>
      <c r="V204" s="57"/>
      <c r="W204" s="57"/>
      <c r="X204" s="57"/>
      <c r="Y204" s="57"/>
    </row>
    <row r="205" spans="1:25">
      <c r="A205" s="44">
        <v>204</v>
      </c>
      <c r="B205" s="44" t="str">
        <f>VLOOKUP(D205,[1]Sheet1!C:G,4,FALSE)</f>
        <v>10206100788</v>
      </c>
      <c r="C205" s="50" t="s">
        <v>109</v>
      </c>
      <c r="D205" s="50" t="s">
        <v>315</v>
      </c>
      <c r="E205" s="47" t="str">
        <f t="shared" si="3"/>
        <v>止血钳180，弯，全齿</v>
      </c>
      <c r="F205" s="47" t="str">
        <f>VLOOKUP(E205,[1]Sheet1!D:F,3,FALSE)</f>
        <v>10206100788</v>
      </c>
      <c r="G205" s="44">
        <v>1</v>
      </c>
      <c r="H205" s="48">
        <v>65</v>
      </c>
      <c r="I205" s="83"/>
      <c r="Q205" s="57"/>
      <c r="R205" s="57"/>
      <c r="S205" s="57"/>
      <c r="T205" s="57"/>
      <c r="U205" s="57"/>
      <c r="V205" s="57"/>
      <c r="W205" s="57"/>
      <c r="X205" s="57"/>
      <c r="Y205" s="57"/>
    </row>
    <row r="206" spans="1:25">
      <c r="A206" s="44">
        <v>205</v>
      </c>
      <c r="B206" s="44" t="str">
        <f>VLOOKUP(D206,[1]Sheet1!C:G,4,FALSE)</f>
        <v>10206101120</v>
      </c>
      <c r="C206" s="50" t="s">
        <v>109</v>
      </c>
      <c r="D206" s="50" t="s">
        <v>316</v>
      </c>
      <c r="E206" s="47" t="str">
        <f t="shared" si="3"/>
        <v>止血钳180，直，全齿</v>
      </c>
      <c r="F206" s="47" t="str">
        <f>VLOOKUP(E206,[1]Sheet1!D:F,3,FALSE)</f>
        <v>10206101120</v>
      </c>
      <c r="G206" s="44">
        <v>1</v>
      </c>
      <c r="H206" s="48">
        <v>65</v>
      </c>
      <c r="I206" s="83"/>
      <c r="Q206" s="57"/>
      <c r="R206" s="57"/>
      <c r="S206" s="57"/>
      <c r="T206" s="57"/>
      <c r="U206" s="57"/>
      <c r="V206" s="57"/>
      <c r="W206" s="57"/>
      <c r="X206" s="57"/>
      <c r="Y206" s="57"/>
    </row>
    <row r="207" spans="1:25">
      <c r="A207" s="44">
        <v>206</v>
      </c>
      <c r="B207" s="44" t="str">
        <f>VLOOKUP(D207,[1]Sheet1!C:G,4,FALSE)</f>
        <v>10206100699</v>
      </c>
      <c r="C207" s="50" t="s">
        <v>127</v>
      </c>
      <c r="D207" s="50" t="s">
        <v>317</v>
      </c>
      <c r="E207" s="47" t="str">
        <f t="shared" si="3"/>
        <v>持针钳180，直，细针</v>
      </c>
      <c r="F207" s="47" t="str">
        <f>VLOOKUP(E207,[1]Sheet1!D:F,3,FALSE)</f>
        <v>10206100699</v>
      </c>
      <c r="G207" s="44">
        <v>1</v>
      </c>
      <c r="H207" s="48">
        <v>65</v>
      </c>
      <c r="I207" s="83"/>
      <c r="Q207" s="57"/>
      <c r="R207" s="57"/>
      <c r="S207" s="57"/>
      <c r="T207" s="57"/>
      <c r="U207" s="57"/>
      <c r="V207" s="57"/>
      <c r="W207" s="57"/>
      <c r="X207" s="57"/>
      <c r="Y207" s="57"/>
    </row>
    <row r="208" spans="1:25">
      <c r="A208" s="44">
        <v>207</v>
      </c>
      <c r="B208" s="44" t="e">
        <f>VLOOKUP(D208,[1]Sheet1!C:G,4,FALSE)</f>
        <v>#N/A</v>
      </c>
      <c r="C208" s="47" t="s">
        <v>318</v>
      </c>
      <c r="D208" s="47" t="s">
        <v>319</v>
      </c>
      <c r="E208" s="47" t="str">
        <f t="shared" si="3"/>
        <v>组织钳160，直</v>
      </c>
      <c r="F208" s="47" t="e">
        <f>VLOOKUP(E208,[1]Sheet1!D:F,3,FALSE)</f>
        <v>#N/A</v>
      </c>
      <c r="G208" s="44">
        <v>1</v>
      </c>
      <c r="H208" s="48">
        <v>55.2</v>
      </c>
      <c r="I208" s="83"/>
      <c r="Q208" s="57"/>
      <c r="R208" s="57"/>
      <c r="S208" s="57"/>
      <c r="T208" s="57"/>
      <c r="U208" s="57"/>
      <c r="V208" s="57"/>
      <c r="W208" s="57"/>
      <c r="X208" s="57"/>
      <c r="Y208" s="57"/>
    </row>
    <row r="209" spans="1:25">
      <c r="A209" s="44">
        <v>208</v>
      </c>
      <c r="B209" s="44" t="e">
        <f>VLOOKUP(D209,[1]Sheet1!C:G,4,FALSE)</f>
        <v>#N/A</v>
      </c>
      <c r="C209" s="47" t="s">
        <v>320</v>
      </c>
      <c r="D209" s="47" t="s">
        <v>321</v>
      </c>
      <c r="E209" s="47" t="str">
        <f t="shared" si="3"/>
        <v>鼻窥器150×20</v>
      </c>
      <c r="F209" s="47" t="e">
        <f>VLOOKUP(E209,[1]Sheet1!D:F,3,FALSE)</f>
        <v>#N/A</v>
      </c>
      <c r="G209" s="44">
        <v>1</v>
      </c>
      <c r="H209" s="48">
        <v>102</v>
      </c>
      <c r="I209" s="83"/>
      <c r="Q209" s="57"/>
      <c r="R209" s="57"/>
      <c r="S209" s="57"/>
      <c r="T209" s="57"/>
      <c r="U209" s="57"/>
      <c r="V209" s="57"/>
      <c r="W209" s="57"/>
      <c r="X209" s="57"/>
      <c r="Y209" s="57"/>
    </row>
    <row r="210" spans="1:25">
      <c r="A210" s="44">
        <v>209</v>
      </c>
      <c r="B210" s="44" t="e">
        <f>VLOOKUP(D210,[1]Sheet1!C:G,4,FALSE)</f>
        <v>#N/A</v>
      </c>
      <c r="C210" s="47" t="s">
        <v>320</v>
      </c>
      <c r="D210" s="47" t="s">
        <v>322</v>
      </c>
      <c r="E210" s="47" t="str">
        <f t="shared" si="3"/>
        <v>鼻窥器150×28</v>
      </c>
      <c r="F210" s="47" t="e">
        <f>VLOOKUP(E210,[1]Sheet1!D:F,3,FALSE)</f>
        <v>#N/A</v>
      </c>
      <c r="G210" s="44">
        <v>1</v>
      </c>
      <c r="H210" s="48">
        <v>102</v>
      </c>
      <c r="I210" s="83"/>
      <c r="Q210" s="57"/>
      <c r="R210" s="57"/>
      <c r="S210" s="57"/>
      <c r="T210" s="57"/>
      <c r="U210" s="57"/>
      <c r="V210" s="57"/>
      <c r="W210" s="57"/>
      <c r="X210" s="57"/>
      <c r="Y210" s="57"/>
    </row>
    <row r="211" spans="1:25">
      <c r="A211" s="44">
        <v>210</v>
      </c>
      <c r="B211" s="44" t="e">
        <f>VLOOKUP(D211,[1]Sheet1!C:G,4,FALSE)</f>
        <v>#N/A</v>
      </c>
      <c r="C211" s="47" t="s">
        <v>320</v>
      </c>
      <c r="D211" s="47" t="s">
        <v>323</v>
      </c>
      <c r="E211" s="47" t="str">
        <f t="shared" si="3"/>
        <v>鼻窥器155×50</v>
      </c>
      <c r="F211" s="47" t="e">
        <f>VLOOKUP(E211,[1]Sheet1!D:F,3,FALSE)</f>
        <v>#N/A</v>
      </c>
      <c r="G211" s="44">
        <v>1</v>
      </c>
      <c r="H211" s="48">
        <v>125</v>
      </c>
      <c r="I211" s="83"/>
      <c r="Q211" s="57"/>
      <c r="R211" s="57"/>
      <c r="S211" s="57"/>
      <c r="T211" s="57"/>
      <c r="U211" s="57"/>
      <c r="V211" s="57"/>
      <c r="W211" s="57"/>
      <c r="X211" s="57"/>
      <c r="Y211" s="57"/>
    </row>
    <row r="212" spans="1:25">
      <c r="A212" s="44">
        <v>211</v>
      </c>
      <c r="B212" s="44" t="e">
        <f>VLOOKUP(D212,[1]Sheet1!C:G,4,FALSE)</f>
        <v>#N/A</v>
      </c>
      <c r="C212" s="47" t="s">
        <v>320</v>
      </c>
      <c r="D212" s="47" t="s">
        <v>324</v>
      </c>
      <c r="E212" s="47" t="str">
        <f t="shared" si="3"/>
        <v>鼻窥器160×75</v>
      </c>
      <c r="F212" s="47" t="e">
        <f>VLOOKUP(E212,[1]Sheet1!D:F,3,FALSE)</f>
        <v>#N/A</v>
      </c>
      <c r="G212" s="44">
        <v>1</v>
      </c>
      <c r="H212" s="48">
        <v>175</v>
      </c>
      <c r="I212" s="83"/>
      <c r="Q212" s="57"/>
      <c r="R212" s="57"/>
      <c r="S212" s="57"/>
      <c r="T212" s="57"/>
      <c r="U212" s="57"/>
      <c r="V212" s="57"/>
      <c r="W212" s="57"/>
      <c r="X212" s="57"/>
      <c r="Y212" s="57"/>
    </row>
    <row r="213" spans="1:25">
      <c r="A213" s="44">
        <v>212</v>
      </c>
      <c r="B213" s="44" t="e">
        <f>VLOOKUP(D213,[1]Sheet1!C:G,4,FALSE)</f>
        <v>#N/A</v>
      </c>
      <c r="C213" s="47" t="s">
        <v>325</v>
      </c>
      <c r="D213" s="47" t="s">
        <v>326</v>
      </c>
      <c r="E213" s="47" t="str">
        <f t="shared" si="3"/>
        <v>鼻中隔咬骨钳180×3，角弯，对咬口</v>
      </c>
      <c r="F213" s="47" t="e">
        <f>VLOOKUP(E213,[1]Sheet1!D:F,3,FALSE)</f>
        <v>#N/A</v>
      </c>
      <c r="G213" s="44">
        <v>1</v>
      </c>
      <c r="H213" s="48">
        <v>1200</v>
      </c>
      <c r="I213" s="83"/>
      <c r="Q213" s="57"/>
      <c r="R213" s="57"/>
      <c r="S213" s="57"/>
      <c r="T213" s="57"/>
      <c r="U213" s="57"/>
      <c r="V213" s="57"/>
      <c r="W213" s="57"/>
      <c r="X213" s="57"/>
      <c r="Y213" s="57"/>
    </row>
    <row r="214" spans="1:25">
      <c r="A214" s="44">
        <v>213</v>
      </c>
      <c r="B214" s="44" t="e">
        <f>VLOOKUP(D214,[1]Sheet1!C:G,4,FALSE)</f>
        <v>#N/A</v>
      </c>
      <c r="C214" s="47" t="s">
        <v>325</v>
      </c>
      <c r="D214" s="47" t="s">
        <v>327</v>
      </c>
      <c r="E214" s="47" t="str">
        <f t="shared" si="3"/>
        <v>鼻中隔咬骨钳180×3，角弯，对切口</v>
      </c>
      <c r="F214" s="47" t="e">
        <f>VLOOKUP(E214,[1]Sheet1!D:F,3,FALSE)</f>
        <v>#N/A</v>
      </c>
      <c r="G214" s="44">
        <v>1</v>
      </c>
      <c r="H214" s="48">
        <v>1200</v>
      </c>
      <c r="I214" s="83"/>
      <c r="Q214" s="57"/>
      <c r="R214" s="57"/>
      <c r="S214" s="57"/>
      <c r="T214" s="57"/>
      <c r="U214" s="57"/>
      <c r="V214" s="57"/>
      <c r="W214" s="57"/>
      <c r="X214" s="57"/>
      <c r="Y214" s="57"/>
    </row>
    <row r="215" spans="1:25">
      <c r="A215" s="44">
        <v>214</v>
      </c>
      <c r="B215" s="44" t="e">
        <f>VLOOKUP(D215,[1]Sheet1!C:G,4,FALSE)</f>
        <v>#N/A</v>
      </c>
      <c r="C215" s="47" t="s">
        <v>328</v>
      </c>
      <c r="D215" s="47" t="s">
        <v>329</v>
      </c>
      <c r="E215" s="47" t="str">
        <f t="shared" si="3"/>
        <v xml:space="preserve">骨锤220/270g </v>
      </c>
      <c r="F215" s="47" t="e">
        <f>VLOOKUP(E215,[1]Sheet1!D:F,3,FALSE)</f>
        <v>#N/A</v>
      </c>
      <c r="G215" s="44">
        <v>1</v>
      </c>
      <c r="H215" s="48">
        <v>175</v>
      </c>
      <c r="I215" s="83"/>
      <c r="Q215" s="57"/>
      <c r="R215" s="57"/>
      <c r="S215" s="57"/>
      <c r="T215" s="57"/>
      <c r="U215" s="57"/>
      <c r="V215" s="57"/>
      <c r="W215" s="57"/>
      <c r="X215" s="57"/>
      <c r="Y215" s="57"/>
    </row>
    <row r="216" spans="1:25">
      <c r="A216" s="44">
        <v>215</v>
      </c>
      <c r="B216" s="44" t="e">
        <f>VLOOKUP(D216,[1]Sheet1!C:G,4,FALSE)</f>
        <v>#N/A</v>
      </c>
      <c r="C216" s="47" t="s">
        <v>330</v>
      </c>
      <c r="D216" s="47" t="s">
        <v>331</v>
      </c>
      <c r="E216" s="47" t="str">
        <f t="shared" si="3"/>
        <v>鼻咬切钳120×1.5，盖板式，直型，正切</v>
      </c>
      <c r="F216" s="47" t="e">
        <f>VLOOKUP(E216,[1]Sheet1!D:F,3,FALSE)</f>
        <v>#N/A</v>
      </c>
      <c r="G216" s="44">
        <v>1</v>
      </c>
      <c r="H216" s="48">
        <v>980</v>
      </c>
      <c r="I216" s="83"/>
      <c r="Q216" s="57"/>
      <c r="R216" s="57"/>
      <c r="S216" s="57"/>
      <c r="T216" s="57"/>
      <c r="U216" s="57"/>
      <c r="V216" s="57"/>
      <c r="W216" s="57"/>
      <c r="X216" s="57"/>
      <c r="Y216" s="57"/>
    </row>
    <row r="217" spans="1:25">
      <c r="A217" s="44">
        <v>216</v>
      </c>
      <c r="B217" s="44" t="e">
        <f>VLOOKUP(D217,[1]Sheet1!C:G,4,FALSE)</f>
        <v>#N/A</v>
      </c>
      <c r="C217" s="47" t="s">
        <v>332</v>
      </c>
      <c r="D217" s="47" t="s">
        <v>333</v>
      </c>
      <c r="E217" s="47" t="str">
        <f t="shared" si="3"/>
        <v>鼻剪160，上介</v>
      </c>
      <c r="F217" s="47" t="e">
        <f>VLOOKUP(E217,[1]Sheet1!D:F,3,FALSE)</f>
        <v>#N/A</v>
      </c>
      <c r="G217" s="44">
        <v>1</v>
      </c>
      <c r="H217" s="48">
        <v>220</v>
      </c>
      <c r="I217" s="83"/>
      <c r="Q217" s="57"/>
      <c r="R217" s="57"/>
      <c r="S217" s="57"/>
      <c r="T217" s="57"/>
      <c r="U217" s="57"/>
      <c r="V217" s="57"/>
      <c r="W217" s="57"/>
      <c r="X217" s="57"/>
      <c r="Y217" s="57"/>
    </row>
    <row r="218" spans="1:25">
      <c r="A218" s="44">
        <v>217</v>
      </c>
      <c r="B218" s="44" t="e">
        <f>VLOOKUP(D218,[1]Sheet1!C:G,4,FALSE)</f>
        <v>#N/A</v>
      </c>
      <c r="C218" s="47" t="s">
        <v>332</v>
      </c>
      <c r="D218" s="47" t="s">
        <v>334</v>
      </c>
      <c r="E218" s="47" t="str">
        <f t="shared" si="3"/>
        <v>鼻剪110，枪式，下介</v>
      </c>
      <c r="F218" s="47" t="e">
        <f>VLOOKUP(E218,[1]Sheet1!D:F,3,FALSE)</f>
        <v>#N/A</v>
      </c>
      <c r="G218" s="44">
        <v>1</v>
      </c>
      <c r="H218" s="48">
        <v>220</v>
      </c>
      <c r="I218" s="83"/>
      <c r="Q218" s="57"/>
      <c r="R218" s="57"/>
      <c r="S218" s="57"/>
      <c r="T218" s="57"/>
      <c r="U218" s="57"/>
      <c r="V218" s="57"/>
      <c r="W218" s="57"/>
      <c r="X218" s="57"/>
      <c r="Y218" s="57"/>
    </row>
    <row r="219" spans="1:25">
      <c r="A219" s="44">
        <v>218</v>
      </c>
      <c r="B219" s="44" t="e">
        <f>VLOOKUP(D219,[1]Sheet1!C:G,4,FALSE)</f>
        <v>#N/A</v>
      </c>
      <c r="C219" s="47" t="s">
        <v>263</v>
      </c>
      <c r="D219" s="47" t="s">
        <v>335</v>
      </c>
      <c r="E219" s="47" t="str">
        <f t="shared" si="3"/>
        <v>组织剪180，直</v>
      </c>
      <c r="F219" s="47" t="e">
        <f>VLOOKUP(E219,[1]Sheet1!D:F,3,FALSE)</f>
        <v>#N/A</v>
      </c>
      <c r="G219" s="44">
        <v>1</v>
      </c>
      <c r="H219" s="48">
        <v>57</v>
      </c>
      <c r="I219" s="83"/>
      <c r="Q219" s="57"/>
      <c r="R219" s="57"/>
      <c r="S219" s="57"/>
      <c r="T219" s="57"/>
      <c r="U219" s="57"/>
      <c r="V219" s="57"/>
      <c r="W219" s="57"/>
      <c r="X219" s="57"/>
      <c r="Y219" s="57"/>
    </row>
    <row r="220" spans="1:25">
      <c r="A220" s="44">
        <v>219</v>
      </c>
      <c r="B220" s="44" t="e">
        <f>VLOOKUP(D220,[1]Sheet1!C:G,4,FALSE)</f>
        <v>#N/A</v>
      </c>
      <c r="C220" s="47" t="s">
        <v>336</v>
      </c>
      <c r="D220" s="47" t="s">
        <v>337</v>
      </c>
      <c r="E220" s="47" t="str">
        <f t="shared" si="3"/>
        <v>组织镊160，枪状，带齿</v>
      </c>
      <c r="F220" s="47" t="e">
        <f>VLOOKUP(E220,[1]Sheet1!D:F,3,FALSE)</f>
        <v>#N/A</v>
      </c>
      <c r="G220" s="44">
        <v>1</v>
      </c>
      <c r="H220" s="48">
        <v>48.6</v>
      </c>
      <c r="I220" s="83"/>
      <c r="Q220" s="57"/>
      <c r="R220" s="57"/>
      <c r="S220" s="57"/>
      <c r="T220" s="57"/>
      <c r="U220" s="57"/>
      <c r="V220" s="57"/>
      <c r="W220" s="57"/>
      <c r="X220" s="57"/>
      <c r="Y220" s="57"/>
    </row>
    <row r="221" spans="1:25">
      <c r="A221" s="44">
        <v>220</v>
      </c>
      <c r="B221" s="44" t="e">
        <f>VLOOKUP(D221,[1]Sheet1!C:G,4,FALSE)</f>
        <v>#N/A</v>
      </c>
      <c r="C221" s="47" t="s">
        <v>336</v>
      </c>
      <c r="D221" s="47" t="s">
        <v>338</v>
      </c>
      <c r="E221" s="47" t="str">
        <f t="shared" si="3"/>
        <v>组织镊140，枪状，带齿</v>
      </c>
      <c r="F221" s="47" t="e">
        <f>VLOOKUP(E221,[1]Sheet1!D:F,3,FALSE)</f>
        <v>#N/A</v>
      </c>
      <c r="G221" s="44">
        <v>1</v>
      </c>
      <c r="H221" s="48">
        <v>48.6</v>
      </c>
      <c r="I221" s="83"/>
      <c r="Q221" s="57"/>
      <c r="R221" s="57"/>
      <c r="S221" s="57"/>
      <c r="T221" s="57"/>
      <c r="U221" s="57"/>
      <c r="V221" s="57"/>
      <c r="W221" s="57"/>
      <c r="X221" s="57"/>
      <c r="Y221" s="57"/>
    </row>
    <row r="222" spans="1:25">
      <c r="A222" s="44">
        <v>221</v>
      </c>
      <c r="B222" s="44" t="e">
        <f>VLOOKUP(D222,[1]Sheet1!C:G,4,FALSE)</f>
        <v>#N/A</v>
      </c>
      <c r="C222" s="47" t="s">
        <v>339</v>
      </c>
      <c r="D222" s="47" t="s">
        <v>340</v>
      </c>
      <c r="E222" s="47" t="str">
        <f t="shared" si="3"/>
        <v>鼻腔撑开器80</v>
      </c>
      <c r="F222" s="47" t="e">
        <f>VLOOKUP(E222,[1]Sheet1!D:F,3,FALSE)</f>
        <v>#N/A</v>
      </c>
      <c r="G222" s="44">
        <v>1</v>
      </c>
      <c r="H222" s="48">
        <v>220</v>
      </c>
      <c r="I222" s="83"/>
      <c r="Q222" s="57"/>
      <c r="R222" s="57"/>
      <c r="S222" s="57"/>
      <c r="T222" s="57"/>
      <c r="U222" s="57"/>
      <c r="V222" s="57"/>
      <c r="W222" s="57"/>
      <c r="X222" s="57"/>
      <c r="Y222" s="57"/>
    </row>
    <row r="223" spans="1:25">
      <c r="A223" s="44">
        <v>222</v>
      </c>
      <c r="B223" s="44" t="str">
        <f>VLOOKUP(D223,[1]Sheet1!C:G,4,FALSE)</f>
        <v>10206100683</v>
      </c>
      <c r="C223" s="50" t="s">
        <v>341</v>
      </c>
      <c r="D223" s="50" t="s">
        <v>1082</v>
      </c>
      <c r="E223" s="47" t="str">
        <f t="shared" si="3"/>
        <v>手术刀柄7#</v>
      </c>
      <c r="F223" s="47" t="str">
        <f>VLOOKUP(E223,[1]Sheet1!D:F,3,FALSE)</f>
        <v>10206100683</v>
      </c>
      <c r="G223" s="44">
        <v>1</v>
      </c>
      <c r="H223" s="48">
        <v>45.8</v>
      </c>
      <c r="I223" s="83"/>
      <c r="Q223" s="57"/>
      <c r="R223" s="57"/>
      <c r="S223" s="57"/>
      <c r="T223" s="57"/>
      <c r="U223" s="57"/>
      <c r="V223" s="57"/>
      <c r="W223" s="57"/>
      <c r="X223" s="57"/>
      <c r="Y223" s="57"/>
    </row>
    <row r="224" spans="1:25">
      <c r="A224" s="44">
        <v>223</v>
      </c>
      <c r="B224" s="44" t="e">
        <f>VLOOKUP(D224,[1]Sheet1!C:G,4,FALSE)</f>
        <v>#N/A</v>
      </c>
      <c r="C224" s="47" t="s">
        <v>343</v>
      </c>
      <c r="D224" s="47" t="s">
        <v>344</v>
      </c>
      <c r="E224" s="47" t="str">
        <f t="shared" si="3"/>
        <v>鼻骨膜剥离器200×4×5，双头，直长圆形</v>
      </c>
      <c r="F224" s="47" t="e">
        <f>VLOOKUP(E224,[1]Sheet1!D:F,3,FALSE)</f>
        <v>#N/A</v>
      </c>
      <c r="G224" s="44">
        <v>1</v>
      </c>
      <c r="H224" s="48">
        <v>220</v>
      </c>
      <c r="I224" s="83"/>
    </row>
    <row r="225" spans="1:9">
      <c r="A225" s="44">
        <v>224</v>
      </c>
      <c r="B225" s="44" t="e">
        <f>VLOOKUP(D225,[1]Sheet1!C:G,4,FALSE)</f>
        <v>#N/A</v>
      </c>
      <c r="C225" s="47" t="s">
        <v>46</v>
      </c>
      <c r="D225" s="47" t="s">
        <v>345</v>
      </c>
      <c r="E225" s="47" t="str">
        <f t="shared" si="3"/>
        <v>脑吸引管220×Ф3，直</v>
      </c>
      <c r="F225" s="47" t="e">
        <f>VLOOKUP(E225,[1]Sheet1!D:F,3,FALSE)</f>
        <v>#N/A</v>
      </c>
      <c r="G225" s="44">
        <v>1</v>
      </c>
      <c r="H225" s="48">
        <v>110</v>
      </c>
      <c r="I225" s="83"/>
    </row>
    <row r="226" spans="1:9">
      <c r="A226" s="44">
        <v>225</v>
      </c>
      <c r="B226" s="44" t="e">
        <f>VLOOKUP(D226,[1]Sheet1!C:G,4,FALSE)</f>
        <v>#N/A</v>
      </c>
      <c r="C226" s="47" t="s">
        <v>346</v>
      </c>
      <c r="D226" s="47" t="s">
        <v>347</v>
      </c>
      <c r="E226" s="47" t="str">
        <f t="shared" si="3"/>
        <v>鼻腔吸引管150×Ф3×24，弯</v>
      </c>
      <c r="F226" s="47" t="e">
        <f>VLOOKUP(E226,[1]Sheet1!D:F,3,FALSE)</f>
        <v>#N/A</v>
      </c>
      <c r="G226" s="44">
        <v>1</v>
      </c>
      <c r="H226" s="48">
        <v>260</v>
      </c>
      <c r="I226" s="83"/>
    </row>
    <row r="227" spans="1:9">
      <c r="A227" s="44">
        <v>226</v>
      </c>
      <c r="B227" s="44" t="e">
        <f>VLOOKUP(D227,[1]Sheet1!C:G,4,FALSE)</f>
        <v>#N/A</v>
      </c>
      <c r="C227" s="47" t="s">
        <v>348</v>
      </c>
      <c r="D227" s="47" t="s">
        <v>349</v>
      </c>
      <c r="E227" s="47" t="str">
        <f t="shared" si="3"/>
        <v>经皮穿刺针0.6*95  （扁桃体 弯）</v>
      </c>
      <c r="F227" s="47" t="e">
        <f>VLOOKUP(E227,[1]Sheet1!D:F,3,FALSE)</f>
        <v>#N/A</v>
      </c>
      <c r="G227" s="44">
        <v>1</v>
      </c>
      <c r="H227" s="48">
        <v>20</v>
      </c>
      <c r="I227" s="83"/>
    </row>
    <row r="228" spans="1:9">
      <c r="A228" s="44">
        <v>227</v>
      </c>
      <c r="B228" s="44" t="e">
        <f>VLOOKUP(D228,[1]Sheet1!C:G,4,FALSE)</f>
        <v>#N/A</v>
      </c>
      <c r="C228" s="47" t="s">
        <v>318</v>
      </c>
      <c r="D228" s="47" t="s">
        <v>335</v>
      </c>
      <c r="E228" s="47" t="str">
        <f t="shared" si="3"/>
        <v>组织钳180，直</v>
      </c>
      <c r="F228" s="47" t="e">
        <f>VLOOKUP(E228,[1]Sheet1!D:F,3,FALSE)</f>
        <v>#N/A</v>
      </c>
      <c r="G228" s="44">
        <v>1</v>
      </c>
      <c r="H228" s="48">
        <v>60</v>
      </c>
      <c r="I228" s="83"/>
    </row>
    <row r="229" spans="1:9">
      <c r="A229" s="44">
        <v>228</v>
      </c>
      <c r="B229" s="44" t="str">
        <f>VLOOKUP(D229,[1]Sheet1!C:G,4,FALSE)</f>
        <v>10206100796</v>
      </c>
      <c r="C229" s="50" t="s">
        <v>109</v>
      </c>
      <c r="D229" s="50" t="s">
        <v>350</v>
      </c>
      <c r="E229" s="47" t="str">
        <f t="shared" si="3"/>
        <v>止血钳160，弯，全齿</v>
      </c>
      <c r="F229" s="47" t="str">
        <f>VLOOKUP(E229,[1]Sheet1!D:F,3,FALSE)</f>
        <v>10206100796</v>
      </c>
      <c r="G229" s="44">
        <v>1</v>
      </c>
      <c r="H229" s="48">
        <v>58.2</v>
      </c>
      <c r="I229" s="83"/>
    </row>
    <row r="230" spans="1:9">
      <c r="A230" s="44">
        <v>229</v>
      </c>
      <c r="B230" s="44" t="e">
        <f>VLOOKUP(D230,[1]Sheet1!C:G,4,FALSE)</f>
        <v>#N/A</v>
      </c>
      <c r="C230" s="47" t="s">
        <v>351</v>
      </c>
      <c r="D230" s="47" t="s">
        <v>352</v>
      </c>
      <c r="E230" s="47" t="str">
        <f t="shared" si="3"/>
        <v>鼻组织钳120×3，盖板式，直，长圆头</v>
      </c>
      <c r="F230" s="47" t="e">
        <f>VLOOKUP(E230,[1]Sheet1!D:F,3,FALSE)</f>
        <v>#N/A</v>
      </c>
      <c r="G230" s="44">
        <v>1</v>
      </c>
      <c r="H230" s="48">
        <v>900</v>
      </c>
      <c r="I230" s="83"/>
    </row>
    <row r="231" spans="1:9">
      <c r="A231" s="44">
        <v>230</v>
      </c>
      <c r="B231" s="44" t="e">
        <f>VLOOKUP(D231,[1]Sheet1!C:G,4,FALSE)</f>
        <v>#N/A</v>
      </c>
      <c r="C231" s="47" t="s">
        <v>330</v>
      </c>
      <c r="D231" s="47" t="s">
        <v>353</v>
      </c>
      <c r="E231" s="47" t="str">
        <f t="shared" si="3"/>
        <v>鼻咬切钳120×2，盖板式，直型，右反切</v>
      </c>
      <c r="F231" s="47" t="e">
        <f>VLOOKUP(E231,[1]Sheet1!D:F,3,FALSE)</f>
        <v>#N/A</v>
      </c>
      <c r="G231" s="44">
        <v>1</v>
      </c>
      <c r="H231" s="48">
        <v>980</v>
      </c>
      <c r="I231" s="83"/>
    </row>
    <row r="232" spans="1:9">
      <c r="A232" s="44">
        <v>231</v>
      </c>
      <c r="B232" s="44" t="e">
        <f>VLOOKUP(D232,[1]Sheet1!C:G,4,FALSE)</f>
        <v>#N/A</v>
      </c>
      <c r="C232" s="47" t="s">
        <v>330</v>
      </c>
      <c r="D232" s="47" t="s">
        <v>354</v>
      </c>
      <c r="E232" s="47" t="str">
        <f t="shared" si="3"/>
        <v>鼻咬切钳140×3，管式，左弯，侧咬切</v>
      </c>
      <c r="F232" s="47" t="e">
        <f>VLOOKUP(E232,[1]Sheet1!D:F,3,FALSE)</f>
        <v>#N/A</v>
      </c>
      <c r="G232" s="44">
        <v>1</v>
      </c>
      <c r="H232" s="48">
        <v>3980</v>
      </c>
      <c r="I232" s="83"/>
    </row>
    <row r="233" spans="1:9">
      <c r="A233" s="44">
        <v>232</v>
      </c>
      <c r="B233" s="44" t="e">
        <f>VLOOKUP(D233,[1]Sheet1!C:G,4,FALSE)</f>
        <v>#N/A</v>
      </c>
      <c r="C233" s="47" t="s">
        <v>351</v>
      </c>
      <c r="D233" s="47" t="s">
        <v>355</v>
      </c>
      <c r="E233" s="47" t="str">
        <f t="shared" si="3"/>
        <v>鼻组织钳160×3，直，长圆头</v>
      </c>
      <c r="F233" s="47" t="e">
        <f>VLOOKUP(E233,[1]Sheet1!D:F,3,FALSE)</f>
        <v>#N/A</v>
      </c>
      <c r="G233" s="44">
        <v>1</v>
      </c>
      <c r="H233" s="48">
        <v>980</v>
      </c>
      <c r="I233" s="83"/>
    </row>
    <row r="234" spans="1:9">
      <c r="A234" s="44">
        <v>233</v>
      </c>
      <c r="B234" s="44" t="e">
        <f>VLOOKUP(D234,[1]Sheet1!C:G,4,FALSE)</f>
        <v>#N/A</v>
      </c>
      <c r="C234" s="58" t="s">
        <v>351</v>
      </c>
      <c r="D234" s="58" t="s">
        <v>356</v>
      </c>
      <c r="E234" s="47" t="str">
        <f t="shared" si="3"/>
        <v>鼻组织钳120×4，盖板式，角弯，90°，尖圆头</v>
      </c>
      <c r="F234" s="47" t="e">
        <f>VLOOKUP(E234,[1]Sheet1!D:F,3,FALSE)</f>
        <v>#N/A</v>
      </c>
      <c r="G234" s="44">
        <v>1</v>
      </c>
      <c r="H234" s="46">
        <v>900</v>
      </c>
      <c r="I234" s="83"/>
    </row>
    <row r="235" spans="1:9">
      <c r="A235" s="44">
        <v>234</v>
      </c>
      <c r="B235" s="44" t="e">
        <f>VLOOKUP(D235,[1]Sheet1!C:G,4,FALSE)</f>
        <v>#N/A</v>
      </c>
      <c r="C235" s="58" t="s">
        <v>351</v>
      </c>
      <c r="D235" s="58" t="s">
        <v>357</v>
      </c>
      <c r="E235" s="47" t="str">
        <f t="shared" si="3"/>
        <v>鼻组织钳120×3，盖板式，角弯，45°，长圆头</v>
      </c>
      <c r="F235" s="47" t="e">
        <f>VLOOKUP(E235,[1]Sheet1!D:F,3,FALSE)</f>
        <v>#N/A</v>
      </c>
      <c r="G235" s="44">
        <v>1</v>
      </c>
      <c r="H235" s="46">
        <v>900</v>
      </c>
      <c r="I235" s="83"/>
    </row>
    <row r="236" spans="1:9">
      <c r="A236" s="44">
        <v>235</v>
      </c>
      <c r="B236" s="44" t="e">
        <f>VLOOKUP(D236,[1]Sheet1!C:G,4,FALSE)</f>
        <v>#N/A</v>
      </c>
      <c r="C236" s="47" t="s">
        <v>358</v>
      </c>
      <c r="D236" s="47" t="s">
        <v>359</v>
      </c>
      <c r="E236" s="47" t="str">
        <f t="shared" si="3"/>
        <v>鼻组织剪120，管式，直形</v>
      </c>
      <c r="F236" s="47" t="e">
        <f>VLOOKUP(E236,[1]Sheet1!D:F,3,FALSE)</f>
        <v>#N/A</v>
      </c>
      <c r="G236" s="44">
        <v>1</v>
      </c>
      <c r="H236" s="48">
        <v>950</v>
      </c>
      <c r="I236" s="83"/>
    </row>
    <row r="237" spans="1:9">
      <c r="A237" s="44">
        <v>236</v>
      </c>
      <c r="B237" s="44" t="e">
        <f>VLOOKUP(D237,[1]Sheet1!C:G,4,FALSE)</f>
        <v>#N/A</v>
      </c>
      <c r="C237" s="47" t="s">
        <v>351</v>
      </c>
      <c r="D237" s="47" t="s">
        <v>360</v>
      </c>
      <c r="E237" s="47" t="str">
        <f t="shared" si="3"/>
        <v>鼻组织钳160×3×45°，角弯，长圆头</v>
      </c>
      <c r="F237" s="47" t="e">
        <f>VLOOKUP(E237,[1]Sheet1!D:F,3,FALSE)</f>
        <v>#N/A</v>
      </c>
      <c r="G237" s="44">
        <v>1</v>
      </c>
      <c r="H237" s="48">
        <v>980</v>
      </c>
      <c r="I237" s="83"/>
    </row>
    <row r="238" spans="1:9">
      <c r="A238" s="44">
        <v>237</v>
      </c>
      <c r="B238" s="44" t="e">
        <f>VLOOKUP(D238,[1]Sheet1!C:G,4,FALSE)</f>
        <v>#N/A</v>
      </c>
      <c r="C238" s="47" t="s">
        <v>351</v>
      </c>
      <c r="D238" s="47" t="s">
        <v>361</v>
      </c>
      <c r="E238" s="47" t="str">
        <f t="shared" si="3"/>
        <v>鼻组织钳120×5×110°，横开，管式，蝴蝶头</v>
      </c>
      <c r="F238" s="47" t="e">
        <f>VLOOKUP(E238,[1]Sheet1!D:F,3,FALSE)</f>
        <v>#N/A</v>
      </c>
      <c r="G238" s="44">
        <v>1</v>
      </c>
      <c r="H238" s="48">
        <v>900</v>
      </c>
      <c r="I238" s="83"/>
    </row>
    <row r="239" spans="1:9">
      <c r="A239" s="44">
        <v>238</v>
      </c>
      <c r="B239" s="44" t="e">
        <f>VLOOKUP(D239,[1]Sheet1!C:G,4,FALSE)</f>
        <v>#N/A</v>
      </c>
      <c r="C239" s="47" t="s">
        <v>362</v>
      </c>
      <c r="D239" s="47" t="s">
        <v>363</v>
      </c>
      <c r="E239" s="47" t="str">
        <f t="shared" si="3"/>
        <v>蝶窦咬骨钳180×135°×2.5，上切口，直型</v>
      </c>
      <c r="F239" s="47" t="e">
        <f>VLOOKUP(E239,[1]Sheet1!D:F,3,FALSE)</f>
        <v>#N/A</v>
      </c>
      <c r="G239" s="44">
        <v>1</v>
      </c>
      <c r="H239" s="48">
        <v>1350</v>
      </c>
      <c r="I239" s="83"/>
    </row>
    <row r="240" spans="1:9">
      <c r="A240" s="44">
        <v>239</v>
      </c>
      <c r="B240" s="44" t="e">
        <f>VLOOKUP(D240,[1]Sheet1!C:G,4,FALSE)</f>
        <v>#N/A</v>
      </c>
      <c r="C240" s="47" t="s">
        <v>358</v>
      </c>
      <c r="D240" s="47" t="s">
        <v>364</v>
      </c>
      <c r="E240" s="47" t="str">
        <f t="shared" si="3"/>
        <v>鼻组织剪130，盖板式，左弯</v>
      </c>
      <c r="F240" s="47" t="e">
        <f>VLOOKUP(E240,[1]Sheet1!D:F,3,FALSE)</f>
        <v>#N/A</v>
      </c>
      <c r="G240" s="44">
        <v>1</v>
      </c>
      <c r="H240" s="48">
        <v>850</v>
      </c>
      <c r="I240" s="83"/>
    </row>
    <row r="241" spans="1:9">
      <c r="A241" s="44">
        <v>240</v>
      </c>
      <c r="B241" s="44" t="e">
        <f>VLOOKUP(D241,[1]Sheet1!C:G,4,FALSE)</f>
        <v>#N/A</v>
      </c>
      <c r="C241" s="47" t="s">
        <v>346</v>
      </c>
      <c r="D241" s="47" t="s">
        <v>365</v>
      </c>
      <c r="E241" s="47" t="str">
        <f t="shared" si="3"/>
        <v>鼻腔吸引管150×Ф2.5×24，弯</v>
      </c>
      <c r="F241" s="47" t="e">
        <f>VLOOKUP(E241,[1]Sheet1!D:F,3,FALSE)</f>
        <v>#N/A</v>
      </c>
      <c r="G241" s="44">
        <v>1</v>
      </c>
      <c r="H241" s="48">
        <v>260</v>
      </c>
      <c r="I241" s="83"/>
    </row>
    <row r="242" spans="1:9">
      <c r="A242" s="44">
        <v>241</v>
      </c>
      <c r="B242" s="44" t="e">
        <f>VLOOKUP(D242,[1]Sheet1!C:G,4,FALSE)</f>
        <v>#N/A</v>
      </c>
      <c r="C242" s="47" t="s">
        <v>346</v>
      </c>
      <c r="D242" s="47" t="s">
        <v>366</v>
      </c>
      <c r="E242" s="47" t="str">
        <f t="shared" si="3"/>
        <v>鼻腔吸引管150×Ф4×24，弯</v>
      </c>
      <c r="F242" s="47" t="e">
        <f>VLOOKUP(E242,[1]Sheet1!D:F,3,FALSE)</f>
        <v>#N/A</v>
      </c>
      <c r="G242" s="44">
        <v>1</v>
      </c>
      <c r="H242" s="48">
        <v>260</v>
      </c>
      <c r="I242" s="83"/>
    </row>
    <row r="243" spans="1:9">
      <c r="A243" s="44">
        <v>242</v>
      </c>
      <c r="B243" s="44" t="e">
        <f>VLOOKUP(D243,[1]Sheet1!C:G,4,FALSE)</f>
        <v>#N/A</v>
      </c>
      <c r="C243" s="47" t="s">
        <v>346</v>
      </c>
      <c r="D243" s="47" t="s">
        <v>367</v>
      </c>
      <c r="E243" s="47" t="str">
        <f t="shared" si="3"/>
        <v>鼻腔吸引管220×Ф2.5</v>
      </c>
      <c r="F243" s="47" t="e">
        <f>VLOOKUP(E243,[1]Sheet1!D:F,3,FALSE)</f>
        <v>#N/A</v>
      </c>
      <c r="G243" s="44">
        <v>1</v>
      </c>
      <c r="H243" s="48">
        <v>260</v>
      </c>
      <c r="I243" s="83"/>
    </row>
    <row r="244" spans="1:9">
      <c r="A244" s="44">
        <v>243</v>
      </c>
      <c r="B244" s="44" t="e">
        <f>VLOOKUP(D244,[1]Sheet1!C:G,4,FALSE)</f>
        <v>#N/A</v>
      </c>
      <c r="C244" s="47" t="s">
        <v>368</v>
      </c>
      <c r="D244" s="47" t="s">
        <v>369</v>
      </c>
      <c r="E244" s="47" t="str">
        <f t="shared" si="3"/>
        <v>鼻粘膜刀180，镰状尖</v>
      </c>
      <c r="F244" s="47" t="e">
        <f>VLOOKUP(E244,[1]Sheet1!D:F,3,FALSE)</f>
        <v>#N/A</v>
      </c>
      <c r="G244" s="44">
        <v>1</v>
      </c>
      <c r="H244" s="48">
        <v>220</v>
      </c>
      <c r="I244" s="83"/>
    </row>
    <row r="245" spans="1:9">
      <c r="A245" s="44">
        <v>244</v>
      </c>
      <c r="B245" s="44" t="e">
        <f>VLOOKUP(D245,[1]Sheet1!C:G,4,FALSE)</f>
        <v>#N/A</v>
      </c>
      <c r="C245" s="47" t="s">
        <v>343</v>
      </c>
      <c r="D245" s="47" t="s">
        <v>370</v>
      </c>
      <c r="E245" s="47" t="str">
        <f t="shared" si="3"/>
        <v>鼻骨膜剥离器200×5×5，双头，直长圆形</v>
      </c>
      <c r="F245" s="47" t="e">
        <f>VLOOKUP(E245,[1]Sheet1!D:F,3,FALSE)</f>
        <v>#N/A</v>
      </c>
      <c r="G245" s="44">
        <v>1</v>
      </c>
      <c r="H245" s="48">
        <v>220</v>
      </c>
      <c r="I245" s="83"/>
    </row>
    <row r="246" spans="1:9">
      <c r="A246" s="44">
        <v>245</v>
      </c>
      <c r="B246" s="44" t="e">
        <f>VLOOKUP(D246,[1]Sheet1!C:G,4,FALSE)</f>
        <v>#N/A</v>
      </c>
      <c r="C246" s="47" t="s">
        <v>371</v>
      </c>
      <c r="D246" s="47" t="s">
        <v>372</v>
      </c>
      <c r="E246" s="47" t="str">
        <f t="shared" si="3"/>
        <v>鼻穿刺针170×Ф3，鸟喙口</v>
      </c>
      <c r="F246" s="47" t="e">
        <f>VLOOKUP(E246,[1]Sheet1!D:F,3,FALSE)</f>
        <v>#N/A</v>
      </c>
      <c r="G246" s="44">
        <v>1</v>
      </c>
      <c r="H246" s="48">
        <v>420</v>
      </c>
      <c r="I246" s="83"/>
    </row>
    <row r="247" spans="1:9">
      <c r="A247" s="44">
        <v>246</v>
      </c>
      <c r="B247" s="44" t="e">
        <f>VLOOKUP(D247,[1]Sheet1!C:G,4,FALSE)</f>
        <v>#N/A</v>
      </c>
      <c r="C247" s="47" t="s">
        <v>373</v>
      </c>
      <c r="D247" s="47" t="s">
        <v>374</v>
      </c>
      <c r="E247" s="47" t="str">
        <f t="shared" si="3"/>
        <v>扁桃体拉钩225，双头，扁桃体拉钩及剥离子</v>
      </c>
      <c r="F247" s="47" t="e">
        <f>VLOOKUP(E247,[1]Sheet1!D:F,3,FALSE)</f>
        <v>#N/A</v>
      </c>
      <c r="G247" s="44">
        <v>1</v>
      </c>
      <c r="H247" s="48">
        <v>405</v>
      </c>
      <c r="I247" s="83"/>
    </row>
    <row r="248" spans="1:9">
      <c r="A248" s="44">
        <v>247</v>
      </c>
      <c r="B248" s="44" t="e">
        <f>VLOOKUP(D248,[1]Sheet1!C:G,4,FALSE)</f>
        <v>#N/A</v>
      </c>
      <c r="C248" s="47" t="s">
        <v>375</v>
      </c>
      <c r="D248" s="47" t="s">
        <v>376</v>
      </c>
      <c r="E248" s="47" t="str">
        <f t="shared" si="3"/>
        <v>扁桃体用钳220，多齿，直形</v>
      </c>
      <c r="F248" s="47" t="e">
        <f>VLOOKUP(E248,[1]Sheet1!D:F,3,FALSE)</f>
        <v>#N/A</v>
      </c>
      <c r="G248" s="44">
        <v>1</v>
      </c>
      <c r="H248" s="48">
        <v>286</v>
      </c>
      <c r="I248" s="83"/>
    </row>
    <row r="249" spans="1:9">
      <c r="A249" s="44">
        <v>248</v>
      </c>
      <c r="B249" s="44" t="e">
        <f>VLOOKUP(D249,[1]Sheet1!C:G,4,FALSE)</f>
        <v>#N/A</v>
      </c>
      <c r="C249" s="47" t="s">
        <v>377</v>
      </c>
      <c r="D249" s="47" t="s">
        <v>378</v>
      </c>
      <c r="E249" s="47" t="str">
        <f t="shared" si="3"/>
        <v>分离结扎钳200×14×90°，角弯，全齿</v>
      </c>
      <c r="F249" s="47" t="e">
        <f>VLOOKUP(E249,[1]Sheet1!D:F,3,FALSE)</f>
        <v>#N/A</v>
      </c>
      <c r="G249" s="44">
        <v>1</v>
      </c>
      <c r="H249" s="48">
        <v>286</v>
      </c>
      <c r="I249" s="83"/>
    </row>
    <row r="250" spans="1:9">
      <c r="A250" s="44">
        <v>249</v>
      </c>
      <c r="B250" s="44" t="e">
        <f>VLOOKUP(D250,[1]Sheet1!C:G,4,FALSE)</f>
        <v>#N/A</v>
      </c>
      <c r="C250" s="47" t="s">
        <v>377</v>
      </c>
      <c r="D250" s="47" t="s">
        <v>379</v>
      </c>
      <c r="E250" s="47" t="str">
        <f t="shared" si="3"/>
        <v>分离结扎钳200×44×14，弯，全齿</v>
      </c>
      <c r="F250" s="47" t="e">
        <f>VLOOKUP(E250,[1]Sheet1!D:F,3,FALSE)</f>
        <v>#N/A</v>
      </c>
      <c r="G250" s="44">
        <v>1</v>
      </c>
      <c r="H250" s="48">
        <v>286</v>
      </c>
      <c r="I250" s="83"/>
    </row>
    <row r="251" spans="1:9">
      <c r="A251" s="44">
        <v>250</v>
      </c>
      <c r="B251" s="44" t="e">
        <f>VLOOKUP(D251,[1]Sheet1!C:G,4,FALSE)</f>
        <v>#N/A</v>
      </c>
      <c r="C251" s="58" t="s">
        <v>377</v>
      </c>
      <c r="D251" s="58" t="s">
        <v>380</v>
      </c>
      <c r="E251" s="47" t="str">
        <f t="shared" si="3"/>
        <v>分离结扎钳200×52×14，弯，全齿</v>
      </c>
      <c r="F251" s="47" t="e">
        <f>VLOOKUP(E251,[1]Sheet1!D:F,3,FALSE)</f>
        <v>#N/A</v>
      </c>
      <c r="G251" s="44">
        <v>1</v>
      </c>
      <c r="H251" s="46">
        <v>406</v>
      </c>
      <c r="I251" s="83"/>
    </row>
    <row r="252" spans="1:9">
      <c r="A252" s="44">
        <v>251</v>
      </c>
      <c r="B252" s="44" t="e">
        <f>VLOOKUP(D252,[1]Sheet1!C:G,4,FALSE)</f>
        <v>#N/A</v>
      </c>
      <c r="C252" s="47" t="s">
        <v>381</v>
      </c>
      <c r="D252" s="47" t="s">
        <v>382</v>
      </c>
      <c r="E252" s="47" t="str">
        <f t="shared" si="3"/>
        <v>扁桃体切除器260，直形，圈断器</v>
      </c>
      <c r="F252" s="47" t="e">
        <f>VLOOKUP(E252,[1]Sheet1!D:F,3,FALSE)</f>
        <v>#N/A</v>
      </c>
      <c r="G252" s="44">
        <v>1</v>
      </c>
      <c r="H252" s="48">
        <v>78</v>
      </c>
      <c r="I252" s="83"/>
    </row>
    <row r="253" spans="1:9">
      <c r="A253" s="59">
        <v>252</v>
      </c>
      <c r="B253" s="44"/>
      <c r="C253" s="50" t="s">
        <v>46</v>
      </c>
      <c r="D253" s="50" t="s">
        <v>1083</v>
      </c>
      <c r="E253" s="47" t="str">
        <f t="shared" si="3"/>
        <v>脑吸引管200×Ф4，直</v>
      </c>
      <c r="F253" s="47" t="e">
        <f>VLOOKUP(E253,[1]Sheet1!D:F,3,FALSE)</f>
        <v>#N/A</v>
      </c>
      <c r="G253" s="44">
        <v>1</v>
      </c>
      <c r="H253" s="48">
        <v>260</v>
      </c>
      <c r="I253" s="83"/>
    </row>
    <row r="254" spans="1:9">
      <c r="A254" s="44">
        <v>253</v>
      </c>
      <c r="B254" s="44" t="e">
        <f>VLOOKUP(D254,[1]Sheet1!C:G,4,FALSE)</f>
        <v>#N/A</v>
      </c>
      <c r="C254" s="47" t="s">
        <v>192</v>
      </c>
      <c r="D254" s="47" t="s">
        <v>384</v>
      </c>
      <c r="E254" s="47" t="str">
        <f t="shared" si="3"/>
        <v>压舌板120，直角形</v>
      </c>
      <c r="F254" s="47" t="e">
        <f>VLOOKUP(E254,[1]Sheet1!D:F,3,FALSE)</f>
        <v>#N/A</v>
      </c>
      <c r="G254" s="44">
        <v>1</v>
      </c>
      <c r="H254" s="48">
        <v>48.6</v>
      </c>
      <c r="I254" s="83"/>
    </row>
    <row r="255" spans="1:9">
      <c r="A255" s="44">
        <v>254</v>
      </c>
      <c r="B255" s="44" t="e">
        <f>VLOOKUP(D255,[1]Sheet1!C:G,4,FALSE)</f>
        <v>#N/A</v>
      </c>
      <c r="C255" s="47" t="s">
        <v>385</v>
      </c>
      <c r="D255" s="47" t="s">
        <v>386</v>
      </c>
      <c r="E255" s="47" t="str">
        <f t="shared" si="3"/>
        <v>扁桃体剪180，弯型</v>
      </c>
      <c r="F255" s="47" t="e">
        <f>VLOOKUP(E255,[1]Sheet1!D:F,3,FALSE)</f>
        <v>#N/A</v>
      </c>
      <c r="G255" s="44">
        <v>1</v>
      </c>
      <c r="H255" s="48">
        <v>65</v>
      </c>
      <c r="I255" s="83"/>
    </row>
    <row r="256" spans="1:9">
      <c r="A256" s="44">
        <v>255</v>
      </c>
      <c r="B256" s="44" t="e">
        <f>VLOOKUP(D256,[1]Sheet1!C:G,4,FALSE)</f>
        <v>#N/A</v>
      </c>
      <c r="C256" s="47" t="s">
        <v>176</v>
      </c>
      <c r="D256" s="47" t="s">
        <v>387</v>
      </c>
      <c r="E256" s="47" t="str">
        <f t="shared" si="3"/>
        <v>乳突牵开器105×3×3</v>
      </c>
      <c r="F256" s="47" t="e">
        <f>VLOOKUP(E256,[1]Sheet1!D:F,3,FALSE)</f>
        <v>#N/A</v>
      </c>
      <c r="G256" s="44">
        <v>1</v>
      </c>
      <c r="H256" s="48">
        <v>625</v>
      </c>
      <c r="I256" s="83"/>
    </row>
    <row r="257" spans="1:9">
      <c r="A257" s="59">
        <v>256</v>
      </c>
      <c r="B257" s="44" t="str">
        <f>VLOOKUP(D257,[1]Sheet1!C:G,4,FALSE)</f>
        <v>10206100693</v>
      </c>
      <c r="C257" s="50" t="s">
        <v>127</v>
      </c>
      <c r="D257" s="50" t="s">
        <v>388</v>
      </c>
      <c r="E257" s="47" t="str">
        <f t="shared" si="3"/>
        <v>持针钳180，直，粗针</v>
      </c>
      <c r="F257" s="47" t="str">
        <f>VLOOKUP(E257,[1]Sheet1!D:F,3,FALSE)</f>
        <v>10206100693</v>
      </c>
      <c r="G257" s="44">
        <v>1</v>
      </c>
      <c r="H257" s="48">
        <v>65</v>
      </c>
      <c r="I257" s="83"/>
    </row>
    <row r="258" spans="1:9">
      <c r="A258" s="59">
        <v>257</v>
      </c>
      <c r="B258" s="44" t="str">
        <f>VLOOKUP(D258,[1]Sheet1!C:G,4,FALSE)</f>
        <v>10206100795</v>
      </c>
      <c r="C258" s="60" t="s">
        <v>109</v>
      </c>
      <c r="D258" s="60" t="s">
        <v>389</v>
      </c>
      <c r="E258" s="47" t="str">
        <f t="shared" si="3"/>
        <v>止血钳140，弯，全齿</v>
      </c>
      <c r="F258" s="47" t="str">
        <f>VLOOKUP(E258,[1]Sheet1!D:F,3,FALSE)</f>
        <v>10206100795</v>
      </c>
      <c r="G258" s="44">
        <v>1</v>
      </c>
      <c r="H258" s="46">
        <v>58.2</v>
      </c>
      <c r="I258" s="83"/>
    </row>
    <row r="259" spans="1:9">
      <c r="A259" s="44">
        <v>258</v>
      </c>
      <c r="B259" s="44" t="e">
        <f>VLOOKUP(D259,[1]Sheet1!C:G,4,FALSE)</f>
        <v>#N/A</v>
      </c>
      <c r="C259" s="47" t="s">
        <v>73</v>
      </c>
      <c r="D259" s="47" t="s">
        <v>390</v>
      </c>
      <c r="E259" s="47" t="str">
        <f t="shared" ref="E259:E322" si="4">C259&amp;D259</f>
        <v>手术剪160，直尖</v>
      </c>
      <c r="F259" s="47" t="e">
        <f>VLOOKUP(E259,[1]Sheet1!D:F,3,FALSE)</f>
        <v>#N/A</v>
      </c>
      <c r="G259" s="44">
        <v>1</v>
      </c>
      <c r="H259" s="48">
        <v>47.2</v>
      </c>
      <c r="I259" s="83"/>
    </row>
    <row r="260" spans="1:9">
      <c r="A260" s="44">
        <v>259</v>
      </c>
      <c r="B260" s="44" t="e">
        <f>VLOOKUP(D260,[1]Sheet1!C:G,4,FALSE)</f>
        <v>#N/A</v>
      </c>
      <c r="C260" s="47" t="s">
        <v>391</v>
      </c>
      <c r="D260" s="47" t="s">
        <v>392</v>
      </c>
      <c r="E260" s="47" t="str">
        <f t="shared" si="4"/>
        <v>脑压板200，宽11，宽13，普通</v>
      </c>
      <c r="F260" s="47" t="e">
        <f>VLOOKUP(E260,[1]Sheet1!D:F,3,FALSE)</f>
        <v>#N/A</v>
      </c>
      <c r="G260" s="44">
        <v>1</v>
      </c>
      <c r="H260" s="48">
        <v>297</v>
      </c>
      <c r="I260" s="83"/>
    </row>
    <row r="261" spans="1:9">
      <c r="A261" s="44">
        <v>260</v>
      </c>
      <c r="B261" s="44" t="e">
        <f>VLOOKUP(D261,[1]Sheet1!C:G,4,FALSE)</f>
        <v>#N/A</v>
      </c>
      <c r="C261" s="47" t="s">
        <v>393</v>
      </c>
      <c r="D261" s="47" t="s">
        <v>394</v>
      </c>
      <c r="E261" s="47" t="str">
        <f t="shared" si="4"/>
        <v xml:space="preserve">神经剥离器240×5 </v>
      </c>
      <c r="F261" s="47" t="e">
        <f>VLOOKUP(E261,[1]Sheet1!D:F,3,FALSE)</f>
        <v>#N/A</v>
      </c>
      <c r="G261" s="44">
        <v>1</v>
      </c>
      <c r="H261" s="48">
        <v>268</v>
      </c>
      <c r="I261" s="83"/>
    </row>
    <row r="262" spans="1:9">
      <c r="A262" s="44">
        <v>261</v>
      </c>
      <c r="B262" s="44" t="e">
        <f>VLOOKUP(D262,[1]Sheet1!C:G,4,FALSE)</f>
        <v>#N/A</v>
      </c>
      <c r="C262" s="47" t="s">
        <v>395</v>
      </c>
      <c r="D262" s="47" t="s">
        <v>396</v>
      </c>
      <c r="E262" s="47" t="str">
        <f t="shared" si="4"/>
        <v>乳突骨凿150×3，平刃，直型</v>
      </c>
      <c r="F262" s="47" t="e">
        <f>VLOOKUP(E262,[1]Sheet1!D:F,3,FALSE)</f>
        <v>#N/A</v>
      </c>
      <c r="G262" s="44">
        <v>1</v>
      </c>
      <c r="H262" s="48">
        <v>90</v>
      </c>
      <c r="I262" s="83"/>
    </row>
    <row r="263" spans="1:9">
      <c r="A263" s="44">
        <v>262</v>
      </c>
      <c r="B263" s="44" t="e">
        <f>VLOOKUP(D263,[1]Sheet1!C:G,4,FALSE)</f>
        <v>#N/A</v>
      </c>
      <c r="C263" s="47" t="s">
        <v>397</v>
      </c>
      <c r="D263" s="47" t="s">
        <v>398</v>
      </c>
      <c r="E263" s="47" t="str">
        <f t="shared" si="4"/>
        <v>耳用骨凿130×3×1.4，直，圆刃</v>
      </c>
      <c r="F263" s="47" t="e">
        <f>VLOOKUP(E263,[1]Sheet1!D:F,3,FALSE)</f>
        <v>#N/A</v>
      </c>
      <c r="G263" s="44">
        <v>1</v>
      </c>
      <c r="H263" s="48">
        <v>160</v>
      </c>
      <c r="I263" s="83"/>
    </row>
    <row r="264" spans="1:9">
      <c r="A264" s="44">
        <v>263</v>
      </c>
      <c r="B264" s="44" t="e">
        <f>VLOOKUP(D264,[1]Sheet1!C:G,4,FALSE)</f>
        <v>#N/A</v>
      </c>
      <c r="C264" s="47" t="s">
        <v>395</v>
      </c>
      <c r="D264" s="47" t="s">
        <v>399</v>
      </c>
      <c r="E264" s="47" t="str">
        <f t="shared" si="4"/>
        <v>乳突骨凿150×4，平刃，直型</v>
      </c>
      <c r="F264" s="47" t="e">
        <f>VLOOKUP(E264,[1]Sheet1!D:F,3,FALSE)</f>
        <v>#N/A</v>
      </c>
      <c r="G264" s="44">
        <v>1</v>
      </c>
      <c r="H264" s="48">
        <v>90</v>
      </c>
      <c r="I264" s="83"/>
    </row>
    <row r="265" spans="1:9">
      <c r="A265" s="44">
        <v>264</v>
      </c>
      <c r="B265" s="44" t="e">
        <f>VLOOKUP(D265,[1]Sheet1!C:G,4,FALSE)</f>
        <v>#N/A</v>
      </c>
      <c r="C265" s="47" t="s">
        <v>400</v>
      </c>
      <c r="D265" s="47" t="s">
        <v>401</v>
      </c>
      <c r="E265" s="47" t="str">
        <f t="shared" si="4"/>
        <v>鼻中隔凿160×3，枪形，圆刃</v>
      </c>
      <c r="F265" s="47" t="e">
        <f>VLOOKUP(E265,[1]Sheet1!D:F,3,FALSE)</f>
        <v>#N/A</v>
      </c>
      <c r="G265" s="44">
        <v>1</v>
      </c>
      <c r="H265" s="48">
        <v>60</v>
      </c>
      <c r="I265" s="83"/>
    </row>
    <row r="266" spans="1:9">
      <c r="A266" s="44">
        <v>265</v>
      </c>
      <c r="B266" s="44" t="e">
        <f>VLOOKUP(D266,[1]Sheet1!C:G,4,FALSE)</f>
        <v>#N/A</v>
      </c>
      <c r="C266" s="47" t="s">
        <v>402</v>
      </c>
      <c r="D266" s="47" t="s">
        <v>403</v>
      </c>
      <c r="E266" s="47" t="str">
        <f t="shared" si="4"/>
        <v>鼻刮匙190×5.5，单头，直，匙形</v>
      </c>
      <c r="F266" s="47" t="e">
        <f>VLOOKUP(E266,[1]Sheet1!D:F,3,FALSE)</f>
        <v>#N/A</v>
      </c>
      <c r="G266" s="44">
        <v>1</v>
      </c>
      <c r="H266" s="48">
        <v>220</v>
      </c>
      <c r="I266" s="83"/>
    </row>
    <row r="267" spans="1:9">
      <c r="A267" s="59">
        <v>266</v>
      </c>
      <c r="B267" s="44" t="str">
        <f>VLOOKUP(D267,[1]Sheet1!C:G,4,FALSE)</f>
        <v>10206100682</v>
      </c>
      <c r="C267" s="50" t="s">
        <v>341</v>
      </c>
      <c r="D267" s="50" t="s">
        <v>404</v>
      </c>
      <c r="E267" s="47" t="str">
        <f t="shared" si="4"/>
        <v>手术刀柄4#</v>
      </c>
      <c r="F267" s="47" t="str">
        <f>VLOOKUP(E267,[1]Sheet1!D:F,3,FALSE)</f>
        <v>10206100682</v>
      </c>
      <c r="G267" s="44">
        <v>1</v>
      </c>
      <c r="H267" s="48">
        <v>33</v>
      </c>
      <c r="I267" s="83"/>
    </row>
    <row r="268" spans="1:9">
      <c r="A268" s="59">
        <v>267</v>
      </c>
      <c r="B268" s="44" t="str">
        <f>VLOOKUP(D268,[1]Sheet1!C:G,4,FALSE)</f>
        <v>10206100818</v>
      </c>
      <c r="C268" s="50" t="s">
        <v>336</v>
      </c>
      <c r="D268" s="50" t="s">
        <v>1084</v>
      </c>
      <c r="E268" s="47" t="str">
        <f t="shared" si="4"/>
        <v>组织镊125，1×2钩</v>
      </c>
      <c r="F268" s="47" t="str">
        <f>VLOOKUP(E268,[1]Sheet1!D:F,3,FALSE)</f>
        <v>10206100818</v>
      </c>
      <c r="G268" s="44">
        <v>1</v>
      </c>
      <c r="H268" s="48">
        <v>20.5</v>
      </c>
      <c r="I268" s="83"/>
    </row>
    <row r="269" spans="1:9">
      <c r="A269" s="44">
        <v>268</v>
      </c>
      <c r="B269" s="44" t="e">
        <f>VLOOKUP(D269,[1]Sheet1!C:G,4,FALSE)</f>
        <v>#N/A</v>
      </c>
      <c r="C269" s="47" t="s">
        <v>373</v>
      </c>
      <c r="D269" s="47" t="s">
        <v>406</v>
      </c>
      <c r="E269" s="47" t="str">
        <f t="shared" si="4"/>
        <v>扁桃体拉钩200，单头，二爪，钝</v>
      </c>
      <c r="F269" s="47" t="e">
        <f>VLOOKUP(E269,[1]Sheet1!D:F,3,FALSE)</f>
        <v>#N/A</v>
      </c>
      <c r="G269" s="44">
        <v>1</v>
      </c>
      <c r="H269" s="48">
        <v>59</v>
      </c>
      <c r="I269" s="83"/>
    </row>
    <row r="270" spans="1:9">
      <c r="A270" s="44">
        <v>269</v>
      </c>
      <c r="B270" s="44" t="e">
        <f>VLOOKUP(D270,[1]Sheet1!C:G,4,FALSE)</f>
        <v>#N/A</v>
      </c>
      <c r="C270" s="47" t="s">
        <v>46</v>
      </c>
      <c r="D270" s="47" t="s">
        <v>407</v>
      </c>
      <c r="E270" s="47" t="str">
        <f t="shared" si="4"/>
        <v>脑吸引管200×Ф3，弯</v>
      </c>
      <c r="F270" s="47" t="e">
        <f>VLOOKUP(E270,[1]Sheet1!D:F,3,FALSE)</f>
        <v>#N/A</v>
      </c>
      <c r="G270" s="44">
        <v>1</v>
      </c>
      <c r="H270" s="48">
        <v>78</v>
      </c>
      <c r="I270" s="83"/>
    </row>
    <row r="271" spans="1:9">
      <c r="A271" s="44">
        <v>270</v>
      </c>
      <c r="B271" s="44" t="e">
        <f>VLOOKUP(D271,[1]Sheet1!C:G,4,FALSE)</f>
        <v>#N/A</v>
      </c>
      <c r="C271" s="47" t="s">
        <v>46</v>
      </c>
      <c r="D271" s="47" t="s">
        <v>408</v>
      </c>
      <c r="E271" s="47" t="str">
        <f t="shared" si="4"/>
        <v>脑吸引管200×Ф5，弯</v>
      </c>
      <c r="F271" s="47" t="e">
        <f>VLOOKUP(E271,[1]Sheet1!D:F,3,FALSE)</f>
        <v>#N/A</v>
      </c>
      <c r="G271" s="44">
        <v>1</v>
      </c>
      <c r="H271" s="48">
        <v>78</v>
      </c>
      <c r="I271" s="83"/>
    </row>
    <row r="272" spans="1:9">
      <c r="A272" s="44">
        <v>271</v>
      </c>
      <c r="B272" s="44" t="e">
        <f>VLOOKUP(D272,[1]Sheet1!C:G,4,FALSE)</f>
        <v>#N/A</v>
      </c>
      <c r="C272" s="47" t="s">
        <v>46</v>
      </c>
      <c r="D272" s="47" t="s">
        <v>409</v>
      </c>
      <c r="E272" s="47" t="str">
        <f t="shared" si="4"/>
        <v>脑吸引管180×Ф2.5，弯</v>
      </c>
      <c r="F272" s="47" t="e">
        <f>VLOOKUP(E272,[1]Sheet1!D:F,3,FALSE)</f>
        <v>#N/A</v>
      </c>
      <c r="G272" s="44">
        <v>1</v>
      </c>
      <c r="H272" s="48">
        <v>550</v>
      </c>
      <c r="I272" s="83"/>
    </row>
    <row r="273" spans="1:9">
      <c r="A273" s="44">
        <v>272</v>
      </c>
      <c r="B273" s="44" t="e">
        <f>VLOOKUP(D273,[1]Sheet1!C:G,4,FALSE)</f>
        <v>#N/A</v>
      </c>
      <c r="C273" s="47" t="s">
        <v>75</v>
      </c>
      <c r="D273" s="47" t="s">
        <v>410</v>
      </c>
      <c r="E273" s="47" t="str">
        <f t="shared" si="4"/>
        <v>胸腔镊180×2，直，无损伤</v>
      </c>
      <c r="F273" s="47" t="e">
        <f>VLOOKUP(E273,[1]Sheet1!D:F,3,FALSE)</f>
        <v>#N/A</v>
      </c>
      <c r="G273" s="44">
        <v>1</v>
      </c>
      <c r="H273" s="48">
        <v>420</v>
      </c>
      <c r="I273" s="83"/>
    </row>
    <row r="274" spans="1:9">
      <c r="A274" s="44">
        <v>273</v>
      </c>
      <c r="B274" s="44" t="e">
        <f>VLOOKUP(D274,[1]Sheet1!C:G,4,FALSE)</f>
        <v>#N/A</v>
      </c>
      <c r="C274" s="47" t="s">
        <v>377</v>
      </c>
      <c r="D274" s="47" t="s">
        <v>411</v>
      </c>
      <c r="E274" s="47" t="str">
        <f t="shared" si="4"/>
        <v>分离结扎钳220×14×90°，角弯，全齿</v>
      </c>
      <c r="F274" s="47" t="e">
        <f>VLOOKUP(E274,[1]Sheet1!D:F,3,FALSE)</f>
        <v>#N/A</v>
      </c>
      <c r="G274" s="44">
        <v>1</v>
      </c>
      <c r="H274" s="48">
        <v>286</v>
      </c>
      <c r="I274" s="83"/>
    </row>
    <row r="275" spans="1:9">
      <c r="A275" s="59">
        <v>274</v>
      </c>
      <c r="B275" s="44" t="str">
        <f>VLOOKUP(D275,[1]Sheet1!C:G,4,FALSE)</f>
        <v>10206100799</v>
      </c>
      <c r="C275" s="50" t="s">
        <v>109</v>
      </c>
      <c r="D275" s="50" t="s">
        <v>412</v>
      </c>
      <c r="E275" s="47" t="str">
        <f t="shared" si="4"/>
        <v>止血钳220，弯，全齿</v>
      </c>
      <c r="F275" s="47" t="str">
        <f>VLOOKUP(E275,[1]Sheet1!D:F,3,FALSE)</f>
        <v>10206100799</v>
      </c>
      <c r="G275" s="44">
        <v>1</v>
      </c>
      <c r="H275" s="48">
        <v>82</v>
      </c>
      <c r="I275" s="83"/>
    </row>
    <row r="276" spans="1:9">
      <c r="A276" s="44">
        <v>275</v>
      </c>
      <c r="B276" s="44" t="e">
        <f>VLOOKUP(D276,[1]Sheet1!C:G,4,FALSE)</f>
        <v>#N/A</v>
      </c>
      <c r="C276" s="47" t="s">
        <v>377</v>
      </c>
      <c r="D276" s="47" t="s">
        <v>413</v>
      </c>
      <c r="E276" s="47" t="str">
        <f t="shared" si="4"/>
        <v>分离结扎钳220×62×22 ，弯，全齿</v>
      </c>
      <c r="F276" s="47" t="e">
        <f>VLOOKUP(E276,[1]Sheet1!D:F,3,FALSE)</f>
        <v>#N/A</v>
      </c>
      <c r="G276" s="44">
        <v>1</v>
      </c>
      <c r="H276" s="48">
        <v>286</v>
      </c>
      <c r="I276" s="83"/>
    </row>
    <row r="277" spans="1:9">
      <c r="A277" s="44">
        <v>276</v>
      </c>
      <c r="B277" s="44" t="e">
        <f>VLOOKUP(D277,[1]Sheet1!C:G,4,FALSE)</f>
        <v>#N/A</v>
      </c>
      <c r="C277" s="58" t="s">
        <v>46</v>
      </c>
      <c r="D277" s="58" t="s">
        <v>414</v>
      </c>
      <c r="E277" s="47" t="str">
        <f t="shared" si="4"/>
        <v>脑吸引管220×Ф4，直</v>
      </c>
      <c r="F277" s="47" t="e">
        <f>VLOOKUP(E277,[1]Sheet1!D:F,3,FALSE)</f>
        <v>#N/A</v>
      </c>
      <c r="G277" s="44">
        <v>1</v>
      </c>
      <c r="H277" s="46">
        <v>110</v>
      </c>
      <c r="I277" s="83"/>
    </row>
    <row r="278" spans="1:9">
      <c r="A278" s="44">
        <v>277</v>
      </c>
      <c r="B278" s="44" t="str">
        <f>VLOOKUP(D278,[1]Sheet1!C:G,4,FALSE)</f>
        <v>10206100780</v>
      </c>
      <c r="C278" s="50" t="s">
        <v>263</v>
      </c>
      <c r="D278" s="50" t="s">
        <v>415</v>
      </c>
      <c r="E278" s="47" t="str">
        <f t="shared" si="4"/>
        <v>组织剪180，弯，综合</v>
      </c>
      <c r="F278" s="47" t="str">
        <f>VLOOKUP(E278,[1]Sheet1!D:F,3,FALSE)</f>
        <v>10206100780</v>
      </c>
      <c r="G278" s="44">
        <v>1</v>
      </c>
      <c r="H278" s="48">
        <v>66</v>
      </c>
      <c r="I278" s="83"/>
    </row>
    <row r="279" spans="1:9">
      <c r="A279" s="44">
        <v>278</v>
      </c>
      <c r="B279" s="44" t="e">
        <f>VLOOKUP(D279,[1]Sheet1!C:G,4,FALSE)</f>
        <v>#N/A</v>
      </c>
      <c r="C279" s="47" t="s">
        <v>44</v>
      </c>
      <c r="D279" s="47" t="s">
        <v>416</v>
      </c>
      <c r="E279" s="47" t="str">
        <f t="shared" si="4"/>
        <v>咬骨钳240×3，右上弯30°，右侧角40°，双关节</v>
      </c>
      <c r="F279" s="47" t="e">
        <f>VLOOKUP(E279,[1]Sheet1!D:F,3,FALSE)</f>
        <v>#N/A</v>
      </c>
      <c r="G279" s="44">
        <v>1</v>
      </c>
      <c r="H279" s="48">
        <v>790</v>
      </c>
      <c r="I279" s="83"/>
    </row>
    <row r="280" spans="1:9">
      <c r="A280" s="44">
        <v>279</v>
      </c>
      <c r="B280" s="44" t="e">
        <f>VLOOKUP(D280,[1]Sheet1!C:G,4,FALSE)</f>
        <v>#N/A</v>
      </c>
      <c r="C280" s="47" t="s">
        <v>417</v>
      </c>
      <c r="D280" s="47" t="s">
        <v>418</v>
      </c>
      <c r="E280" s="47" t="str">
        <f t="shared" si="4"/>
        <v>子宫颈钳250 ，2×3齿，侧弯</v>
      </c>
      <c r="F280" s="47" t="e">
        <f>VLOOKUP(E280,[1]Sheet1!D:F,3,FALSE)</f>
        <v>#N/A</v>
      </c>
      <c r="G280" s="44">
        <v>1</v>
      </c>
      <c r="H280" s="48">
        <v>105</v>
      </c>
      <c r="I280" s="83"/>
    </row>
    <row r="281" spans="1:9">
      <c r="A281" s="59">
        <v>280</v>
      </c>
      <c r="B281" s="44" t="str">
        <f>VLOOKUP(D281,[1]Sheet1!C:G,4,FALSE)</f>
        <v>10206100801</v>
      </c>
      <c r="C281" s="50" t="s">
        <v>109</v>
      </c>
      <c r="D281" s="50" t="s">
        <v>419</v>
      </c>
      <c r="E281" s="47" t="str">
        <f t="shared" si="4"/>
        <v>止血钳260，弯，全齿</v>
      </c>
      <c r="F281" s="47" t="str">
        <f>VLOOKUP(E281,[1]Sheet1!D:F,3,FALSE)</f>
        <v>10206100801</v>
      </c>
      <c r="G281" s="44">
        <v>1</v>
      </c>
      <c r="H281" s="48">
        <v>102.5</v>
      </c>
      <c r="I281" s="83"/>
    </row>
    <row r="282" spans="1:9">
      <c r="A282" s="44">
        <v>281</v>
      </c>
      <c r="B282" s="44" t="e">
        <f>VLOOKUP(D282,[1]Sheet1!C:G,4,FALSE)</f>
        <v>#N/A</v>
      </c>
      <c r="C282" s="47" t="s">
        <v>127</v>
      </c>
      <c r="D282" s="47" t="s">
        <v>420</v>
      </c>
      <c r="E282" s="47" t="str">
        <f t="shared" si="4"/>
        <v>持针钳240，直，粗针，双弯杆，镶片0.5</v>
      </c>
      <c r="F282" s="47" t="e">
        <f>VLOOKUP(E282,[1]Sheet1!D:F,3,FALSE)</f>
        <v>#N/A</v>
      </c>
      <c r="G282" s="44">
        <v>1</v>
      </c>
      <c r="H282" s="48">
        <v>700</v>
      </c>
      <c r="I282" s="83"/>
    </row>
    <row r="283" spans="1:9">
      <c r="A283" s="44">
        <v>282</v>
      </c>
      <c r="B283" s="44" t="e">
        <f>VLOOKUP(D283,[1]Sheet1!C:G,4,FALSE)</f>
        <v>#N/A</v>
      </c>
      <c r="C283" s="47" t="s">
        <v>421</v>
      </c>
      <c r="D283" s="47" t="s">
        <v>422</v>
      </c>
      <c r="E283" s="47" t="str">
        <f t="shared" si="4"/>
        <v>帕巾钳140，尖头</v>
      </c>
      <c r="F283" s="47" t="e">
        <f>VLOOKUP(E283,[1]Sheet1!D:F,3,FALSE)</f>
        <v>#N/A</v>
      </c>
      <c r="G283" s="44">
        <v>1</v>
      </c>
      <c r="H283" s="48">
        <v>63</v>
      </c>
      <c r="I283" s="83"/>
    </row>
    <row r="284" spans="1:9">
      <c r="A284" s="44">
        <v>283</v>
      </c>
      <c r="B284" s="44" t="e">
        <f>VLOOKUP(D284,[1]Sheet1!C:G,4,FALSE)</f>
        <v>#N/A</v>
      </c>
      <c r="C284" s="47" t="s">
        <v>423</v>
      </c>
      <c r="D284" s="47" t="s">
        <v>424</v>
      </c>
      <c r="E284" s="47" t="str">
        <f t="shared" si="4"/>
        <v>双翼阴道手术扩张器92×34，可调式</v>
      </c>
      <c r="F284" s="47" t="e">
        <f>VLOOKUP(E284,[1]Sheet1!D:F,3,FALSE)</f>
        <v>#N/A</v>
      </c>
      <c r="G284" s="44">
        <v>1</v>
      </c>
      <c r="H284" s="48">
        <v>70</v>
      </c>
      <c r="I284" s="83"/>
    </row>
    <row r="285" spans="1:9">
      <c r="A285" s="44">
        <v>284</v>
      </c>
      <c r="B285" s="44" t="e">
        <f>VLOOKUP(D285,[1]Sheet1!C:G,4,FALSE)</f>
        <v>#N/A</v>
      </c>
      <c r="C285" s="47" t="s">
        <v>425</v>
      </c>
      <c r="D285" s="47" t="s">
        <v>426</v>
      </c>
      <c r="E285" s="47" t="str">
        <f t="shared" si="4"/>
        <v>阴道拉钩180×23×75，平，板式，单头</v>
      </c>
      <c r="F285" s="47" t="e">
        <f>VLOOKUP(E285,[1]Sheet1!D:F,3,FALSE)</f>
        <v>#N/A</v>
      </c>
      <c r="G285" s="44">
        <v>1</v>
      </c>
      <c r="H285" s="48">
        <v>132</v>
      </c>
      <c r="I285" s="83"/>
    </row>
    <row r="286" spans="1:9">
      <c r="A286" s="44">
        <v>285</v>
      </c>
      <c r="B286" s="44" t="e">
        <f>VLOOKUP(D286,[1]Sheet1!C:G,4,FALSE)</f>
        <v>#N/A</v>
      </c>
      <c r="C286" s="47" t="s">
        <v>425</v>
      </c>
      <c r="D286" s="47" t="s">
        <v>427</v>
      </c>
      <c r="E286" s="47" t="str">
        <f t="shared" si="4"/>
        <v>阴道拉钩180×25×80，平，板式，单头</v>
      </c>
      <c r="F286" s="47" t="e">
        <f>VLOOKUP(E286,[1]Sheet1!D:F,3,FALSE)</f>
        <v>#N/A</v>
      </c>
      <c r="G286" s="44">
        <v>1</v>
      </c>
      <c r="H286" s="48">
        <v>132</v>
      </c>
      <c r="I286" s="83"/>
    </row>
    <row r="287" spans="1:9">
      <c r="A287" s="44">
        <v>286</v>
      </c>
      <c r="B287" s="44" t="e">
        <f>VLOOKUP(D287,[1]Sheet1!C:G,4,FALSE)</f>
        <v>#N/A</v>
      </c>
      <c r="C287" s="47" t="s">
        <v>428</v>
      </c>
      <c r="D287" s="47" t="s">
        <v>429</v>
      </c>
      <c r="E287" s="47" t="str">
        <f t="shared" si="4"/>
        <v>可重复使用导尿管F15（Ф5），管接头Ф7</v>
      </c>
      <c r="F287" s="47" t="e">
        <f>VLOOKUP(E287,[1]Sheet1!D:F,3,FALSE)</f>
        <v>#N/A</v>
      </c>
      <c r="G287" s="44">
        <v>1</v>
      </c>
      <c r="H287" s="48">
        <v>36</v>
      </c>
      <c r="I287" s="83"/>
    </row>
    <row r="288" spans="1:9">
      <c r="A288" s="44">
        <v>287</v>
      </c>
      <c r="B288" s="44" t="e">
        <f>VLOOKUP(D288,[1]Sheet1!C:G,4,FALSE)</f>
        <v>#N/A</v>
      </c>
      <c r="C288" s="47" t="s">
        <v>428</v>
      </c>
      <c r="D288" s="47" t="s">
        <v>430</v>
      </c>
      <c r="E288" s="47" t="str">
        <f t="shared" si="4"/>
        <v>可重复使用导尿管F9（Ф3），管接头Ф7</v>
      </c>
      <c r="F288" s="47" t="e">
        <f>VLOOKUP(E288,[1]Sheet1!D:F,3,FALSE)</f>
        <v>#N/A</v>
      </c>
      <c r="G288" s="44">
        <v>1</v>
      </c>
      <c r="H288" s="48">
        <v>36</v>
      </c>
      <c r="I288" s="83"/>
    </row>
    <row r="289" spans="1:9">
      <c r="A289" s="44">
        <v>288</v>
      </c>
      <c r="B289" s="44" t="e">
        <f>VLOOKUP(D289,[1]Sheet1!C:G,4,FALSE)</f>
        <v>#N/A</v>
      </c>
      <c r="C289" s="58" t="s">
        <v>428</v>
      </c>
      <c r="D289" s="58" t="s">
        <v>431</v>
      </c>
      <c r="E289" s="47" t="str">
        <f t="shared" si="4"/>
        <v>可重复使用导尿管F12（Ф4），管接头Ф7</v>
      </c>
      <c r="F289" s="47" t="e">
        <f>VLOOKUP(E289,[1]Sheet1!D:F,3,FALSE)</f>
        <v>#N/A</v>
      </c>
      <c r="G289" s="44">
        <v>1</v>
      </c>
      <c r="H289" s="46">
        <v>36</v>
      </c>
      <c r="I289" s="83"/>
    </row>
    <row r="290" spans="1:9">
      <c r="A290" s="44">
        <v>289</v>
      </c>
      <c r="B290" s="44" t="e">
        <f>VLOOKUP(D290,[1]Sheet1!C:G,4,FALSE)</f>
        <v>#N/A</v>
      </c>
      <c r="C290" s="47" t="s">
        <v>428</v>
      </c>
      <c r="D290" s="47" t="s">
        <v>432</v>
      </c>
      <c r="E290" s="47" t="str">
        <f t="shared" si="4"/>
        <v>可重复使用导尿管F18（Ф6），管接头Ф9</v>
      </c>
      <c r="F290" s="47" t="e">
        <f>VLOOKUP(E290,[1]Sheet1!D:F,3,FALSE)</f>
        <v>#N/A</v>
      </c>
      <c r="G290" s="44">
        <v>1</v>
      </c>
      <c r="H290" s="48">
        <v>36</v>
      </c>
      <c r="I290" s="83"/>
    </row>
    <row r="291" spans="1:9">
      <c r="A291" s="44">
        <v>290</v>
      </c>
      <c r="B291" s="44" t="e">
        <f>VLOOKUP(D291,[1]Sheet1!C:G,4,FALSE)</f>
        <v>#N/A</v>
      </c>
      <c r="C291" s="47" t="s">
        <v>428</v>
      </c>
      <c r="D291" s="47" t="s">
        <v>433</v>
      </c>
      <c r="E291" s="47" t="str">
        <f t="shared" si="4"/>
        <v>可重复使用导尿管F24（Ф8），管接头Ф9</v>
      </c>
      <c r="F291" s="47" t="e">
        <f>VLOOKUP(E291,[1]Sheet1!D:F,3,FALSE)</f>
        <v>#N/A</v>
      </c>
      <c r="G291" s="44">
        <v>1</v>
      </c>
      <c r="H291" s="48">
        <v>36</v>
      </c>
      <c r="I291" s="83"/>
    </row>
    <row r="292" spans="1:9">
      <c r="A292" s="44">
        <v>291</v>
      </c>
      <c r="B292" s="44" t="e">
        <f>VLOOKUP(D292,[1]Sheet1!C:G,4,FALSE)</f>
        <v>#N/A</v>
      </c>
      <c r="C292" s="47" t="s">
        <v>434</v>
      </c>
      <c r="D292" s="47" t="s">
        <v>435</v>
      </c>
      <c r="E292" s="47" t="str">
        <f t="shared" si="4"/>
        <v>子宫探针280，直，带刻度，柔性</v>
      </c>
      <c r="F292" s="47" t="e">
        <f>VLOOKUP(E292,[1]Sheet1!D:F,3,FALSE)</f>
        <v>#N/A</v>
      </c>
      <c r="G292" s="44">
        <v>1</v>
      </c>
      <c r="H292" s="48">
        <v>20</v>
      </c>
      <c r="I292" s="83"/>
    </row>
    <row r="293" spans="1:9">
      <c r="A293" s="44">
        <v>292</v>
      </c>
      <c r="B293" s="44" t="e">
        <f>VLOOKUP(D293,[1]Sheet1!C:G,4,FALSE)</f>
        <v>#N/A</v>
      </c>
      <c r="C293" s="50" t="s">
        <v>436</v>
      </c>
      <c r="D293" s="50" t="s">
        <v>437</v>
      </c>
      <c r="E293" s="47" t="str">
        <f t="shared" si="4"/>
        <v>医用镊250，直</v>
      </c>
      <c r="F293" s="47" t="e">
        <f>VLOOKUP(E293,[1]Sheet1!D:F,3,FALSE)</f>
        <v>#N/A</v>
      </c>
      <c r="G293" s="44">
        <v>1</v>
      </c>
      <c r="H293" s="48">
        <v>56</v>
      </c>
      <c r="I293" s="83"/>
    </row>
    <row r="294" spans="1:9">
      <c r="A294" s="44">
        <v>293</v>
      </c>
      <c r="B294" s="44" t="e">
        <f>VLOOKUP(D294,[1]Sheet1!C:G,4,FALSE)</f>
        <v>#N/A</v>
      </c>
      <c r="C294" s="47" t="s">
        <v>436</v>
      </c>
      <c r="D294" s="47" t="s">
        <v>437</v>
      </c>
      <c r="E294" s="47" t="str">
        <f t="shared" si="4"/>
        <v>医用镊250，直</v>
      </c>
      <c r="F294" s="47" t="e">
        <f>VLOOKUP(E294,[1]Sheet1!D:F,3,FALSE)</f>
        <v>#N/A</v>
      </c>
      <c r="G294" s="44">
        <v>1</v>
      </c>
      <c r="H294" s="48">
        <v>28.4</v>
      </c>
      <c r="I294" s="83"/>
    </row>
    <row r="295" spans="1:9">
      <c r="A295" s="44">
        <v>294</v>
      </c>
      <c r="B295" s="44" t="str">
        <f>VLOOKUP(D295,[1]Sheet1!C:G,4,FALSE)</f>
        <v>10206100782</v>
      </c>
      <c r="C295" s="50" t="s">
        <v>263</v>
      </c>
      <c r="D295" s="50" t="s">
        <v>438</v>
      </c>
      <c r="E295" s="47" t="str">
        <f t="shared" si="4"/>
        <v>组织剪220，弯，综合</v>
      </c>
      <c r="F295" s="47" t="str">
        <f>VLOOKUP(E295,[1]Sheet1!D:F,3,FALSE)</f>
        <v>10206100782</v>
      </c>
      <c r="G295" s="44">
        <v>1</v>
      </c>
      <c r="H295" s="48">
        <v>77</v>
      </c>
      <c r="I295" s="83"/>
    </row>
    <row r="296" spans="1:9">
      <c r="A296" s="44">
        <v>295</v>
      </c>
      <c r="B296" s="44" t="e">
        <f>VLOOKUP(D296,[1]Sheet1!C:G,4,FALSE)</f>
        <v>#N/A</v>
      </c>
      <c r="C296" s="47" t="s">
        <v>439</v>
      </c>
      <c r="D296" s="47" t="s">
        <v>440</v>
      </c>
      <c r="E296" s="47" t="str">
        <f t="shared" si="4"/>
        <v>海绵钳250×10，弯有齿</v>
      </c>
      <c r="F296" s="47" t="e">
        <f>VLOOKUP(E296,[1]Sheet1!D:F,3,FALSE)</f>
        <v>#N/A</v>
      </c>
      <c r="G296" s="44">
        <v>1</v>
      </c>
      <c r="H296" s="48">
        <v>89</v>
      </c>
      <c r="I296" s="83"/>
    </row>
    <row r="297" spans="1:9">
      <c r="A297" s="44">
        <v>296</v>
      </c>
      <c r="B297" s="44" t="e">
        <f>VLOOKUP(D297,[1]Sheet1!C:G,4,FALSE)</f>
        <v>#N/A</v>
      </c>
      <c r="C297" s="47" t="s">
        <v>439</v>
      </c>
      <c r="D297" s="47" t="s">
        <v>441</v>
      </c>
      <c r="E297" s="47" t="str">
        <f t="shared" si="4"/>
        <v>海绵钳250×8，直有齿</v>
      </c>
      <c r="F297" s="47" t="e">
        <f>VLOOKUP(E297,[1]Sheet1!D:F,3,FALSE)</f>
        <v>#N/A</v>
      </c>
      <c r="G297" s="44">
        <v>1</v>
      </c>
      <c r="H297" s="48">
        <v>85.5</v>
      </c>
      <c r="I297" s="83"/>
    </row>
    <row r="298" spans="1:9">
      <c r="A298" s="44">
        <v>297</v>
      </c>
      <c r="B298" s="44" t="e">
        <f>VLOOKUP(D298,[1]Sheet1!C:G,4,FALSE)</f>
        <v>#N/A</v>
      </c>
      <c r="C298" s="47" t="s">
        <v>439</v>
      </c>
      <c r="D298" s="47" t="s">
        <v>442</v>
      </c>
      <c r="E298" s="47" t="str">
        <f t="shared" si="4"/>
        <v>海绵钳250×12，弯有齿</v>
      </c>
      <c r="F298" s="47" t="e">
        <f>VLOOKUP(E298,[1]Sheet1!D:F,3,FALSE)</f>
        <v>#N/A</v>
      </c>
      <c r="G298" s="44">
        <v>1</v>
      </c>
      <c r="H298" s="48">
        <v>89</v>
      </c>
      <c r="I298" s="83"/>
    </row>
    <row r="299" spans="1:9">
      <c r="A299" s="44">
        <v>298</v>
      </c>
      <c r="B299" s="44" t="e">
        <f>VLOOKUP(D299,[1]Sheet1!C:G,4,FALSE)</f>
        <v>#N/A</v>
      </c>
      <c r="C299" s="47" t="s">
        <v>443</v>
      </c>
      <c r="D299" s="47" t="s">
        <v>444</v>
      </c>
      <c r="E299" s="47" t="str">
        <f t="shared" si="4"/>
        <v>子宫刮匙280×6（6#），锐，环形，六方柄</v>
      </c>
      <c r="F299" s="47" t="e">
        <f>VLOOKUP(E299,[1]Sheet1!D:F,3,FALSE)</f>
        <v>#N/A</v>
      </c>
      <c r="G299" s="44">
        <v>1</v>
      </c>
      <c r="H299" s="48">
        <v>85.5</v>
      </c>
      <c r="I299" s="83"/>
    </row>
    <row r="300" spans="1:9">
      <c r="A300" s="44">
        <v>299</v>
      </c>
      <c r="B300" s="44" t="e">
        <f>VLOOKUP(D300,[1]Sheet1!C:G,4,FALSE)</f>
        <v>#N/A</v>
      </c>
      <c r="C300" s="47" t="s">
        <v>445</v>
      </c>
      <c r="D300" s="47" t="s">
        <v>446</v>
      </c>
      <c r="E300" s="47" t="str">
        <f t="shared" si="4"/>
        <v>宫内节育器取出钩280，直</v>
      </c>
      <c r="F300" s="47" t="e">
        <f>VLOOKUP(E300,[1]Sheet1!D:F,3,FALSE)</f>
        <v>#N/A</v>
      </c>
      <c r="G300" s="44">
        <v>1</v>
      </c>
      <c r="H300" s="48">
        <v>20</v>
      </c>
      <c r="I300" s="83"/>
    </row>
    <row r="301" spans="1:9">
      <c r="A301" s="44">
        <v>300</v>
      </c>
      <c r="B301" s="44" t="e">
        <f>VLOOKUP(D301,[1]Sheet1!C:G,4,FALSE)</f>
        <v>#N/A</v>
      </c>
      <c r="C301" s="47" t="s">
        <v>443</v>
      </c>
      <c r="D301" s="47" t="s">
        <v>447</v>
      </c>
      <c r="E301" s="47" t="str">
        <f t="shared" si="4"/>
        <v>子宫刮匙280×10（10#），锐，环形，六方柄</v>
      </c>
      <c r="F301" s="47" t="e">
        <f>VLOOKUP(E301,[1]Sheet1!D:F,3,FALSE)</f>
        <v>#N/A</v>
      </c>
      <c r="G301" s="44">
        <v>1</v>
      </c>
      <c r="H301" s="48">
        <v>85.5</v>
      </c>
      <c r="I301" s="83"/>
    </row>
    <row r="302" spans="1:9">
      <c r="A302" s="44">
        <v>301</v>
      </c>
      <c r="B302" s="44" t="e">
        <f>VLOOKUP(D302,[1]Sheet1!C:G,4,FALSE)</f>
        <v>#N/A</v>
      </c>
      <c r="C302" s="47" t="s">
        <v>443</v>
      </c>
      <c r="D302" s="47" t="s">
        <v>448</v>
      </c>
      <c r="E302" s="47" t="str">
        <f t="shared" si="4"/>
        <v>子宫刮匙280×16（16#），锐，环形，六方柄</v>
      </c>
      <c r="F302" s="47" t="e">
        <f>VLOOKUP(E302,[1]Sheet1!D:F,3,FALSE)</f>
        <v>#N/A</v>
      </c>
      <c r="G302" s="44">
        <v>1</v>
      </c>
      <c r="H302" s="48">
        <v>85.5</v>
      </c>
      <c r="I302" s="83"/>
    </row>
    <row r="303" spans="1:9">
      <c r="A303" s="44">
        <v>302</v>
      </c>
      <c r="B303" s="44" t="e">
        <f>VLOOKUP(D303,[1]Sheet1!C:G,4,FALSE)</f>
        <v>#N/A</v>
      </c>
      <c r="C303" s="47" t="s">
        <v>449</v>
      </c>
      <c r="D303" s="47" t="s">
        <v>450</v>
      </c>
      <c r="E303" s="47" t="str">
        <f t="shared" si="4"/>
        <v>流产吸引头6#，弯</v>
      </c>
      <c r="F303" s="47" t="e">
        <f>VLOOKUP(E303,[1]Sheet1!D:F,3,FALSE)</f>
        <v>#N/A</v>
      </c>
      <c r="G303" s="44">
        <v>1</v>
      </c>
      <c r="H303" s="48">
        <v>18</v>
      </c>
      <c r="I303" s="83"/>
    </row>
    <row r="304" spans="1:9">
      <c r="A304" s="44">
        <v>303</v>
      </c>
      <c r="B304" s="44" t="e">
        <f>VLOOKUP(D304,[1]Sheet1!C:G,4,FALSE)</f>
        <v>#N/A</v>
      </c>
      <c r="C304" s="47" t="s">
        <v>449</v>
      </c>
      <c r="D304" s="47" t="s">
        <v>451</v>
      </c>
      <c r="E304" s="47" t="str">
        <f t="shared" si="4"/>
        <v>流产吸引头7#，弯</v>
      </c>
      <c r="F304" s="47" t="e">
        <f>VLOOKUP(E304,[1]Sheet1!D:F,3,FALSE)</f>
        <v>#N/A</v>
      </c>
      <c r="G304" s="44">
        <v>1</v>
      </c>
      <c r="H304" s="48">
        <v>18</v>
      </c>
      <c r="I304" s="83"/>
    </row>
    <row r="305" spans="1:9">
      <c r="A305" s="44">
        <v>304</v>
      </c>
      <c r="B305" s="44" t="e">
        <f>VLOOKUP(D305,[1]Sheet1!C:G,4,FALSE)</f>
        <v>#N/A</v>
      </c>
      <c r="C305" s="47" t="s">
        <v>452</v>
      </c>
      <c r="D305" s="47" t="s">
        <v>453</v>
      </c>
      <c r="E305" s="47" t="str">
        <f t="shared" si="4"/>
        <v>双翼阴道检查扩张器90×22，可调式</v>
      </c>
      <c r="F305" s="47" t="e">
        <f>VLOOKUP(E305,[1]Sheet1!D:F,3,FALSE)</f>
        <v>#N/A</v>
      </c>
      <c r="G305" s="44">
        <v>1</v>
      </c>
      <c r="H305" s="48">
        <v>83</v>
      </c>
      <c r="I305" s="83"/>
    </row>
    <row r="306" spans="1:9">
      <c r="A306" s="44">
        <v>305</v>
      </c>
      <c r="B306" s="44" t="e">
        <f>VLOOKUP(D306,[1]Sheet1!C:G,4,FALSE)</f>
        <v>#N/A</v>
      </c>
      <c r="C306" s="47" t="s">
        <v>452</v>
      </c>
      <c r="D306" s="47" t="s">
        <v>454</v>
      </c>
      <c r="E306" s="47" t="str">
        <f t="shared" si="4"/>
        <v>双翼阴道检查扩张器100×32，可调式</v>
      </c>
      <c r="F306" s="47" t="e">
        <f>VLOOKUP(E306,[1]Sheet1!D:F,3,FALSE)</f>
        <v>#N/A</v>
      </c>
      <c r="G306" s="44">
        <v>1</v>
      </c>
      <c r="H306" s="48">
        <v>107</v>
      </c>
      <c r="I306" s="83"/>
    </row>
    <row r="307" spans="1:9">
      <c r="A307" s="44">
        <v>306</v>
      </c>
      <c r="B307" s="44" t="e">
        <f>VLOOKUP(D307,[1]Sheet1!C:G,4,FALSE)</f>
        <v>#N/A</v>
      </c>
      <c r="C307" s="47" t="s">
        <v>455</v>
      </c>
      <c r="D307" s="47" t="s">
        <v>456</v>
      </c>
      <c r="E307" s="47" t="str">
        <f t="shared" si="4"/>
        <v>子宫颈扩张器4.5#，圆头</v>
      </c>
      <c r="F307" s="47" t="e">
        <f>VLOOKUP(E307,[1]Sheet1!D:F,3,FALSE)</f>
        <v>#N/A</v>
      </c>
      <c r="G307" s="44">
        <v>1</v>
      </c>
      <c r="H307" s="48">
        <v>18</v>
      </c>
      <c r="I307" s="83"/>
    </row>
    <row r="308" spans="1:9">
      <c r="A308" s="44">
        <v>307</v>
      </c>
      <c r="B308" s="44" t="e">
        <f>VLOOKUP(D308,[1]Sheet1!C:G,4,FALSE)</f>
        <v>#N/A</v>
      </c>
      <c r="C308" s="47" t="s">
        <v>455</v>
      </c>
      <c r="D308" s="47" t="s">
        <v>457</v>
      </c>
      <c r="E308" s="47" t="str">
        <f t="shared" si="4"/>
        <v>子宫颈扩张器5#，圆头</v>
      </c>
      <c r="F308" s="47" t="e">
        <f>VLOOKUP(E308,[1]Sheet1!D:F,3,FALSE)</f>
        <v>#N/A</v>
      </c>
      <c r="G308" s="44">
        <v>1</v>
      </c>
      <c r="H308" s="48">
        <v>18</v>
      </c>
      <c r="I308" s="83"/>
    </row>
    <row r="309" spans="1:9">
      <c r="A309" s="44">
        <v>308</v>
      </c>
      <c r="B309" s="44" t="e">
        <f>VLOOKUP(D309,[1]Sheet1!C:G,4,FALSE)</f>
        <v>#N/A</v>
      </c>
      <c r="C309" s="47" t="s">
        <v>455</v>
      </c>
      <c r="D309" s="47" t="s">
        <v>458</v>
      </c>
      <c r="E309" s="47" t="str">
        <f t="shared" si="4"/>
        <v>子宫颈扩张器5.5#，圆头</v>
      </c>
      <c r="F309" s="47" t="e">
        <f>VLOOKUP(E309,[1]Sheet1!D:F,3,FALSE)</f>
        <v>#N/A</v>
      </c>
      <c r="G309" s="44">
        <v>1</v>
      </c>
      <c r="H309" s="48">
        <v>18</v>
      </c>
      <c r="I309" s="83"/>
    </row>
    <row r="310" spans="1:9">
      <c r="A310" s="44">
        <v>309</v>
      </c>
      <c r="B310" s="44" t="e">
        <f>VLOOKUP(D310,[1]Sheet1!C:G,4,FALSE)</f>
        <v>#N/A</v>
      </c>
      <c r="C310" s="47" t="s">
        <v>455</v>
      </c>
      <c r="D310" s="47" t="s">
        <v>459</v>
      </c>
      <c r="E310" s="47" t="str">
        <f t="shared" si="4"/>
        <v>子宫颈扩张器6#，圆头</v>
      </c>
      <c r="F310" s="47" t="e">
        <f>VLOOKUP(E310,[1]Sheet1!D:F,3,FALSE)</f>
        <v>#N/A</v>
      </c>
      <c r="G310" s="44">
        <v>1</v>
      </c>
      <c r="H310" s="48">
        <v>18</v>
      </c>
      <c r="I310" s="83"/>
    </row>
    <row r="311" spans="1:9">
      <c r="A311" s="44">
        <v>310</v>
      </c>
      <c r="B311" s="44" t="e">
        <f>VLOOKUP(D311,[1]Sheet1!C:G,4,FALSE)</f>
        <v>#N/A</v>
      </c>
      <c r="C311" s="47" t="s">
        <v>455</v>
      </c>
      <c r="D311" s="47" t="s">
        <v>460</v>
      </c>
      <c r="E311" s="47" t="str">
        <f t="shared" si="4"/>
        <v>子宫颈扩张器6.5#，圆头</v>
      </c>
      <c r="F311" s="47" t="e">
        <f>VLOOKUP(E311,[1]Sheet1!D:F,3,FALSE)</f>
        <v>#N/A</v>
      </c>
      <c r="G311" s="44">
        <v>1</v>
      </c>
      <c r="H311" s="48">
        <v>18</v>
      </c>
      <c r="I311" s="83"/>
    </row>
    <row r="312" spans="1:9">
      <c r="A312" s="44">
        <v>311</v>
      </c>
      <c r="B312" s="44" t="e">
        <f>VLOOKUP(D312,[1]Sheet1!C:G,4,FALSE)</f>
        <v>#N/A</v>
      </c>
      <c r="C312" s="47" t="s">
        <v>455</v>
      </c>
      <c r="D312" s="47" t="s">
        <v>461</v>
      </c>
      <c r="E312" s="47" t="str">
        <f t="shared" si="4"/>
        <v>子宫颈扩张器7#，圆头</v>
      </c>
      <c r="F312" s="47" t="e">
        <f>VLOOKUP(E312,[1]Sheet1!D:F,3,FALSE)</f>
        <v>#N/A</v>
      </c>
      <c r="G312" s="44">
        <v>1</v>
      </c>
      <c r="H312" s="48">
        <v>18</v>
      </c>
      <c r="I312" s="83"/>
    </row>
    <row r="313" spans="1:9">
      <c r="A313" s="44">
        <v>312</v>
      </c>
      <c r="B313" s="44" t="e">
        <f>VLOOKUP(D313,[1]Sheet1!C:G,4,FALSE)</f>
        <v>#N/A</v>
      </c>
      <c r="C313" s="47" t="s">
        <v>455</v>
      </c>
      <c r="D313" s="47" t="s">
        <v>462</v>
      </c>
      <c r="E313" s="47" t="str">
        <f t="shared" si="4"/>
        <v>子宫颈扩张器7.5#，圆头</v>
      </c>
      <c r="F313" s="47" t="e">
        <f>VLOOKUP(E313,[1]Sheet1!D:F,3,FALSE)</f>
        <v>#N/A</v>
      </c>
      <c r="G313" s="44">
        <v>1</v>
      </c>
      <c r="H313" s="48">
        <v>18</v>
      </c>
      <c r="I313" s="83"/>
    </row>
    <row r="314" spans="1:9">
      <c r="A314" s="44">
        <v>313</v>
      </c>
      <c r="B314" s="44" t="e">
        <f>VLOOKUP(D314,[1]Sheet1!C:G,4,FALSE)</f>
        <v>#N/A</v>
      </c>
      <c r="C314" s="47" t="s">
        <v>455</v>
      </c>
      <c r="D314" s="47" t="s">
        <v>463</v>
      </c>
      <c r="E314" s="47" t="str">
        <f t="shared" si="4"/>
        <v>子宫颈扩张器8#，圆头</v>
      </c>
      <c r="F314" s="47" t="e">
        <f>VLOOKUP(E314,[1]Sheet1!D:F,3,FALSE)</f>
        <v>#N/A</v>
      </c>
      <c r="G314" s="44">
        <v>1</v>
      </c>
      <c r="H314" s="48">
        <v>18</v>
      </c>
      <c r="I314" s="83"/>
    </row>
    <row r="315" spans="1:9">
      <c r="A315" s="44">
        <v>314</v>
      </c>
      <c r="B315" s="44" t="e">
        <f>VLOOKUP(D315,[1]Sheet1!C:G,4,FALSE)</f>
        <v>#N/A</v>
      </c>
      <c r="C315" s="47" t="s">
        <v>455</v>
      </c>
      <c r="D315" s="47" t="s">
        <v>464</v>
      </c>
      <c r="E315" s="47" t="str">
        <f t="shared" si="4"/>
        <v>子宫颈扩张器8.5#，圆头</v>
      </c>
      <c r="F315" s="47" t="e">
        <f>VLOOKUP(E315,[1]Sheet1!D:F,3,FALSE)</f>
        <v>#N/A</v>
      </c>
      <c r="G315" s="44">
        <v>1</v>
      </c>
      <c r="H315" s="48">
        <v>18</v>
      </c>
      <c r="I315" s="83"/>
    </row>
    <row r="316" spans="1:9">
      <c r="A316" s="44">
        <v>315</v>
      </c>
      <c r="B316" s="44" t="e">
        <f>VLOOKUP(D316,[1]Sheet1!C:G,4,FALSE)</f>
        <v>#N/A</v>
      </c>
      <c r="C316" s="47" t="s">
        <v>455</v>
      </c>
      <c r="D316" s="47" t="s">
        <v>465</v>
      </c>
      <c r="E316" s="47" t="str">
        <f t="shared" si="4"/>
        <v>子宫颈扩张器9#，圆头</v>
      </c>
      <c r="F316" s="47" t="e">
        <f>VLOOKUP(E316,[1]Sheet1!D:F,3,FALSE)</f>
        <v>#N/A</v>
      </c>
      <c r="G316" s="44">
        <v>1</v>
      </c>
      <c r="H316" s="48">
        <v>18</v>
      </c>
      <c r="I316" s="83"/>
    </row>
    <row r="317" spans="1:9">
      <c r="A317" s="44">
        <v>316</v>
      </c>
      <c r="B317" s="44" t="e">
        <f>VLOOKUP(D317,[1]Sheet1!C:G,4,FALSE)</f>
        <v>#N/A</v>
      </c>
      <c r="C317" s="47" t="s">
        <v>455</v>
      </c>
      <c r="D317" s="47" t="s">
        <v>466</v>
      </c>
      <c r="E317" s="47" t="str">
        <f t="shared" si="4"/>
        <v>子宫颈扩张器9.5#，圆头</v>
      </c>
      <c r="F317" s="47" t="e">
        <f>VLOOKUP(E317,[1]Sheet1!D:F,3,FALSE)</f>
        <v>#N/A</v>
      </c>
      <c r="G317" s="44">
        <v>1</v>
      </c>
      <c r="H317" s="48">
        <v>18</v>
      </c>
      <c r="I317" s="83"/>
    </row>
    <row r="318" spans="1:9">
      <c r="A318" s="44">
        <v>317</v>
      </c>
      <c r="B318" s="44" t="e">
        <f>VLOOKUP(D318,[1]Sheet1!C:G,4,FALSE)</f>
        <v>#N/A</v>
      </c>
      <c r="C318" s="47" t="s">
        <v>455</v>
      </c>
      <c r="D318" s="47" t="s">
        <v>467</v>
      </c>
      <c r="E318" s="47" t="str">
        <f t="shared" si="4"/>
        <v>子宫颈扩张器10#，圆头</v>
      </c>
      <c r="F318" s="47" t="e">
        <f>VLOOKUP(E318,[1]Sheet1!D:F,3,FALSE)</f>
        <v>#N/A</v>
      </c>
      <c r="G318" s="44">
        <v>1</v>
      </c>
      <c r="H318" s="48">
        <v>27</v>
      </c>
      <c r="I318" s="83"/>
    </row>
    <row r="319" spans="1:9">
      <c r="A319" s="44">
        <v>318</v>
      </c>
      <c r="B319" s="44" t="e">
        <f>VLOOKUP(D319,[1]Sheet1!C:G,4,FALSE)</f>
        <v>#N/A</v>
      </c>
      <c r="C319" s="47" t="s">
        <v>439</v>
      </c>
      <c r="D319" s="47" t="s">
        <v>468</v>
      </c>
      <c r="E319" s="47" t="str">
        <f t="shared" si="4"/>
        <v>海绵钳250×8，弯有齿</v>
      </c>
      <c r="F319" s="47" t="e">
        <f>VLOOKUP(E319,[1]Sheet1!D:F,3,FALSE)</f>
        <v>#N/A</v>
      </c>
      <c r="G319" s="44">
        <v>1</v>
      </c>
      <c r="H319" s="48">
        <v>89</v>
      </c>
      <c r="I319" s="83"/>
    </row>
    <row r="320" spans="1:9">
      <c r="A320" s="44">
        <v>319</v>
      </c>
      <c r="B320" s="44" t="e">
        <f>VLOOKUP(D320,[1]Sheet1!C:G,4,FALSE)</f>
        <v>#N/A</v>
      </c>
      <c r="C320" s="47" t="s">
        <v>439</v>
      </c>
      <c r="D320" s="47" t="s">
        <v>469</v>
      </c>
      <c r="E320" s="47" t="str">
        <f t="shared" si="4"/>
        <v>海绵钳250×10，直有齿</v>
      </c>
      <c r="F320" s="47" t="e">
        <f>VLOOKUP(E320,[1]Sheet1!D:F,3,FALSE)</f>
        <v>#N/A</v>
      </c>
      <c r="G320" s="44">
        <v>1</v>
      </c>
      <c r="H320" s="48">
        <v>85.5</v>
      </c>
      <c r="I320" s="83"/>
    </row>
    <row r="321" spans="1:9">
      <c r="A321" s="44">
        <v>320</v>
      </c>
      <c r="B321" s="44" t="e">
        <f>VLOOKUP(D321,[1]Sheet1!C:G,4,FALSE)</f>
        <v>#N/A</v>
      </c>
      <c r="C321" s="47" t="s">
        <v>455</v>
      </c>
      <c r="D321" s="47" t="s">
        <v>470</v>
      </c>
      <c r="E321" s="47" t="str">
        <f t="shared" si="4"/>
        <v>子宫颈扩张器4.5#，尖圆头</v>
      </c>
      <c r="F321" s="47" t="e">
        <f>VLOOKUP(E321,[1]Sheet1!D:F,3,FALSE)</f>
        <v>#N/A</v>
      </c>
      <c r="G321" s="44">
        <v>1</v>
      </c>
      <c r="H321" s="48">
        <v>18</v>
      </c>
      <c r="I321" s="83"/>
    </row>
    <row r="322" spans="1:9">
      <c r="A322" s="44">
        <v>321</v>
      </c>
      <c r="B322" s="44" t="e">
        <f>VLOOKUP(D322,[1]Sheet1!C:G,4,FALSE)</f>
        <v>#N/A</v>
      </c>
      <c r="C322" s="47" t="s">
        <v>455</v>
      </c>
      <c r="D322" s="47" t="s">
        <v>471</v>
      </c>
      <c r="E322" s="47" t="str">
        <f t="shared" si="4"/>
        <v>子宫颈扩张器5#，尖圆头</v>
      </c>
      <c r="F322" s="47" t="e">
        <f>VLOOKUP(E322,[1]Sheet1!D:F,3,FALSE)</f>
        <v>#N/A</v>
      </c>
      <c r="G322" s="44">
        <v>1</v>
      </c>
      <c r="H322" s="48">
        <v>18</v>
      </c>
      <c r="I322" s="83"/>
    </row>
    <row r="323" spans="1:9">
      <c r="A323" s="44">
        <v>322</v>
      </c>
      <c r="B323" s="44" t="e">
        <f>VLOOKUP(D323,[1]Sheet1!C:G,4,FALSE)</f>
        <v>#N/A</v>
      </c>
      <c r="C323" s="47" t="s">
        <v>455</v>
      </c>
      <c r="D323" s="47" t="s">
        <v>472</v>
      </c>
      <c r="E323" s="47" t="str">
        <f t="shared" ref="E323:E386" si="5">C323&amp;D323</f>
        <v>子宫颈扩张器5.5#，尖圆头</v>
      </c>
      <c r="F323" s="47" t="e">
        <f>VLOOKUP(E323,[1]Sheet1!D:F,3,FALSE)</f>
        <v>#N/A</v>
      </c>
      <c r="G323" s="44">
        <v>1</v>
      </c>
      <c r="H323" s="48">
        <v>18</v>
      </c>
      <c r="I323" s="83"/>
    </row>
    <row r="324" spans="1:9">
      <c r="A324" s="44">
        <v>323</v>
      </c>
      <c r="B324" s="44" t="e">
        <f>VLOOKUP(D324,[1]Sheet1!C:G,4,FALSE)</f>
        <v>#N/A</v>
      </c>
      <c r="C324" s="47" t="s">
        <v>455</v>
      </c>
      <c r="D324" s="47" t="s">
        <v>473</v>
      </c>
      <c r="E324" s="47" t="str">
        <f t="shared" si="5"/>
        <v>子宫颈扩张器6#，尖圆头</v>
      </c>
      <c r="F324" s="47" t="e">
        <f>VLOOKUP(E324,[1]Sheet1!D:F,3,FALSE)</f>
        <v>#N/A</v>
      </c>
      <c r="G324" s="44">
        <v>1</v>
      </c>
      <c r="H324" s="48">
        <v>18</v>
      </c>
      <c r="I324" s="83"/>
    </row>
    <row r="325" spans="1:9">
      <c r="A325" s="44">
        <v>324</v>
      </c>
      <c r="B325" s="44" t="e">
        <f>VLOOKUP(D325,[1]Sheet1!C:G,4,FALSE)</f>
        <v>#N/A</v>
      </c>
      <c r="C325" s="47" t="s">
        <v>455</v>
      </c>
      <c r="D325" s="47" t="s">
        <v>474</v>
      </c>
      <c r="E325" s="47" t="str">
        <f t="shared" si="5"/>
        <v>子宫颈扩张器6.5#，尖圆头</v>
      </c>
      <c r="F325" s="47" t="e">
        <f>VLOOKUP(E325,[1]Sheet1!D:F,3,FALSE)</f>
        <v>#N/A</v>
      </c>
      <c r="G325" s="44">
        <v>1</v>
      </c>
      <c r="H325" s="48">
        <v>18</v>
      </c>
      <c r="I325" s="83"/>
    </row>
    <row r="326" spans="1:9">
      <c r="A326" s="44">
        <v>325</v>
      </c>
      <c r="B326" s="44" t="e">
        <f>VLOOKUP(D326,[1]Sheet1!C:G,4,FALSE)</f>
        <v>#N/A</v>
      </c>
      <c r="C326" s="47" t="s">
        <v>455</v>
      </c>
      <c r="D326" s="47" t="s">
        <v>475</v>
      </c>
      <c r="E326" s="47" t="str">
        <f t="shared" si="5"/>
        <v>子宫颈扩张器7#，尖圆头</v>
      </c>
      <c r="F326" s="47" t="e">
        <f>VLOOKUP(E326,[1]Sheet1!D:F,3,FALSE)</f>
        <v>#N/A</v>
      </c>
      <c r="G326" s="44">
        <v>1</v>
      </c>
      <c r="H326" s="48">
        <v>18</v>
      </c>
      <c r="I326" s="83"/>
    </row>
    <row r="327" spans="1:9">
      <c r="A327" s="44">
        <v>326</v>
      </c>
      <c r="B327" s="44" t="e">
        <f>VLOOKUP(D327,[1]Sheet1!C:G,4,FALSE)</f>
        <v>#N/A</v>
      </c>
      <c r="C327" s="47" t="s">
        <v>455</v>
      </c>
      <c r="D327" s="47" t="s">
        <v>476</v>
      </c>
      <c r="E327" s="47" t="str">
        <f t="shared" si="5"/>
        <v>子宫颈扩张器7.5#，尖圆头</v>
      </c>
      <c r="F327" s="47" t="e">
        <f>VLOOKUP(E327,[1]Sheet1!D:F,3,FALSE)</f>
        <v>#N/A</v>
      </c>
      <c r="G327" s="44">
        <v>1</v>
      </c>
      <c r="H327" s="48">
        <v>18</v>
      </c>
      <c r="I327" s="83"/>
    </row>
    <row r="328" spans="1:9">
      <c r="A328" s="44">
        <v>327</v>
      </c>
      <c r="B328" s="44" t="e">
        <f>VLOOKUP(D328,[1]Sheet1!C:G,4,FALSE)</f>
        <v>#N/A</v>
      </c>
      <c r="C328" s="47" t="s">
        <v>477</v>
      </c>
      <c r="D328" s="47" t="s">
        <v>446</v>
      </c>
      <c r="E328" s="47" t="str">
        <f t="shared" si="5"/>
        <v>宫内节育器放置叉280，直</v>
      </c>
      <c r="F328" s="47" t="e">
        <f>VLOOKUP(E328,[1]Sheet1!D:F,3,FALSE)</f>
        <v>#N/A</v>
      </c>
      <c r="G328" s="44">
        <v>1</v>
      </c>
      <c r="H328" s="48">
        <v>20</v>
      </c>
      <c r="I328" s="83"/>
    </row>
    <row r="329" spans="1:9">
      <c r="A329" s="44">
        <v>328</v>
      </c>
      <c r="B329" s="44" t="e">
        <f>VLOOKUP(D329,[1]Sheet1!C:G,4,FALSE)</f>
        <v>#N/A</v>
      </c>
      <c r="C329" s="47" t="s">
        <v>478</v>
      </c>
      <c r="D329" s="47" t="s">
        <v>479</v>
      </c>
      <c r="E329" s="47" t="str">
        <f t="shared" si="5"/>
        <v>肾盂拉钩200×10</v>
      </c>
      <c r="F329" s="47" t="e">
        <f>VLOOKUP(E329,[1]Sheet1!D:F,3,FALSE)</f>
        <v>#N/A</v>
      </c>
      <c r="G329" s="44">
        <v>1</v>
      </c>
      <c r="H329" s="48">
        <v>98</v>
      </c>
      <c r="I329" s="83"/>
    </row>
    <row r="330" spans="1:9">
      <c r="A330" s="44">
        <v>329</v>
      </c>
      <c r="B330" s="44" t="e">
        <f>VLOOKUP(D330,[1]Sheet1!C:G,4,FALSE)</f>
        <v>#N/A</v>
      </c>
      <c r="C330" s="58" t="s">
        <v>478</v>
      </c>
      <c r="D330" s="58" t="s">
        <v>480</v>
      </c>
      <c r="E330" s="47" t="str">
        <f t="shared" si="5"/>
        <v>肾盂拉钩200×15</v>
      </c>
      <c r="F330" s="47" t="e">
        <f>VLOOKUP(E330,[1]Sheet1!D:F,3,FALSE)</f>
        <v>#N/A</v>
      </c>
      <c r="G330" s="44">
        <v>1</v>
      </c>
      <c r="H330" s="46">
        <v>98</v>
      </c>
      <c r="I330" s="83"/>
    </row>
    <row r="331" spans="1:9">
      <c r="A331" s="59">
        <v>330</v>
      </c>
      <c r="B331" s="44" t="str">
        <f>VLOOKUP(D331,[1]Sheet1!C:G,4,FALSE)</f>
        <v>10206100792</v>
      </c>
      <c r="C331" s="50" t="s">
        <v>109</v>
      </c>
      <c r="D331" s="50" t="s">
        <v>481</v>
      </c>
      <c r="E331" s="47" t="str">
        <f t="shared" si="5"/>
        <v>止血钳260，直，全齿</v>
      </c>
      <c r="F331" s="47" t="str">
        <f>VLOOKUP(E331,[1]Sheet1!D:F,3,FALSE)</f>
        <v>10206100792</v>
      </c>
      <c r="G331" s="44">
        <v>1</v>
      </c>
      <c r="H331" s="48">
        <v>102.5</v>
      </c>
      <c r="I331" s="83"/>
    </row>
    <row r="332" spans="1:9">
      <c r="A332" s="44">
        <v>331</v>
      </c>
      <c r="B332" s="44" t="e">
        <f>VLOOKUP(D332,[1]Sheet1!C:G,4,FALSE)</f>
        <v>#N/A</v>
      </c>
      <c r="C332" s="47" t="s">
        <v>482</v>
      </c>
      <c r="D332" s="47" t="s">
        <v>483</v>
      </c>
      <c r="E332" s="47" t="str">
        <f t="shared" si="5"/>
        <v>气管钳220×4×45，直角</v>
      </c>
      <c r="F332" s="47" t="e">
        <f>VLOOKUP(E332,[1]Sheet1!D:F,3,FALSE)</f>
        <v>#N/A</v>
      </c>
      <c r="G332" s="44">
        <v>1</v>
      </c>
      <c r="H332" s="48">
        <v>260</v>
      </c>
      <c r="I332" s="83"/>
    </row>
    <row r="333" spans="1:9">
      <c r="A333" s="44">
        <v>332</v>
      </c>
      <c r="B333" s="44" t="e">
        <f>VLOOKUP(D333,[1]Sheet1!C:G,4,FALSE)</f>
        <v>#N/A</v>
      </c>
      <c r="C333" s="47" t="s">
        <v>482</v>
      </c>
      <c r="D333" s="47" t="s">
        <v>484</v>
      </c>
      <c r="E333" s="47" t="str">
        <f t="shared" si="5"/>
        <v>气管钳180×2.8×30，竖齿，直角</v>
      </c>
      <c r="F333" s="47" t="e">
        <f>VLOOKUP(E333,[1]Sheet1!D:F,3,FALSE)</f>
        <v>#N/A</v>
      </c>
      <c r="G333" s="44">
        <v>1</v>
      </c>
      <c r="H333" s="48">
        <v>200</v>
      </c>
      <c r="I333" s="83"/>
    </row>
    <row r="334" spans="1:9">
      <c r="A334" s="44">
        <v>333</v>
      </c>
      <c r="B334" s="44" t="e">
        <f>VLOOKUP(D334,[1]Sheet1!C:G,4,FALSE)</f>
        <v>#N/A</v>
      </c>
      <c r="C334" s="47" t="s">
        <v>485</v>
      </c>
      <c r="D334" s="47" t="s">
        <v>486</v>
      </c>
      <c r="E334" s="47" t="str">
        <f t="shared" si="5"/>
        <v>压肠板300，直板</v>
      </c>
      <c r="F334" s="47" t="e">
        <f>VLOOKUP(E334,[1]Sheet1!D:F,3,FALSE)</f>
        <v>#N/A</v>
      </c>
      <c r="G334" s="44">
        <v>1</v>
      </c>
      <c r="H334" s="48">
        <v>30</v>
      </c>
      <c r="I334" s="83"/>
    </row>
    <row r="335" spans="1:9">
      <c r="A335" s="44">
        <v>334</v>
      </c>
      <c r="B335" s="44" t="e">
        <f>VLOOKUP(D335,[1]Sheet1!C:G,4,FALSE)</f>
        <v>#N/A</v>
      </c>
      <c r="C335" s="47" t="s">
        <v>487</v>
      </c>
      <c r="D335" s="47" t="s">
        <v>488</v>
      </c>
      <c r="E335" s="47" t="str">
        <f t="shared" si="5"/>
        <v>举宫器可换头</v>
      </c>
      <c r="F335" s="47" t="e">
        <f>VLOOKUP(E335,[1]Sheet1!D:F,3,FALSE)</f>
        <v>#N/A</v>
      </c>
      <c r="G335" s="44">
        <v>1</v>
      </c>
      <c r="H335" s="48">
        <v>12000</v>
      </c>
      <c r="I335" s="83"/>
    </row>
    <row r="336" spans="1:9">
      <c r="A336" s="44">
        <v>335</v>
      </c>
      <c r="B336" s="44" t="e">
        <f>VLOOKUP(D336,[1]Sheet1!C:G,4,FALSE)</f>
        <v>#N/A</v>
      </c>
      <c r="C336" s="47" t="s">
        <v>489</v>
      </c>
      <c r="D336" s="47" t="s">
        <v>490</v>
      </c>
      <c r="E336" s="47" t="str">
        <f t="shared" si="5"/>
        <v>子宫肌瘤螺旋钩420</v>
      </c>
      <c r="F336" s="47" t="e">
        <f>VLOOKUP(E336,[1]Sheet1!D:F,3,FALSE)</f>
        <v>#N/A</v>
      </c>
      <c r="G336" s="44">
        <v>1</v>
      </c>
      <c r="H336" s="48">
        <v>2500</v>
      </c>
      <c r="I336" s="83"/>
    </row>
    <row r="337" spans="1:9">
      <c r="A337" s="44">
        <v>336</v>
      </c>
      <c r="B337" s="44" t="e">
        <f>VLOOKUP(D337,[1]Sheet1!C:G,4,FALSE)</f>
        <v>#N/A</v>
      </c>
      <c r="C337" s="47" t="s">
        <v>491</v>
      </c>
      <c r="D337" s="47" t="s">
        <v>492</v>
      </c>
      <c r="E337" s="47" t="str">
        <f t="shared" si="5"/>
        <v>单极电钩330×Φ5</v>
      </c>
      <c r="F337" s="47" t="e">
        <f>VLOOKUP(E337,[1]Sheet1!D:F,3,FALSE)</f>
        <v>#N/A</v>
      </c>
      <c r="G337" s="44">
        <v>1</v>
      </c>
      <c r="H337" s="48">
        <v>3000</v>
      </c>
      <c r="I337" s="83"/>
    </row>
    <row r="338" spans="1:9">
      <c r="A338" s="44">
        <v>337</v>
      </c>
      <c r="B338" s="44" t="e">
        <f>VLOOKUP(D338,[1]Sheet1!C:G,4,FALSE)</f>
        <v>#N/A</v>
      </c>
      <c r="C338" s="47" t="s">
        <v>425</v>
      </c>
      <c r="D338" s="47" t="s">
        <v>493</v>
      </c>
      <c r="E338" s="47" t="str">
        <f t="shared" si="5"/>
        <v>阴道拉钩160×36×90，凹，板式，单头</v>
      </c>
      <c r="F338" s="47" t="e">
        <f>VLOOKUP(E338,[1]Sheet1!D:F,3,FALSE)</f>
        <v>#N/A</v>
      </c>
      <c r="G338" s="44">
        <v>1</v>
      </c>
      <c r="H338" s="48">
        <v>121</v>
      </c>
      <c r="I338" s="83"/>
    </row>
    <row r="339" spans="1:9">
      <c r="A339" s="44">
        <v>338</v>
      </c>
      <c r="B339" s="44" t="e">
        <f>VLOOKUP(D339,[1]Sheet1!C:G,4,FALSE)</f>
        <v>#N/A</v>
      </c>
      <c r="C339" s="47" t="s">
        <v>494</v>
      </c>
      <c r="D339" s="47" t="s">
        <v>492</v>
      </c>
      <c r="E339" s="47" t="str">
        <f t="shared" si="5"/>
        <v>抓钳330×Φ5</v>
      </c>
      <c r="F339" s="47" t="e">
        <f>VLOOKUP(E339,[1]Sheet1!D:F,3,FALSE)</f>
        <v>#N/A</v>
      </c>
      <c r="G339" s="44">
        <v>1</v>
      </c>
      <c r="H339" s="48">
        <v>4000</v>
      </c>
      <c r="I339" s="83"/>
    </row>
    <row r="340" spans="1:9">
      <c r="A340" s="59">
        <v>339</v>
      </c>
      <c r="B340" s="44" t="str">
        <f>VLOOKUP(D340,[1]Sheet1!C:G,4,FALSE)</f>
        <v>10206100800</v>
      </c>
      <c r="C340" s="50" t="s">
        <v>109</v>
      </c>
      <c r="D340" s="50" t="s">
        <v>495</v>
      </c>
      <c r="E340" s="47" t="str">
        <f t="shared" si="5"/>
        <v>止血钳240，弯，全齿</v>
      </c>
      <c r="F340" s="47" t="str">
        <f>VLOOKUP(E340,[1]Sheet1!D:F,3,FALSE)</f>
        <v>10206100800</v>
      </c>
      <c r="G340" s="44">
        <v>1</v>
      </c>
      <c r="H340" s="48">
        <v>94</v>
      </c>
      <c r="I340" s="83"/>
    </row>
    <row r="341" spans="1:9">
      <c r="A341" s="44">
        <v>340</v>
      </c>
      <c r="B341" s="44" t="e">
        <f>VLOOKUP(D341,[1]Sheet1!C:G,4,FALSE)</f>
        <v>#N/A</v>
      </c>
      <c r="C341" s="47" t="s">
        <v>328</v>
      </c>
      <c r="D341" s="47" t="s">
        <v>496</v>
      </c>
      <c r="E341" s="47" t="str">
        <f t="shared" si="5"/>
        <v xml:space="preserve">骨锤220/450g </v>
      </c>
      <c r="F341" s="47" t="e">
        <f>VLOOKUP(E341,[1]Sheet1!D:F,3,FALSE)</f>
        <v>#N/A</v>
      </c>
      <c r="G341" s="44">
        <v>1</v>
      </c>
      <c r="H341" s="48">
        <v>175</v>
      </c>
      <c r="I341" s="83"/>
    </row>
    <row r="342" spans="1:9">
      <c r="A342" s="44">
        <v>341</v>
      </c>
      <c r="B342" s="44" t="e">
        <f>VLOOKUP(D342,[1]Sheet1!C:G,4,FALSE)</f>
        <v>#N/A</v>
      </c>
      <c r="C342" s="47" t="s">
        <v>497</v>
      </c>
      <c r="D342" s="47" t="s">
        <v>498</v>
      </c>
      <c r="E342" s="47" t="str">
        <f t="shared" si="5"/>
        <v>钢丝钳235×Ф2，虎头</v>
      </c>
      <c r="F342" s="47" t="e">
        <f>VLOOKUP(E342,[1]Sheet1!D:F,3,FALSE)</f>
        <v>#N/A</v>
      </c>
      <c r="G342" s="44">
        <v>1</v>
      </c>
      <c r="H342" s="48">
        <v>450</v>
      </c>
      <c r="I342" s="83"/>
    </row>
    <row r="343" spans="1:9">
      <c r="A343" s="44">
        <v>342</v>
      </c>
      <c r="B343" s="44" t="e">
        <f>VLOOKUP(D343,[1]Sheet1!C:G,4,FALSE)</f>
        <v>#N/A</v>
      </c>
      <c r="C343" s="47" t="s">
        <v>44</v>
      </c>
      <c r="D343" s="47" t="s">
        <v>499</v>
      </c>
      <c r="E343" s="47" t="str">
        <f t="shared" si="5"/>
        <v>咬骨钳220×3，直尖头，双关节</v>
      </c>
      <c r="F343" s="47" t="e">
        <f>VLOOKUP(E343,[1]Sheet1!D:F,3,FALSE)</f>
        <v>#N/A</v>
      </c>
      <c r="G343" s="44">
        <v>1</v>
      </c>
      <c r="H343" s="48">
        <v>790</v>
      </c>
      <c r="I343" s="83"/>
    </row>
    <row r="344" spans="1:9">
      <c r="A344" s="59">
        <v>343</v>
      </c>
      <c r="B344" s="44" t="str">
        <f>VLOOKUP(D344,[1]Sheet1!C:G,4,FALSE)</f>
        <v>10206100815</v>
      </c>
      <c r="C344" s="50" t="s">
        <v>109</v>
      </c>
      <c r="D344" s="50" t="s">
        <v>500</v>
      </c>
      <c r="E344" s="47" t="str">
        <f t="shared" si="5"/>
        <v>止血钳220，弯，全齿，有钩</v>
      </c>
      <c r="F344" s="47" t="str">
        <f>VLOOKUP(E344,[1]Sheet1!D:F,3,FALSE)</f>
        <v>10206100815</v>
      </c>
      <c r="G344" s="44">
        <v>1</v>
      </c>
      <c r="H344" s="48">
        <v>94</v>
      </c>
      <c r="I344" s="83"/>
    </row>
    <row r="345" spans="1:9">
      <c r="A345" s="44">
        <v>344</v>
      </c>
      <c r="B345" s="44" t="e">
        <f>VLOOKUP(D345,[1]Sheet1!C:G,4,FALSE)</f>
        <v>#N/A</v>
      </c>
      <c r="C345" s="47" t="s">
        <v>90</v>
      </c>
      <c r="D345" s="47" t="s">
        <v>501</v>
      </c>
      <c r="E345" s="47" t="str">
        <f t="shared" si="5"/>
        <v>骨膜剥离器180×8，弯，平刃</v>
      </c>
      <c r="F345" s="47" t="e">
        <f>VLOOKUP(E345,[1]Sheet1!D:F,3,FALSE)</f>
        <v>#N/A</v>
      </c>
      <c r="G345" s="44">
        <v>1</v>
      </c>
      <c r="H345" s="48">
        <v>150</v>
      </c>
      <c r="I345" s="83"/>
    </row>
    <row r="346" spans="1:9">
      <c r="A346" s="44">
        <v>345</v>
      </c>
      <c r="B346" s="44" t="e">
        <f>VLOOKUP(D346,[1]Sheet1!C:G,4,FALSE)</f>
        <v>#N/A</v>
      </c>
      <c r="C346" s="47" t="s">
        <v>39</v>
      </c>
      <c r="D346" s="47" t="s">
        <v>502</v>
      </c>
      <c r="E346" s="47" t="str">
        <f t="shared" si="5"/>
        <v>骨刀170×5，直</v>
      </c>
      <c r="F346" s="47" t="e">
        <f>VLOOKUP(E346,[1]Sheet1!D:F,3,FALSE)</f>
        <v>#N/A</v>
      </c>
      <c r="G346" s="44">
        <v>1</v>
      </c>
      <c r="H346" s="48">
        <v>130</v>
      </c>
      <c r="I346" s="83"/>
    </row>
    <row r="347" spans="1:9">
      <c r="A347" s="44">
        <v>346</v>
      </c>
      <c r="B347" s="44" t="e">
        <f>VLOOKUP(D347,[1]Sheet1!C:G,4,FALSE)</f>
        <v>#N/A</v>
      </c>
      <c r="C347" s="47" t="s">
        <v>130</v>
      </c>
      <c r="D347" s="47" t="s">
        <v>131</v>
      </c>
      <c r="E347" s="47" t="str">
        <f t="shared" si="5"/>
        <v>显微钩130×Ф0.7×4，角弯90°，钝头</v>
      </c>
      <c r="F347" s="47" t="e">
        <f>VLOOKUP(E347,[1]Sheet1!D:F,3,FALSE)</f>
        <v>#N/A</v>
      </c>
      <c r="G347" s="44">
        <v>1</v>
      </c>
      <c r="H347" s="48">
        <v>75</v>
      </c>
      <c r="I347" s="83"/>
    </row>
    <row r="348" spans="1:9">
      <c r="A348" s="44">
        <v>347</v>
      </c>
      <c r="B348" s="44" t="e">
        <f>VLOOKUP(D348,[1]Sheet1!C:G,4,FALSE)</f>
        <v>#N/A</v>
      </c>
      <c r="C348" s="47" t="s">
        <v>143</v>
      </c>
      <c r="D348" s="47" t="s">
        <v>503</v>
      </c>
      <c r="E348" s="47" t="str">
        <f t="shared" si="5"/>
        <v>皮肤拉钩130×0.3×5，锐，双齿</v>
      </c>
      <c r="F348" s="47" t="e">
        <f>VLOOKUP(E348,[1]Sheet1!D:F,3,FALSE)</f>
        <v>#N/A</v>
      </c>
      <c r="G348" s="44">
        <v>1</v>
      </c>
      <c r="H348" s="48">
        <v>90</v>
      </c>
      <c r="I348" s="83"/>
    </row>
    <row r="349" spans="1:9">
      <c r="A349" s="44">
        <v>348</v>
      </c>
      <c r="B349" s="44" t="e">
        <f>VLOOKUP(D349,[1]Sheet1!C:G,4,FALSE)</f>
        <v>#N/A</v>
      </c>
      <c r="C349" s="47" t="s">
        <v>504</v>
      </c>
      <c r="D349" s="47" t="s">
        <v>505</v>
      </c>
      <c r="E349" s="47" t="str">
        <f t="shared" si="5"/>
        <v>脑膜剥离器240</v>
      </c>
      <c r="F349" s="47" t="e">
        <f>VLOOKUP(E349,[1]Sheet1!D:F,3,FALSE)</f>
        <v>#N/A</v>
      </c>
      <c r="G349" s="44">
        <v>1</v>
      </c>
      <c r="H349" s="48">
        <v>168</v>
      </c>
      <c r="I349" s="83"/>
    </row>
    <row r="350" spans="1:9">
      <c r="A350" s="44">
        <v>349</v>
      </c>
      <c r="B350" s="44" t="e">
        <f>VLOOKUP(D350,[1]Sheet1!C:G,4,FALSE)</f>
        <v>#N/A</v>
      </c>
      <c r="C350" s="47" t="s">
        <v>143</v>
      </c>
      <c r="D350" s="47" t="s">
        <v>506</v>
      </c>
      <c r="E350" s="47" t="str">
        <f t="shared" si="5"/>
        <v>皮肤拉钩170×0.8×6，钝，双齿</v>
      </c>
      <c r="F350" s="47" t="e">
        <f>VLOOKUP(E350,[1]Sheet1!D:F,3,FALSE)</f>
        <v>#N/A</v>
      </c>
      <c r="G350" s="44">
        <v>1</v>
      </c>
      <c r="H350" s="48">
        <v>90</v>
      </c>
      <c r="I350" s="83"/>
    </row>
    <row r="351" spans="1:9">
      <c r="A351" s="44">
        <v>350</v>
      </c>
      <c r="B351" s="44" t="e">
        <f>VLOOKUP(D351,[1]Sheet1!C:G,4,FALSE)</f>
        <v>#N/A</v>
      </c>
      <c r="C351" s="47" t="s">
        <v>195</v>
      </c>
      <c r="D351" s="47" t="s">
        <v>507</v>
      </c>
      <c r="E351" s="47" t="str">
        <f t="shared" si="5"/>
        <v>骨凿230×8  ，直，平刃</v>
      </c>
      <c r="F351" s="47" t="e">
        <f>VLOOKUP(E351,[1]Sheet1!D:F,3,FALSE)</f>
        <v>#N/A</v>
      </c>
      <c r="G351" s="44">
        <v>1</v>
      </c>
      <c r="H351" s="48">
        <v>180</v>
      </c>
      <c r="I351" s="83"/>
    </row>
    <row r="352" spans="1:9">
      <c r="A352" s="44">
        <v>351</v>
      </c>
      <c r="B352" s="44" t="e">
        <f>VLOOKUP(D352,[1]Sheet1!C:G,4,FALSE)</f>
        <v>#N/A</v>
      </c>
      <c r="C352" s="47" t="s">
        <v>39</v>
      </c>
      <c r="D352" s="47" t="s">
        <v>508</v>
      </c>
      <c r="E352" s="47" t="str">
        <f t="shared" si="5"/>
        <v>骨刀170×10，直</v>
      </c>
      <c r="F352" s="47" t="e">
        <f>VLOOKUP(E352,[1]Sheet1!D:F,3,FALSE)</f>
        <v>#N/A</v>
      </c>
      <c r="G352" s="44">
        <v>1</v>
      </c>
      <c r="H352" s="48">
        <v>130</v>
      </c>
      <c r="I352" s="83"/>
    </row>
    <row r="353" spans="1:9">
      <c r="A353" s="59">
        <v>352</v>
      </c>
      <c r="B353" s="44" t="str">
        <f>VLOOKUP(D353,[1]Sheet1!C:G,4,FALSE)</f>
        <v>10206100814</v>
      </c>
      <c r="C353" s="50" t="s">
        <v>109</v>
      </c>
      <c r="D353" s="50" t="s">
        <v>509</v>
      </c>
      <c r="E353" s="47" t="str">
        <f t="shared" si="5"/>
        <v>止血钳200，弯，全齿，有钩</v>
      </c>
      <c r="F353" s="47" t="str">
        <f>VLOOKUP(E353,[1]Sheet1!D:F,3,FALSE)</f>
        <v>10206100814</v>
      </c>
      <c r="G353" s="44">
        <v>1</v>
      </c>
      <c r="H353" s="48">
        <v>86</v>
      </c>
      <c r="I353" s="83"/>
    </row>
    <row r="354" spans="1:9">
      <c r="A354" s="44">
        <v>353</v>
      </c>
      <c r="B354" s="44" t="e">
        <f>VLOOKUP(D354,[1]Sheet1!C:G,4,FALSE)</f>
        <v>#N/A</v>
      </c>
      <c r="C354" s="47" t="s">
        <v>44</v>
      </c>
      <c r="D354" s="47" t="s">
        <v>510</v>
      </c>
      <c r="E354" s="47" t="str">
        <f t="shared" si="5"/>
        <v>咬骨钳220×3×20°，弯尖头，双关节</v>
      </c>
      <c r="F354" s="47" t="e">
        <f>VLOOKUP(E354,[1]Sheet1!D:F,3,FALSE)</f>
        <v>#N/A</v>
      </c>
      <c r="G354" s="44">
        <v>1</v>
      </c>
      <c r="H354" s="48">
        <v>790</v>
      </c>
      <c r="I354" s="83"/>
    </row>
    <row r="355" spans="1:9">
      <c r="A355" s="44">
        <v>354</v>
      </c>
      <c r="B355" s="44" t="e">
        <f>VLOOKUP(D355,[1]Sheet1!C:G,4,FALSE)</f>
        <v>#N/A</v>
      </c>
      <c r="C355" s="47" t="s">
        <v>173</v>
      </c>
      <c r="D355" s="47" t="s">
        <v>511</v>
      </c>
      <c r="E355" s="47" t="str">
        <f t="shared" si="5"/>
        <v>椎板牵开器300×45，活动式，5×5，钝钩，直型</v>
      </c>
      <c r="F355" s="47" t="e">
        <f>VLOOKUP(E355,[1]Sheet1!D:F,3,FALSE)</f>
        <v>#N/A</v>
      </c>
      <c r="G355" s="44">
        <v>1</v>
      </c>
      <c r="H355" s="48">
        <v>1200</v>
      </c>
      <c r="I355" s="83"/>
    </row>
    <row r="356" spans="1:9">
      <c r="A356" s="44">
        <v>355</v>
      </c>
      <c r="B356" s="44" t="e">
        <f>VLOOKUP(D356,[1]Sheet1!C:G,4,FALSE)</f>
        <v>#N/A</v>
      </c>
      <c r="C356" s="47" t="s">
        <v>243</v>
      </c>
      <c r="D356" s="47" t="s">
        <v>512</v>
      </c>
      <c r="E356" s="47" t="str">
        <f t="shared" si="5"/>
        <v>后颅凹牵开器280×30，活动式，4×4钩，钝</v>
      </c>
      <c r="F356" s="47" t="e">
        <f>VLOOKUP(E356,[1]Sheet1!D:F,3,FALSE)</f>
        <v>#N/A</v>
      </c>
      <c r="G356" s="44">
        <v>1</v>
      </c>
      <c r="H356" s="48">
        <v>1200</v>
      </c>
      <c r="I356" s="83"/>
    </row>
    <row r="357" spans="1:9">
      <c r="A357" s="44">
        <v>356</v>
      </c>
      <c r="B357" s="44" t="e">
        <f>VLOOKUP(D357,[1]Sheet1!C:G,4,FALSE)</f>
        <v>#N/A</v>
      </c>
      <c r="C357" s="47" t="s">
        <v>173</v>
      </c>
      <c r="D357" s="47" t="s">
        <v>93</v>
      </c>
      <c r="E357" s="47" t="str">
        <f t="shared" si="5"/>
        <v>椎板牵开器180</v>
      </c>
      <c r="F357" s="47" t="e">
        <f>VLOOKUP(E357,[1]Sheet1!D:F,3,FALSE)</f>
        <v>#N/A</v>
      </c>
      <c r="G357" s="44">
        <v>1</v>
      </c>
      <c r="H357" s="48">
        <v>1500</v>
      </c>
      <c r="I357" s="83"/>
    </row>
    <row r="358" spans="1:9">
      <c r="A358" s="44">
        <v>357</v>
      </c>
      <c r="B358" s="44" t="e">
        <f>VLOOKUP(D358,[1]Sheet1!C:G,4,FALSE)</f>
        <v>#N/A</v>
      </c>
      <c r="C358" s="47" t="s">
        <v>90</v>
      </c>
      <c r="D358" s="47" t="s">
        <v>513</v>
      </c>
      <c r="E358" s="47" t="str">
        <f t="shared" si="5"/>
        <v>骨膜剥离器280×24，直，圆刃</v>
      </c>
      <c r="F358" s="47" t="e">
        <f>VLOOKUP(E358,[1]Sheet1!D:F,3,FALSE)</f>
        <v>#N/A</v>
      </c>
      <c r="G358" s="44">
        <v>1</v>
      </c>
      <c r="H358" s="48">
        <v>258</v>
      </c>
      <c r="I358" s="83"/>
    </row>
    <row r="359" spans="1:9">
      <c r="A359" s="44">
        <v>358</v>
      </c>
      <c r="B359" s="44" t="e">
        <f>VLOOKUP(D359,[1]Sheet1!C:G,4,FALSE)</f>
        <v>#N/A</v>
      </c>
      <c r="C359" s="58" t="s">
        <v>90</v>
      </c>
      <c r="D359" s="58" t="s">
        <v>514</v>
      </c>
      <c r="E359" s="47" t="str">
        <f t="shared" si="5"/>
        <v>骨膜剥离器280×24，弯，圆刃</v>
      </c>
      <c r="F359" s="47" t="e">
        <f>VLOOKUP(E359,[1]Sheet1!D:F,3,FALSE)</f>
        <v>#N/A</v>
      </c>
      <c r="G359" s="44">
        <v>1</v>
      </c>
      <c r="H359" s="46">
        <v>258</v>
      </c>
      <c r="I359" s="83"/>
    </row>
    <row r="360" spans="1:9">
      <c r="A360" s="44">
        <v>359</v>
      </c>
      <c r="B360" s="44" t="e">
        <f>VLOOKUP(D360,[1]Sheet1!C:G,4,FALSE)</f>
        <v>#N/A</v>
      </c>
      <c r="C360" s="47" t="s">
        <v>90</v>
      </c>
      <c r="D360" s="47" t="s">
        <v>515</v>
      </c>
      <c r="E360" s="47" t="str">
        <f t="shared" si="5"/>
        <v>骨膜剥离器280×16，直，圆刃</v>
      </c>
      <c r="F360" s="47" t="e">
        <f>VLOOKUP(E360,[1]Sheet1!D:F,3,FALSE)</f>
        <v>#N/A</v>
      </c>
      <c r="G360" s="44">
        <v>1</v>
      </c>
      <c r="H360" s="48">
        <v>258</v>
      </c>
      <c r="I360" s="83"/>
    </row>
    <row r="361" spans="1:9">
      <c r="A361" s="44">
        <v>360</v>
      </c>
      <c r="B361" s="44" t="e">
        <f>VLOOKUP(D361,[1]Sheet1!C:G,4,FALSE)</f>
        <v>#N/A</v>
      </c>
      <c r="C361" s="47" t="s">
        <v>90</v>
      </c>
      <c r="D361" s="47" t="s">
        <v>516</v>
      </c>
      <c r="E361" s="47" t="str">
        <f t="shared" si="5"/>
        <v>骨膜剥离器280×20，直，圆刃</v>
      </c>
      <c r="F361" s="47" t="e">
        <f>VLOOKUP(E361,[1]Sheet1!D:F,3,FALSE)</f>
        <v>#N/A</v>
      </c>
      <c r="G361" s="44">
        <v>1</v>
      </c>
      <c r="H361" s="48">
        <v>258</v>
      </c>
      <c r="I361" s="83"/>
    </row>
    <row r="362" spans="1:9">
      <c r="A362" s="44">
        <v>361</v>
      </c>
      <c r="B362" s="44" t="e">
        <f>VLOOKUP(D362,[1]Sheet1!C:G,4,FALSE)</f>
        <v>#N/A</v>
      </c>
      <c r="C362" s="47" t="s">
        <v>90</v>
      </c>
      <c r="D362" s="47" t="s">
        <v>517</v>
      </c>
      <c r="E362" s="47" t="str">
        <f t="shared" si="5"/>
        <v>骨膜剥离器280×16，弯，圆刃</v>
      </c>
      <c r="F362" s="47" t="e">
        <f>VLOOKUP(E362,[1]Sheet1!D:F,3,FALSE)</f>
        <v>#N/A</v>
      </c>
      <c r="G362" s="44">
        <v>1</v>
      </c>
      <c r="H362" s="48">
        <v>258</v>
      </c>
      <c r="I362" s="83"/>
    </row>
    <row r="363" spans="1:9">
      <c r="A363" s="44">
        <v>362</v>
      </c>
      <c r="B363" s="44" t="e">
        <f>VLOOKUP(D363,[1]Sheet1!C:G,4,FALSE)</f>
        <v>#N/A</v>
      </c>
      <c r="C363" s="47" t="s">
        <v>90</v>
      </c>
      <c r="D363" s="47" t="s">
        <v>518</v>
      </c>
      <c r="E363" s="47" t="str">
        <f t="shared" si="5"/>
        <v>骨膜剥离器280×20，弯，圆刃</v>
      </c>
      <c r="F363" s="47" t="e">
        <f>VLOOKUP(E363,[1]Sheet1!D:F,3,FALSE)</f>
        <v>#N/A</v>
      </c>
      <c r="G363" s="44">
        <v>1</v>
      </c>
      <c r="H363" s="48">
        <v>258</v>
      </c>
      <c r="I363" s="83"/>
    </row>
    <row r="364" spans="1:9">
      <c r="A364" s="44">
        <v>363</v>
      </c>
      <c r="B364" s="44" t="e">
        <f>VLOOKUP(D364,[1]Sheet1!C:G,4,FALSE)</f>
        <v>#N/A</v>
      </c>
      <c r="C364" s="47" t="s">
        <v>393</v>
      </c>
      <c r="D364" s="47" t="s">
        <v>519</v>
      </c>
      <c r="E364" s="47" t="str">
        <f t="shared" si="5"/>
        <v>神经剥离器240×5×Ф1，带钩，带槽</v>
      </c>
      <c r="F364" s="47" t="e">
        <f>VLOOKUP(E364,[1]Sheet1!D:F,3,FALSE)</f>
        <v>#N/A</v>
      </c>
      <c r="G364" s="44">
        <v>1</v>
      </c>
      <c r="H364" s="48">
        <v>268</v>
      </c>
      <c r="I364" s="83"/>
    </row>
    <row r="365" spans="1:9">
      <c r="A365" s="44">
        <v>364</v>
      </c>
      <c r="B365" s="44" t="e">
        <f>VLOOKUP(D365,[1]Sheet1!C:G,4,FALSE)</f>
        <v>#N/A</v>
      </c>
      <c r="C365" s="47" t="s">
        <v>393</v>
      </c>
      <c r="D365" s="47" t="s">
        <v>520</v>
      </c>
      <c r="E365" s="47" t="str">
        <f t="shared" si="5"/>
        <v xml:space="preserve">神经剥离器240×3 </v>
      </c>
      <c r="F365" s="47" t="e">
        <f>VLOOKUP(E365,[1]Sheet1!D:F,3,FALSE)</f>
        <v>#N/A</v>
      </c>
      <c r="G365" s="44">
        <v>1</v>
      </c>
      <c r="H365" s="48">
        <v>268</v>
      </c>
      <c r="I365" s="83"/>
    </row>
    <row r="366" spans="1:9">
      <c r="A366" s="44">
        <v>365</v>
      </c>
      <c r="B366" s="44" t="e">
        <f>VLOOKUP(D366,[1]Sheet1!C:G,4,FALSE)</f>
        <v>#N/A</v>
      </c>
      <c r="C366" s="47" t="s">
        <v>42</v>
      </c>
      <c r="D366" s="47" t="s">
        <v>521</v>
      </c>
      <c r="E366" s="47" t="str">
        <f t="shared" si="5"/>
        <v>骨刮匙250×14，直，六方柄</v>
      </c>
      <c r="F366" s="47" t="e">
        <f>VLOOKUP(E366,[1]Sheet1!D:F,3,FALSE)</f>
        <v>#N/A</v>
      </c>
      <c r="G366" s="44">
        <v>1</v>
      </c>
      <c r="H366" s="48">
        <v>288</v>
      </c>
      <c r="I366" s="83"/>
    </row>
    <row r="367" spans="1:9">
      <c r="A367" s="44">
        <v>366</v>
      </c>
      <c r="B367" s="44" t="e">
        <f>VLOOKUP(D367,[1]Sheet1!C:G,4,FALSE)</f>
        <v>#N/A</v>
      </c>
      <c r="C367" s="47" t="s">
        <v>42</v>
      </c>
      <c r="D367" s="47" t="s">
        <v>522</v>
      </c>
      <c r="E367" s="47" t="str">
        <f t="shared" si="5"/>
        <v>骨刮匙250×6×10°，带刻度，六方柄</v>
      </c>
      <c r="F367" s="47" t="e">
        <f>VLOOKUP(E367,[1]Sheet1!D:F,3,FALSE)</f>
        <v>#N/A</v>
      </c>
      <c r="G367" s="44">
        <v>1</v>
      </c>
      <c r="H367" s="48">
        <v>288</v>
      </c>
      <c r="I367" s="83"/>
    </row>
    <row r="368" spans="1:9">
      <c r="A368" s="44">
        <v>367</v>
      </c>
      <c r="B368" s="44" t="e">
        <f>VLOOKUP(D368,[1]Sheet1!C:G,4,FALSE)</f>
        <v>#N/A</v>
      </c>
      <c r="C368" s="47" t="s">
        <v>90</v>
      </c>
      <c r="D368" s="47" t="s">
        <v>523</v>
      </c>
      <c r="E368" s="47" t="str">
        <f t="shared" si="5"/>
        <v>骨膜剥离器180×18，弯，平刃</v>
      </c>
      <c r="F368" s="47" t="e">
        <f>VLOOKUP(E368,[1]Sheet1!D:F,3,FALSE)</f>
        <v>#N/A</v>
      </c>
      <c r="G368" s="44">
        <v>1</v>
      </c>
      <c r="H368" s="48">
        <v>150</v>
      </c>
      <c r="I368" s="83"/>
    </row>
    <row r="369" spans="1:9">
      <c r="A369" s="44">
        <v>368</v>
      </c>
      <c r="B369" s="44" t="e">
        <f>VLOOKUP(D369,[1]Sheet1!C:G,4,FALSE)</f>
        <v>#N/A</v>
      </c>
      <c r="C369" s="47" t="s">
        <v>90</v>
      </c>
      <c r="D369" s="47" t="s">
        <v>524</v>
      </c>
      <c r="E369" s="47" t="str">
        <f t="shared" si="5"/>
        <v>骨膜剥离器180×20，弯，平刃</v>
      </c>
      <c r="F369" s="47" t="e">
        <f>VLOOKUP(E369,[1]Sheet1!D:F,3,FALSE)</f>
        <v>#N/A</v>
      </c>
      <c r="G369" s="44">
        <v>1</v>
      </c>
      <c r="H369" s="48">
        <v>150</v>
      </c>
      <c r="I369" s="83"/>
    </row>
    <row r="370" spans="1:9">
      <c r="A370" s="44">
        <v>369</v>
      </c>
      <c r="B370" s="44" t="e">
        <f>VLOOKUP(D370,[1]Sheet1!C:G,4,FALSE)</f>
        <v>#N/A</v>
      </c>
      <c r="C370" s="58" t="s">
        <v>525</v>
      </c>
      <c r="D370" s="58" t="s">
        <v>526</v>
      </c>
      <c r="E370" s="47" t="str">
        <f t="shared" si="5"/>
        <v>截骨刀230×16， 直，平刃，六角柄</v>
      </c>
      <c r="F370" s="47" t="e">
        <f>VLOOKUP(E370,[1]Sheet1!D:F,3,FALSE)</f>
        <v>#N/A</v>
      </c>
      <c r="G370" s="44">
        <v>1</v>
      </c>
      <c r="H370" s="46">
        <v>180</v>
      </c>
      <c r="I370" s="83"/>
    </row>
    <row r="371" spans="1:9">
      <c r="A371" s="44">
        <v>370</v>
      </c>
      <c r="B371" s="44" t="e">
        <f>VLOOKUP(D371,[1]Sheet1!C:G,4,FALSE)</f>
        <v>#N/A</v>
      </c>
      <c r="C371" s="47" t="s">
        <v>525</v>
      </c>
      <c r="D371" s="47" t="s">
        <v>527</v>
      </c>
      <c r="E371" s="47" t="str">
        <f t="shared" si="5"/>
        <v>截骨刀230×10 ，直，平刃，六角柄</v>
      </c>
      <c r="F371" s="47" t="e">
        <f>VLOOKUP(E371,[1]Sheet1!D:F,3,FALSE)</f>
        <v>#N/A</v>
      </c>
      <c r="G371" s="44">
        <v>1</v>
      </c>
      <c r="H371" s="48">
        <v>180</v>
      </c>
      <c r="I371" s="83"/>
    </row>
    <row r="372" spans="1:9">
      <c r="A372" s="44">
        <v>371</v>
      </c>
      <c r="B372" s="44" t="e">
        <f>VLOOKUP(D372,[1]Sheet1!C:G,4,FALSE)</f>
        <v>#N/A</v>
      </c>
      <c r="C372" s="47" t="s">
        <v>46</v>
      </c>
      <c r="D372" s="47" t="s">
        <v>528</v>
      </c>
      <c r="E372" s="47" t="str">
        <f t="shared" si="5"/>
        <v>脑吸引管220×Ф3.5，直</v>
      </c>
      <c r="F372" s="47" t="e">
        <f>VLOOKUP(E372,[1]Sheet1!D:F,3,FALSE)</f>
        <v>#N/A</v>
      </c>
      <c r="G372" s="44">
        <v>1</v>
      </c>
      <c r="H372" s="48">
        <v>110</v>
      </c>
      <c r="I372" s="83"/>
    </row>
    <row r="373" spans="1:9">
      <c r="A373" s="44">
        <v>372</v>
      </c>
      <c r="B373" s="44" t="e">
        <f>VLOOKUP(D373,[1]Sheet1!C:G,4,FALSE)</f>
        <v>#N/A</v>
      </c>
      <c r="C373" s="47" t="s">
        <v>529</v>
      </c>
      <c r="D373" s="47" t="s">
        <v>530</v>
      </c>
      <c r="E373" s="47" t="str">
        <f t="shared" si="5"/>
        <v>椎板拉钩150×25×100</v>
      </c>
      <c r="F373" s="47" t="e">
        <f>VLOOKUP(E373,[1]Sheet1!D:F,3,FALSE)</f>
        <v>#N/A</v>
      </c>
      <c r="G373" s="44">
        <v>1</v>
      </c>
      <c r="H373" s="48">
        <v>135</v>
      </c>
      <c r="I373" s="83"/>
    </row>
    <row r="374" spans="1:9">
      <c r="A374" s="44">
        <v>373</v>
      </c>
      <c r="B374" s="44" t="e">
        <f>VLOOKUP(D374,[1]Sheet1!C:G,4,FALSE)</f>
        <v>#N/A</v>
      </c>
      <c r="C374" s="47" t="s">
        <v>529</v>
      </c>
      <c r="D374" s="47" t="s">
        <v>531</v>
      </c>
      <c r="E374" s="47" t="str">
        <f t="shared" si="5"/>
        <v>椎板拉钩大，175×28×100</v>
      </c>
      <c r="F374" s="47" t="e">
        <f>VLOOKUP(E374,[1]Sheet1!D:F,3,FALSE)</f>
        <v>#N/A</v>
      </c>
      <c r="G374" s="44">
        <v>1</v>
      </c>
      <c r="H374" s="48">
        <v>135</v>
      </c>
      <c r="I374" s="83"/>
    </row>
    <row r="375" spans="1:9">
      <c r="A375" s="44">
        <v>374</v>
      </c>
      <c r="B375" s="44" t="e">
        <f>VLOOKUP(D375,[1]Sheet1!C:G,4,FALSE)</f>
        <v>#N/A</v>
      </c>
      <c r="C375" s="47" t="s">
        <v>529</v>
      </c>
      <c r="D375" s="47" t="s">
        <v>532</v>
      </c>
      <c r="E375" s="47" t="str">
        <f t="shared" si="5"/>
        <v>椎板拉钩中，175×28×80</v>
      </c>
      <c r="F375" s="47" t="e">
        <f>VLOOKUP(E375,[1]Sheet1!D:F,3,FALSE)</f>
        <v>#N/A</v>
      </c>
      <c r="G375" s="44">
        <v>1</v>
      </c>
      <c r="H375" s="48">
        <v>135</v>
      </c>
      <c r="I375" s="83"/>
    </row>
    <row r="376" spans="1:9">
      <c r="A376" s="44">
        <v>375</v>
      </c>
      <c r="B376" s="44" t="e">
        <f>VLOOKUP(D376,[1]Sheet1!C:G,4,FALSE)</f>
        <v>#N/A</v>
      </c>
      <c r="C376" s="47" t="s">
        <v>529</v>
      </c>
      <c r="D376" s="47" t="s">
        <v>533</v>
      </c>
      <c r="E376" s="47" t="str">
        <f t="shared" si="5"/>
        <v>椎板拉钩小，175×25×60</v>
      </c>
      <c r="F376" s="47" t="e">
        <f>VLOOKUP(E376,[1]Sheet1!D:F,3,FALSE)</f>
        <v>#N/A</v>
      </c>
      <c r="G376" s="44">
        <v>1</v>
      </c>
      <c r="H376" s="48">
        <v>135</v>
      </c>
      <c r="I376" s="83"/>
    </row>
    <row r="377" spans="1:9">
      <c r="A377" s="44">
        <v>376</v>
      </c>
      <c r="B377" s="44" t="e">
        <f>VLOOKUP(D377,[1]Sheet1!C:G,4,FALSE)</f>
        <v>#N/A</v>
      </c>
      <c r="C377" s="47" t="s">
        <v>529</v>
      </c>
      <c r="D377" s="47" t="s">
        <v>534</v>
      </c>
      <c r="E377" s="47" t="str">
        <f t="shared" si="5"/>
        <v>椎板拉钩210×30×100</v>
      </c>
      <c r="F377" s="47" t="e">
        <f>VLOOKUP(E377,[1]Sheet1!D:F,3,FALSE)</f>
        <v>#N/A</v>
      </c>
      <c r="G377" s="44">
        <v>1</v>
      </c>
      <c r="H377" s="48">
        <v>135</v>
      </c>
      <c r="I377" s="83"/>
    </row>
    <row r="378" spans="1:9">
      <c r="A378" s="44">
        <v>377</v>
      </c>
      <c r="B378" s="44" t="e">
        <f>VLOOKUP(D378,[1]Sheet1!C:G,4,FALSE)</f>
        <v>#N/A</v>
      </c>
      <c r="C378" s="47" t="s">
        <v>162</v>
      </c>
      <c r="D378" s="47" t="s">
        <v>535</v>
      </c>
      <c r="E378" s="47" t="str">
        <f t="shared" si="5"/>
        <v>椎板咬骨钳230×3/10×90°，普通型</v>
      </c>
      <c r="F378" s="47" t="e">
        <f>VLOOKUP(E378,[1]Sheet1!D:F,3,FALSE)</f>
        <v>#N/A</v>
      </c>
      <c r="G378" s="44">
        <v>1</v>
      </c>
      <c r="H378" s="48">
        <v>1100</v>
      </c>
      <c r="I378" s="83"/>
    </row>
    <row r="379" spans="1:9">
      <c r="A379" s="44">
        <v>378</v>
      </c>
      <c r="B379" s="44" t="e">
        <f>VLOOKUP(D379,[1]Sheet1!C:G,4,FALSE)</f>
        <v>#N/A</v>
      </c>
      <c r="C379" s="47" t="s">
        <v>162</v>
      </c>
      <c r="D379" s="47" t="s">
        <v>536</v>
      </c>
      <c r="E379" s="47" t="str">
        <f t="shared" si="5"/>
        <v>椎板咬骨钳230×4/10×90°，普通型，反扣式</v>
      </c>
      <c r="F379" s="47" t="e">
        <f>VLOOKUP(E379,[1]Sheet1!D:F,3,FALSE)</f>
        <v>#N/A</v>
      </c>
      <c r="G379" s="44">
        <v>1</v>
      </c>
      <c r="H379" s="48">
        <v>1100</v>
      </c>
      <c r="I379" s="83"/>
    </row>
    <row r="380" spans="1:9">
      <c r="A380" s="44">
        <v>379</v>
      </c>
      <c r="B380" s="44" t="e">
        <f>VLOOKUP(D380,[1]Sheet1!C:G,4,FALSE)</f>
        <v>#N/A</v>
      </c>
      <c r="C380" s="47" t="s">
        <v>162</v>
      </c>
      <c r="D380" s="47" t="s">
        <v>537</v>
      </c>
      <c r="E380" s="47" t="str">
        <f t="shared" si="5"/>
        <v>椎板咬骨钳230×2/10×90°，普通型</v>
      </c>
      <c r="F380" s="47" t="e">
        <f>VLOOKUP(E380,[1]Sheet1!D:F,3,FALSE)</f>
        <v>#N/A</v>
      </c>
      <c r="G380" s="44">
        <v>1</v>
      </c>
      <c r="H380" s="48">
        <v>1100</v>
      </c>
      <c r="I380" s="83"/>
    </row>
    <row r="381" spans="1:9">
      <c r="A381" s="44">
        <v>380</v>
      </c>
      <c r="B381" s="44" t="e">
        <f>VLOOKUP(D381,[1]Sheet1!C:G,4,FALSE)</f>
        <v>#N/A</v>
      </c>
      <c r="C381" s="58" t="s">
        <v>162</v>
      </c>
      <c r="D381" s="58" t="s">
        <v>538</v>
      </c>
      <c r="E381" s="47" t="str">
        <f t="shared" si="5"/>
        <v>椎板咬骨钳230×3/10×110°，普通型</v>
      </c>
      <c r="F381" s="47" t="e">
        <f>VLOOKUP(E381,[1]Sheet1!D:F,3,FALSE)</f>
        <v>#N/A</v>
      </c>
      <c r="G381" s="44">
        <v>1</v>
      </c>
      <c r="H381" s="46">
        <v>1100</v>
      </c>
      <c r="I381" s="83"/>
    </row>
    <row r="382" spans="1:9">
      <c r="A382" s="44">
        <v>381</v>
      </c>
      <c r="B382" s="44" t="e">
        <f>VLOOKUP(D382,[1]Sheet1!C:G,4,FALSE)</f>
        <v>#N/A</v>
      </c>
      <c r="C382" s="47" t="s">
        <v>162</v>
      </c>
      <c r="D382" s="47" t="s">
        <v>539</v>
      </c>
      <c r="E382" s="47" t="str">
        <f t="shared" si="5"/>
        <v>椎板咬骨钳230×4/10×110°，普通型</v>
      </c>
      <c r="F382" s="47" t="e">
        <f>VLOOKUP(E382,[1]Sheet1!D:F,3,FALSE)</f>
        <v>#N/A</v>
      </c>
      <c r="G382" s="44">
        <v>1</v>
      </c>
      <c r="H382" s="48">
        <v>1100</v>
      </c>
      <c r="I382" s="83"/>
    </row>
    <row r="383" spans="1:9">
      <c r="A383" s="44">
        <v>382</v>
      </c>
      <c r="B383" s="44" t="e">
        <f>VLOOKUP(D383,[1]Sheet1!C:G,4,FALSE)</f>
        <v>#N/A</v>
      </c>
      <c r="C383" s="47" t="s">
        <v>160</v>
      </c>
      <c r="D383" s="47" t="s">
        <v>540</v>
      </c>
      <c r="E383" s="47" t="str">
        <f t="shared" si="5"/>
        <v>髓核钳220×3×8，握柄式</v>
      </c>
      <c r="F383" s="47" t="e">
        <f>VLOOKUP(E383,[1]Sheet1!D:F,3,FALSE)</f>
        <v>#N/A</v>
      </c>
      <c r="G383" s="44">
        <v>1</v>
      </c>
      <c r="H383" s="48">
        <v>980</v>
      </c>
      <c r="I383" s="83"/>
    </row>
    <row r="384" spans="1:9">
      <c r="A384" s="44">
        <v>383</v>
      </c>
      <c r="B384" s="44" t="e">
        <f>VLOOKUP(D384,[1]Sheet1!C:G,4,FALSE)</f>
        <v>#N/A</v>
      </c>
      <c r="C384" s="47" t="s">
        <v>160</v>
      </c>
      <c r="D384" s="47" t="s">
        <v>541</v>
      </c>
      <c r="E384" s="47" t="str">
        <f t="shared" si="5"/>
        <v>髓核钳160×3×8×150°，握柄式</v>
      </c>
      <c r="F384" s="47" t="e">
        <f>VLOOKUP(E384,[1]Sheet1!D:F,3,FALSE)</f>
        <v>#N/A</v>
      </c>
      <c r="G384" s="44">
        <v>1</v>
      </c>
      <c r="H384" s="48">
        <v>980</v>
      </c>
      <c r="I384" s="83"/>
    </row>
    <row r="385" spans="1:9">
      <c r="A385" s="44">
        <v>384</v>
      </c>
      <c r="B385" s="44" t="e">
        <f>VLOOKUP(D385,[1]Sheet1!C:G,4,FALSE)</f>
        <v>#N/A</v>
      </c>
      <c r="C385" s="47" t="s">
        <v>542</v>
      </c>
      <c r="D385" s="47" t="s">
        <v>543</v>
      </c>
      <c r="E385" s="47" t="str">
        <f t="shared" si="5"/>
        <v>棘突咬骨钳240×16，直，双关节</v>
      </c>
      <c r="F385" s="47" t="e">
        <f>VLOOKUP(E385,[1]Sheet1!D:F,3,FALSE)</f>
        <v>#N/A</v>
      </c>
      <c r="G385" s="44">
        <v>1</v>
      </c>
      <c r="H385" s="48">
        <v>790</v>
      </c>
      <c r="I385" s="83"/>
    </row>
    <row r="386" spans="1:9">
      <c r="A386" s="44">
        <v>385</v>
      </c>
      <c r="B386" s="44" t="e">
        <f>VLOOKUP(D386,[1]Sheet1!C:G,4,FALSE)</f>
        <v>#N/A</v>
      </c>
      <c r="C386" s="47" t="s">
        <v>44</v>
      </c>
      <c r="D386" s="47" t="s">
        <v>544</v>
      </c>
      <c r="E386" s="47" t="str">
        <f t="shared" si="5"/>
        <v>咬骨钳180×3，直尖头，双关节</v>
      </c>
      <c r="F386" s="47" t="e">
        <f>VLOOKUP(E386,[1]Sheet1!D:F,3,FALSE)</f>
        <v>#N/A</v>
      </c>
      <c r="G386" s="44">
        <v>1</v>
      </c>
      <c r="H386" s="48">
        <v>790</v>
      </c>
      <c r="I386" s="83"/>
    </row>
    <row r="387" spans="1:9">
      <c r="A387" s="44">
        <v>386</v>
      </c>
      <c r="B387" s="44" t="e">
        <f>VLOOKUP(D387,[1]Sheet1!C:G,4,FALSE)</f>
        <v>#N/A</v>
      </c>
      <c r="C387" s="47" t="s">
        <v>545</v>
      </c>
      <c r="D387" s="47" t="s">
        <v>546</v>
      </c>
      <c r="E387" s="47" t="str">
        <f t="shared" ref="E387:E450" si="6">C387&amp;D387</f>
        <v>起子小，上肢，一字</v>
      </c>
      <c r="F387" s="47" t="e">
        <f>VLOOKUP(E387,[1]Sheet1!D:F,3,FALSE)</f>
        <v>#N/A</v>
      </c>
      <c r="G387" s="44">
        <v>1</v>
      </c>
      <c r="H387" s="48">
        <v>112</v>
      </c>
      <c r="I387" s="83"/>
    </row>
    <row r="388" spans="1:9">
      <c r="A388" s="44">
        <v>387</v>
      </c>
      <c r="B388" s="44" t="e">
        <f>VLOOKUP(D388,[1]Sheet1!C:G,4,FALSE)</f>
        <v>#N/A</v>
      </c>
      <c r="C388" s="47" t="s">
        <v>545</v>
      </c>
      <c r="D388" s="47" t="s">
        <v>547</v>
      </c>
      <c r="E388" s="47" t="str">
        <f t="shared" si="6"/>
        <v>起子小，上肢，十字</v>
      </c>
      <c r="F388" s="47" t="e">
        <f>VLOOKUP(E388,[1]Sheet1!D:F,3,FALSE)</f>
        <v>#N/A</v>
      </c>
      <c r="G388" s="44">
        <v>1</v>
      </c>
      <c r="H388" s="48">
        <v>178</v>
      </c>
      <c r="I388" s="83"/>
    </row>
    <row r="389" spans="1:9">
      <c r="A389" s="44">
        <v>388</v>
      </c>
      <c r="B389" s="44" t="e">
        <f>VLOOKUP(D389,[1]Sheet1!C:G,4,FALSE)</f>
        <v>#N/A</v>
      </c>
      <c r="C389" s="47" t="s">
        <v>545</v>
      </c>
      <c r="D389" s="47" t="s">
        <v>548</v>
      </c>
      <c r="E389" s="47" t="str">
        <f t="shared" si="6"/>
        <v>起子SW2.5，万向</v>
      </c>
      <c r="F389" s="47" t="e">
        <f>VLOOKUP(E389,[1]Sheet1!D:F,3,FALSE)</f>
        <v>#N/A</v>
      </c>
      <c r="G389" s="44">
        <v>1</v>
      </c>
      <c r="H389" s="48">
        <v>392</v>
      </c>
      <c r="I389" s="83"/>
    </row>
    <row r="390" spans="1:9">
      <c r="A390" s="44">
        <v>389</v>
      </c>
      <c r="B390" s="44" t="e">
        <f>VLOOKUP(D390,[1]Sheet1!C:G,4,FALSE)</f>
        <v>#N/A</v>
      </c>
      <c r="C390" s="47" t="s">
        <v>545</v>
      </c>
      <c r="D390" s="47" t="s">
        <v>549</v>
      </c>
      <c r="E390" s="47" t="str">
        <f t="shared" si="6"/>
        <v>起子SW3.0，万向</v>
      </c>
      <c r="F390" s="47" t="e">
        <f>VLOOKUP(E390,[1]Sheet1!D:F,3,FALSE)</f>
        <v>#N/A</v>
      </c>
      <c r="G390" s="44">
        <v>1</v>
      </c>
      <c r="H390" s="48">
        <v>392</v>
      </c>
      <c r="I390" s="83"/>
    </row>
    <row r="391" spans="1:9">
      <c r="A391" s="44">
        <v>390</v>
      </c>
      <c r="B391" s="44" t="e">
        <f>VLOOKUP(D391,[1]Sheet1!C:G,4,FALSE)</f>
        <v>#N/A</v>
      </c>
      <c r="C391" s="47" t="s">
        <v>545</v>
      </c>
      <c r="D391" s="47" t="s">
        <v>550</v>
      </c>
      <c r="E391" s="47" t="str">
        <f t="shared" si="6"/>
        <v>起子SW3.5，万向</v>
      </c>
      <c r="F391" s="47" t="e">
        <f>VLOOKUP(E391,[1]Sheet1!D:F,3,FALSE)</f>
        <v>#N/A</v>
      </c>
      <c r="G391" s="44">
        <v>1</v>
      </c>
      <c r="H391" s="48">
        <v>392</v>
      </c>
      <c r="I391" s="83"/>
    </row>
    <row r="392" spans="1:9">
      <c r="A392" s="44">
        <v>391</v>
      </c>
      <c r="B392" s="44" t="e">
        <f>VLOOKUP(D392,[1]Sheet1!C:G,4,FALSE)</f>
        <v>#N/A</v>
      </c>
      <c r="C392" s="47" t="s">
        <v>545</v>
      </c>
      <c r="D392" s="47" t="s">
        <v>551</v>
      </c>
      <c r="E392" s="47" t="str">
        <f t="shared" si="6"/>
        <v>起子SW4.0，万向</v>
      </c>
      <c r="F392" s="47" t="e">
        <f>VLOOKUP(E392,[1]Sheet1!D:F,3,FALSE)</f>
        <v>#N/A</v>
      </c>
      <c r="G392" s="44">
        <v>1</v>
      </c>
      <c r="H392" s="48">
        <v>392</v>
      </c>
      <c r="I392" s="83"/>
    </row>
    <row r="393" spans="1:9">
      <c r="A393" s="44">
        <v>392</v>
      </c>
      <c r="B393" s="44" t="e">
        <f>VLOOKUP(D393,[1]Sheet1!C:G,4,FALSE)</f>
        <v>#N/A</v>
      </c>
      <c r="C393" s="47" t="s">
        <v>545</v>
      </c>
      <c r="D393" s="47" t="s">
        <v>552</v>
      </c>
      <c r="E393" s="47" t="str">
        <f t="shared" si="6"/>
        <v>起子SW4.5，万向</v>
      </c>
      <c r="F393" s="47" t="e">
        <f>VLOOKUP(E393,[1]Sheet1!D:F,3,FALSE)</f>
        <v>#N/A</v>
      </c>
      <c r="G393" s="44">
        <v>1</v>
      </c>
      <c r="H393" s="48">
        <v>392</v>
      </c>
      <c r="I393" s="83"/>
    </row>
    <row r="394" spans="1:9">
      <c r="A394" s="44">
        <v>393</v>
      </c>
      <c r="B394" s="44" t="e">
        <f>VLOOKUP(D394,[1]Sheet1!C:G,4,FALSE)</f>
        <v>#N/A</v>
      </c>
      <c r="C394" s="47" t="s">
        <v>545</v>
      </c>
      <c r="D394" s="47" t="s">
        <v>553</v>
      </c>
      <c r="E394" s="47" t="str">
        <f t="shared" si="6"/>
        <v>起子Φ3.4</v>
      </c>
      <c r="F394" s="47" t="e">
        <f>VLOOKUP(E394,[1]Sheet1!D:F,3,FALSE)</f>
        <v>#N/A</v>
      </c>
      <c r="G394" s="44">
        <v>1</v>
      </c>
      <c r="H394" s="48">
        <v>198</v>
      </c>
      <c r="I394" s="83"/>
    </row>
    <row r="395" spans="1:9">
      <c r="A395" s="44">
        <v>394</v>
      </c>
      <c r="B395" s="44" t="e">
        <f>VLOOKUP(D395,[1]Sheet1!C:G,4,FALSE)</f>
        <v>#N/A</v>
      </c>
      <c r="C395" s="47" t="s">
        <v>545</v>
      </c>
      <c r="D395" s="47" t="s">
        <v>554</v>
      </c>
      <c r="E395" s="47" t="str">
        <f t="shared" si="6"/>
        <v>起子Φ4.3</v>
      </c>
      <c r="F395" s="47" t="e">
        <f>VLOOKUP(E395,[1]Sheet1!D:F,3,FALSE)</f>
        <v>#N/A</v>
      </c>
      <c r="G395" s="44">
        <v>1</v>
      </c>
      <c r="H395" s="48">
        <v>198</v>
      </c>
      <c r="I395" s="83"/>
    </row>
    <row r="396" spans="1:9">
      <c r="A396" s="44">
        <v>395</v>
      </c>
      <c r="B396" s="44" t="e">
        <f>VLOOKUP(D396,[1]Sheet1!C:G,4,FALSE)</f>
        <v>#N/A</v>
      </c>
      <c r="C396" s="47" t="s">
        <v>545</v>
      </c>
      <c r="D396" s="47" t="s">
        <v>555</v>
      </c>
      <c r="E396" s="47" t="str">
        <f t="shared" si="6"/>
        <v>起子SW3.0</v>
      </c>
      <c r="F396" s="47" t="e">
        <f>VLOOKUP(E396,[1]Sheet1!D:F,3,FALSE)</f>
        <v>#N/A</v>
      </c>
      <c r="G396" s="44">
        <v>1</v>
      </c>
      <c r="H396" s="48">
        <v>143</v>
      </c>
      <c r="I396" s="83"/>
    </row>
    <row r="397" spans="1:9">
      <c r="A397" s="44">
        <v>396</v>
      </c>
      <c r="B397" s="44" t="e">
        <f>VLOOKUP(D397,[1]Sheet1!C:G,4,FALSE)</f>
        <v>#N/A</v>
      </c>
      <c r="C397" s="47" t="s">
        <v>545</v>
      </c>
      <c r="D397" s="47" t="s">
        <v>556</v>
      </c>
      <c r="E397" s="47" t="str">
        <f t="shared" si="6"/>
        <v>起子SW4.0</v>
      </c>
      <c r="F397" s="47" t="e">
        <f>VLOOKUP(E397,[1]Sheet1!D:F,3,FALSE)</f>
        <v>#N/A</v>
      </c>
      <c r="G397" s="44">
        <v>1</v>
      </c>
      <c r="H397" s="48">
        <v>143</v>
      </c>
      <c r="I397" s="83"/>
    </row>
    <row r="398" spans="1:9">
      <c r="A398" s="44">
        <v>397</v>
      </c>
      <c r="B398" s="44" t="e">
        <f>VLOOKUP(D398,[1]Sheet1!C:G,4,FALSE)</f>
        <v>#N/A</v>
      </c>
      <c r="C398" s="47" t="s">
        <v>545</v>
      </c>
      <c r="D398" s="47" t="s">
        <v>557</v>
      </c>
      <c r="E398" s="47" t="str">
        <f t="shared" si="6"/>
        <v>起子SW2.5</v>
      </c>
      <c r="F398" s="47" t="e">
        <f>VLOOKUP(E398,[1]Sheet1!D:F,3,FALSE)</f>
        <v>#N/A</v>
      </c>
      <c r="G398" s="44">
        <v>1</v>
      </c>
      <c r="H398" s="48">
        <v>143</v>
      </c>
      <c r="I398" s="83"/>
    </row>
    <row r="399" spans="1:9">
      <c r="A399" s="44">
        <v>398</v>
      </c>
      <c r="B399" s="44" t="e">
        <f>VLOOKUP(D399,[1]Sheet1!C:G,4,FALSE)</f>
        <v>#N/A</v>
      </c>
      <c r="C399" s="47" t="s">
        <v>545</v>
      </c>
      <c r="D399" s="47" t="s">
        <v>558</v>
      </c>
      <c r="E399" s="47" t="str">
        <f t="shared" si="6"/>
        <v>起子大，下肢，一字</v>
      </c>
      <c r="F399" s="47" t="e">
        <f>VLOOKUP(E399,[1]Sheet1!D:F,3,FALSE)</f>
        <v>#N/A</v>
      </c>
      <c r="G399" s="44">
        <v>1</v>
      </c>
      <c r="H399" s="48">
        <v>112</v>
      </c>
      <c r="I399" s="83"/>
    </row>
    <row r="400" spans="1:9">
      <c r="A400" s="44">
        <v>399</v>
      </c>
      <c r="B400" s="44" t="e">
        <f>VLOOKUP(D400,[1]Sheet1!C:G,4,FALSE)</f>
        <v>#N/A</v>
      </c>
      <c r="C400" s="47" t="s">
        <v>545</v>
      </c>
      <c r="D400" s="47" t="s">
        <v>559</v>
      </c>
      <c r="E400" s="47" t="str">
        <f t="shared" si="6"/>
        <v>起子SW4.5</v>
      </c>
      <c r="F400" s="47" t="e">
        <f>VLOOKUP(E400,[1]Sheet1!D:F,3,FALSE)</f>
        <v>#N/A</v>
      </c>
      <c r="G400" s="44">
        <v>1</v>
      </c>
      <c r="H400" s="48">
        <v>143</v>
      </c>
      <c r="I400" s="83"/>
    </row>
    <row r="401" spans="1:9">
      <c r="A401" s="44">
        <v>400</v>
      </c>
      <c r="B401" s="44" t="e">
        <f>VLOOKUP(D401,[1]Sheet1!C:G,4,FALSE)</f>
        <v>#N/A</v>
      </c>
      <c r="C401" s="47" t="s">
        <v>545</v>
      </c>
      <c r="D401" s="47" t="s">
        <v>560</v>
      </c>
      <c r="E401" s="47" t="str">
        <f t="shared" si="6"/>
        <v>起子大，下肢，十字</v>
      </c>
      <c r="F401" s="47" t="e">
        <f>VLOOKUP(E401,[1]Sheet1!D:F,3,FALSE)</f>
        <v>#N/A</v>
      </c>
      <c r="G401" s="44">
        <v>1</v>
      </c>
      <c r="H401" s="48">
        <v>178</v>
      </c>
      <c r="I401" s="83"/>
    </row>
    <row r="402" spans="1:9">
      <c r="A402" s="44">
        <v>401</v>
      </c>
      <c r="B402" s="44" t="e">
        <f>VLOOKUP(D402,[1]Sheet1!C:G,4,FALSE)</f>
        <v>#N/A</v>
      </c>
      <c r="C402" s="47" t="s">
        <v>195</v>
      </c>
      <c r="D402" s="47" t="s">
        <v>561</v>
      </c>
      <c r="E402" s="47" t="str">
        <f t="shared" si="6"/>
        <v>骨凿220  2#，弯，平刃，弧形，滚花柄</v>
      </c>
      <c r="F402" s="47" t="e">
        <f>VLOOKUP(E402,[1]Sheet1!D:F,3,FALSE)</f>
        <v>#N/A</v>
      </c>
      <c r="G402" s="44">
        <v>1</v>
      </c>
      <c r="H402" s="48">
        <v>287</v>
      </c>
      <c r="I402" s="83"/>
    </row>
    <row r="403" spans="1:9">
      <c r="A403" s="44">
        <v>402</v>
      </c>
      <c r="B403" s="44" t="e">
        <f>VLOOKUP(D403,[1]Sheet1!C:G,4,FALSE)</f>
        <v>#N/A</v>
      </c>
      <c r="C403" s="47" t="s">
        <v>525</v>
      </c>
      <c r="D403" s="47" t="s">
        <v>562</v>
      </c>
      <c r="E403" s="47" t="str">
        <f t="shared" si="6"/>
        <v>截骨刀230×12 ，直，平刃，六角柄</v>
      </c>
      <c r="F403" s="47" t="e">
        <f>VLOOKUP(E403,[1]Sheet1!D:F,3,FALSE)</f>
        <v>#N/A</v>
      </c>
      <c r="G403" s="44">
        <v>1</v>
      </c>
      <c r="H403" s="48">
        <v>180</v>
      </c>
      <c r="I403" s="83"/>
    </row>
    <row r="404" spans="1:9">
      <c r="A404" s="44">
        <v>403</v>
      </c>
      <c r="B404" s="44" t="e">
        <f>VLOOKUP(D404,[1]Sheet1!C:G,4,FALSE)</f>
        <v>#N/A</v>
      </c>
      <c r="C404" s="47" t="s">
        <v>90</v>
      </c>
      <c r="D404" s="47" t="s">
        <v>563</v>
      </c>
      <c r="E404" s="47" t="str">
        <f t="shared" si="6"/>
        <v>骨膜剥离器220×12，弯，平刃</v>
      </c>
      <c r="F404" s="47" t="e">
        <f>VLOOKUP(E404,[1]Sheet1!D:F,3,FALSE)</f>
        <v>#N/A</v>
      </c>
      <c r="G404" s="44">
        <v>1</v>
      </c>
      <c r="H404" s="48">
        <v>150</v>
      </c>
      <c r="I404" s="83"/>
    </row>
    <row r="405" spans="1:9">
      <c r="A405" s="44">
        <v>404</v>
      </c>
      <c r="B405" s="44" t="e">
        <f>VLOOKUP(D405,[1]Sheet1!C:G,4,FALSE)</f>
        <v>#N/A</v>
      </c>
      <c r="C405" s="47" t="s">
        <v>564</v>
      </c>
      <c r="D405" s="47" t="s">
        <v>565</v>
      </c>
      <c r="E405" s="47" t="str">
        <f t="shared" si="6"/>
        <v>颈椎牵开器140×120，齿条式（配14对拉钩）</v>
      </c>
      <c r="F405" s="47" t="e">
        <f>VLOOKUP(E405,[1]Sheet1!D:F,3,FALSE)</f>
        <v>#N/A</v>
      </c>
      <c r="G405" s="44">
        <v>1</v>
      </c>
      <c r="H405" s="48">
        <v>5900</v>
      </c>
      <c r="I405" s="83"/>
    </row>
    <row r="406" spans="1:9">
      <c r="A406" s="44">
        <v>405</v>
      </c>
      <c r="B406" s="44" t="e">
        <f>VLOOKUP(D406,[1]Sheet1!C:G,4,FALSE)</f>
        <v>#N/A</v>
      </c>
      <c r="C406" s="47" t="s">
        <v>189</v>
      </c>
      <c r="D406" s="47" t="s">
        <v>566</v>
      </c>
      <c r="E406" s="47" t="str">
        <f t="shared" si="6"/>
        <v>拉钩30×16，弯，牵开</v>
      </c>
      <c r="F406" s="47" t="e">
        <f>VLOOKUP(E406,[1]Sheet1!D:F,3,FALSE)</f>
        <v>#N/A</v>
      </c>
      <c r="G406" s="44">
        <v>1</v>
      </c>
      <c r="H406" s="48">
        <v>200</v>
      </c>
      <c r="I406" s="83"/>
    </row>
    <row r="407" spans="1:9">
      <c r="A407" s="44">
        <v>406</v>
      </c>
      <c r="B407" s="44" t="e">
        <f>VLOOKUP(D407,[1]Sheet1!C:G,4,FALSE)</f>
        <v>#N/A</v>
      </c>
      <c r="C407" s="47" t="s">
        <v>189</v>
      </c>
      <c r="D407" s="47" t="s">
        <v>567</v>
      </c>
      <c r="E407" s="47" t="str">
        <f t="shared" si="6"/>
        <v>拉钩40×16，弯，牵开</v>
      </c>
      <c r="F407" s="47" t="e">
        <f>VLOOKUP(E407,[1]Sheet1!D:F,3,FALSE)</f>
        <v>#N/A</v>
      </c>
      <c r="G407" s="44">
        <v>1</v>
      </c>
      <c r="H407" s="48">
        <v>200</v>
      </c>
      <c r="I407" s="83"/>
    </row>
    <row r="408" spans="1:9">
      <c r="A408" s="44">
        <v>407</v>
      </c>
      <c r="B408" s="44" t="e">
        <f>VLOOKUP(D408,[1]Sheet1!C:G,4,FALSE)</f>
        <v>#N/A</v>
      </c>
      <c r="C408" s="47" t="s">
        <v>189</v>
      </c>
      <c r="D408" s="47" t="s">
        <v>568</v>
      </c>
      <c r="E408" s="47" t="str">
        <f t="shared" si="6"/>
        <v>拉钩50×16，弯，牵开</v>
      </c>
      <c r="F408" s="47" t="e">
        <f>VLOOKUP(E408,[1]Sheet1!D:F,3,FALSE)</f>
        <v>#N/A</v>
      </c>
      <c r="G408" s="44">
        <v>1</v>
      </c>
      <c r="H408" s="48">
        <v>200</v>
      </c>
      <c r="I408" s="83"/>
    </row>
    <row r="409" spans="1:9">
      <c r="A409" s="44">
        <v>408</v>
      </c>
      <c r="B409" s="44" t="e">
        <f>VLOOKUP(D409,[1]Sheet1!C:G,4,FALSE)</f>
        <v>#N/A</v>
      </c>
      <c r="C409" s="47" t="s">
        <v>189</v>
      </c>
      <c r="D409" s="47" t="s">
        <v>569</v>
      </c>
      <c r="E409" s="47" t="str">
        <f t="shared" si="6"/>
        <v>拉钩60×16，弯，牵开</v>
      </c>
      <c r="F409" s="47" t="e">
        <f>VLOOKUP(E409,[1]Sheet1!D:F,3,FALSE)</f>
        <v>#N/A</v>
      </c>
      <c r="G409" s="44">
        <v>1</v>
      </c>
      <c r="H409" s="48">
        <v>200</v>
      </c>
      <c r="I409" s="83"/>
    </row>
    <row r="410" spans="1:9">
      <c r="A410" s="44">
        <v>409</v>
      </c>
      <c r="B410" s="44" t="e">
        <f>VLOOKUP(D410,[1]Sheet1!C:G,4,FALSE)</f>
        <v>#N/A</v>
      </c>
      <c r="C410" s="47" t="s">
        <v>564</v>
      </c>
      <c r="D410" s="47" t="s">
        <v>570</v>
      </c>
      <c r="E410" s="47" t="str">
        <f t="shared" si="6"/>
        <v>颈椎牵开器包含牵开器、牵开螺钉及上钉器</v>
      </c>
      <c r="F410" s="47" t="e">
        <f>VLOOKUP(E410,[1]Sheet1!D:F,3,FALSE)</f>
        <v>#N/A</v>
      </c>
      <c r="G410" s="44">
        <v>1</v>
      </c>
      <c r="H410" s="48">
        <v>2850</v>
      </c>
      <c r="I410" s="83"/>
    </row>
    <row r="411" spans="1:9">
      <c r="A411" s="44">
        <v>410</v>
      </c>
      <c r="B411" s="44" t="e">
        <f>VLOOKUP(D411,[1]Sheet1!C:G,4,FALSE)</f>
        <v>#N/A</v>
      </c>
      <c r="C411" s="47" t="s">
        <v>564</v>
      </c>
      <c r="D411" s="47" t="s">
        <v>571</v>
      </c>
      <c r="E411" s="47" t="str">
        <f t="shared" si="6"/>
        <v>颈椎牵开器185，双关节，钳体</v>
      </c>
      <c r="F411" s="47" t="e">
        <f>VLOOKUP(E411,[1]Sheet1!D:F,3,FALSE)</f>
        <v>#N/A</v>
      </c>
      <c r="G411" s="44">
        <v>1</v>
      </c>
      <c r="H411" s="48">
        <v>2250</v>
      </c>
      <c r="I411" s="83"/>
    </row>
    <row r="412" spans="1:9">
      <c r="A412" s="44">
        <v>411</v>
      </c>
      <c r="B412" s="44" t="e">
        <f>VLOOKUP(D412,[1]Sheet1!C:G,4,FALSE)</f>
        <v>#N/A</v>
      </c>
      <c r="C412" s="58" t="s">
        <v>564</v>
      </c>
      <c r="D412" s="58" t="s">
        <v>572</v>
      </c>
      <c r="E412" s="47" t="str">
        <f t="shared" si="6"/>
        <v>颈椎牵开器235，三关节，钳体</v>
      </c>
      <c r="F412" s="47" t="e">
        <f>VLOOKUP(E412,[1]Sheet1!D:F,3,FALSE)</f>
        <v>#N/A</v>
      </c>
      <c r="G412" s="44">
        <v>1</v>
      </c>
      <c r="H412" s="46">
        <v>2930</v>
      </c>
      <c r="I412" s="83"/>
    </row>
    <row r="413" spans="1:9">
      <c r="A413" s="44">
        <v>412</v>
      </c>
      <c r="B413" s="44" t="e">
        <f>VLOOKUP(D413,[1]Sheet1!C:G,4,FALSE)</f>
        <v>#N/A</v>
      </c>
      <c r="C413" s="47" t="s">
        <v>44</v>
      </c>
      <c r="D413" s="47" t="s">
        <v>573</v>
      </c>
      <c r="E413" s="47" t="str">
        <f t="shared" si="6"/>
        <v>咬骨钳180×2，直，单关节</v>
      </c>
      <c r="F413" s="47" t="e">
        <f>VLOOKUP(E413,[1]Sheet1!D:F,3,FALSE)</f>
        <v>#N/A</v>
      </c>
      <c r="G413" s="44">
        <v>1</v>
      </c>
      <c r="H413" s="48">
        <v>650</v>
      </c>
      <c r="I413" s="83"/>
    </row>
    <row r="414" spans="1:9">
      <c r="A414" s="44">
        <v>413</v>
      </c>
      <c r="B414" s="44" t="e">
        <f>VLOOKUP(D414,[1]Sheet1!C:G,4,FALSE)</f>
        <v>#N/A</v>
      </c>
      <c r="C414" s="47" t="s">
        <v>44</v>
      </c>
      <c r="D414" s="47" t="s">
        <v>574</v>
      </c>
      <c r="E414" s="47" t="str">
        <f t="shared" si="6"/>
        <v>咬骨钳180×2，弯，单关节</v>
      </c>
      <c r="F414" s="47" t="e">
        <f>VLOOKUP(E414,[1]Sheet1!D:F,3,FALSE)</f>
        <v>#N/A</v>
      </c>
      <c r="G414" s="44">
        <v>1</v>
      </c>
      <c r="H414" s="48">
        <v>650</v>
      </c>
      <c r="I414" s="83"/>
    </row>
    <row r="415" spans="1:9">
      <c r="A415" s="44">
        <v>414</v>
      </c>
      <c r="B415" s="44" t="e">
        <f>VLOOKUP(D415,[1]Sheet1!C:G,4,FALSE)</f>
        <v>#N/A</v>
      </c>
      <c r="C415" s="47" t="s">
        <v>120</v>
      </c>
      <c r="D415" s="47" t="s">
        <v>575</v>
      </c>
      <c r="E415" s="47" t="str">
        <f t="shared" si="6"/>
        <v>咬骨剪180，直，单关节</v>
      </c>
      <c r="F415" s="47" t="e">
        <f>VLOOKUP(E415,[1]Sheet1!D:F,3,FALSE)</f>
        <v>#N/A</v>
      </c>
      <c r="G415" s="44">
        <v>1</v>
      </c>
      <c r="H415" s="48">
        <v>420</v>
      </c>
      <c r="I415" s="83"/>
    </row>
    <row r="416" spans="1:9">
      <c r="A416" s="44">
        <v>415</v>
      </c>
      <c r="B416" s="44" t="e">
        <f>VLOOKUP(D416,[1]Sheet1!C:G,4,FALSE)</f>
        <v>#N/A</v>
      </c>
      <c r="C416" s="47" t="s">
        <v>272</v>
      </c>
      <c r="D416" s="47" t="s">
        <v>576</v>
      </c>
      <c r="E416" s="47" t="str">
        <f t="shared" si="6"/>
        <v>骨科撑开器230×16，足踝</v>
      </c>
      <c r="F416" s="47" t="e">
        <f>VLOOKUP(E416,[1]Sheet1!D:F,3,FALSE)</f>
        <v>#N/A</v>
      </c>
      <c r="G416" s="44">
        <v>1</v>
      </c>
      <c r="H416" s="48">
        <v>850</v>
      </c>
      <c r="I416" s="83"/>
    </row>
    <row r="417" spans="1:9">
      <c r="A417" s="44">
        <v>416</v>
      </c>
      <c r="B417" s="44" t="e">
        <f>VLOOKUP(D417,[1]Sheet1!C:G,4,FALSE)</f>
        <v>#N/A</v>
      </c>
      <c r="C417" s="47" t="s">
        <v>39</v>
      </c>
      <c r="D417" s="47" t="s">
        <v>140</v>
      </c>
      <c r="E417" s="47" t="str">
        <f t="shared" si="6"/>
        <v>骨刀240×8，直，平刃</v>
      </c>
      <c r="F417" s="47" t="e">
        <f>VLOOKUP(E417,[1]Sheet1!D:F,3,FALSE)</f>
        <v>#N/A</v>
      </c>
      <c r="G417" s="44">
        <v>1</v>
      </c>
      <c r="H417" s="48">
        <v>550</v>
      </c>
      <c r="I417" s="83"/>
    </row>
    <row r="418" spans="1:9">
      <c r="A418" s="44">
        <v>417</v>
      </c>
      <c r="B418" s="44" t="e">
        <f>VLOOKUP(D418,[1]Sheet1!C:G,4,FALSE)</f>
        <v>#N/A</v>
      </c>
      <c r="C418" s="47" t="s">
        <v>39</v>
      </c>
      <c r="D418" s="47" t="s">
        <v>577</v>
      </c>
      <c r="E418" s="47" t="str">
        <f t="shared" si="6"/>
        <v>骨刀240×10，直，平刃</v>
      </c>
      <c r="F418" s="47" t="e">
        <f>VLOOKUP(E418,[1]Sheet1!D:F,3,FALSE)</f>
        <v>#N/A</v>
      </c>
      <c r="G418" s="44">
        <v>1</v>
      </c>
      <c r="H418" s="48">
        <v>550</v>
      </c>
      <c r="I418" s="83"/>
    </row>
    <row r="419" spans="1:9">
      <c r="A419" s="44">
        <v>418</v>
      </c>
      <c r="B419" s="44" t="e">
        <f>VLOOKUP(D419,[1]Sheet1!C:G,4,FALSE)</f>
        <v>#N/A</v>
      </c>
      <c r="C419" s="47" t="s">
        <v>39</v>
      </c>
      <c r="D419" s="47" t="s">
        <v>578</v>
      </c>
      <c r="E419" s="47" t="str">
        <f t="shared" si="6"/>
        <v>骨刀240×15，直，平刃</v>
      </c>
      <c r="F419" s="47" t="e">
        <f>VLOOKUP(E419,[1]Sheet1!D:F,3,FALSE)</f>
        <v>#N/A</v>
      </c>
      <c r="G419" s="44">
        <v>1</v>
      </c>
      <c r="H419" s="48">
        <v>550</v>
      </c>
      <c r="I419" s="83"/>
    </row>
    <row r="420" spans="1:9">
      <c r="A420" s="44">
        <v>419</v>
      </c>
      <c r="B420" s="44" t="e">
        <f>VLOOKUP(D420,[1]Sheet1!C:G,4,FALSE)</f>
        <v>#N/A</v>
      </c>
      <c r="C420" s="47" t="s">
        <v>39</v>
      </c>
      <c r="D420" s="47" t="s">
        <v>579</v>
      </c>
      <c r="E420" s="47" t="str">
        <f t="shared" si="6"/>
        <v>骨刀240×12，直，圆刃（内刃）</v>
      </c>
      <c r="F420" s="47" t="e">
        <f>VLOOKUP(E420,[1]Sheet1!D:F,3,FALSE)</f>
        <v>#N/A</v>
      </c>
      <c r="G420" s="44">
        <v>1</v>
      </c>
      <c r="H420" s="48">
        <v>550</v>
      </c>
      <c r="I420" s="83"/>
    </row>
    <row r="421" spans="1:9">
      <c r="A421" s="44">
        <v>420</v>
      </c>
      <c r="B421" s="44" t="e">
        <f>VLOOKUP(D421,[1]Sheet1!C:G,4,FALSE)</f>
        <v>#N/A</v>
      </c>
      <c r="C421" s="47" t="s">
        <v>39</v>
      </c>
      <c r="D421" s="47" t="s">
        <v>580</v>
      </c>
      <c r="E421" s="47" t="str">
        <f t="shared" si="6"/>
        <v>骨刀240×12，直，圆刃（外刃）</v>
      </c>
      <c r="F421" s="47" t="e">
        <f>VLOOKUP(E421,[1]Sheet1!D:F,3,FALSE)</f>
        <v>#N/A</v>
      </c>
      <c r="G421" s="44">
        <v>1</v>
      </c>
      <c r="H421" s="48">
        <v>550</v>
      </c>
      <c r="I421" s="83"/>
    </row>
    <row r="422" spans="1:9">
      <c r="A422" s="44">
        <v>421</v>
      </c>
      <c r="B422" s="44" t="e">
        <f>VLOOKUP(D422,[1]Sheet1!C:G,4,FALSE)</f>
        <v>#N/A</v>
      </c>
      <c r="C422" s="47" t="s">
        <v>90</v>
      </c>
      <c r="D422" s="47" t="s">
        <v>581</v>
      </c>
      <c r="E422" s="47" t="str">
        <f t="shared" si="6"/>
        <v>骨膜剥离器190×15，弯，平刃</v>
      </c>
      <c r="F422" s="47" t="e">
        <f>VLOOKUP(E422,[1]Sheet1!D:F,3,FALSE)</f>
        <v>#N/A</v>
      </c>
      <c r="G422" s="44">
        <v>1</v>
      </c>
      <c r="H422" s="48">
        <v>320</v>
      </c>
      <c r="I422" s="83"/>
    </row>
    <row r="423" spans="1:9">
      <c r="A423" s="44">
        <v>422</v>
      </c>
      <c r="B423" s="44" t="e">
        <f>VLOOKUP(D423,[1]Sheet1!C:G,4,FALSE)</f>
        <v>#N/A</v>
      </c>
      <c r="C423" s="47" t="s">
        <v>90</v>
      </c>
      <c r="D423" s="47" t="s">
        <v>582</v>
      </c>
      <c r="E423" s="47" t="str">
        <f t="shared" si="6"/>
        <v>骨膜剥离器190×10，弯，平刃</v>
      </c>
      <c r="F423" s="47" t="e">
        <f>VLOOKUP(E423,[1]Sheet1!D:F,3,FALSE)</f>
        <v>#N/A</v>
      </c>
      <c r="G423" s="44">
        <v>1</v>
      </c>
      <c r="H423" s="48">
        <v>320</v>
      </c>
      <c r="I423" s="83"/>
    </row>
    <row r="424" spans="1:9">
      <c r="A424" s="44">
        <v>423</v>
      </c>
      <c r="B424" s="44" t="e">
        <f>VLOOKUP(D424,[1]Sheet1!C:G,4,FALSE)</f>
        <v>#N/A</v>
      </c>
      <c r="C424" s="47" t="s">
        <v>90</v>
      </c>
      <c r="D424" s="47" t="s">
        <v>583</v>
      </c>
      <c r="E424" s="47" t="str">
        <f t="shared" si="6"/>
        <v>骨膜剥离器190×8，弯，圆刃</v>
      </c>
      <c r="F424" s="47" t="e">
        <f>VLOOKUP(E424,[1]Sheet1!D:F,3,FALSE)</f>
        <v>#N/A</v>
      </c>
      <c r="G424" s="44">
        <v>1</v>
      </c>
      <c r="H424" s="48">
        <v>320</v>
      </c>
      <c r="I424" s="83"/>
    </row>
    <row r="425" spans="1:9">
      <c r="A425" s="44">
        <v>424</v>
      </c>
      <c r="B425" s="44" t="e">
        <f>VLOOKUP(D425,[1]Sheet1!C:G,4,FALSE)</f>
        <v>#N/A</v>
      </c>
      <c r="C425" s="47" t="s">
        <v>90</v>
      </c>
      <c r="D425" s="47" t="s">
        <v>584</v>
      </c>
      <c r="E425" s="47" t="str">
        <f t="shared" si="6"/>
        <v>骨膜剥离器300×Ф15，锐口，弯</v>
      </c>
      <c r="F425" s="47" t="e">
        <f>VLOOKUP(E425,[1]Sheet1!D:F,3,FALSE)</f>
        <v>#N/A</v>
      </c>
      <c r="G425" s="44">
        <v>1</v>
      </c>
      <c r="H425" s="48">
        <v>320</v>
      </c>
      <c r="I425" s="83"/>
    </row>
    <row r="426" spans="1:9">
      <c r="A426" s="44">
        <v>425</v>
      </c>
      <c r="B426" s="44" t="e">
        <f>VLOOKUP(D426,[1]Sheet1!C:G,4,FALSE)</f>
        <v>#N/A</v>
      </c>
      <c r="C426" s="47" t="s">
        <v>90</v>
      </c>
      <c r="D426" s="47" t="s">
        <v>585</v>
      </c>
      <c r="E426" s="47" t="str">
        <f t="shared" si="6"/>
        <v>骨膜剥离器300×Ф15，钝口，弯</v>
      </c>
      <c r="F426" s="47" t="e">
        <f>VLOOKUP(E426,[1]Sheet1!D:F,3,FALSE)</f>
        <v>#N/A</v>
      </c>
      <c r="G426" s="44">
        <v>1</v>
      </c>
      <c r="H426" s="48">
        <v>320</v>
      </c>
      <c r="I426" s="83"/>
    </row>
    <row r="427" spans="1:9">
      <c r="A427" s="44">
        <v>426</v>
      </c>
      <c r="B427" s="44" t="e">
        <f>VLOOKUP(D427,[1]Sheet1!C:G,4,FALSE)</f>
        <v>#N/A</v>
      </c>
      <c r="C427" s="47" t="s">
        <v>143</v>
      </c>
      <c r="D427" s="47" t="s">
        <v>586</v>
      </c>
      <c r="E427" s="47" t="str">
        <f t="shared" si="6"/>
        <v>皮肤拉钩175×19×6，钝，双齿</v>
      </c>
      <c r="F427" s="47" t="e">
        <f>VLOOKUP(E427,[1]Sheet1!D:F,3,FALSE)</f>
        <v>#N/A</v>
      </c>
      <c r="G427" s="44">
        <v>1</v>
      </c>
      <c r="H427" s="48">
        <v>120</v>
      </c>
      <c r="I427" s="83"/>
    </row>
    <row r="428" spans="1:9">
      <c r="A428" s="44">
        <v>427</v>
      </c>
      <c r="B428" s="44" t="e">
        <f>VLOOKUP(D428,[1]Sheet1!C:G,4,FALSE)</f>
        <v>#N/A</v>
      </c>
      <c r="C428" s="47" t="s">
        <v>143</v>
      </c>
      <c r="D428" s="47" t="s">
        <v>587</v>
      </c>
      <c r="E428" s="47" t="str">
        <f t="shared" si="6"/>
        <v>皮肤拉钩170×8×16，钝</v>
      </c>
      <c r="F428" s="47" t="e">
        <f>VLOOKUP(E428,[1]Sheet1!D:F,3,FALSE)</f>
        <v>#N/A</v>
      </c>
      <c r="G428" s="44">
        <v>1</v>
      </c>
      <c r="H428" s="48">
        <v>170</v>
      </c>
      <c r="I428" s="83"/>
    </row>
    <row r="429" spans="1:9">
      <c r="A429" s="44">
        <v>428</v>
      </c>
      <c r="B429" s="44" t="e">
        <f>VLOOKUP(D429,[1]Sheet1!C:G,4,FALSE)</f>
        <v>#N/A</v>
      </c>
      <c r="C429" s="47" t="s">
        <v>143</v>
      </c>
      <c r="D429" s="47" t="s">
        <v>588</v>
      </c>
      <c r="E429" s="47" t="str">
        <f t="shared" si="6"/>
        <v>皮肤拉钩180×12×24，钝</v>
      </c>
      <c r="F429" s="47" t="e">
        <f>VLOOKUP(E429,[1]Sheet1!D:F,3,FALSE)</f>
        <v>#N/A</v>
      </c>
      <c r="G429" s="44">
        <v>1</v>
      </c>
      <c r="H429" s="48">
        <v>170</v>
      </c>
      <c r="I429" s="83"/>
    </row>
    <row r="430" spans="1:9">
      <c r="A430" s="44">
        <v>429</v>
      </c>
      <c r="B430" s="44" t="e">
        <f>VLOOKUP(D430,[1]Sheet1!C:G,4,FALSE)</f>
        <v>#N/A</v>
      </c>
      <c r="C430" s="47" t="s">
        <v>56</v>
      </c>
      <c r="D430" s="47" t="s">
        <v>589</v>
      </c>
      <c r="E430" s="47" t="str">
        <f t="shared" si="6"/>
        <v>骨撬240×10，尖头</v>
      </c>
      <c r="F430" s="47" t="e">
        <f>VLOOKUP(E430,[1]Sheet1!D:F,3,FALSE)</f>
        <v>#N/A</v>
      </c>
      <c r="G430" s="44">
        <v>1</v>
      </c>
      <c r="H430" s="48">
        <v>166</v>
      </c>
      <c r="I430" s="83"/>
    </row>
    <row r="431" spans="1:9">
      <c r="A431" s="44">
        <v>430</v>
      </c>
      <c r="B431" s="44" t="e">
        <f>VLOOKUP(D431,[1]Sheet1!C:G,4,FALSE)</f>
        <v>#N/A</v>
      </c>
      <c r="C431" s="47" t="s">
        <v>56</v>
      </c>
      <c r="D431" s="47" t="s">
        <v>590</v>
      </c>
      <c r="E431" s="47" t="str">
        <f t="shared" si="6"/>
        <v>骨撬240×15，尖头</v>
      </c>
      <c r="F431" s="47" t="e">
        <f>VLOOKUP(E431,[1]Sheet1!D:F,3,FALSE)</f>
        <v>#N/A</v>
      </c>
      <c r="G431" s="44">
        <v>1</v>
      </c>
      <c r="H431" s="48">
        <v>166</v>
      </c>
      <c r="I431" s="83"/>
    </row>
    <row r="432" spans="1:9">
      <c r="A432" s="44">
        <v>431</v>
      </c>
      <c r="B432" s="44" t="e">
        <f>VLOOKUP(D432,[1]Sheet1!C:G,4,FALSE)</f>
        <v>#N/A</v>
      </c>
      <c r="C432" s="58" t="s">
        <v>146</v>
      </c>
      <c r="D432" s="58" t="s">
        <v>591</v>
      </c>
      <c r="E432" s="47" t="str">
        <f t="shared" si="6"/>
        <v>骨科复位钳155，带尖</v>
      </c>
      <c r="F432" s="47" t="e">
        <f>VLOOKUP(E432,[1]Sheet1!D:F,3,FALSE)</f>
        <v>#N/A</v>
      </c>
      <c r="G432" s="44">
        <v>1</v>
      </c>
      <c r="H432" s="46">
        <v>385</v>
      </c>
      <c r="I432" s="83"/>
    </row>
    <row r="433" spans="1:9">
      <c r="A433" s="44">
        <v>432</v>
      </c>
      <c r="B433" s="44" t="e">
        <f>VLOOKUP(D433,[1]Sheet1!C:G,4,FALSE)</f>
        <v>#N/A</v>
      </c>
      <c r="C433" s="47" t="s">
        <v>592</v>
      </c>
      <c r="D433" s="47" t="s">
        <v>593</v>
      </c>
      <c r="E433" s="47" t="str">
        <f t="shared" si="6"/>
        <v>刮匙240×3，枪形，上弯，双刃</v>
      </c>
      <c r="F433" s="47" t="e">
        <f>VLOOKUP(E433,[1]Sheet1!D:F,3,FALSE)</f>
        <v>#N/A</v>
      </c>
      <c r="G433" s="44">
        <v>1</v>
      </c>
      <c r="H433" s="48">
        <v>1350</v>
      </c>
      <c r="I433" s="83"/>
    </row>
    <row r="434" spans="1:9">
      <c r="A434" s="44">
        <v>433</v>
      </c>
      <c r="B434" s="44" t="e">
        <f>VLOOKUP(D434,[1]Sheet1!C:G,4,FALSE)</f>
        <v>#N/A</v>
      </c>
      <c r="C434" s="47" t="s">
        <v>592</v>
      </c>
      <c r="D434" s="47" t="s">
        <v>594</v>
      </c>
      <c r="E434" s="47" t="str">
        <f t="shared" si="6"/>
        <v>刮匙240×3，枪形，右弯，双刃</v>
      </c>
      <c r="F434" s="47" t="e">
        <f>VLOOKUP(E434,[1]Sheet1!D:F,3,FALSE)</f>
        <v>#N/A</v>
      </c>
      <c r="G434" s="44">
        <v>1</v>
      </c>
      <c r="H434" s="48">
        <v>1350</v>
      </c>
      <c r="I434" s="83"/>
    </row>
    <row r="435" spans="1:9">
      <c r="A435" s="44">
        <v>434</v>
      </c>
      <c r="B435" s="44" t="e">
        <f>VLOOKUP(D435,[1]Sheet1!C:G,4,FALSE)</f>
        <v>#N/A</v>
      </c>
      <c r="C435" s="47" t="s">
        <v>592</v>
      </c>
      <c r="D435" s="47" t="s">
        <v>595</v>
      </c>
      <c r="E435" s="47" t="str">
        <f t="shared" si="6"/>
        <v>刮匙240×3，枪形，右弯</v>
      </c>
      <c r="F435" s="47" t="e">
        <f>VLOOKUP(E435,[1]Sheet1!D:F,3,FALSE)</f>
        <v>#N/A</v>
      </c>
      <c r="G435" s="44">
        <v>1</v>
      </c>
      <c r="H435" s="48">
        <v>1350</v>
      </c>
      <c r="I435" s="83"/>
    </row>
    <row r="436" spans="1:9">
      <c r="A436" s="44">
        <v>435</v>
      </c>
      <c r="B436" s="44" t="e">
        <f>VLOOKUP(D436,[1]Sheet1!C:G,4,FALSE)</f>
        <v>#N/A</v>
      </c>
      <c r="C436" s="47" t="s">
        <v>592</v>
      </c>
      <c r="D436" s="47" t="s">
        <v>596</v>
      </c>
      <c r="E436" s="47" t="str">
        <f t="shared" si="6"/>
        <v>刮匙240×3，枪形，下弯</v>
      </c>
      <c r="F436" s="47" t="e">
        <f>VLOOKUP(E436,[1]Sheet1!D:F,3,FALSE)</f>
        <v>#N/A</v>
      </c>
      <c r="G436" s="44">
        <v>1</v>
      </c>
      <c r="H436" s="48">
        <v>1350</v>
      </c>
      <c r="I436" s="83"/>
    </row>
    <row r="437" spans="1:9">
      <c r="A437" s="44">
        <v>436</v>
      </c>
      <c r="B437" s="44" t="e">
        <f>VLOOKUP(D437,[1]Sheet1!C:G,4,FALSE)</f>
        <v>#N/A</v>
      </c>
      <c r="C437" s="47" t="s">
        <v>592</v>
      </c>
      <c r="D437" s="47" t="s">
        <v>597</v>
      </c>
      <c r="E437" s="47" t="str">
        <f t="shared" si="6"/>
        <v>刮匙240×3，枪形，上弯</v>
      </c>
      <c r="F437" s="47" t="e">
        <f>VLOOKUP(E437,[1]Sheet1!D:F,3,FALSE)</f>
        <v>#N/A</v>
      </c>
      <c r="G437" s="44">
        <v>1</v>
      </c>
      <c r="H437" s="48">
        <v>1350</v>
      </c>
      <c r="I437" s="83"/>
    </row>
    <row r="438" spans="1:9">
      <c r="A438" s="44">
        <v>437</v>
      </c>
      <c r="B438" s="44" t="e">
        <f>VLOOKUP(D438,[1]Sheet1!C:G,4,FALSE)</f>
        <v>#N/A</v>
      </c>
      <c r="C438" s="47" t="s">
        <v>592</v>
      </c>
      <c r="D438" s="47" t="s">
        <v>598</v>
      </c>
      <c r="E438" s="47" t="str">
        <f t="shared" si="6"/>
        <v>刮匙230×3，直形，显微</v>
      </c>
      <c r="F438" s="47" t="e">
        <f>VLOOKUP(E438,[1]Sheet1!D:F,3,FALSE)</f>
        <v>#N/A</v>
      </c>
      <c r="G438" s="44">
        <v>1</v>
      </c>
      <c r="H438" s="48">
        <v>1350</v>
      </c>
      <c r="I438" s="83"/>
    </row>
    <row r="439" spans="1:9">
      <c r="A439" s="44">
        <v>438</v>
      </c>
      <c r="B439" s="44" t="e">
        <f>VLOOKUP(D439,[1]Sheet1!C:G,4,FALSE)</f>
        <v>#N/A</v>
      </c>
      <c r="C439" s="47" t="s">
        <v>154</v>
      </c>
      <c r="D439" s="47" t="s">
        <v>599</v>
      </c>
      <c r="E439" s="47" t="str">
        <f t="shared" si="6"/>
        <v>显微剥离器210×2，直型，叶片状</v>
      </c>
      <c r="F439" s="47" t="e">
        <f>VLOOKUP(E439,[1]Sheet1!D:F,3,FALSE)</f>
        <v>#N/A</v>
      </c>
      <c r="G439" s="44">
        <v>1</v>
      </c>
      <c r="H439" s="48">
        <v>1350</v>
      </c>
      <c r="I439" s="83"/>
    </row>
    <row r="440" spans="1:9">
      <c r="A440" s="44">
        <v>439</v>
      </c>
      <c r="B440" s="44" t="e">
        <f>VLOOKUP(D440,[1]Sheet1!C:G,4,FALSE)</f>
        <v>#N/A</v>
      </c>
      <c r="C440" s="47" t="s">
        <v>154</v>
      </c>
      <c r="D440" s="47" t="s">
        <v>600</v>
      </c>
      <c r="E440" s="47" t="str">
        <f t="shared" si="6"/>
        <v>显微剥离器210×2.5，直型，叶片状</v>
      </c>
      <c r="F440" s="47" t="e">
        <f>VLOOKUP(E440,[1]Sheet1!D:F,3,FALSE)</f>
        <v>#N/A</v>
      </c>
      <c r="G440" s="44">
        <v>1</v>
      </c>
      <c r="H440" s="48">
        <v>1350</v>
      </c>
      <c r="I440" s="83"/>
    </row>
    <row r="441" spans="1:9">
      <c r="A441" s="44">
        <v>440</v>
      </c>
      <c r="B441" s="44" t="e">
        <f>VLOOKUP(D441,[1]Sheet1!C:G,4,FALSE)</f>
        <v>#N/A</v>
      </c>
      <c r="C441" s="47" t="s">
        <v>87</v>
      </c>
      <c r="D441" s="47" t="s">
        <v>601</v>
      </c>
      <c r="E441" s="47" t="str">
        <f t="shared" si="6"/>
        <v>显微镊160×0.4，直型</v>
      </c>
      <c r="F441" s="47" t="e">
        <f>VLOOKUP(E441,[1]Sheet1!D:F,3,FALSE)</f>
        <v>#N/A</v>
      </c>
      <c r="G441" s="44">
        <v>1</v>
      </c>
      <c r="H441" s="48">
        <v>780</v>
      </c>
      <c r="I441" s="83"/>
    </row>
    <row r="442" spans="1:9">
      <c r="A442" s="44">
        <v>441</v>
      </c>
      <c r="B442" s="44" t="e">
        <f>VLOOKUP(D442,[1]Sheet1!C:G,4,FALSE)</f>
        <v>#N/A</v>
      </c>
      <c r="C442" s="58" t="s">
        <v>87</v>
      </c>
      <c r="D442" s="58" t="s">
        <v>602</v>
      </c>
      <c r="E442" s="47" t="str">
        <f t="shared" si="6"/>
        <v>显微镊160×0.4，直型，平台</v>
      </c>
      <c r="F442" s="47" t="e">
        <f>VLOOKUP(E442,[1]Sheet1!D:F,3,FALSE)</f>
        <v>#N/A</v>
      </c>
      <c r="G442" s="44">
        <v>1</v>
      </c>
      <c r="H442" s="46">
        <v>900</v>
      </c>
      <c r="I442" s="83"/>
    </row>
    <row r="443" spans="1:9">
      <c r="A443" s="44">
        <v>442</v>
      </c>
      <c r="B443" s="44" t="e">
        <f>VLOOKUP(D443,[1]Sheet1!C:G,4,FALSE)</f>
        <v>#N/A</v>
      </c>
      <c r="C443" s="58" t="s">
        <v>87</v>
      </c>
      <c r="D443" s="58" t="s">
        <v>603</v>
      </c>
      <c r="E443" s="47" t="str">
        <f t="shared" si="6"/>
        <v>显微镊160×0.4，弯型，平台</v>
      </c>
      <c r="F443" s="47" t="e">
        <f>VLOOKUP(E443,[1]Sheet1!D:F,3,FALSE)</f>
        <v>#N/A</v>
      </c>
      <c r="G443" s="44">
        <v>1</v>
      </c>
      <c r="H443" s="46">
        <v>955</v>
      </c>
      <c r="I443" s="83"/>
    </row>
    <row r="444" spans="1:9">
      <c r="A444" s="44">
        <v>443</v>
      </c>
      <c r="B444" s="44" t="e">
        <f>VLOOKUP(D444,[1]Sheet1!C:G,4,FALSE)</f>
        <v>#N/A</v>
      </c>
      <c r="C444" s="47" t="s">
        <v>87</v>
      </c>
      <c r="D444" s="47" t="s">
        <v>604</v>
      </c>
      <c r="E444" s="47" t="str">
        <f t="shared" si="6"/>
        <v>显微镊160×0.4，弯型</v>
      </c>
      <c r="F444" s="47" t="e">
        <f>VLOOKUP(E444,[1]Sheet1!D:F,3,FALSE)</f>
        <v>#N/A</v>
      </c>
      <c r="G444" s="44">
        <v>1</v>
      </c>
      <c r="H444" s="48">
        <v>780</v>
      </c>
      <c r="I444" s="83"/>
    </row>
    <row r="445" spans="1:9">
      <c r="A445" s="44">
        <v>444</v>
      </c>
      <c r="B445" s="44" t="e">
        <f>VLOOKUP(D445,[1]Sheet1!C:G,4,FALSE)</f>
        <v>#N/A</v>
      </c>
      <c r="C445" s="47" t="s">
        <v>87</v>
      </c>
      <c r="D445" s="47" t="s">
        <v>605</v>
      </c>
      <c r="E445" s="47" t="str">
        <f t="shared" si="6"/>
        <v>显微镊160×0.4，弯型，有钩</v>
      </c>
      <c r="F445" s="47" t="e">
        <f>VLOOKUP(E445,[1]Sheet1!D:F,3,FALSE)</f>
        <v>#N/A</v>
      </c>
      <c r="G445" s="44">
        <v>1</v>
      </c>
      <c r="H445" s="48">
        <v>955</v>
      </c>
      <c r="I445" s="83"/>
    </row>
    <row r="446" spans="1:9">
      <c r="A446" s="44">
        <v>445</v>
      </c>
      <c r="B446" s="44" t="e">
        <f>VLOOKUP(D446,[1]Sheet1!C:G,4,FALSE)</f>
        <v>#N/A</v>
      </c>
      <c r="C446" s="47" t="s">
        <v>87</v>
      </c>
      <c r="D446" s="47" t="s">
        <v>606</v>
      </c>
      <c r="E446" s="47" t="str">
        <f t="shared" si="6"/>
        <v>显微镊160×0.4，直型，有钩</v>
      </c>
      <c r="F446" s="47" t="e">
        <f>VLOOKUP(E446,[1]Sheet1!D:F,3,FALSE)</f>
        <v>#N/A</v>
      </c>
      <c r="G446" s="44">
        <v>1</v>
      </c>
      <c r="H446" s="48">
        <v>955</v>
      </c>
      <c r="I446" s="83"/>
    </row>
    <row r="447" spans="1:9">
      <c r="A447" s="44">
        <v>446</v>
      </c>
      <c r="B447" s="44" t="e">
        <f>VLOOKUP(D447,[1]Sheet1!C:G,4,FALSE)</f>
        <v>#N/A</v>
      </c>
      <c r="C447" s="47" t="s">
        <v>83</v>
      </c>
      <c r="D447" s="47" t="s">
        <v>601</v>
      </c>
      <c r="E447" s="47" t="str">
        <f t="shared" si="6"/>
        <v>显微持针钳160×0.4，直型</v>
      </c>
      <c r="F447" s="47" t="e">
        <f>VLOOKUP(E447,[1]Sheet1!D:F,3,FALSE)</f>
        <v>#N/A</v>
      </c>
      <c r="G447" s="44">
        <v>1</v>
      </c>
      <c r="H447" s="48">
        <v>880</v>
      </c>
      <c r="I447" s="83"/>
    </row>
    <row r="448" spans="1:9">
      <c r="A448" s="44">
        <v>447</v>
      </c>
      <c r="B448" s="44" t="e">
        <f>VLOOKUP(D448,[1]Sheet1!C:G,4,FALSE)</f>
        <v>#N/A</v>
      </c>
      <c r="C448" s="47" t="s">
        <v>607</v>
      </c>
      <c r="D448" s="47" t="s">
        <v>608</v>
      </c>
      <c r="E448" s="47" t="str">
        <f t="shared" si="6"/>
        <v>显微止血夹30，结合式</v>
      </c>
      <c r="F448" s="47" t="e">
        <f>VLOOKUP(E448,[1]Sheet1!D:F,3,FALSE)</f>
        <v>#N/A</v>
      </c>
      <c r="G448" s="44">
        <v>1</v>
      </c>
      <c r="H448" s="48">
        <v>65</v>
      </c>
      <c r="I448" s="83"/>
    </row>
    <row r="449" spans="1:9">
      <c r="A449" s="44">
        <v>448</v>
      </c>
      <c r="B449" s="44" t="e">
        <f>VLOOKUP(D449,[1]Sheet1!C:G,4,FALSE)</f>
        <v>#N/A</v>
      </c>
      <c r="C449" s="47" t="s">
        <v>607</v>
      </c>
      <c r="D449" s="47" t="s">
        <v>609</v>
      </c>
      <c r="E449" s="47" t="str">
        <f t="shared" si="6"/>
        <v>显微止血夹40，直，结合式</v>
      </c>
      <c r="F449" s="47" t="e">
        <f>VLOOKUP(E449,[1]Sheet1!D:F,3,FALSE)</f>
        <v>#N/A</v>
      </c>
      <c r="G449" s="44">
        <v>1</v>
      </c>
      <c r="H449" s="48">
        <v>50</v>
      </c>
      <c r="I449" s="83"/>
    </row>
    <row r="450" spans="1:9">
      <c r="A450" s="44">
        <v>449</v>
      </c>
      <c r="B450" s="44" t="e">
        <f>VLOOKUP(D450,[1]Sheet1!C:G,4,FALSE)</f>
        <v>#N/A</v>
      </c>
      <c r="C450" s="47" t="s">
        <v>92</v>
      </c>
      <c r="D450" s="47" t="s">
        <v>610</v>
      </c>
      <c r="E450" s="47" t="str">
        <f t="shared" si="6"/>
        <v>主动脉侧壁钳160</v>
      </c>
      <c r="F450" s="47" t="e">
        <f>VLOOKUP(E450,[1]Sheet1!D:F,3,FALSE)</f>
        <v>#N/A</v>
      </c>
      <c r="G450" s="44">
        <v>1</v>
      </c>
      <c r="H450" s="48">
        <v>5000</v>
      </c>
      <c r="I450" s="83"/>
    </row>
    <row r="451" spans="1:9">
      <c r="A451" s="44">
        <v>450</v>
      </c>
      <c r="B451" s="44" t="e">
        <f>VLOOKUP(D451,[1]Sheet1!C:G,4,FALSE)</f>
        <v>#N/A</v>
      </c>
      <c r="C451" s="47" t="s">
        <v>611</v>
      </c>
      <c r="D451" s="47" t="s">
        <v>612</v>
      </c>
      <c r="E451" s="47" t="str">
        <f t="shared" ref="E451:E514" si="7">C451&amp;D451</f>
        <v>直角钳130×13</v>
      </c>
      <c r="F451" s="47" t="e">
        <f>VLOOKUP(E451,[1]Sheet1!D:F,3,FALSE)</f>
        <v>#N/A</v>
      </c>
      <c r="G451" s="44">
        <v>1</v>
      </c>
      <c r="H451" s="48">
        <v>2500</v>
      </c>
      <c r="I451" s="83"/>
    </row>
    <row r="452" spans="1:9">
      <c r="A452" s="44">
        <v>451</v>
      </c>
      <c r="B452" s="44" t="e">
        <f>VLOOKUP(D452,[1]Sheet1!C:G,4,FALSE)</f>
        <v>#N/A</v>
      </c>
      <c r="C452" s="47" t="s">
        <v>42</v>
      </c>
      <c r="D452" s="47" t="s">
        <v>613</v>
      </c>
      <c r="E452" s="47" t="str">
        <f t="shared" si="7"/>
        <v>骨刮匙260×3，直，胶木柄</v>
      </c>
      <c r="F452" s="47" t="e">
        <f>VLOOKUP(E452,[1]Sheet1!D:F,3,FALSE)</f>
        <v>#N/A</v>
      </c>
      <c r="G452" s="44">
        <v>1</v>
      </c>
      <c r="H452" s="48">
        <v>265</v>
      </c>
      <c r="I452" s="83"/>
    </row>
    <row r="453" spans="1:9">
      <c r="A453" s="44">
        <v>452</v>
      </c>
      <c r="B453" s="44" t="e">
        <f>VLOOKUP(D453,[1]Sheet1!C:G,4,FALSE)</f>
        <v>#N/A</v>
      </c>
      <c r="C453" s="47" t="s">
        <v>176</v>
      </c>
      <c r="D453" s="47" t="s">
        <v>614</v>
      </c>
      <c r="E453" s="47" t="str">
        <f t="shared" si="7"/>
        <v>乳突牵开器130×16，固定式3×4钩，直型</v>
      </c>
      <c r="F453" s="47" t="e">
        <f>VLOOKUP(E453,[1]Sheet1!D:F,3,FALSE)</f>
        <v>#N/A</v>
      </c>
      <c r="G453" s="44">
        <v>1</v>
      </c>
      <c r="H453" s="48">
        <v>1250</v>
      </c>
      <c r="I453" s="83"/>
    </row>
    <row r="454" spans="1:9">
      <c r="A454" s="44">
        <v>453</v>
      </c>
      <c r="B454" s="44" t="e">
        <f>VLOOKUP(D454,[1]Sheet1!C:G,4,FALSE)</f>
        <v>#N/A</v>
      </c>
      <c r="C454" s="47" t="s">
        <v>143</v>
      </c>
      <c r="D454" s="47" t="s">
        <v>615</v>
      </c>
      <c r="E454" s="47" t="str">
        <f t="shared" si="7"/>
        <v>皮肤拉钩160×8×5，锐，双钩</v>
      </c>
      <c r="F454" s="47" t="e">
        <f>VLOOKUP(E454,[1]Sheet1!D:F,3,FALSE)</f>
        <v>#N/A</v>
      </c>
      <c r="G454" s="44">
        <v>1</v>
      </c>
      <c r="H454" s="48">
        <v>198</v>
      </c>
      <c r="I454" s="83"/>
    </row>
    <row r="455" spans="1:9">
      <c r="A455" s="44">
        <v>454</v>
      </c>
      <c r="B455" s="44" t="e">
        <f>VLOOKUP(D455,[1]Sheet1!C:G,4,FALSE)</f>
        <v>#N/A</v>
      </c>
      <c r="C455" s="47" t="s">
        <v>343</v>
      </c>
      <c r="D455" s="47" t="s">
        <v>616</v>
      </c>
      <c r="E455" s="47" t="str">
        <f t="shared" si="7"/>
        <v>鼻骨膜剥离器180×5×5，双头，弯</v>
      </c>
      <c r="F455" s="47" t="e">
        <f>VLOOKUP(E455,[1]Sheet1!D:F,3,FALSE)</f>
        <v>#N/A</v>
      </c>
      <c r="G455" s="44">
        <v>1</v>
      </c>
      <c r="H455" s="48">
        <v>220</v>
      </c>
      <c r="I455" s="83"/>
    </row>
    <row r="456" spans="1:9">
      <c r="A456" s="59">
        <v>455</v>
      </c>
      <c r="B456" s="44" t="str">
        <f>VLOOKUP(D456,[1]Sheet1!C:G,4,FALSE)</f>
        <v>10206100819</v>
      </c>
      <c r="C456" s="50" t="s">
        <v>336</v>
      </c>
      <c r="D456" s="50" t="s">
        <v>1085</v>
      </c>
      <c r="E456" s="47" t="str">
        <f t="shared" si="7"/>
        <v>组织镊140，1×2钩</v>
      </c>
      <c r="F456" s="47" t="str">
        <f>VLOOKUP(E456,[1]Sheet1!D:F,3,FALSE)</f>
        <v>10206100819</v>
      </c>
      <c r="G456" s="44">
        <v>1</v>
      </c>
      <c r="H456" s="48">
        <v>22.2</v>
      </c>
      <c r="I456" s="83"/>
    </row>
    <row r="457" spans="1:9">
      <c r="A457" s="44">
        <v>456</v>
      </c>
      <c r="B457" s="44" t="e">
        <f>VLOOKUP(D457,[1]Sheet1!C:G,4,FALSE)</f>
        <v>#N/A</v>
      </c>
      <c r="C457" s="47" t="s">
        <v>243</v>
      </c>
      <c r="D457" s="47" t="s">
        <v>618</v>
      </c>
      <c r="E457" s="47" t="str">
        <f t="shared" si="7"/>
        <v>后颅凹牵开器280×20，直型，活动式，3×3钩，钝</v>
      </c>
      <c r="F457" s="47" t="e">
        <f>VLOOKUP(E457,[1]Sheet1!D:F,3,FALSE)</f>
        <v>#N/A</v>
      </c>
      <c r="G457" s="44">
        <v>1</v>
      </c>
      <c r="H457" s="48">
        <v>770</v>
      </c>
      <c r="I457" s="83"/>
    </row>
    <row r="458" spans="1:9">
      <c r="A458" s="44">
        <v>457</v>
      </c>
      <c r="B458" s="44" t="e">
        <f>VLOOKUP(D458,[1]Sheet1!C:G,4,FALSE)</f>
        <v>#N/A</v>
      </c>
      <c r="C458" s="47" t="s">
        <v>160</v>
      </c>
      <c r="D458" s="47" t="s">
        <v>619</v>
      </c>
      <c r="E458" s="47" t="str">
        <f t="shared" si="7"/>
        <v>髓核钳220×4×10×150°，握柄式</v>
      </c>
      <c r="F458" s="47" t="e">
        <f>VLOOKUP(E458,[1]Sheet1!D:F,3,FALSE)</f>
        <v>#N/A</v>
      </c>
      <c r="G458" s="44">
        <v>1</v>
      </c>
      <c r="H458" s="48">
        <v>980</v>
      </c>
      <c r="I458" s="83"/>
    </row>
    <row r="459" spans="1:9">
      <c r="A459" s="44">
        <v>458</v>
      </c>
      <c r="B459" s="44" t="e">
        <f>VLOOKUP(D459,[1]Sheet1!C:G,4,FALSE)</f>
        <v>#N/A</v>
      </c>
      <c r="C459" s="47" t="s">
        <v>160</v>
      </c>
      <c r="D459" s="47" t="s">
        <v>620</v>
      </c>
      <c r="E459" s="47" t="str">
        <f t="shared" si="7"/>
        <v>髓核钳220×4×10，握柄式</v>
      </c>
      <c r="F459" s="47" t="e">
        <f>VLOOKUP(E459,[1]Sheet1!D:F,3,FALSE)</f>
        <v>#N/A</v>
      </c>
      <c r="G459" s="44">
        <v>1</v>
      </c>
      <c r="H459" s="48">
        <v>980</v>
      </c>
      <c r="I459" s="83"/>
    </row>
    <row r="460" spans="1:9">
      <c r="A460" s="44">
        <v>459</v>
      </c>
      <c r="B460" s="44" t="e">
        <f>VLOOKUP(D460,[1]Sheet1!C:G,4,FALSE)</f>
        <v>#N/A</v>
      </c>
      <c r="C460" s="47" t="s">
        <v>162</v>
      </c>
      <c r="D460" s="47" t="s">
        <v>621</v>
      </c>
      <c r="E460" s="47" t="str">
        <f t="shared" si="7"/>
        <v>椎板咬骨钳230×4/10×90°，普通型</v>
      </c>
      <c r="F460" s="47" t="e">
        <f>VLOOKUP(E460,[1]Sheet1!D:F,3,FALSE)</f>
        <v>#N/A</v>
      </c>
      <c r="G460" s="44">
        <v>1</v>
      </c>
      <c r="H460" s="48">
        <v>1100</v>
      </c>
      <c r="I460" s="83"/>
    </row>
    <row r="461" spans="1:9">
      <c r="A461" s="44">
        <v>460</v>
      </c>
      <c r="B461" s="44" t="e">
        <f>VLOOKUP(D461,[1]Sheet1!C:G,4,FALSE)</f>
        <v>#N/A</v>
      </c>
      <c r="C461" s="47" t="s">
        <v>622</v>
      </c>
      <c r="D461" s="47" t="s">
        <v>623</v>
      </c>
      <c r="E461" s="47" t="str">
        <f t="shared" si="7"/>
        <v>颈椎拉钩180×25×50</v>
      </c>
      <c r="F461" s="47" t="e">
        <f>VLOOKUP(E461,[1]Sheet1!D:F,3,FALSE)</f>
        <v>#N/A</v>
      </c>
      <c r="G461" s="44">
        <v>1</v>
      </c>
      <c r="H461" s="48">
        <v>188</v>
      </c>
      <c r="I461" s="83"/>
    </row>
    <row r="462" spans="1:9">
      <c r="A462" s="44">
        <v>461</v>
      </c>
      <c r="B462" s="44" t="e">
        <f>VLOOKUP(D462,[1]Sheet1!C:G,4,FALSE)</f>
        <v>#N/A</v>
      </c>
      <c r="C462" s="58" t="s">
        <v>622</v>
      </c>
      <c r="D462" s="58" t="s">
        <v>624</v>
      </c>
      <c r="E462" s="47" t="str">
        <f t="shared" si="7"/>
        <v>颈椎拉钩200×25×56</v>
      </c>
      <c r="F462" s="47" t="e">
        <f>VLOOKUP(E462,[1]Sheet1!D:F,3,FALSE)</f>
        <v>#N/A</v>
      </c>
      <c r="G462" s="44">
        <v>1</v>
      </c>
      <c r="H462" s="46">
        <v>188</v>
      </c>
      <c r="I462" s="83"/>
    </row>
    <row r="463" spans="1:9">
      <c r="A463" s="44">
        <v>462</v>
      </c>
      <c r="B463" s="44" t="e">
        <f>VLOOKUP(D463,[1]Sheet1!C:G,4,FALSE)</f>
        <v>#N/A</v>
      </c>
      <c r="C463" s="47" t="s">
        <v>46</v>
      </c>
      <c r="D463" s="47" t="s">
        <v>625</v>
      </c>
      <c r="E463" s="47" t="str">
        <f t="shared" si="7"/>
        <v>脑吸引管260×Ф4，弯</v>
      </c>
      <c r="F463" s="47" t="e">
        <f>VLOOKUP(E463,[1]Sheet1!D:F,3,FALSE)</f>
        <v>#N/A</v>
      </c>
      <c r="G463" s="44">
        <v>1</v>
      </c>
      <c r="H463" s="48">
        <v>78</v>
      </c>
      <c r="I463" s="83"/>
    </row>
    <row r="464" spans="1:9">
      <c r="A464" s="44">
        <v>463</v>
      </c>
      <c r="B464" s="44" t="e">
        <f>VLOOKUP(D464,[1]Sheet1!C:G,4,FALSE)</f>
        <v>#N/A</v>
      </c>
      <c r="C464" s="61" t="s">
        <v>46</v>
      </c>
      <c r="D464" s="61" t="s">
        <v>626</v>
      </c>
      <c r="E464" s="47" t="str">
        <f t="shared" si="7"/>
        <v>脑吸引管200×Ф3.5，弯</v>
      </c>
      <c r="F464" s="47" t="e">
        <f>VLOOKUP(E464,[1]Sheet1!D:F,3,FALSE)</f>
        <v>#N/A</v>
      </c>
      <c r="G464" s="44">
        <v>1</v>
      </c>
      <c r="H464" s="48">
        <v>78</v>
      </c>
      <c r="I464" s="83"/>
    </row>
    <row r="465" spans="1:9">
      <c r="A465" s="44">
        <v>464</v>
      </c>
      <c r="B465" s="44" t="e">
        <f>VLOOKUP(D465,[1]Sheet1!C:G,4,FALSE)</f>
        <v>#N/A</v>
      </c>
      <c r="C465" s="47" t="s">
        <v>393</v>
      </c>
      <c r="D465" s="47" t="s">
        <v>627</v>
      </c>
      <c r="E465" s="47" t="str">
        <f t="shared" si="7"/>
        <v>神经剥离器240×5×Ф0.8，带钩，带槽，颈椎型</v>
      </c>
      <c r="F465" s="47" t="e">
        <f>VLOOKUP(E465,[1]Sheet1!D:F,3,FALSE)</f>
        <v>#N/A</v>
      </c>
      <c r="G465" s="44">
        <v>1</v>
      </c>
      <c r="H465" s="48">
        <v>268</v>
      </c>
      <c r="I465" s="83"/>
    </row>
    <row r="466" spans="1:9">
      <c r="A466" s="44">
        <v>465</v>
      </c>
      <c r="B466" s="44" t="e">
        <f>VLOOKUP(D466,[1]Sheet1!C:G,4,FALSE)</f>
        <v>#N/A</v>
      </c>
      <c r="C466" s="47" t="s">
        <v>42</v>
      </c>
      <c r="D466" s="47" t="s">
        <v>628</v>
      </c>
      <c r="E466" s="47" t="str">
        <f t="shared" si="7"/>
        <v>骨刮匙250×5，直，六方柄</v>
      </c>
      <c r="F466" s="47" t="e">
        <f>VLOOKUP(E466,[1]Sheet1!D:F,3,FALSE)</f>
        <v>#N/A</v>
      </c>
      <c r="G466" s="44">
        <v>1</v>
      </c>
      <c r="H466" s="48">
        <v>288</v>
      </c>
      <c r="I466" s="83"/>
    </row>
    <row r="467" spans="1:9">
      <c r="A467" s="44">
        <v>466</v>
      </c>
      <c r="B467" s="44" t="e">
        <f>VLOOKUP(D467,[1]Sheet1!C:G,4,FALSE)</f>
        <v>#N/A</v>
      </c>
      <c r="C467" s="47" t="s">
        <v>44</v>
      </c>
      <c r="D467" s="47" t="s">
        <v>629</v>
      </c>
      <c r="E467" s="47" t="str">
        <f t="shared" si="7"/>
        <v>咬骨钳200×3×20°，弯尖头，双关节</v>
      </c>
      <c r="F467" s="47" t="e">
        <f>VLOOKUP(E467,[1]Sheet1!D:F,3,FALSE)</f>
        <v>#N/A</v>
      </c>
      <c r="G467" s="44">
        <v>1</v>
      </c>
      <c r="H467" s="48">
        <v>790</v>
      </c>
      <c r="I467" s="83"/>
    </row>
    <row r="468" spans="1:9">
      <c r="A468" s="44">
        <v>467</v>
      </c>
      <c r="B468" s="44" t="e">
        <f>VLOOKUP(D468,[1]Sheet1!C:G,4,FALSE)</f>
        <v>#N/A</v>
      </c>
      <c r="C468" s="47" t="s">
        <v>630</v>
      </c>
      <c r="D468" s="47" t="s">
        <v>631</v>
      </c>
      <c r="E468" s="47" t="str">
        <f t="shared" si="7"/>
        <v>胫骨牵开器255×64×24</v>
      </c>
      <c r="F468" s="47" t="e">
        <f>VLOOKUP(E468,[1]Sheet1!D:F,3,FALSE)</f>
        <v>#N/A</v>
      </c>
      <c r="G468" s="44">
        <v>1</v>
      </c>
      <c r="H468" s="48">
        <v>312</v>
      </c>
      <c r="I468" s="83"/>
    </row>
    <row r="469" spans="1:9">
      <c r="A469" s="44">
        <v>468</v>
      </c>
      <c r="B469" s="44" t="e">
        <f>VLOOKUP(D469,[1]Sheet1!C:G,4,FALSE)</f>
        <v>#N/A</v>
      </c>
      <c r="C469" s="47" t="s">
        <v>44</v>
      </c>
      <c r="D469" s="47" t="s">
        <v>632</v>
      </c>
      <c r="E469" s="47" t="str">
        <f t="shared" si="7"/>
        <v>咬骨钳240×3×20°，弯头，双关节</v>
      </c>
      <c r="F469" s="47" t="e">
        <f>VLOOKUP(E469,[1]Sheet1!D:F,3,FALSE)</f>
        <v>#N/A</v>
      </c>
      <c r="G469" s="44">
        <v>1</v>
      </c>
      <c r="H469" s="48">
        <v>790</v>
      </c>
      <c r="I469" s="83"/>
    </row>
    <row r="470" spans="1:9">
      <c r="A470" s="44">
        <v>469</v>
      </c>
      <c r="B470" s="44" t="e">
        <f>VLOOKUP(D470,[1]Sheet1!C:G,4,FALSE)</f>
        <v>#N/A</v>
      </c>
      <c r="C470" s="47" t="s">
        <v>633</v>
      </c>
      <c r="D470" s="47" t="s">
        <v>634</v>
      </c>
      <c r="E470" s="47" t="str">
        <f t="shared" si="7"/>
        <v>骨克丝钳200×Ф2，虎头</v>
      </c>
      <c r="F470" s="47" t="e">
        <f>VLOOKUP(E470,[1]Sheet1!D:F,3,FALSE)</f>
        <v>#N/A</v>
      </c>
      <c r="G470" s="44">
        <v>1</v>
      </c>
      <c r="H470" s="48">
        <v>440</v>
      </c>
      <c r="I470" s="83"/>
    </row>
    <row r="471" spans="1:9">
      <c r="A471" s="44">
        <v>470</v>
      </c>
      <c r="B471" s="44" t="e">
        <f>VLOOKUP(D471,[1]Sheet1!C:G,4,FALSE)</f>
        <v>#N/A</v>
      </c>
      <c r="C471" s="47" t="s">
        <v>61</v>
      </c>
      <c r="D471" s="47" t="s">
        <v>635</v>
      </c>
      <c r="E471" s="47" t="str">
        <f t="shared" si="7"/>
        <v>持骨钳190，中心化</v>
      </c>
      <c r="F471" s="47" t="e">
        <f>VLOOKUP(E471,[1]Sheet1!D:F,3,FALSE)</f>
        <v>#N/A</v>
      </c>
      <c r="G471" s="44">
        <v>1</v>
      </c>
      <c r="H471" s="48">
        <v>462</v>
      </c>
      <c r="I471" s="83"/>
    </row>
    <row r="472" spans="1:9">
      <c r="A472" s="44">
        <v>471</v>
      </c>
      <c r="B472" s="44" t="e">
        <f>VLOOKUP(D472,[1]Sheet1!C:G,4,FALSE)</f>
        <v>#N/A</v>
      </c>
      <c r="C472" s="47" t="s">
        <v>61</v>
      </c>
      <c r="D472" s="47" t="s">
        <v>636</v>
      </c>
      <c r="E472" s="47" t="str">
        <f t="shared" si="7"/>
        <v>持骨钳270，中心化</v>
      </c>
      <c r="F472" s="47" t="e">
        <f>VLOOKUP(E472,[1]Sheet1!D:F,3,FALSE)</f>
        <v>#N/A</v>
      </c>
      <c r="G472" s="44">
        <v>1</v>
      </c>
      <c r="H472" s="48">
        <v>462</v>
      </c>
      <c r="I472" s="83"/>
    </row>
    <row r="473" spans="1:9">
      <c r="A473" s="44">
        <v>472</v>
      </c>
      <c r="B473" s="44" t="e">
        <f>VLOOKUP(D473,[1]Sheet1!C:G,4,FALSE)</f>
        <v>#N/A</v>
      </c>
      <c r="C473" s="47" t="s">
        <v>637</v>
      </c>
      <c r="D473" s="47" t="s">
        <v>638</v>
      </c>
      <c r="E473" s="47" t="str">
        <f t="shared" si="7"/>
        <v>骨把持器小</v>
      </c>
      <c r="F473" s="47" t="e">
        <f>VLOOKUP(E473,[1]Sheet1!D:F,3,FALSE)</f>
        <v>#N/A</v>
      </c>
      <c r="G473" s="44">
        <v>1</v>
      </c>
      <c r="H473" s="48">
        <v>388</v>
      </c>
      <c r="I473" s="83"/>
    </row>
    <row r="474" spans="1:9">
      <c r="A474" s="44">
        <v>473</v>
      </c>
      <c r="B474" s="44" t="e">
        <f>VLOOKUP(D474,[1]Sheet1!C:G,4,FALSE)</f>
        <v>#N/A</v>
      </c>
      <c r="C474" s="47" t="s">
        <v>637</v>
      </c>
      <c r="D474" s="47" t="s">
        <v>639</v>
      </c>
      <c r="E474" s="47" t="str">
        <f t="shared" si="7"/>
        <v>骨把持器中</v>
      </c>
      <c r="F474" s="47" t="e">
        <f>VLOOKUP(E474,[1]Sheet1!D:F,3,FALSE)</f>
        <v>#N/A</v>
      </c>
      <c r="G474" s="44">
        <v>1</v>
      </c>
      <c r="H474" s="48">
        <v>388</v>
      </c>
      <c r="I474" s="83"/>
    </row>
    <row r="475" spans="1:9">
      <c r="A475" s="44">
        <v>474</v>
      </c>
      <c r="B475" s="44" t="e">
        <f>VLOOKUP(D475,[1]Sheet1!C:G,4,FALSE)</f>
        <v>#N/A</v>
      </c>
      <c r="C475" s="47" t="s">
        <v>637</v>
      </c>
      <c r="D475" s="47" t="s">
        <v>640</v>
      </c>
      <c r="E475" s="47" t="str">
        <f t="shared" si="7"/>
        <v>骨把持器大</v>
      </c>
      <c r="F475" s="47" t="e">
        <f>VLOOKUP(E475,[1]Sheet1!D:F,3,FALSE)</f>
        <v>#N/A</v>
      </c>
      <c r="G475" s="44">
        <v>1</v>
      </c>
      <c r="H475" s="48">
        <v>388</v>
      </c>
      <c r="I475" s="83"/>
    </row>
    <row r="476" spans="1:9">
      <c r="A476" s="44">
        <v>475</v>
      </c>
      <c r="B476" s="44" t="e">
        <f>VLOOKUP(D476,[1]Sheet1!C:G,4,FALSE)</f>
        <v>#N/A</v>
      </c>
      <c r="C476" s="47" t="s">
        <v>281</v>
      </c>
      <c r="D476" s="47" t="s">
        <v>641</v>
      </c>
      <c r="E476" s="47" t="str">
        <f t="shared" si="7"/>
        <v>钢丝穿引器240×R22×45，右弯，空心</v>
      </c>
      <c r="F476" s="47" t="e">
        <f>VLOOKUP(E476,[1]Sheet1!D:F,3,FALSE)</f>
        <v>#N/A</v>
      </c>
      <c r="G476" s="44">
        <v>1</v>
      </c>
      <c r="H476" s="48">
        <v>380</v>
      </c>
      <c r="I476" s="83"/>
    </row>
    <row r="477" spans="1:9">
      <c r="A477" s="44">
        <v>476</v>
      </c>
      <c r="B477" s="44" t="e">
        <f>VLOOKUP(D477,[1]Sheet1!C:G,4,FALSE)</f>
        <v>#N/A</v>
      </c>
      <c r="C477" s="47" t="s">
        <v>281</v>
      </c>
      <c r="D477" s="47" t="s">
        <v>642</v>
      </c>
      <c r="E477" s="47" t="str">
        <f t="shared" si="7"/>
        <v>钢丝穿引器240×R30×60，左弯，空心</v>
      </c>
      <c r="F477" s="47" t="e">
        <f>VLOOKUP(E477,[1]Sheet1!D:F,3,FALSE)</f>
        <v>#N/A</v>
      </c>
      <c r="G477" s="44">
        <v>1</v>
      </c>
      <c r="H477" s="48">
        <v>380</v>
      </c>
      <c r="I477" s="83"/>
    </row>
    <row r="478" spans="1:9">
      <c r="A478" s="44">
        <v>477</v>
      </c>
      <c r="B478" s="44" t="e">
        <f>VLOOKUP(D478,[1]Sheet1!C:G,4,FALSE)</f>
        <v>#N/A</v>
      </c>
      <c r="C478" s="47" t="s">
        <v>281</v>
      </c>
      <c r="D478" s="47" t="s">
        <v>643</v>
      </c>
      <c r="E478" s="47" t="str">
        <f t="shared" si="7"/>
        <v>钢丝穿引器240×R22×45，左弯，空心</v>
      </c>
      <c r="F478" s="47" t="e">
        <f>VLOOKUP(E478,[1]Sheet1!D:F,3,FALSE)</f>
        <v>#N/A</v>
      </c>
      <c r="G478" s="44">
        <v>1</v>
      </c>
      <c r="H478" s="48">
        <v>380</v>
      </c>
      <c r="I478" s="83"/>
    </row>
    <row r="479" spans="1:9">
      <c r="A479" s="44">
        <v>478</v>
      </c>
      <c r="B479" s="44" t="e">
        <f>VLOOKUP(D479,[1]Sheet1!C:G,4,FALSE)</f>
        <v>#N/A</v>
      </c>
      <c r="C479" s="47" t="s">
        <v>281</v>
      </c>
      <c r="D479" s="47" t="s">
        <v>644</v>
      </c>
      <c r="E479" s="47" t="str">
        <f t="shared" si="7"/>
        <v>钢丝穿引器240×R30×60，右弯，空心</v>
      </c>
      <c r="F479" s="47" t="e">
        <f>VLOOKUP(E479,[1]Sheet1!D:F,3,FALSE)</f>
        <v>#N/A</v>
      </c>
      <c r="G479" s="44">
        <v>1</v>
      </c>
      <c r="H479" s="48">
        <v>380</v>
      </c>
      <c r="I479" s="83"/>
    </row>
    <row r="480" spans="1:9">
      <c r="A480" s="44">
        <v>479</v>
      </c>
      <c r="B480" s="44" t="e">
        <f>VLOOKUP(D480,[1]Sheet1!C:G,4,FALSE)</f>
        <v>#N/A</v>
      </c>
      <c r="C480" s="47" t="s">
        <v>281</v>
      </c>
      <c r="D480" s="47" t="s">
        <v>645</v>
      </c>
      <c r="E480" s="47" t="str">
        <f t="shared" si="7"/>
        <v>钢丝穿引器225×R22×35，直型，空心</v>
      </c>
      <c r="F480" s="47" t="e">
        <f>VLOOKUP(E480,[1]Sheet1!D:F,3,FALSE)</f>
        <v>#N/A</v>
      </c>
      <c r="G480" s="44">
        <v>1</v>
      </c>
      <c r="H480" s="48">
        <v>380</v>
      </c>
      <c r="I480" s="83"/>
    </row>
    <row r="481" spans="1:9">
      <c r="A481" s="44">
        <v>480</v>
      </c>
      <c r="B481" s="44" t="e">
        <f>VLOOKUP(D481,[1]Sheet1!C:G,4,FALSE)</f>
        <v>#N/A</v>
      </c>
      <c r="C481" s="58" t="s">
        <v>281</v>
      </c>
      <c r="D481" s="58" t="s">
        <v>646</v>
      </c>
      <c r="E481" s="47" t="str">
        <f t="shared" si="7"/>
        <v>钢丝穿引器240×R30×50，直型，空心</v>
      </c>
      <c r="F481" s="47" t="e">
        <f>VLOOKUP(E481,[1]Sheet1!D:F,3,FALSE)</f>
        <v>#N/A</v>
      </c>
      <c r="G481" s="44">
        <v>1</v>
      </c>
      <c r="H481" s="46">
        <v>380</v>
      </c>
      <c r="I481" s="83"/>
    </row>
    <row r="482" spans="1:9">
      <c r="A482" s="44">
        <v>481</v>
      </c>
      <c r="B482" s="44" t="e">
        <f>VLOOKUP(D482,[1]Sheet1!C:G,4,FALSE)</f>
        <v>#N/A</v>
      </c>
      <c r="C482" s="47" t="s">
        <v>281</v>
      </c>
      <c r="D482" s="47" t="s">
        <v>647</v>
      </c>
      <c r="E482" s="47" t="str">
        <f t="shared" si="7"/>
        <v>钢丝穿引器250×R23×48，左弯</v>
      </c>
      <c r="F482" s="47" t="e">
        <f>VLOOKUP(E482,[1]Sheet1!D:F,3,FALSE)</f>
        <v>#N/A</v>
      </c>
      <c r="G482" s="44">
        <v>1</v>
      </c>
      <c r="H482" s="48">
        <v>165</v>
      </c>
      <c r="I482" s="83"/>
    </row>
    <row r="483" spans="1:9">
      <c r="A483" s="44">
        <v>482</v>
      </c>
      <c r="B483" s="44" t="e">
        <f>VLOOKUP(D483,[1]Sheet1!C:G,4,FALSE)</f>
        <v>#N/A</v>
      </c>
      <c r="C483" s="47" t="s">
        <v>281</v>
      </c>
      <c r="D483" s="47" t="s">
        <v>648</v>
      </c>
      <c r="E483" s="47" t="str">
        <f t="shared" si="7"/>
        <v>钢丝穿引器250×R23×48，右弯</v>
      </c>
      <c r="F483" s="47" t="e">
        <f>VLOOKUP(E483,[1]Sheet1!D:F,3,FALSE)</f>
        <v>#N/A</v>
      </c>
      <c r="G483" s="44">
        <v>1</v>
      </c>
      <c r="H483" s="48">
        <v>165</v>
      </c>
      <c r="I483" s="83"/>
    </row>
    <row r="484" spans="1:9">
      <c r="A484" s="44">
        <v>483</v>
      </c>
      <c r="B484" s="44" t="e">
        <f>VLOOKUP(D484,[1]Sheet1!C:G,4,FALSE)</f>
        <v>#N/A</v>
      </c>
      <c r="C484" s="47" t="s">
        <v>281</v>
      </c>
      <c r="D484" s="47" t="s">
        <v>649</v>
      </c>
      <c r="E484" s="47" t="str">
        <f t="shared" si="7"/>
        <v>钢丝穿引器250×R23×48，直型</v>
      </c>
      <c r="F484" s="47" t="e">
        <f>VLOOKUP(E484,[1]Sheet1!D:F,3,FALSE)</f>
        <v>#N/A</v>
      </c>
      <c r="G484" s="44">
        <v>1</v>
      </c>
      <c r="H484" s="48">
        <v>165</v>
      </c>
      <c r="I484" s="83"/>
    </row>
    <row r="485" spans="1:9">
      <c r="A485" s="44">
        <v>484</v>
      </c>
      <c r="B485" s="44" t="e">
        <f>VLOOKUP(D485,[1]Sheet1!C:G,4,FALSE)</f>
        <v>#N/A</v>
      </c>
      <c r="C485" s="47" t="s">
        <v>117</v>
      </c>
      <c r="D485" s="47" t="s">
        <v>650</v>
      </c>
      <c r="E485" s="47" t="str">
        <f t="shared" si="7"/>
        <v>骨锉250，单头</v>
      </c>
      <c r="F485" s="47" t="e">
        <f>VLOOKUP(E485,[1]Sheet1!D:F,3,FALSE)</f>
        <v>#N/A</v>
      </c>
      <c r="G485" s="44">
        <v>1</v>
      </c>
      <c r="H485" s="48">
        <v>165</v>
      </c>
      <c r="I485" s="83"/>
    </row>
    <row r="486" spans="1:9">
      <c r="A486" s="44">
        <v>485</v>
      </c>
      <c r="B486" s="44" t="e">
        <f>VLOOKUP(D486,[1]Sheet1!C:G,4,FALSE)</f>
        <v>#N/A</v>
      </c>
      <c r="C486" s="47" t="s">
        <v>525</v>
      </c>
      <c r="D486" s="47" t="s">
        <v>651</v>
      </c>
      <c r="E486" s="47" t="str">
        <f t="shared" si="7"/>
        <v>截骨刀230×15 ，直，平刃，六角柄</v>
      </c>
      <c r="F486" s="47" t="e">
        <f>VLOOKUP(E486,[1]Sheet1!D:F,3,FALSE)</f>
        <v>#N/A</v>
      </c>
      <c r="G486" s="44">
        <v>1</v>
      </c>
      <c r="H486" s="48">
        <v>180</v>
      </c>
      <c r="I486" s="83"/>
    </row>
    <row r="487" spans="1:9">
      <c r="A487" s="44">
        <v>486</v>
      </c>
      <c r="B487" s="44" t="e">
        <f>VLOOKUP(D487,[1]Sheet1!C:G,4,FALSE)</f>
        <v>#N/A</v>
      </c>
      <c r="C487" s="47" t="s">
        <v>525</v>
      </c>
      <c r="D487" s="47" t="s">
        <v>652</v>
      </c>
      <c r="E487" s="47" t="str">
        <f t="shared" si="7"/>
        <v>截骨刀230×20， 直，平刃，六角柄</v>
      </c>
      <c r="F487" s="47" t="e">
        <f>VLOOKUP(E487,[1]Sheet1!D:F,3,FALSE)</f>
        <v>#N/A</v>
      </c>
      <c r="G487" s="44">
        <v>1</v>
      </c>
      <c r="H487" s="48">
        <v>180</v>
      </c>
      <c r="I487" s="83"/>
    </row>
    <row r="488" spans="1:9">
      <c r="A488" s="44">
        <v>487</v>
      </c>
      <c r="B488" s="44" t="e">
        <f>VLOOKUP(D488,[1]Sheet1!C:G,4,FALSE)</f>
        <v>#N/A</v>
      </c>
      <c r="C488" s="47" t="s">
        <v>525</v>
      </c>
      <c r="D488" s="47" t="s">
        <v>653</v>
      </c>
      <c r="E488" s="47" t="str">
        <f t="shared" si="7"/>
        <v>截骨刀230×8  直，平刃，六角柄</v>
      </c>
      <c r="F488" s="47" t="e">
        <f>VLOOKUP(E488,[1]Sheet1!D:F,3,FALSE)</f>
        <v>#N/A</v>
      </c>
      <c r="G488" s="44">
        <v>1</v>
      </c>
      <c r="H488" s="48">
        <v>180</v>
      </c>
      <c r="I488" s="83"/>
    </row>
    <row r="489" spans="1:9">
      <c r="A489" s="44">
        <v>488</v>
      </c>
      <c r="B489" s="44" t="e">
        <f>VLOOKUP(D489,[1]Sheet1!C:G,4,FALSE)</f>
        <v>#N/A</v>
      </c>
      <c r="C489" s="58" t="s">
        <v>525</v>
      </c>
      <c r="D489" s="58" t="s">
        <v>654</v>
      </c>
      <c r="E489" s="47" t="str">
        <f t="shared" si="7"/>
        <v>截骨刀230×18 ，直，平刃，六角柄</v>
      </c>
      <c r="F489" s="47" t="e">
        <f>VLOOKUP(E489,[1]Sheet1!D:F,3,FALSE)</f>
        <v>#N/A</v>
      </c>
      <c r="G489" s="44">
        <v>1</v>
      </c>
      <c r="H489" s="46">
        <v>180</v>
      </c>
      <c r="I489" s="83"/>
    </row>
    <row r="490" spans="1:9">
      <c r="A490" s="44">
        <v>489</v>
      </c>
      <c r="B490" s="44" t="e">
        <f>VLOOKUP(D490,[1]Sheet1!C:G,4,FALSE)</f>
        <v>#N/A</v>
      </c>
      <c r="C490" s="47" t="s">
        <v>525</v>
      </c>
      <c r="D490" s="47" t="s">
        <v>655</v>
      </c>
      <c r="E490" s="47" t="str">
        <f t="shared" si="7"/>
        <v>截骨刀230×24 ，直，平刃，六角柄</v>
      </c>
      <c r="F490" s="47" t="e">
        <f>VLOOKUP(E490,[1]Sheet1!D:F,3,FALSE)</f>
        <v>#N/A</v>
      </c>
      <c r="G490" s="44">
        <v>1</v>
      </c>
      <c r="H490" s="48">
        <v>180</v>
      </c>
      <c r="I490" s="83"/>
    </row>
    <row r="491" spans="1:9">
      <c r="A491" s="44">
        <v>490</v>
      </c>
      <c r="B491" s="44" t="e">
        <f>VLOOKUP(D491,[1]Sheet1!C:G,4,FALSE)</f>
        <v>#N/A</v>
      </c>
      <c r="C491" s="47" t="s">
        <v>525</v>
      </c>
      <c r="D491" s="47" t="s">
        <v>656</v>
      </c>
      <c r="E491" s="47" t="str">
        <f t="shared" si="7"/>
        <v>截骨刀230×30， 直，平刃，六角柄</v>
      </c>
      <c r="F491" s="47" t="e">
        <f>VLOOKUP(E491,[1]Sheet1!D:F,3,FALSE)</f>
        <v>#N/A</v>
      </c>
      <c r="G491" s="44">
        <v>1</v>
      </c>
      <c r="H491" s="48">
        <v>180</v>
      </c>
      <c r="I491" s="83"/>
    </row>
    <row r="492" spans="1:9">
      <c r="A492" s="44">
        <v>491</v>
      </c>
      <c r="B492" s="44" t="e">
        <f>VLOOKUP(D492,[1]Sheet1!C:G,4,FALSE)</f>
        <v>#N/A</v>
      </c>
      <c r="C492" s="47" t="s">
        <v>90</v>
      </c>
      <c r="D492" s="47" t="s">
        <v>657</v>
      </c>
      <c r="E492" s="47" t="str">
        <f t="shared" si="7"/>
        <v>骨膜剥离器180×10，弯，平刃</v>
      </c>
      <c r="F492" s="47" t="e">
        <f>VLOOKUP(E492,[1]Sheet1!D:F,3,FALSE)</f>
        <v>#N/A</v>
      </c>
      <c r="G492" s="44">
        <v>1</v>
      </c>
      <c r="H492" s="48">
        <v>150</v>
      </c>
      <c r="I492" s="83"/>
    </row>
    <row r="493" spans="1:9">
      <c r="A493" s="44">
        <v>492</v>
      </c>
      <c r="B493" s="44" t="e">
        <f>VLOOKUP(D493,[1]Sheet1!C:G,4,FALSE)</f>
        <v>#N/A</v>
      </c>
      <c r="C493" s="47" t="s">
        <v>377</v>
      </c>
      <c r="D493" s="47" t="s">
        <v>658</v>
      </c>
      <c r="E493" s="47" t="str">
        <f t="shared" si="7"/>
        <v>分离结扎钳220×12×90°，角弯，竖齿</v>
      </c>
      <c r="F493" s="47" t="e">
        <f>VLOOKUP(E493,[1]Sheet1!D:F,3,FALSE)</f>
        <v>#N/A</v>
      </c>
      <c r="G493" s="44">
        <v>1</v>
      </c>
      <c r="H493" s="48">
        <v>286</v>
      </c>
      <c r="I493" s="83"/>
    </row>
    <row r="494" spans="1:9">
      <c r="A494" s="44">
        <v>493</v>
      </c>
      <c r="B494" s="44" t="e">
        <f>VLOOKUP(D494,[1]Sheet1!C:G,4,FALSE)</f>
        <v>#N/A</v>
      </c>
      <c r="C494" s="47" t="s">
        <v>377</v>
      </c>
      <c r="D494" s="47" t="s">
        <v>659</v>
      </c>
      <c r="E494" s="47" t="str">
        <f t="shared" si="7"/>
        <v>分离结扎钳220×16×90°，角弯，竖齿</v>
      </c>
      <c r="F494" s="47" t="e">
        <f>VLOOKUP(E494,[1]Sheet1!D:F,3,FALSE)</f>
        <v>#N/A</v>
      </c>
      <c r="G494" s="44">
        <v>1</v>
      </c>
      <c r="H494" s="48">
        <v>286</v>
      </c>
      <c r="I494" s="83"/>
    </row>
    <row r="495" spans="1:9">
      <c r="A495" s="44">
        <v>494</v>
      </c>
      <c r="B495" s="44" t="e">
        <f>VLOOKUP(D495,[1]Sheet1!C:G,4,FALSE)</f>
        <v>#N/A</v>
      </c>
      <c r="C495" s="47" t="s">
        <v>377</v>
      </c>
      <c r="D495" s="47" t="s">
        <v>660</v>
      </c>
      <c r="E495" s="47" t="str">
        <f t="shared" si="7"/>
        <v>分离结扎钳220×16×90°角弯，半齿</v>
      </c>
      <c r="F495" s="47" t="e">
        <f>VLOOKUP(E495,[1]Sheet1!D:F,3,FALSE)</f>
        <v>#N/A</v>
      </c>
      <c r="G495" s="44">
        <v>1</v>
      </c>
      <c r="H495" s="48">
        <v>286</v>
      </c>
      <c r="I495" s="83"/>
    </row>
    <row r="496" spans="1:9">
      <c r="A496" s="59">
        <v>495</v>
      </c>
      <c r="B496" s="44" t="str">
        <f>VLOOKUP(D496,[1]Sheet1!C:G,4,FALSE)</f>
        <v>10206100806</v>
      </c>
      <c r="C496" s="50" t="s">
        <v>109</v>
      </c>
      <c r="D496" s="50" t="s">
        <v>661</v>
      </c>
      <c r="E496" s="47" t="str">
        <f t="shared" si="7"/>
        <v>止血钳200，直，全齿，有钩</v>
      </c>
      <c r="F496" s="47" t="str">
        <f>VLOOKUP(E496,[1]Sheet1!D:F,3,FALSE)</f>
        <v>10206100806</v>
      </c>
      <c r="G496" s="44">
        <v>1</v>
      </c>
      <c r="H496" s="48">
        <v>86</v>
      </c>
      <c r="I496" s="83"/>
    </row>
    <row r="497" spans="1:9">
      <c r="A497" s="44">
        <v>496</v>
      </c>
      <c r="B497" s="44" t="e">
        <f>VLOOKUP(D497,[1]Sheet1!C:G,4,FALSE)</f>
        <v>#N/A</v>
      </c>
      <c r="C497" s="47" t="s">
        <v>44</v>
      </c>
      <c r="D497" s="47" t="s">
        <v>662</v>
      </c>
      <c r="E497" s="47" t="str">
        <f t="shared" si="7"/>
        <v>咬骨钳240×3，直头，大开档，双关节</v>
      </c>
      <c r="F497" s="47" t="e">
        <f>VLOOKUP(E497,[1]Sheet1!D:F,3,FALSE)</f>
        <v>#N/A</v>
      </c>
      <c r="G497" s="44">
        <v>1</v>
      </c>
      <c r="H497" s="48">
        <v>790</v>
      </c>
      <c r="I497" s="83"/>
    </row>
    <row r="498" spans="1:9">
      <c r="A498" s="44">
        <v>497</v>
      </c>
      <c r="B498" s="44" t="e">
        <f>VLOOKUP(D498,[1]Sheet1!C:G,4,FALSE)</f>
        <v>#N/A</v>
      </c>
      <c r="C498" s="47" t="s">
        <v>44</v>
      </c>
      <c r="D498" s="47" t="s">
        <v>663</v>
      </c>
      <c r="E498" s="47" t="str">
        <f t="shared" si="7"/>
        <v>咬骨钳240×3×38°，弯头，双关节</v>
      </c>
      <c r="F498" s="47" t="e">
        <f>VLOOKUP(E498,[1]Sheet1!D:F,3,FALSE)</f>
        <v>#N/A</v>
      </c>
      <c r="G498" s="44">
        <v>1</v>
      </c>
      <c r="H498" s="48">
        <v>790</v>
      </c>
      <c r="I498" s="83"/>
    </row>
    <row r="499" spans="1:9">
      <c r="A499" s="44">
        <v>498</v>
      </c>
      <c r="B499" s="44" t="e">
        <f>VLOOKUP(D499,[1]Sheet1!C:G,4,FALSE)</f>
        <v>#N/A</v>
      </c>
      <c r="C499" s="47" t="s">
        <v>173</v>
      </c>
      <c r="D499" s="47" t="s">
        <v>664</v>
      </c>
      <c r="E499" s="47" t="str">
        <f t="shared" si="7"/>
        <v>椎板牵开器210×60×Ф6，单钩，钝钩，直角弯</v>
      </c>
      <c r="F499" s="47" t="e">
        <f>VLOOKUP(E499,[1]Sheet1!D:F,3,FALSE)</f>
        <v>#N/A</v>
      </c>
      <c r="G499" s="44">
        <v>1</v>
      </c>
      <c r="H499" s="48">
        <v>680</v>
      </c>
      <c r="I499" s="83"/>
    </row>
    <row r="500" spans="1:9">
      <c r="A500" s="44">
        <v>499</v>
      </c>
      <c r="B500" s="44" t="e">
        <f>VLOOKUP(D500,[1]Sheet1!C:G,4,FALSE)</f>
        <v>#N/A</v>
      </c>
      <c r="C500" s="47" t="s">
        <v>173</v>
      </c>
      <c r="D500" s="47" t="s">
        <v>665</v>
      </c>
      <c r="E500" s="47" t="str">
        <f t="shared" si="7"/>
        <v>椎板牵开器210×85×Ф6，单钩，钝钩，直角弯</v>
      </c>
      <c r="F500" s="47" t="e">
        <f>VLOOKUP(E500,[1]Sheet1!D:F,3,FALSE)</f>
        <v>#N/A</v>
      </c>
      <c r="G500" s="44">
        <v>1</v>
      </c>
      <c r="H500" s="48">
        <v>680</v>
      </c>
      <c r="I500" s="83"/>
    </row>
    <row r="501" spans="1:9">
      <c r="A501" s="44">
        <v>500</v>
      </c>
      <c r="B501" s="44" t="e">
        <f>VLOOKUP(D501,[1]Sheet1!C:G,4,FALSE)</f>
        <v>#N/A</v>
      </c>
      <c r="C501" s="47" t="s">
        <v>54</v>
      </c>
      <c r="D501" s="47" t="s">
        <v>666</v>
      </c>
      <c r="E501" s="47" t="str">
        <f t="shared" si="7"/>
        <v>创口钩250×35×41，扁柄，五爪，钝，深部</v>
      </c>
      <c r="F501" s="47" t="e">
        <f>VLOOKUP(E501,[1]Sheet1!D:F,3,FALSE)</f>
        <v>#N/A</v>
      </c>
      <c r="G501" s="44">
        <v>1</v>
      </c>
      <c r="H501" s="48">
        <v>228</v>
      </c>
      <c r="I501" s="83"/>
    </row>
    <row r="502" spans="1:9">
      <c r="A502" s="44">
        <v>501</v>
      </c>
      <c r="B502" s="44" t="e">
        <f>VLOOKUP(D502,[1]Sheet1!C:G,4,FALSE)</f>
        <v>#N/A</v>
      </c>
      <c r="C502" s="47" t="s">
        <v>54</v>
      </c>
      <c r="D502" s="47" t="s">
        <v>667</v>
      </c>
      <c r="E502" s="47" t="str">
        <f t="shared" si="7"/>
        <v>创口钩250×45×41，扁柄，五爪，钝，深部</v>
      </c>
      <c r="F502" s="47" t="e">
        <f>VLOOKUP(E502,[1]Sheet1!D:F,3,FALSE)</f>
        <v>#N/A</v>
      </c>
      <c r="G502" s="44">
        <v>1</v>
      </c>
      <c r="H502" s="48">
        <v>228</v>
      </c>
      <c r="I502" s="83"/>
    </row>
    <row r="503" spans="1:9">
      <c r="A503" s="44">
        <v>502</v>
      </c>
      <c r="B503" s="44" t="e">
        <f>VLOOKUP(D503,[1]Sheet1!C:G,4,FALSE)</f>
        <v>#N/A</v>
      </c>
      <c r="C503" s="47" t="s">
        <v>39</v>
      </c>
      <c r="D503" s="47" t="s">
        <v>668</v>
      </c>
      <c r="E503" s="47" t="str">
        <f t="shared" si="7"/>
        <v>骨刀220×6，直，平刃，颈椎用，滚花柄</v>
      </c>
      <c r="F503" s="47" t="e">
        <f>VLOOKUP(E503,[1]Sheet1!D:F,3,FALSE)</f>
        <v>#N/A</v>
      </c>
      <c r="G503" s="44">
        <v>1</v>
      </c>
      <c r="H503" s="48">
        <v>180</v>
      </c>
      <c r="I503" s="83"/>
    </row>
    <row r="504" spans="1:9">
      <c r="A504" s="44">
        <v>503</v>
      </c>
      <c r="B504" s="44" t="e">
        <f>VLOOKUP(D504,[1]Sheet1!C:G,4,FALSE)</f>
        <v>#N/A</v>
      </c>
      <c r="C504" s="47" t="s">
        <v>56</v>
      </c>
      <c r="D504" s="47" t="s">
        <v>669</v>
      </c>
      <c r="E504" s="47" t="str">
        <f t="shared" si="7"/>
        <v>骨撬240×42，平头</v>
      </c>
      <c r="F504" s="47" t="e">
        <f>VLOOKUP(E504,[1]Sheet1!D:F,3,FALSE)</f>
        <v>#N/A</v>
      </c>
      <c r="G504" s="44">
        <v>1</v>
      </c>
      <c r="H504" s="48">
        <v>166</v>
      </c>
      <c r="I504" s="83"/>
    </row>
    <row r="505" spans="1:9">
      <c r="A505" s="44">
        <v>504</v>
      </c>
      <c r="B505" s="44" t="e">
        <f>VLOOKUP(D505,[1]Sheet1!C:G,4,FALSE)</f>
        <v>#N/A</v>
      </c>
      <c r="C505" s="47" t="s">
        <v>56</v>
      </c>
      <c r="D505" s="47" t="s">
        <v>670</v>
      </c>
      <c r="E505" s="47" t="str">
        <f t="shared" si="7"/>
        <v>骨撬240×40，尖头</v>
      </c>
      <c r="F505" s="47" t="e">
        <f>VLOOKUP(E505,[1]Sheet1!D:F,3,FALSE)</f>
        <v>#N/A</v>
      </c>
      <c r="G505" s="44">
        <v>1</v>
      </c>
      <c r="H505" s="48">
        <v>166</v>
      </c>
      <c r="I505" s="83"/>
    </row>
    <row r="506" spans="1:9">
      <c r="A506" s="44">
        <v>505</v>
      </c>
      <c r="B506" s="44" t="e">
        <f>VLOOKUP(D506,[1]Sheet1!C:G,4,FALSE)</f>
        <v>#N/A</v>
      </c>
      <c r="C506" s="47" t="s">
        <v>42</v>
      </c>
      <c r="D506" s="47" t="s">
        <v>671</v>
      </c>
      <c r="E506" s="47" t="str">
        <f t="shared" si="7"/>
        <v>骨刮匙250×3，后躬式，六方柄</v>
      </c>
      <c r="F506" s="47" t="e">
        <f>VLOOKUP(E506,[1]Sheet1!D:F,3,FALSE)</f>
        <v>#N/A</v>
      </c>
      <c r="G506" s="44">
        <v>1</v>
      </c>
      <c r="H506" s="48">
        <v>288</v>
      </c>
      <c r="I506" s="83"/>
    </row>
    <row r="507" spans="1:9">
      <c r="A507" s="44">
        <v>506</v>
      </c>
      <c r="B507" s="44" t="e">
        <f>VLOOKUP(D507,[1]Sheet1!C:G,4,FALSE)</f>
        <v>#N/A</v>
      </c>
      <c r="C507" s="58" t="s">
        <v>42</v>
      </c>
      <c r="D507" s="58" t="s">
        <v>672</v>
      </c>
      <c r="E507" s="47" t="str">
        <f t="shared" si="7"/>
        <v>骨刮匙250×4，后躬式，六方柄</v>
      </c>
      <c r="F507" s="47" t="e">
        <f>VLOOKUP(E507,[1]Sheet1!D:F,3,FALSE)</f>
        <v>#N/A</v>
      </c>
      <c r="G507" s="44">
        <v>1</v>
      </c>
      <c r="H507" s="46">
        <v>288</v>
      </c>
      <c r="I507" s="83"/>
    </row>
    <row r="508" spans="1:9">
      <c r="A508" s="44">
        <v>507</v>
      </c>
      <c r="B508" s="44" t="e">
        <f>VLOOKUP(D508,[1]Sheet1!C:G,4,FALSE)</f>
        <v>#N/A</v>
      </c>
      <c r="C508" s="58" t="s">
        <v>42</v>
      </c>
      <c r="D508" s="58" t="s">
        <v>673</v>
      </c>
      <c r="E508" s="47" t="str">
        <f t="shared" si="7"/>
        <v>骨刮匙250×5，后躬式，六方柄</v>
      </c>
      <c r="F508" s="47" t="e">
        <f>VLOOKUP(E508,[1]Sheet1!D:F,3,FALSE)</f>
        <v>#N/A</v>
      </c>
      <c r="G508" s="44">
        <v>1</v>
      </c>
      <c r="H508" s="46">
        <v>288</v>
      </c>
      <c r="I508" s="83"/>
    </row>
    <row r="509" spans="1:9">
      <c r="A509" s="44">
        <v>508</v>
      </c>
      <c r="B509" s="44" t="e">
        <f>VLOOKUP(D509,[1]Sheet1!C:G,4,FALSE)</f>
        <v>#N/A</v>
      </c>
      <c r="C509" s="47" t="s">
        <v>42</v>
      </c>
      <c r="D509" s="47" t="s">
        <v>674</v>
      </c>
      <c r="E509" s="47" t="str">
        <f t="shared" si="7"/>
        <v>骨刮匙250×6，后躬式，六方柄</v>
      </c>
      <c r="F509" s="47" t="e">
        <f>VLOOKUP(E509,[1]Sheet1!D:F,3,FALSE)</f>
        <v>#N/A</v>
      </c>
      <c r="G509" s="44">
        <v>1</v>
      </c>
      <c r="H509" s="48">
        <v>288</v>
      </c>
      <c r="I509" s="83"/>
    </row>
    <row r="510" spans="1:9">
      <c r="A510" s="44">
        <v>509</v>
      </c>
      <c r="B510" s="44" t="e">
        <f>VLOOKUP(D510,[1]Sheet1!C:G,4,FALSE)</f>
        <v>#N/A</v>
      </c>
      <c r="C510" s="47" t="s">
        <v>42</v>
      </c>
      <c r="D510" s="47" t="s">
        <v>675</v>
      </c>
      <c r="E510" s="47" t="str">
        <f t="shared" si="7"/>
        <v>骨刮匙270×3，直，六方柄</v>
      </c>
      <c r="F510" s="47" t="e">
        <f>VLOOKUP(E510,[1]Sheet1!D:F,3,FALSE)</f>
        <v>#N/A</v>
      </c>
      <c r="G510" s="44">
        <v>1</v>
      </c>
      <c r="H510" s="48">
        <v>288</v>
      </c>
      <c r="I510" s="83"/>
    </row>
    <row r="511" spans="1:9">
      <c r="A511" s="44">
        <v>510</v>
      </c>
      <c r="B511" s="44" t="e">
        <f>VLOOKUP(D511,[1]Sheet1!C:G,4,FALSE)</f>
        <v>#N/A</v>
      </c>
      <c r="C511" s="47" t="s">
        <v>42</v>
      </c>
      <c r="D511" s="47" t="s">
        <v>676</v>
      </c>
      <c r="E511" s="47" t="str">
        <f t="shared" si="7"/>
        <v>骨刮匙270×4，直，六方柄</v>
      </c>
      <c r="F511" s="47" t="e">
        <f>VLOOKUP(E511,[1]Sheet1!D:F,3,FALSE)</f>
        <v>#N/A</v>
      </c>
      <c r="G511" s="44">
        <v>1</v>
      </c>
      <c r="H511" s="48">
        <v>288</v>
      </c>
      <c r="I511" s="83"/>
    </row>
    <row r="512" spans="1:9">
      <c r="A512" s="44">
        <v>511</v>
      </c>
      <c r="B512" s="44" t="e">
        <f>VLOOKUP(D512,[1]Sheet1!C:G,4,FALSE)</f>
        <v>#N/A</v>
      </c>
      <c r="C512" s="47" t="s">
        <v>42</v>
      </c>
      <c r="D512" s="47" t="s">
        <v>677</v>
      </c>
      <c r="E512" s="47" t="str">
        <f t="shared" si="7"/>
        <v>骨刮匙270×5，直，六方柄</v>
      </c>
      <c r="F512" s="47" t="e">
        <f>VLOOKUP(E512,[1]Sheet1!D:F,3,FALSE)</f>
        <v>#N/A</v>
      </c>
      <c r="G512" s="44">
        <v>1</v>
      </c>
      <c r="H512" s="48">
        <v>288</v>
      </c>
      <c r="I512" s="83"/>
    </row>
    <row r="513" spans="1:9">
      <c r="A513" s="44">
        <v>512</v>
      </c>
      <c r="B513" s="44" t="e">
        <f>VLOOKUP(D513,[1]Sheet1!C:G,4,FALSE)</f>
        <v>#N/A</v>
      </c>
      <c r="C513" s="47" t="s">
        <v>42</v>
      </c>
      <c r="D513" s="47" t="s">
        <v>678</v>
      </c>
      <c r="E513" s="47" t="str">
        <f t="shared" si="7"/>
        <v>骨刮匙270×14，直，六方柄</v>
      </c>
      <c r="F513" s="47" t="e">
        <f>VLOOKUP(E513,[1]Sheet1!D:F,3,FALSE)</f>
        <v>#N/A</v>
      </c>
      <c r="G513" s="44">
        <v>1</v>
      </c>
      <c r="H513" s="48">
        <v>288</v>
      </c>
      <c r="I513" s="83"/>
    </row>
    <row r="514" spans="1:9">
      <c r="A514" s="44">
        <v>513</v>
      </c>
      <c r="B514" s="44" t="e">
        <f>VLOOKUP(D514,[1]Sheet1!C:G,4,FALSE)</f>
        <v>#N/A</v>
      </c>
      <c r="C514" s="47" t="s">
        <v>42</v>
      </c>
      <c r="D514" s="47" t="s">
        <v>679</v>
      </c>
      <c r="E514" s="47" t="str">
        <f t="shared" si="7"/>
        <v>骨刮匙250×3，直，六方柄</v>
      </c>
      <c r="F514" s="47" t="e">
        <f>VLOOKUP(E514,[1]Sheet1!D:F,3,FALSE)</f>
        <v>#N/A</v>
      </c>
      <c r="G514" s="44">
        <v>1</v>
      </c>
      <c r="H514" s="48">
        <v>288</v>
      </c>
      <c r="I514" s="83"/>
    </row>
    <row r="515" spans="1:9">
      <c r="A515" s="44">
        <v>514</v>
      </c>
      <c r="B515" s="44" t="e">
        <f>VLOOKUP(D515,[1]Sheet1!C:G,4,FALSE)</f>
        <v>#N/A</v>
      </c>
      <c r="C515" s="47" t="s">
        <v>42</v>
      </c>
      <c r="D515" s="47" t="s">
        <v>680</v>
      </c>
      <c r="E515" s="47" t="str">
        <f t="shared" ref="E515:E578" si="8">C515&amp;D515</f>
        <v>骨刮匙250×4，直，六方柄</v>
      </c>
      <c r="F515" s="47" t="e">
        <f>VLOOKUP(E515,[1]Sheet1!D:F,3,FALSE)</f>
        <v>#N/A</v>
      </c>
      <c r="G515" s="44">
        <v>1</v>
      </c>
      <c r="H515" s="48">
        <v>288</v>
      </c>
      <c r="I515" s="83"/>
    </row>
    <row r="516" spans="1:9">
      <c r="A516" s="44">
        <v>515</v>
      </c>
      <c r="B516" s="44" t="e">
        <f>VLOOKUP(D516,[1]Sheet1!C:G,4,FALSE)</f>
        <v>#N/A</v>
      </c>
      <c r="C516" s="47" t="s">
        <v>42</v>
      </c>
      <c r="D516" s="47" t="s">
        <v>681</v>
      </c>
      <c r="E516" s="47" t="str">
        <f t="shared" si="8"/>
        <v>骨刮匙250×6，直，六方柄</v>
      </c>
      <c r="F516" s="47" t="e">
        <f>VLOOKUP(E516,[1]Sheet1!D:F,3,FALSE)</f>
        <v>#N/A</v>
      </c>
      <c r="G516" s="44">
        <v>1</v>
      </c>
      <c r="H516" s="48">
        <v>288</v>
      </c>
      <c r="I516" s="83"/>
    </row>
    <row r="517" spans="1:9">
      <c r="A517" s="44">
        <v>516</v>
      </c>
      <c r="B517" s="44" t="e">
        <f>VLOOKUP(D517,[1]Sheet1!C:G,4,FALSE)</f>
        <v>#N/A</v>
      </c>
      <c r="C517" s="47" t="s">
        <v>42</v>
      </c>
      <c r="D517" s="47" t="s">
        <v>682</v>
      </c>
      <c r="E517" s="47" t="str">
        <f t="shared" si="8"/>
        <v>骨刮匙250×8，直，六方柄</v>
      </c>
      <c r="F517" s="47" t="e">
        <f>VLOOKUP(E517,[1]Sheet1!D:F,3,FALSE)</f>
        <v>#N/A</v>
      </c>
      <c r="G517" s="44">
        <v>1</v>
      </c>
      <c r="H517" s="48">
        <v>288</v>
      </c>
      <c r="I517" s="83"/>
    </row>
    <row r="518" spans="1:9">
      <c r="A518" s="44">
        <v>517</v>
      </c>
      <c r="B518" s="44" t="e">
        <f>VLOOKUP(D518,[1]Sheet1!C:G,4,FALSE)</f>
        <v>#N/A</v>
      </c>
      <c r="C518" s="47" t="s">
        <v>42</v>
      </c>
      <c r="D518" s="47" t="s">
        <v>683</v>
      </c>
      <c r="E518" s="47" t="str">
        <f t="shared" si="8"/>
        <v>骨刮匙250×10，直，六方柄</v>
      </c>
      <c r="F518" s="47" t="e">
        <f>VLOOKUP(E518,[1]Sheet1!D:F,3,FALSE)</f>
        <v>#N/A</v>
      </c>
      <c r="G518" s="44">
        <v>1</v>
      </c>
      <c r="H518" s="48">
        <v>288</v>
      </c>
      <c r="I518" s="83"/>
    </row>
    <row r="519" spans="1:9">
      <c r="A519" s="44">
        <v>518</v>
      </c>
      <c r="B519" s="44" t="e">
        <f>VLOOKUP(D519,[1]Sheet1!C:G,4,FALSE)</f>
        <v>#N/A</v>
      </c>
      <c r="C519" s="47" t="s">
        <v>42</v>
      </c>
      <c r="D519" s="47" t="s">
        <v>684</v>
      </c>
      <c r="E519" s="47" t="str">
        <f t="shared" si="8"/>
        <v>骨刮匙250×12，直，六方柄</v>
      </c>
      <c r="F519" s="47" t="e">
        <f>VLOOKUP(E519,[1]Sheet1!D:F,3,FALSE)</f>
        <v>#N/A</v>
      </c>
      <c r="G519" s="44">
        <v>1</v>
      </c>
      <c r="H519" s="48">
        <v>288</v>
      </c>
      <c r="I519" s="83"/>
    </row>
    <row r="520" spans="1:9">
      <c r="A520" s="44">
        <v>519</v>
      </c>
      <c r="B520" s="44" t="e">
        <f>VLOOKUP(D520,[1]Sheet1!C:G,4,FALSE)</f>
        <v>#N/A</v>
      </c>
      <c r="C520" s="47" t="s">
        <v>42</v>
      </c>
      <c r="D520" s="47" t="s">
        <v>685</v>
      </c>
      <c r="E520" s="47" t="str">
        <f t="shared" si="8"/>
        <v>骨刮匙230×3，直，六方柄</v>
      </c>
      <c r="F520" s="47" t="e">
        <f>VLOOKUP(E520,[1]Sheet1!D:F,3,FALSE)</f>
        <v>#N/A</v>
      </c>
      <c r="G520" s="44">
        <v>1</v>
      </c>
      <c r="H520" s="48">
        <v>288</v>
      </c>
      <c r="I520" s="83"/>
    </row>
    <row r="521" spans="1:9">
      <c r="A521" s="44">
        <v>520</v>
      </c>
      <c r="B521" s="44" t="e">
        <f>VLOOKUP(D521,[1]Sheet1!C:G,4,FALSE)</f>
        <v>#N/A</v>
      </c>
      <c r="C521" s="47" t="s">
        <v>42</v>
      </c>
      <c r="D521" s="47" t="s">
        <v>686</v>
      </c>
      <c r="E521" s="47" t="str">
        <f t="shared" si="8"/>
        <v>骨刮匙230×4，直，六方柄</v>
      </c>
      <c r="F521" s="47" t="e">
        <f>VLOOKUP(E521,[1]Sheet1!D:F,3,FALSE)</f>
        <v>#N/A</v>
      </c>
      <c r="G521" s="44">
        <v>1</v>
      </c>
      <c r="H521" s="48">
        <v>288</v>
      </c>
      <c r="I521" s="83"/>
    </row>
    <row r="522" spans="1:9">
      <c r="A522" s="44">
        <v>521</v>
      </c>
      <c r="B522" s="44" t="e">
        <f>VLOOKUP(D522,[1]Sheet1!C:G,4,FALSE)</f>
        <v>#N/A</v>
      </c>
      <c r="C522" s="47" t="s">
        <v>42</v>
      </c>
      <c r="D522" s="47" t="s">
        <v>687</v>
      </c>
      <c r="E522" s="47" t="str">
        <f t="shared" si="8"/>
        <v>骨刮匙230×5，直，六方柄</v>
      </c>
      <c r="F522" s="47" t="e">
        <f>VLOOKUP(E522,[1]Sheet1!D:F,3,FALSE)</f>
        <v>#N/A</v>
      </c>
      <c r="G522" s="44">
        <v>1</v>
      </c>
      <c r="H522" s="48">
        <v>288</v>
      </c>
      <c r="I522" s="83"/>
    </row>
    <row r="523" spans="1:9">
      <c r="A523" s="44">
        <v>522</v>
      </c>
      <c r="B523" s="44" t="e">
        <f>VLOOKUP(D523,[1]Sheet1!C:G,4,FALSE)</f>
        <v>#N/A</v>
      </c>
      <c r="C523" s="47" t="s">
        <v>42</v>
      </c>
      <c r="D523" s="47" t="s">
        <v>688</v>
      </c>
      <c r="E523" s="47" t="str">
        <f t="shared" si="8"/>
        <v>骨刮匙230×6，直，六方柄</v>
      </c>
      <c r="F523" s="47" t="e">
        <f>VLOOKUP(E523,[1]Sheet1!D:F,3,FALSE)</f>
        <v>#N/A</v>
      </c>
      <c r="G523" s="44">
        <v>1</v>
      </c>
      <c r="H523" s="48">
        <v>288</v>
      </c>
      <c r="I523" s="83"/>
    </row>
    <row r="524" spans="1:9">
      <c r="A524" s="44">
        <v>523</v>
      </c>
      <c r="B524" s="44" t="e">
        <f>VLOOKUP(D524,[1]Sheet1!C:G,4,FALSE)</f>
        <v>#N/A</v>
      </c>
      <c r="C524" s="47" t="s">
        <v>42</v>
      </c>
      <c r="D524" s="47" t="s">
        <v>689</v>
      </c>
      <c r="E524" s="47" t="str">
        <f t="shared" si="8"/>
        <v>骨刮匙230×8，直，六方柄</v>
      </c>
      <c r="F524" s="47" t="e">
        <f>VLOOKUP(E524,[1]Sheet1!D:F,3,FALSE)</f>
        <v>#N/A</v>
      </c>
      <c r="G524" s="44">
        <v>1</v>
      </c>
      <c r="H524" s="48">
        <v>288</v>
      </c>
      <c r="I524" s="83"/>
    </row>
    <row r="525" spans="1:9">
      <c r="A525" s="44">
        <v>524</v>
      </c>
      <c r="B525" s="44" t="e">
        <f>VLOOKUP(D525,[1]Sheet1!C:G,4,FALSE)</f>
        <v>#N/A</v>
      </c>
      <c r="C525" s="47" t="s">
        <v>42</v>
      </c>
      <c r="D525" s="47" t="s">
        <v>690</v>
      </c>
      <c r="E525" s="47" t="str">
        <f t="shared" si="8"/>
        <v>骨刮匙230×10，直，六方柄</v>
      </c>
      <c r="F525" s="47" t="e">
        <f>VLOOKUP(E525,[1]Sheet1!D:F,3,FALSE)</f>
        <v>#N/A</v>
      </c>
      <c r="G525" s="44">
        <v>1</v>
      </c>
      <c r="H525" s="48">
        <v>288</v>
      </c>
      <c r="I525" s="83"/>
    </row>
    <row r="526" spans="1:9">
      <c r="A526" s="44">
        <v>525</v>
      </c>
      <c r="B526" s="44" t="e">
        <f>VLOOKUP(D526,[1]Sheet1!C:G,4,FALSE)</f>
        <v>#N/A</v>
      </c>
      <c r="C526" s="47" t="s">
        <v>42</v>
      </c>
      <c r="D526" s="47" t="s">
        <v>691</v>
      </c>
      <c r="E526" s="47" t="str">
        <f t="shared" si="8"/>
        <v>骨刮匙230×12，直，六方柄</v>
      </c>
      <c r="F526" s="47" t="e">
        <f>VLOOKUP(E526,[1]Sheet1!D:F,3,FALSE)</f>
        <v>#N/A</v>
      </c>
      <c r="G526" s="44">
        <v>1</v>
      </c>
      <c r="H526" s="48">
        <v>288</v>
      </c>
      <c r="I526" s="83"/>
    </row>
    <row r="527" spans="1:9">
      <c r="A527" s="44">
        <v>526</v>
      </c>
      <c r="B527" s="44" t="e">
        <f>VLOOKUP(D527,[1]Sheet1!C:G,4,FALSE)</f>
        <v>#N/A</v>
      </c>
      <c r="C527" s="47" t="s">
        <v>42</v>
      </c>
      <c r="D527" s="47" t="s">
        <v>692</v>
      </c>
      <c r="E527" s="47" t="str">
        <f t="shared" si="8"/>
        <v>骨刮匙230×14，直，六方柄</v>
      </c>
      <c r="F527" s="47" t="e">
        <f>VLOOKUP(E527,[1]Sheet1!D:F,3,FALSE)</f>
        <v>#N/A</v>
      </c>
      <c r="G527" s="44">
        <v>1</v>
      </c>
      <c r="H527" s="48">
        <v>288</v>
      </c>
      <c r="I527" s="83"/>
    </row>
    <row r="528" spans="1:9">
      <c r="A528" s="44">
        <v>527</v>
      </c>
      <c r="B528" s="44" t="e">
        <f>VLOOKUP(D528,[1]Sheet1!C:G,4,FALSE)</f>
        <v>#N/A</v>
      </c>
      <c r="C528" s="47" t="s">
        <v>42</v>
      </c>
      <c r="D528" s="47" t="s">
        <v>693</v>
      </c>
      <c r="E528" s="47" t="str">
        <f t="shared" si="8"/>
        <v>骨刮匙170×3，右弯头，六方柄</v>
      </c>
      <c r="F528" s="47" t="e">
        <f>VLOOKUP(E528,[1]Sheet1!D:F,3,FALSE)</f>
        <v>#N/A</v>
      </c>
      <c r="G528" s="44">
        <v>1</v>
      </c>
      <c r="H528" s="48">
        <v>213</v>
      </c>
      <c r="I528" s="83"/>
    </row>
    <row r="529" spans="1:9">
      <c r="A529" s="44">
        <v>528</v>
      </c>
      <c r="B529" s="44" t="e">
        <f>VLOOKUP(D529,[1]Sheet1!C:G,4,FALSE)</f>
        <v>#N/A</v>
      </c>
      <c r="C529" s="47" t="s">
        <v>42</v>
      </c>
      <c r="D529" s="47" t="s">
        <v>694</v>
      </c>
      <c r="E529" s="47" t="str">
        <f t="shared" si="8"/>
        <v>骨刮匙150×3，右V头，六方柄</v>
      </c>
      <c r="F529" s="47" t="e">
        <f>VLOOKUP(E529,[1]Sheet1!D:F,3,FALSE)</f>
        <v>#N/A</v>
      </c>
      <c r="G529" s="44">
        <v>1</v>
      </c>
      <c r="H529" s="48">
        <v>213</v>
      </c>
      <c r="I529" s="83"/>
    </row>
    <row r="530" spans="1:9">
      <c r="A530" s="44">
        <v>529</v>
      </c>
      <c r="B530" s="44" t="e">
        <f>VLOOKUP(D530,[1]Sheet1!C:G,4,FALSE)</f>
        <v>#N/A</v>
      </c>
      <c r="C530" s="47" t="s">
        <v>42</v>
      </c>
      <c r="D530" s="47" t="s">
        <v>695</v>
      </c>
      <c r="E530" s="47" t="str">
        <f t="shared" si="8"/>
        <v>骨刮匙170×6，右弯头，六方柄</v>
      </c>
      <c r="F530" s="47" t="e">
        <f>VLOOKUP(E530,[1]Sheet1!D:F,3,FALSE)</f>
        <v>#N/A</v>
      </c>
      <c r="G530" s="44">
        <v>1</v>
      </c>
      <c r="H530" s="48">
        <v>213</v>
      </c>
      <c r="I530" s="83"/>
    </row>
    <row r="531" spans="1:9">
      <c r="A531" s="44">
        <v>530</v>
      </c>
      <c r="B531" s="44" t="e">
        <f>VLOOKUP(D531,[1]Sheet1!C:G,4,FALSE)</f>
        <v>#N/A</v>
      </c>
      <c r="C531" s="47" t="s">
        <v>42</v>
      </c>
      <c r="D531" s="47" t="s">
        <v>696</v>
      </c>
      <c r="E531" s="47" t="str">
        <f t="shared" si="8"/>
        <v>骨刮匙170×3，左弯头，六方柄</v>
      </c>
      <c r="F531" s="47" t="e">
        <f>VLOOKUP(E531,[1]Sheet1!D:F,3,FALSE)</f>
        <v>#N/A</v>
      </c>
      <c r="G531" s="44">
        <v>1</v>
      </c>
      <c r="H531" s="48">
        <v>213</v>
      </c>
      <c r="I531" s="83"/>
    </row>
    <row r="532" spans="1:9">
      <c r="A532" s="44">
        <v>531</v>
      </c>
      <c r="B532" s="44" t="e">
        <f>VLOOKUP(D532,[1]Sheet1!C:G,4,FALSE)</f>
        <v>#N/A</v>
      </c>
      <c r="C532" s="47" t="s">
        <v>42</v>
      </c>
      <c r="D532" s="47" t="s">
        <v>697</v>
      </c>
      <c r="E532" s="47" t="str">
        <f t="shared" si="8"/>
        <v>骨刮匙150×2，右V头，六方柄</v>
      </c>
      <c r="F532" s="47" t="e">
        <f>VLOOKUP(E532,[1]Sheet1!D:F,3,FALSE)</f>
        <v>#N/A</v>
      </c>
      <c r="G532" s="44">
        <v>1</v>
      </c>
      <c r="H532" s="48">
        <v>213</v>
      </c>
      <c r="I532" s="83"/>
    </row>
    <row r="533" spans="1:9">
      <c r="A533" s="44">
        <v>532</v>
      </c>
      <c r="B533" s="44" t="e">
        <f>VLOOKUP(D533,[1]Sheet1!C:G,4,FALSE)</f>
        <v>#N/A</v>
      </c>
      <c r="C533" s="47" t="s">
        <v>42</v>
      </c>
      <c r="D533" s="47" t="s">
        <v>698</v>
      </c>
      <c r="E533" s="47" t="str">
        <f t="shared" si="8"/>
        <v>骨刮匙150×2，左V头，六方柄</v>
      </c>
      <c r="F533" s="47" t="e">
        <f>VLOOKUP(E533,[1]Sheet1!D:F,3,FALSE)</f>
        <v>#N/A</v>
      </c>
      <c r="G533" s="44">
        <v>1</v>
      </c>
      <c r="H533" s="48">
        <v>213</v>
      </c>
      <c r="I533" s="83"/>
    </row>
    <row r="534" spans="1:9">
      <c r="A534" s="44">
        <v>533</v>
      </c>
      <c r="B534" s="44" t="e">
        <f>VLOOKUP(D534,[1]Sheet1!C:G,4,FALSE)</f>
        <v>#N/A</v>
      </c>
      <c r="C534" s="58" t="s">
        <v>42</v>
      </c>
      <c r="D534" s="58" t="s">
        <v>699</v>
      </c>
      <c r="E534" s="47" t="str">
        <f t="shared" si="8"/>
        <v>骨刮匙150×3，左V头，六方柄</v>
      </c>
      <c r="F534" s="47" t="e">
        <f>VLOOKUP(E534,[1]Sheet1!D:F,3,FALSE)</f>
        <v>#N/A</v>
      </c>
      <c r="G534" s="44">
        <v>1</v>
      </c>
      <c r="H534" s="46">
        <v>213</v>
      </c>
      <c r="I534" s="83"/>
    </row>
    <row r="535" spans="1:9">
      <c r="A535" s="44">
        <v>534</v>
      </c>
      <c r="B535" s="44" t="e">
        <f>VLOOKUP(D535,[1]Sheet1!C:G,4,FALSE)</f>
        <v>#N/A</v>
      </c>
      <c r="C535" s="47" t="s">
        <v>700</v>
      </c>
      <c r="D535" s="47" t="s">
        <v>222</v>
      </c>
      <c r="E535" s="47" t="str">
        <f t="shared" si="8"/>
        <v>线锯手把</v>
      </c>
      <c r="F535" s="47" t="e">
        <f>VLOOKUP(E535,[1]Sheet1!D:F,3,FALSE)</f>
        <v>#N/A</v>
      </c>
      <c r="G535" s="44">
        <v>1</v>
      </c>
      <c r="H535" s="48">
        <v>50</v>
      </c>
      <c r="I535" s="83"/>
    </row>
    <row r="536" spans="1:9">
      <c r="A536" s="44">
        <v>535</v>
      </c>
      <c r="B536" s="44" t="e">
        <f>VLOOKUP(D536,[1]Sheet1!C:G,4,FALSE)</f>
        <v>#N/A</v>
      </c>
      <c r="C536" s="47" t="s">
        <v>701</v>
      </c>
      <c r="D536" s="47" t="s">
        <v>702</v>
      </c>
      <c r="E536" s="47" t="str">
        <f t="shared" si="8"/>
        <v>骨科钻头150×Ф3.2，加长</v>
      </c>
      <c r="F536" s="47" t="e">
        <f>VLOOKUP(E536,[1]Sheet1!D:F,3,FALSE)</f>
        <v>#N/A</v>
      </c>
      <c r="G536" s="44">
        <v>1</v>
      </c>
      <c r="H536" s="48">
        <v>32</v>
      </c>
      <c r="I536" s="83"/>
    </row>
    <row r="537" spans="1:9">
      <c r="A537" s="44">
        <v>536</v>
      </c>
      <c r="B537" s="44" t="e">
        <f>VLOOKUP(D537,[1]Sheet1!C:G,4,FALSE)</f>
        <v>#N/A</v>
      </c>
      <c r="C537" s="47" t="s">
        <v>701</v>
      </c>
      <c r="D537" s="47" t="s">
        <v>703</v>
      </c>
      <c r="E537" s="47" t="str">
        <f t="shared" si="8"/>
        <v>骨科钻头150×Ф2.7，加长</v>
      </c>
      <c r="F537" s="47" t="e">
        <f>VLOOKUP(E537,[1]Sheet1!D:F,3,FALSE)</f>
        <v>#N/A</v>
      </c>
      <c r="G537" s="44">
        <v>1</v>
      </c>
      <c r="H537" s="48">
        <v>32</v>
      </c>
      <c r="I537" s="83"/>
    </row>
    <row r="538" spans="1:9">
      <c r="A538" s="59">
        <v>537</v>
      </c>
      <c r="B538" s="44" t="str">
        <f>VLOOKUP(D538,[1]Sheet1!C:G,4,FALSE)</f>
        <v>10206100808</v>
      </c>
      <c r="C538" s="50" t="s">
        <v>109</v>
      </c>
      <c r="D538" s="50" t="s">
        <v>1086</v>
      </c>
      <c r="E538" s="47" t="str">
        <f t="shared" si="8"/>
        <v>止血钳240，直，全齿，有钩</v>
      </c>
      <c r="F538" s="47" t="str">
        <f>VLOOKUP(E538,[1]Sheet1!D:F,3,FALSE)</f>
        <v>10206100808</v>
      </c>
      <c r="G538" s="44">
        <v>1</v>
      </c>
      <c r="H538" s="48">
        <v>102.5</v>
      </c>
      <c r="I538" s="83"/>
    </row>
    <row r="539" spans="1:9">
      <c r="A539" s="59">
        <v>538</v>
      </c>
      <c r="B539" s="44" t="str">
        <f>VLOOKUP(D539,[1]Sheet1!C:G,4,FALSE)</f>
        <v>10206100816</v>
      </c>
      <c r="C539" s="50" t="s">
        <v>109</v>
      </c>
      <c r="D539" s="50" t="s">
        <v>705</v>
      </c>
      <c r="E539" s="47" t="str">
        <f t="shared" si="8"/>
        <v>止血钳240，弯，全齿，有钩</v>
      </c>
      <c r="F539" s="47" t="str">
        <f>VLOOKUP(E539,[1]Sheet1!D:F,3,FALSE)</f>
        <v>10206100816</v>
      </c>
      <c r="G539" s="44">
        <v>1</v>
      </c>
      <c r="H539" s="48">
        <v>102.5</v>
      </c>
      <c r="I539" s="83"/>
    </row>
    <row r="540" spans="1:9">
      <c r="A540" s="44">
        <v>539</v>
      </c>
      <c r="B540" s="44" t="e">
        <f>VLOOKUP(D540,[1]Sheet1!C:G,4,FALSE)</f>
        <v>#N/A</v>
      </c>
      <c r="C540" s="47" t="s">
        <v>44</v>
      </c>
      <c r="D540" s="47" t="s">
        <v>706</v>
      </c>
      <c r="E540" s="47" t="str">
        <f t="shared" si="8"/>
        <v>咬骨钳240×4×20°，弯头，双关节</v>
      </c>
      <c r="F540" s="47" t="e">
        <f>VLOOKUP(E540,[1]Sheet1!D:F,3,FALSE)</f>
        <v>#N/A</v>
      </c>
      <c r="G540" s="44">
        <v>1</v>
      </c>
      <c r="H540" s="48">
        <v>790</v>
      </c>
      <c r="I540" s="83"/>
    </row>
    <row r="541" spans="1:9">
      <c r="A541" s="44">
        <v>540</v>
      </c>
      <c r="B541" s="44" t="e">
        <f>VLOOKUP(D541,[1]Sheet1!C:G,4,FALSE)</f>
        <v>#N/A</v>
      </c>
      <c r="C541" s="47" t="s">
        <v>54</v>
      </c>
      <c r="D541" s="47" t="s">
        <v>707</v>
      </c>
      <c r="E541" s="47" t="str">
        <f t="shared" si="8"/>
        <v>创口钩250×75×42，扁柄，四爪，钝，深部</v>
      </c>
      <c r="F541" s="47" t="e">
        <f>VLOOKUP(E541,[1]Sheet1!D:F,3,FALSE)</f>
        <v>#N/A</v>
      </c>
      <c r="G541" s="44">
        <v>1</v>
      </c>
      <c r="H541" s="48">
        <v>228</v>
      </c>
      <c r="I541" s="83"/>
    </row>
    <row r="542" spans="1:9">
      <c r="A542" s="44">
        <v>541</v>
      </c>
      <c r="B542" s="44" t="e">
        <f>VLOOKUP(D542,[1]Sheet1!C:G,4,FALSE)</f>
        <v>#N/A</v>
      </c>
      <c r="C542" s="47" t="s">
        <v>54</v>
      </c>
      <c r="D542" s="47" t="s">
        <v>708</v>
      </c>
      <c r="E542" s="47" t="str">
        <f t="shared" si="8"/>
        <v>创口钩250×85×42，扁柄，四爪，钝，深部</v>
      </c>
      <c r="F542" s="47" t="e">
        <f>VLOOKUP(E542,[1]Sheet1!D:F,3,FALSE)</f>
        <v>#N/A</v>
      </c>
      <c r="G542" s="44">
        <v>1</v>
      </c>
      <c r="H542" s="48">
        <v>228</v>
      </c>
      <c r="I542" s="83"/>
    </row>
    <row r="543" spans="1:9">
      <c r="A543" s="44">
        <v>542</v>
      </c>
      <c r="B543" s="44" t="e">
        <f>VLOOKUP(D543,[1]Sheet1!C:G,4,FALSE)</f>
        <v>#N/A</v>
      </c>
      <c r="C543" s="47" t="s">
        <v>529</v>
      </c>
      <c r="D543" s="47" t="s">
        <v>709</v>
      </c>
      <c r="E543" s="47" t="str">
        <f t="shared" si="8"/>
        <v>椎板拉钩160×23×60</v>
      </c>
      <c r="F543" s="47" t="e">
        <f>VLOOKUP(E543,[1]Sheet1!D:F,3,FALSE)</f>
        <v>#N/A</v>
      </c>
      <c r="G543" s="44">
        <v>1</v>
      </c>
      <c r="H543" s="48">
        <v>135</v>
      </c>
      <c r="I543" s="83"/>
    </row>
    <row r="544" spans="1:9">
      <c r="A544" s="44">
        <v>543</v>
      </c>
      <c r="B544" s="44" t="e">
        <f>VLOOKUP(D544,[1]Sheet1!C:G,4,FALSE)</f>
        <v>#N/A</v>
      </c>
      <c r="C544" s="47" t="s">
        <v>529</v>
      </c>
      <c r="D544" s="47" t="s">
        <v>710</v>
      </c>
      <c r="E544" s="47" t="str">
        <f t="shared" si="8"/>
        <v>椎板拉钩160×32×80</v>
      </c>
      <c r="F544" s="47" t="e">
        <f>VLOOKUP(E544,[1]Sheet1!D:F,3,FALSE)</f>
        <v>#N/A</v>
      </c>
      <c r="G544" s="44">
        <v>1</v>
      </c>
      <c r="H544" s="48">
        <v>135</v>
      </c>
      <c r="I544" s="83"/>
    </row>
    <row r="545" spans="1:9">
      <c r="A545" s="44">
        <v>544</v>
      </c>
      <c r="B545" s="44" t="e">
        <f>VLOOKUP(D545,[1]Sheet1!C:G,4,FALSE)</f>
        <v>#N/A</v>
      </c>
      <c r="C545" s="47" t="s">
        <v>711</v>
      </c>
      <c r="D545" s="47" t="s">
        <v>712</v>
      </c>
      <c r="E545" s="47" t="str">
        <f t="shared" si="8"/>
        <v xml:space="preserve">骨牵引针Ф3×250         </v>
      </c>
      <c r="F545" s="47" t="e">
        <f>VLOOKUP(E545,[1]Sheet1!D:F,3,FALSE)</f>
        <v>#N/A</v>
      </c>
      <c r="G545" s="44">
        <v>1</v>
      </c>
      <c r="H545" s="48">
        <v>19</v>
      </c>
      <c r="I545" s="83"/>
    </row>
    <row r="546" spans="1:9">
      <c r="A546" s="59">
        <v>545</v>
      </c>
      <c r="B546" s="44" t="str">
        <f>VLOOKUP(D546,[1]Sheet1!C:G,4,FALSE)</f>
        <v>10206100823</v>
      </c>
      <c r="C546" s="50" t="s">
        <v>336</v>
      </c>
      <c r="D546" s="50" t="s">
        <v>1087</v>
      </c>
      <c r="E546" s="47" t="str">
        <f t="shared" si="8"/>
        <v>组织镊250，1×2钩</v>
      </c>
      <c r="F546" s="47" t="str">
        <f>VLOOKUP(E546,[1]Sheet1!D:F,3,FALSE)</f>
        <v>10206100823</v>
      </c>
      <c r="G546" s="44">
        <v>1</v>
      </c>
      <c r="H546" s="48">
        <v>38</v>
      </c>
      <c r="I546" s="83"/>
    </row>
    <row r="547" spans="1:9">
      <c r="A547" s="44">
        <v>546</v>
      </c>
      <c r="B547" s="44" t="e">
        <f>VLOOKUP(D547,[1]Sheet1!C:G,4,FALSE)</f>
        <v>#N/A</v>
      </c>
      <c r="C547" s="47" t="s">
        <v>393</v>
      </c>
      <c r="D547" s="47" t="s">
        <v>714</v>
      </c>
      <c r="E547" s="47" t="str">
        <f t="shared" si="8"/>
        <v>神经剥离器240×5×0.7，带钩，带刃</v>
      </c>
      <c r="F547" s="47" t="e">
        <f>VLOOKUP(E547,[1]Sheet1!D:F,3,FALSE)</f>
        <v>#N/A</v>
      </c>
      <c r="G547" s="44">
        <v>1</v>
      </c>
      <c r="H547" s="48">
        <v>268</v>
      </c>
      <c r="I547" s="83"/>
    </row>
    <row r="548" spans="1:9">
      <c r="A548" s="44">
        <v>547</v>
      </c>
      <c r="B548" s="44" t="e">
        <f>VLOOKUP(D548,[1]Sheet1!C:G,4,FALSE)</f>
        <v>#N/A</v>
      </c>
      <c r="C548" s="47" t="s">
        <v>42</v>
      </c>
      <c r="D548" s="47" t="s">
        <v>715</v>
      </c>
      <c r="E548" s="47" t="str">
        <f t="shared" si="8"/>
        <v>骨刮匙250×5×10°，带刻度，六方柄</v>
      </c>
      <c r="F548" s="47" t="e">
        <f>VLOOKUP(E548,[1]Sheet1!D:F,3,FALSE)</f>
        <v>#N/A</v>
      </c>
      <c r="G548" s="44">
        <v>1</v>
      </c>
      <c r="H548" s="48">
        <v>288</v>
      </c>
      <c r="I548" s="83"/>
    </row>
    <row r="549" spans="1:9">
      <c r="A549" s="44">
        <v>548</v>
      </c>
      <c r="B549" s="44" t="e">
        <f>VLOOKUP(D549,[1]Sheet1!C:G,4,FALSE)</f>
        <v>#N/A</v>
      </c>
      <c r="C549" s="47" t="s">
        <v>195</v>
      </c>
      <c r="D549" s="47" t="s">
        <v>716</v>
      </c>
      <c r="E549" s="47" t="str">
        <f t="shared" si="8"/>
        <v>骨凿240×12，直，平刃，六方柄</v>
      </c>
      <c r="F549" s="47" t="e">
        <f>VLOOKUP(E549,[1]Sheet1!D:F,3,FALSE)</f>
        <v>#N/A</v>
      </c>
      <c r="G549" s="44">
        <v>1</v>
      </c>
      <c r="H549" s="48">
        <v>180</v>
      </c>
      <c r="I549" s="83"/>
    </row>
    <row r="550" spans="1:9">
      <c r="A550" s="44">
        <v>549</v>
      </c>
      <c r="B550" s="44" t="e">
        <f>VLOOKUP(D550,[1]Sheet1!C:G,4,FALSE)</f>
        <v>#N/A</v>
      </c>
      <c r="C550" s="47" t="s">
        <v>195</v>
      </c>
      <c r="D550" s="47" t="s">
        <v>717</v>
      </c>
      <c r="E550" s="47" t="str">
        <f t="shared" si="8"/>
        <v>骨凿240×6，直，平刃，六方柄</v>
      </c>
      <c r="F550" s="47" t="e">
        <f>VLOOKUP(E550,[1]Sheet1!D:F,3,FALSE)</f>
        <v>#N/A</v>
      </c>
      <c r="G550" s="44">
        <v>1</v>
      </c>
      <c r="H550" s="48">
        <v>180</v>
      </c>
      <c r="I550" s="83"/>
    </row>
    <row r="551" spans="1:9">
      <c r="A551" s="44">
        <v>550</v>
      </c>
      <c r="B551" s="44" t="e">
        <f>VLOOKUP(D551,[1]Sheet1!C:G,4,FALSE)</f>
        <v>#N/A</v>
      </c>
      <c r="C551" s="47" t="s">
        <v>195</v>
      </c>
      <c r="D551" s="47" t="s">
        <v>718</v>
      </c>
      <c r="E551" s="47" t="str">
        <f t="shared" si="8"/>
        <v>骨凿240×8，直，平刃，六方柄</v>
      </c>
      <c r="F551" s="47" t="e">
        <f>VLOOKUP(E551,[1]Sheet1!D:F,3,FALSE)</f>
        <v>#N/A</v>
      </c>
      <c r="G551" s="44">
        <v>1</v>
      </c>
      <c r="H551" s="48">
        <v>180</v>
      </c>
      <c r="I551" s="83"/>
    </row>
    <row r="552" spans="1:9">
      <c r="A552" s="44">
        <v>551</v>
      </c>
      <c r="B552" s="44" t="e">
        <f>VLOOKUP(D552,[1]Sheet1!C:G,4,FALSE)</f>
        <v>#N/A</v>
      </c>
      <c r="C552" s="47" t="s">
        <v>195</v>
      </c>
      <c r="D552" s="47" t="s">
        <v>719</v>
      </c>
      <c r="E552" s="47" t="str">
        <f t="shared" si="8"/>
        <v>骨凿240×10，直，平刃，六方柄</v>
      </c>
      <c r="F552" s="47" t="e">
        <f>VLOOKUP(E552,[1]Sheet1!D:F,3,FALSE)</f>
        <v>#N/A</v>
      </c>
      <c r="G552" s="44">
        <v>1</v>
      </c>
      <c r="H552" s="48">
        <v>180</v>
      </c>
      <c r="I552" s="83"/>
    </row>
    <row r="553" spans="1:9">
      <c r="A553" s="44">
        <v>552</v>
      </c>
      <c r="B553" s="44" t="e">
        <f>VLOOKUP(D553,[1]Sheet1!C:G,4,FALSE)</f>
        <v>#N/A</v>
      </c>
      <c r="C553" s="47" t="s">
        <v>195</v>
      </c>
      <c r="D553" s="47" t="s">
        <v>720</v>
      </c>
      <c r="E553" s="47" t="str">
        <f t="shared" si="8"/>
        <v>骨凿240×15，直，平刃，六方柄</v>
      </c>
      <c r="F553" s="47" t="e">
        <f>VLOOKUP(E553,[1]Sheet1!D:F,3,FALSE)</f>
        <v>#N/A</v>
      </c>
      <c r="G553" s="44">
        <v>1</v>
      </c>
      <c r="H553" s="48">
        <v>180</v>
      </c>
      <c r="I553" s="83"/>
    </row>
    <row r="554" spans="1:9">
      <c r="A554" s="44">
        <v>553</v>
      </c>
      <c r="B554" s="44" t="e">
        <f>VLOOKUP(D554,[1]Sheet1!C:G,4,FALSE)</f>
        <v>#N/A</v>
      </c>
      <c r="C554" s="47" t="s">
        <v>195</v>
      </c>
      <c r="D554" s="47" t="s">
        <v>721</v>
      </c>
      <c r="E554" s="47" t="str">
        <f t="shared" si="8"/>
        <v>骨凿240×18，直，平刃，六方柄</v>
      </c>
      <c r="F554" s="47" t="e">
        <f>VLOOKUP(E554,[1]Sheet1!D:F,3,FALSE)</f>
        <v>#N/A</v>
      </c>
      <c r="G554" s="44">
        <v>1</v>
      </c>
      <c r="H554" s="48">
        <v>180</v>
      </c>
      <c r="I554" s="83"/>
    </row>
    <row r="555" spans="1:9">
      <c r="A555" s="44">
        <v>554</v>
      </c>
      <c r="B555" s="44" t="e">
        <f>VLOOKUP(D555,[1]Sheet1!C:G,4,FALSE)</f>
        <v>#N/A</v>
      </c>
      <c r="C555" s="47" t="s">
        <v>195</v>
      </c>
      <c r="D555" s="47" t="s">
        <v>722</v>
      </c>
      <c r="E555" s="47" t="str">
        <f t="shared" si="8"/>
        <v>骨凿240×20，直，平刃，六方柄</v>
      </c>
      <c r="F555" s="47" t="e">
        <f>VLOOKUP(E555,[1]Sheet1!D:F,3,FALSE)</f>
        <v>#N/A</v>
      </c>
      <c r="G555" s="44">
        <v>1</v>
      </c>
      <c r="H555" s="48">
        <v>180</v>
      </c>
      <c r="I555" s="83"/>
    </row>
    <row r="556" spans="1:9">
      <c r="A556" s="44">
        <v>555</v>
      </c>
      <c r="B556" s="44" t="e">
        <f>VLOOKUP(D556,[1]Sheet1!C:G,4,FALSE)</f>
        <v>#N/A</v>
      </c>
      <c r="C556" s="47" t="s">
        <v>195</v>
      </c>
      <c r="D556" s="47" t="s">
        <v>723</v>
      </c>
      <c r="E556" s="47" t="str">
        <f t="shared" si="8"/>
        <v>骨凿240×25，直，平刃，六方柄</v>
      </c>
      <c r="F556" s="47" t="e">
        <f>VLOOKUP(E556,[1]Sheet1!D:F,3,FALSE)</f>
        <v>#N/A</v>
      </c>
      <c r="G556" s="44">
        <v>1</v>
      </c>
      <c r="H556" s="48">
        <v>180</v>
      </c>
      <c r="I556" s="83"/>
    </row>
    <row r="557" spans="1:9">
      <c r="A557" s="44">
        <v>556</v>
      </c>
      <c r="B557" s="44" t="e">
        <f>VLOOKUP(D557,[1]Sheet1!C:G,4,FALSE)</f>
        <v>#N/A</v>
      </c>
      <c r="C557" s="47" t="s">
        <v>195</v>
      </c>
      <c r="D557" s="47" t="s">
        <v>724</v>
      </c>
      <c r="E557" s="47" t="str">
        <f t="shared" si="8"/>
        <v>骨凿240×30，直，平刃，六方柄</v>
      </c>
      <c r="F557" s="47" t="e">
        <f>VLOOKUP(E557,[1]Sheet1!D:F,3,FALSE)</f>
        <v>#N/A</v>
      </c>
      <c r="G557" s="44">
        <v>1</v>
      </c>
      <c r="H557" s="48">
        <v>180</v>
      </c>
      <c r="I557" s="83"/>
    </row>
    <row r="558" spans="1:9">
      <c r="A558" s="44">
        <v>557</v>
      </c>
      <c r="B558" s="44" t="e">
        <f>VLOOKUP(D558,[1]Sheet1!C:G,4,FALSE)</f>
        <v>#N/A</v>
      </c>
      <c r="C558" s="47" t="s">
        <v>56</v>
      </c>
      <c r="D558" s="47" t="s">
        <v>725</v>
      </c>
      <c r="E558" s="47" t="str">
        <f t="shared" si="8"/>
        <v>骨撬240×25，尖头</v>
      </c>
      <c r="F558" s="47" t="e">
        <f>VLOOKUP(E558,[1]Sheet1!D:F,3,FALSE)</f>
        <v>#N/A</v>
      </c>
      <c r="G558" s="44">
        <v>1</v>
      </c>
      <c r="H558" s="48">
        <v>166</v>
      </c>
      <c r="I558" s="83"/>
    </row>
    <row r="559" spans="1:9">
      <c r="A559" s="44">
        <v>558</v>
      </c>
      <c r="B559" s="44" t="e">
        <f>VLOOKUP(D559,[1]Sheet1!C:G,4,FALSE)</f>
        <v>#N/A</v>
      </c>
      <c r="C559" s="47" t="s">
        <v>56</v>
      </c>
      <c r="D559" s="47" t="s">
        <v>726</v>
      </c>
      <c r="E559" s="47" t="str">
        <f t="shared" si="8"/>
        <v>骨撬240×20，尖头</v>
      </c>
      <c r="F559" s="47" t="e">
        <f>VLOOKUP(E559,[1]Sheet1!D:F,3,FALSE)</f>
        <v>#N/A</v>
      </c>
      <c r="G559" s="44">
        <v>1</v>
      </c>
      <c r="H559" s="48">
        <v>166</v>
      </c>
      <c r="I559" s="83"/>
    </row>
    <row r="560" spans="1:9">
      <c r="A560" s="44">
        <v>559</v>
      </c>
      <c r="B560" s="44" t="e">
        <f>VLOOKUP(D560,[1]Sheet1!C:G,4,FALSE)</f>
        <v>#N/A</v>
      </c>
      <c r="C560" s="47" t="s">
        <v>56</v>
      </c>
      <c r="D560" s="47" t="s">
        <v>727</v>
      </c>
      <c r="E560" s="47" t="str">
        <f t="shared" si="8"/>
        <v>骨撬240×30，尖头</v>
      </c>
      <c r="F560" s="47" t="e">
        <f>VLOOKUP(E560,[1]Sheet1!D:F,3,FALSE)</f>
        <v>#N/A</v>
      </c>
      <c r="G560" s="44">
        <v>1</v>
      </c>
      <c r="H560" s="48">
        <v>166</v>
      </c>
      <c r="I560" s="83"/>
    </row>
    <row r="561" spans="1:9">
      <c r="A561" s="59">
        <v>560</v>
      </c>
      <c r="B561" s="44" t="e">
        <f>VLOOKUP(D561,[1]Sheet1!C:G,4,FALSE)</f>
        <v>#N/A</v>
      </c>
      <c r="C561" s="47" t="s">
        <v>728</v>
      </c>
      <c r="D561" s="47" t="s">
        <v>729</v>
      </c>
      <c r="E561" s="47" t="str">
        <f t="shared" si="8"/>
        <v>线锯500</v>
      </c>
      <c r="F561" s="47" t="e">
        <f>VLOOKUP(E561,[1]Sheet1!D:F,3,FALSE)</f>
        <v>#N/A</v>
      </c>
      <c r="G561" s="44">
        <v>1</v>
      </c>
      <c r="H561" s="48">
        <v>8.1999999999999993</v>
      </c>
      <c r="I561" s="83"/>
    </row>
    <row r="562" spans="1:9">
      <c r="A562" s="62">
        <v>561</v>
      </c>
      <c r="B562" s="44" t="str">
        <f>VLOOKUP(D562,[1]Sheet1!C:G,4,FALSE)</f>
        <v>10206100834</v>
      </c>
      <c r="C562" s="50" t="s">
        <v>730</v>
      </c>
      <c r="D562" s="50" t="s">
        <v>731</v>
      </c>
      <c r="E562" s="47" t="str">
        <f t="shared" si="8"/>
        <v>腹壁拉钩280，37×60/45×80，实心柄，双头</v>
      </c>
      <c r="F562" s="47" t="str">
        <f>VLOOKUP(E562,[1]Sheet1!D:F,3,FALSE)</f>
        <v>10206100834</v>
      </c>
      <c r="G562" s="44">
        <v>1</v>
      </c>
      <c r="H562" s="48">
        <v>185</v>
      </c>
      <c r="I562" s="83"/>
    </row>
    <row r="563" spans="1:9">
      <c r="A563" s="62">
        <v>562</v>
      </c>
      <c r="B563" s="44" t="str">
        <f>VLOOKUP(D563,[1]Sheet1!C:G,4,FALSE)</f>
        <v>10206100833</v>
      </c>
      <c r="C563" s="50" t="s">
        <v>730</v>
      </c>
      <c r="D563" s="50" t="s">
        <v>732</v>
      </c>
      <c r="E563" s="47" t="str">
        <f t="shared" si="8"/>
        <v>腹壁拉钩280，37×60/45×80，空心柄，双头</v>
      </c>
      <c r="F563" s="47" t="str">
        <f>VLOOKUP(E563,[1]Sheet1!D:F,3,FALSE)</f>
        <v>10206100833</v>
      </c>
      <c r="G563" s="44">
        <v>1</v>
      </c>
      <c r="H563" s="48">
        <v>142</v>
      </c>
      <c r="I563" s="83"/>
    </row>
    <row r="564" spans="1:9">
      <c r="A564" s="62">
        <v>563</v>
      </c>
      <c r="B564" s="44" t="str">
        <f>VLOOKUP(D564,[1]Sheet1!C:G,4,FALSE)</f>
        <v>10206100826</v>
      </c>
      <c r="C564" s="50" t="s">
        <v>733</v>
      </c>
      <c r="D564" s="50" t="s">
        <v>734</v>
      </c>
      <c r="E564" s="47" t="str">
        <f t="shared" si="8"/>
        <v>甲状腺拉钩200，一副，带槽</v>
      </c>
      <c r="F564" s="47" t="str">
        <f>VLOOKUP(E564,[1]Sheet1!D:F,3,FALSE)</f>
        <v>10206100826</v>
      </c>
      <c r="G564" s="44">
        <v>1</v>
      </c>
      <c r="H564" s="48">
        <v>66</v>
      </c>
      <c r="I564" s="83"/>
    </row>
    <row r="565" spans="1:9">
      <c r="A565" s="44">
        <v>564</v>
      </c>
      <c r="B565" s="44" t="e">
        <f>VLOOKUP(D565,[1]Sheet1!C:G,4,FALSE)</f>
        <v>#N/A</v>
      </c>
      <c r="C565" s="47" t="s">
        <v>54</v>
      </c>
      <c r="D565" s="47" t="s">
        <v>735</v>
      </c>
      <c r="E565" s="47" t="str">
        <f t="shared" si="8"/>
        <v>创口钩250×65×30，扁柄，三爪，钝，深部</v>
      </c>
      <c r="F565" s="47" t="e">
        <f>VLOOKUP(E565,[1]Sheet1!D:F,3,FALSE)</f>
        <v>#N/A</v>
      </c>
      <c r="G565" s="44">
        <v>1</v>
      </c>
      <c r="H565" s="48">
        <v>228</v>
      </c>
      <c r="I565" s="83"/>
    </row>
    <row r="566" spans="1:9">
      <c r="A566" s="44">
        <v>565</v>
      </c>
      <c r="B566" s="44" t="e">
        <f>VLOOKUP(D566,[1]Sheet1!C:G,4,FALSE)</f>
        <v>#N/A</v>
      </c>
      <c r="C566" s="58" t="s">
        <v>54</v>
      </c>
      <c r="D566" s="58" t="s">
        <v>736</v>
      </c>
      <c r="E566" s="47" t="str">
        <f t="shared" si="8"/>
        <v>创口钩250×55×23，扁柄，三爪，钝，深部</v>
      </c>
      <c r="F566" s="47" t="e">
        <f>VLOOKUP(E566,[1]Sheet1!D:F,3,FALSE)</f>
        <v>#N/A</v>
      </c>
      <c r="G566" s="44">
        <v>1</v>
      </c>
      <c r="H566" s="46">
        <v>228</v>
      </c>
      <c r="I566" s="83"/>
    </row>
    <row r="567" spans="1:9">
      <c r="A567" s="44">
        <v>566</v>
      </c>
      <c r="B567" s="44" t="e">
        <f>VLOOKUP(D567,[1]Sheet1!C:G,4,FALSE)</f>
        <v>#N/A</v>
      </c>
      <c r="C567" s="47" t="s">
        <v>44</v>
      </c>
      <c r="D567" s="47" t="s">
        <v>737</v>
      </c>
      <c r="E567" s="47" t="str">
        <f t="shared" si="8"/>
        <v>咬骨钳240×5×20°，弯头，双关节</v>
      </c>
      <c r="F567" s="47" t="e">
        <f>VLOOKUP(E567,[1]Sheet1!D:F,3,FALSE)</f>
        <v>#N/A</v>
      </c>
      <c r="G567" s="44">
        <v>1</v>
      </c>
      <c r="H567" s="48">
        <v>790</v>
      </c>
      <c r="I567" s="83"/>
    </row>
    <row r="568" spans="1:9">
      <c r="A568" s="44">
        <v>567</v>
      </c>
      <c r="B568" s="44" t="e">
        <f>VLOOKUP(D568,[1]Sheet1!C:G,4,FALSE)</f>
        <v>#N/A</v>
      </c>
      <c r="C568" s="47" t="s">
        <v>281</v>
      </c>
      <c r="D568" s="47" t="s">
        <v>738</v>
      </c>
      <c r="E568" s="47" t="str">
        <f t="shared" si="8"/>
        <v>钢丝穿引器250×30°×35</v>
      </c>
      <c r="F568" s="47" t="e">
        <f>VLOOKUP(E568,[1]Sheet1!D:F,3,FALSE)</f>
        <v>#N/A</v>
      </c>
      <c r="G568" s="44">
        <v>1</v>
      </c>
      <c r="H568" s="48">
        <v>286</v>
      </c>
      <c r="I568" s="83"/>
    </row>
    <row r="569" spans="1:9">
      <c r="A569" s="44">
        <v>568</v>
      </c>
      <c r="B569" s="44" t="e">
        <f>VLOOKUP(D569,[1]Sheet1!C:G,4,FALSE)</f>
        <v>#N/A</v>
      </c>
      <c r="C569" s="47" t="s">
        <v>39</v>
      </c>
      <c r="D569" s="47" t="s">
        <v>739</v>
      </c>
      <c r="E569" s="47" t="str">
        <f t="shared" si="8"/>
        <v xml:space="preserve">骨刀260×10×30°，前弯，平口，超薄刃，胶木柄，非圆座型 </v>
      </c>
      <c r="F569" s="47" t="e">
        <f>VLOOKUP(E569,[1]Sheet1!D:F,3,FALSE)</f>
        <v>#N/A</v>
      </c>
      <c r="G569" s="44">
        <v>1</v>
      </c>
      <c r="H569" s="48">
        <v>450</v>
      </c>
      <c r="I569" s="83"/>
    </row>
    <row r="570" spans="1:9">
      <c r="A570" s="44">
        <v>569</v>
      </c>
      <c r="B570" s="44" t="e">
        <f>VLOOKUP(D570,[1]Sheet1!C:G,4,FALSE)</f>
        <v>#N/A</v>
      </c>
      <c r="C570" s="47" t="s">
        <v>740</v>
      </c>
      <c r="D570" s="47" t="s">
        <v>741</v>
      </c>
      <c r="E570" s="47" t="str">
        <f t="shared" si="8"/>
        <v>峨眉凿240×10，直，平口，鹅眉型，胶木柄</v>
      </c>
      <c r="F570" s="47" t="e">
        <f>VLOOKUP(E570,[1]Sheet1!D:F,3,FALSE)</f>
        <v>#N/A</v>
      </c>
      <c r="G570" s="44">
        <v>1</v>
      </c>
      <c r="H570" s="48">
        <v>300</v>
      </c>
      <c r="I570" s="83"/>
    </row>
    <row r="571" spans="1:9">
      <c r="A571" s="44">
        <v>570</v>
      </c>
      <c r="B571" s="44" t="e">
        <f>VLOOKUP(D571,[1]Sheet1!C:G,4,FALSE)</f>
        <v>#N/A</v>
      </c>
      <c r="C571" s="47" t="s">
        <v>633</v>
      </c>
      <c r="D571" s="47" t="s">
        <v>742</v>
      </c>
      <c r="E571" s="47" t="str">
        <f t="shared" si="8"/>
        <v>骨克丝钳210×Ф2，虎头</v>
      </c>
      <c r="F571" s="47" t="e">
        <f>VLOOKUP(E571,[1]Sheet1!D:F,3,FALSE)</f>
        <v>#N/A</v>
      </c>
      <c r="G571" s="44">
        <v>1</v>
      </c>
      <c r="H571" s="48">
        <v>440</v>
      </c>
      <c r="I571" s="83"/>
    </row>
    <row r="572" spans="1:9">
      <c r="A572" s="44">
        <v>571</v>
      </c>
      <c r="B572" s="44" t="e">
        <f>VLOOKUP(D572,[1]Sheet1!C:G,4,FALSE)</f>
        <v>#N/A</v>
      </c>
      <c r="C572" s="47" t="s">
        <v>421</v>
      </c>
      <c r="D572" s="47" t="s">
        <v>743</v>
      </c>
      <c r="E572" s="47" t="str">
        <f t="shared" si="8"/>
        <v>帕巾钳110，尖头</v>
      </c>
      <c r="F572" s="47" t="e">
        <f>VLOOKUP(E572,[1]Sheet1!D:F,3,FALSE)</f>
        <v>#N/A</v>
      </c>
      <c r="G572" s="44">
        <v>1</v>
      </c>
      <c r="H572" s="48">
        <v>58.5</v>
      </c>
      <c r="I572" s="83"/>
    </row>
    <row r="573" spans="1:9">
      <c r="A573" s="59">
        <v>572</v>
      </c>
      <c r="B573" s="44" t="e">
        <f>VLOOKUP(D573,[1]Sheet1!C:G,4,FALSE)</f>
        <v>#N/A</v>
      </c>
      <c r="C573" s="50" t="s">
        <v>436</v>
      </c>
      <c r="D573" s="50" t="s">
        <v>744</v>
      </c>
      <c r="E573" s="47" t="str">
        <f t="shared" si="8"/>
        <v>医用镊125直</v>
      </c>
      <c r="F573" s="47" t="e">
        <f>VLOOKUP(E573,[1]Sheet1!D:F,3,FALSE)</f>
        <v>#N/A</v>
      </c>
      <c r="G573" s="44">
        <v>1</v>
      </c>
      <c r="H573" s="48">
        <v>12.6</v>
      </c>
      <c r="I573" s="83"/>
    </row>
    <row r="574" spans="1:9">
      <c r="A574" s="44">
        <v>573</v>
      </c>
      <c r="B574" s="44" t="e">
        <f>VLOOKUP(D574,[1]Sheet1!C:G,4,FALSE)</f>
        <v>#N/A</v>
      </c>
      <c r="C574" s="50" t="s">
        <v>436</v>
      </c>
      <c r="D574" s="50" t="s">
        <v>745</v>
      </c>
      <c r="E574" s="47" t="str">
        <f t="shared" si="8"/>
        <v>医用镊200，直</v>
      </c>
      <c r="F574" s="47" t="e">
        <f>VLOOKUP(E574,[1]Sheet1!D:F,3,FALSE)</f>
        <v>#N/A</v>
      </c>
      <c r="G574" s="44">
        <v>1</v>
      </c>
      <c r="H574" s="48">
        <v>19</v>
      </c>
      <c r="I574" s="83"/>
    </row>
    <row r="575" spans="1:9">
      <c r="A575" s="44">
        <v>574</v>
      </c>
      <c r="B575" s="44" t="e">
        <f>VLOOKUP(D575,[1]Sheet1!C:G,4,FALSE)</f>
        <v>#N/A</v>
      </c>
      <c r="C575" s="47" t="s">
        <v>263</v>
      </c>
      <c r="D575" s="47" t="s">
        <v>746</v>
      </c>
      <c r="E575" s="47" t="str">
        <f t="shared" si="8"/>
        <v>组织剪180，弯</v>
      </c>
      <c r="F575" s="47" t="e">
        <f>VLOOKUP(E575,[1]Sheet1!D:F,3,FALSE)</f>
        <v>#N/A</v>
      </c>
      <c r="G575" s="44">
        <v>1</v>
      </c>
      <c r="H575" s="48">
        <v>57</v>
      </c>
      <c r="I575" s="83"/>
    </row>
    <row r="576" spans="1:9">
      <c r="A576" s="44">
        <v>575</v>
      </c>
      <c r="B576" s="44" t="e">
        <f>VLOOKUP(D576,[1]Sheet1!C:G,4,FALSE)</f>
        <v>#N/A</v>
      </c>
      <c r="C576" s="47" t="s">
        <v>73</v>
      </c>
      <c r="D576" s="47" t="s">
        <v>747</v>
      </c>
      <c r="E576" s="47" t="str">
        <f t="shared" si="8"/>
        <v>手术剪180，直圆</v>
      </c>
      <c r="F576" s="47" t="e">
        <f>VLOOKUP(E576,[1]Sheet1!D:F,3,FALSE)</f>
        <v>#N/A</v>
      </c>
      <c r="G576" s="44">
        <v>1</v>
      </c>
      <c r="H576" s="48">
        <v>57</v>
      </c>
      <c r="I576" s="83"/>
    </row>
    <row r="577" spans="1:9">
      <c r="A577" s="59">
        <v>576</v>
      </c>
      <c r="B577" s="44" t="str">
        <f>VLOOKUP(D577,[1]Sheet1!C:G,4,FALSE)</f>
        <v>10206100785</v>
      </c>
      <c r="C577" s="50" t="s">
        <v>109</v>
      </c>
      <c r="D577" s="50" t="s">
        <v>748</v>
      </c>
      <c r="E577" s="47" t="str">
        <f t="shared" si="8"/>
        <v>止血钳125，直蚊，全齿</v>
      </c>
      <c r="F577" s="47" t="str">
        <f>VLOOKUP(E577,[1]Sheet1!D:F,3,FALSE)</f>
        <v>10206100785</v>
      </c>
      <c r="G577" s="44">
        <v>1</v>
      </c>
      <c r="H577" s="48">
        <v>58.2</v>
      </c>
      <c r="I577" s="83"/>
    </row>
    <row r="578" spans="1:9">
      <c r="A578" s="59">
        <v>577</v>
      </c>
      <c r="B578" s="44" t="str">
        <f>VLOOKUP(D578,[1]Sheet1!C:G,4,FALSE)</f>
        <v>10206100794</v>
      </c>
      <c r="C578" s="50" t="s">
        <v>109</v>
      </c>
      <c r="D578" s="50" t="s">
        <v>749</v>
      </c>
      <c r="E578" s="47" t="str">
        <f t="shared" si="8"/>
        <v>止血钳125，弯蚊，全齿</v>
      </c>
      <c r="F578" s="47" t="str">
        <f>VLOOKUP(E578,[1]Sheet1!D:F,3,FALSE)</f>
        <v>10206100794</v>
      </c>
      <c r="G578" s="44">
        <v>1</v>
      </c>
      <c r="H578" s="48">
        <v>58.2</v>
      </c>
      <c r="I578" s="83"/>
    </row>
    <row r="579" spans="1:9">
      <c r="A579" s="59">
        <v>578</v>
      </c>
      <c r="B579" s="44" t="str">
        <f>VLOOKUP(D579,[1]Sheet1!C:G,4,FALSE)</f>
        <v>10206100692</v>
      </c>
      <c r="C579" s="50" t="s">
        <v>127</v>
      </c>
      <c r="D579" s="50" t="s">
        <v>750</v>
      </c>
      <c r="E579" s="47" t="str">
        <f t="shared" ref="E579:E642" si="9">C579&amp;D579</f>
        <v>持针钳160，直，粗针</v>
      </c>
      <c r="F579" s="47" t="str">
        <f>VLOOKUP(E579,[1]Sheet1!D:F,3,FALSE)</f>
        <v>10206100692</v>
      </c>
      <c r="G579" s="44">
        <v>1</v>
      </c>
      <c r="H579" s="48">
        <v>65</v>
      </c>
      <c r="I579" s="83"/>
    </row>
    <row r="580" spans="1:9">
      <c r="A580" s="44">
        <v>579</v>
      </c>
      <c r="B580" s="44" t="e">
        <f>VLOOKUP(D580,[1]Sheet1!C:G,4,FALSE)</f>
        <v>#N/A</v>
      </c>
      <c r="C580" s="47" t="s">
        <v>421</v>
      </c>
      <c r="D580" s="47" t="s">
        <v>751</v>
      </c>
      <c r="E580" s="47" t="str">
        <f t="shared" si="9"/>
        <v>帕巾钳160，尖头</v>
      </c>
      <c r="F580" s="47" t="e">
        <f>VLOOKUP(E580,[1]Sheet1!D:F,3,FALSE)</f>
        <v>#N/A</v>
      </c>
      <c r="G580" s="44">
        <v>1</v>
      </c>
      <c r="H580" s="48">
        <v>77.5</v>
      </c>
      <c r="I580" s="83"/>
    </row>
    <row r="581" spans="1:9">
      <c r="A581" s="44">
        <v>580</v>
      </c>
      <c r="B581" s="44" t="str">
        <f>VLOOKUP(D581,[1]Sheet1!C:G,4,FALSE)</f>
        <v>10206100776</v>
      </c>
      <c r="C581" s="50" t="s">
        <v>263</v>
      </c>
      <c r="D581" s="50" t="s">
        <v>752</v>
      </c>
      <c r="E581" s="47" t="str">
        <f t="shared" si="9"/>
        <v>组织剪180，直，综合</v>
      </c>
      <c r="F581" s="47" t="str">
        <f>VLOOKUP(E581,[1]Sheet1!D:F,3,FALSE)</f>
        <v>10206100776</v>
      </c>
      <c r="G581" s="44">
        <v>1</v>
      </c>
      <c r="H581" s="48">
        <v>66</v>
      </c>
      <c r="I581" s="83"/>
    </row>
    <row r="582" spans="1:9">
      <c r="A582" s="44">
        <v>581</v>
      </c>
      <c r="B582" s="44" t="e">
        <f>VLOOKUP(D582,[1]Sheet1!C:G,4,FALSE)</f>
        <v>#N/A</v>
      </c>
      <c r="C582" s="47" t="s">
        <v>733</v>
      </c>
      <c r="D582" s="47" t="s">
        <v>753</v>
      </c>
      <c r="E582" s="47" t="str">
        <f t="shared" si="9"/>
        <v>甲状腺拉钩120，10×25/10×37</v>
      </c>
      <c r="F582" s="47" t="e">
        <f>VLOOKUP(E582,[1]Sheet1!D:F,3,FALSE)</f>
        <v>#N/A</v>
      </c>
      <c r="G582" s="44">
        <v>1</v>
      </c>
      <c r="H582" s="48">
        <v>17</v>
      </c>
      <c r="I582" s="83"/>
    </row>
    <row r="583" spans="1:9">
      <c r="A583" s="62">
        <v>582</v>
      </c>
      <c r="B583" s="44" t="str">
        <f>VLOOKUP(D583,[1]Sheet1!C:G,4,FALSE)</f>
        <v>10206100825</v>
      </c>
      <c r="C583" s="50" t="s">
        <v>733</v>
      </c>
      <c r="D583" s="50" t="s">
        <v>1088</v>
      </c>
      <c r="E583" s="47" t="str">
        <f t="shared" si="9"/>
        <v>甲状腺拉钩(117，120) 一副</v>
      </c>
      <c r="F583" s="47" t="str">
        <f>VLOOKUP(E583,[1]Sheet1!D:F,3,FALSE)</f>
        <v>10206100825</v>
      </c>
      <c r="G583" s="44">
        <v>1</v>
      </c>
      <c r="H583" s="48">
        <v>34</v>
      </c>
      <c r="I583" s="83"/>
    </row>
    <row r="584" spans="1:9">
      <c r="A584" s="59">
        <v>583</v>
      </c>
      <c r="B584" s="44" t="str">
        <f>VLOOKUP(D584,[1]Sheet1!C:G,4,FALSE)</f>
        <v>10206100696</v>
      </c>
      <c r="C584" s="60" t="s">
        <v>127</v>
      </c>
      <c r="D584" s="60" t="s">
        <v>755</v>
      </c>
      <c r="E584" s="47" t="str">
        <f t="shared" si="9"/>
        <v>持针钳250，直，粗针</v>
      </c>
      <c r="F584" s="47" t="str">
        <f>VLOOKUP(E584,[1]Sheet1!D:F,3,FALSE)</f>
        <v>10206100696</v>
      </c>
      <c r="G584" s="44">
        <v>1</v>
      </c>
      <c r="H584" s="46">
        <v>85.5</v>
      </c>
      <c r="I584" s="83"/>
    </row>
    <row r="585" spans="1:9">
      <c r="A585" s="44">
        <v>584</v>
      </c>
      <c r="B585" s="44" t="e">
        <f>VLOOKUP(D585,[1]Sheet1!C:G,4,FALSE)</f>
        <v>#N/A</v>
      </c>
      <c r="C585" s="63" t="s">
        <v>439</v>
      </c>
      <c r="D585" s="63" t="s">
        <v>756</v>
      </c>
      <c r="E585" s="47" t="str">
        <f t="shared" si="9"/>
        <v>海绵钳250×10，弯无齿</v>
      </c>
      <c r="F585" s="47" t="e">
        <f>VLOOKUP(E585,[1]Sheet1!D:F,3,FALSE)</f>
        <v>#N/A</v>
      </c>
      <c r="G585" s="44">
        <v>1</v>
      </c>
      <c r="H585" s="48">
        <v>89</v>
      </c>
      <c r="I585" s="83"/>
    </row>
    <row r="586" spans="1:9">
      <c r="A586" s="44">
        <v>585</v>
      </c>
      <c r="B586" s="44" t="str">
        <f>VLOOKUP(D586,[1]Sheet1!C:G,4,FALSE)</f>
        <v>10206100783</v>
      </c>
      <c r="C586" s="50" t="s">
        <v>263</v>
      </c>
      <c r="D586" s="50" t="s">
        <v>757</v>
      </c>
      <c r="E586" s="47" t="str">
        <f t="shared" si="9"/>
        <v>组织剪250，弯，综合</v>
      </c>
      <c r="F586" s="47" t="str">
        <f>VLOOKUP(E586,[1]Sheet1!D:F,3,FALSE)</f>
        <v>10206100783</v>
      </c>
      <c r="G586" s="44">
        <v>1</v>
      </c>
      <c r="H586" s="48">
        <v>85.5</v>
      </c>
      <c r="I586" s="83"/>
    </row>
    <row r="587" spans="1:9">
      <c r="A587" s="44">
        <v>586</v>
      </c>
      <c r="B587" s="44" t="e">
        <f>VLOOKUP(D587,[1]Sheet1!C:G,4,FALSE)</f>
        <v>#N/A</v>
      </c>
      <c r="C587" s="47" t="s">
        <v>733</v>
      </c>
      <c r="D587" s="47" t="s">
        <v>758</v>
      </c>
      <c r="E587" s="47" t="str">
        <f t="shared" si="9"/>
        <v>甲状腺拉钩160，15×38/15×47</v>
      </c>
      <c r="F587" s="47" t="e">
        <f>VLOOKUP(E587,[1]Sheet1!D:F,3,FALSE)</f>
        <v>#N/A</v>
      </c>
      <c r="G587" s="44">
        <v>1</v>
      </c>
      <c r="H587" s="48">
        <v>26</v>
      </c>
      <c r="I587" s="83"/>
    </row>
    <row r="588" spans="1:9">
      <c r="A588" s="59">
        <v>587</v>
      </c>
      <c r="B588" s="44" t="str">
        <f>VLOOKUP(D588,[1]Sheet1!C:G,4,FALSE)</f>
        <v>10206100827</v>
      </c>
      <c r="C588" s="50" t="s">
        <v>759</v>
      </c>
      <c r="D588" s="50" t="s">
        <v>760</v>
      </c>
      <c r="E588" s="47" t="str">
        <f t="shared" si="9"/>
        <v>深部拉钩200×24×84，S形</v>
      </c>
      <c r="F588" s="47" t="str">
        <f>VLOOKUP(E588,[1]Sheet1!D:F,3,FALSE)</f>
        <v>10206100827</v>
      </c>
      <c r="G588" s="44">
        <v>1</v>
      </c>
      <c r="H588" s="48">
        <v>67</v>
      </c>
      <c r="I588" s="83"/>
    </row>
    <row r="589" spans="1:9">
      <c r="A589" s="44">
        <v>588</v>
      </c>
      <c r="B589" s="44" t="e">
        <f>VLOOKUP(D589,[1]Sheet1!C:G,4,FALSE)</f>
        <v>#N/A</v>
      </c>
      <c r="C589" s="50" t="s">
        <v>759</v>
      </c>
      <c r="D589" s="50" t="s">
        <v>761</v>
      </c>
      <c r="E589" s="47" t="str">
        <f t="shared" si="9"/>
        <v>深部拉钩250×36×110，S形</v>
      </c>
      <c r="F589" s="47" t="e">
        <f>VLOOKUP(E589,[1]Sheet1!D:F,3,FALSE)</f>
        <v>#N/A</v>
      </c>
      <c r="G589" s="44">
        <v>1</v>
      </c>
      <c r="H589" s="48">
        <v>115</v>
      </c>
      <c r="I589" s="83"/>
    </row>
    <row r="590" spans="1:9">
      <c r="A590" s="44">
        <v>589</v>
      </c>
      <c r="B590" s="44" t="e">
        <f>VLOOKUP(D590,[1]Sheet1!C:G,4,FALSE)</f>
        <v>#N/A</v>
      </c>
      <c r="C590" s="50" t="s">
        <v>377</v>
      </c>
      <c r="D590" s="50" t="s">
        <v>762</v>
      </c>
      <c r="E590" s="47" t="str">
        <f t="shared" si="9"/>
        <v>分离结扎钳180×15×90°，角弯，半齿</v>
      </c>
      <c r="F590" s="47" t="e">
        <f>VLOOKUP(E590,[1]Sheet1!D:F,3,FALSE)</f>
        <v>#N/A</v>
      </c>
      <c r="G590" s="44">
        <v>1</v>
      </c>
      <c r="H590" s="48">
        <v>286</v>
      </c>
      <c r="I590" s="83"/>
    </row>
    <row r="591" spans="1:9">
      <c r="A591" s="44">
        <v>590</v>
      </c>
      <c r="B591" s="44" t="e">
        <f>VLOOKUP(D591,[1]Sheet1!C:G,4,FALSE)</f>
        <v>#N/A</v>
      </c>
      <c r="C591" s="50" t="s">
        <v>439</v>
      </c>
      <c r="D591" s="50" t="s">
        <v>1089</v>
      </c>
      <c r="E591" s="47" t="str">
        <f t="shared" si="9"/>
        <v>海绵钳250cm×Ф0.8mm，弯无齿</v>
      </c>
      <c r="F591" s="47" t="e">
        <f>VLOOKUP(E591,[1]Sheet1!D:F,3,FALSE)</f>
        <v>#N/A</v>
      </c>
      <c r="G591" s="44">
        <v>1</v>
      </c>
      <c r="H591" s="48">
        <v>89</v>
      </c>
      <c r="I591" s="83"/>
    </row>
    <row r="592" spans="1:9">
      <c r="A592" s="44">
        <v>591</v>
      </c>
      <c r="B592" s="44" t="e">
        <f>VLOOKUP(D592,[1]Sheet1!C:G,4,FALSE)</f>
        <v>#N/A</v>
      </c>
      <c r="C592" s="50" t="s">
        <v>764</v>
      </c>
      <c r="D592" s="50" t="s">
        <v>745</v>
      </c>
      <c r="E592" s="47" t="str">
        <f t="shared" si="9"/>
        <v>剖腹产切口钳200，直</v>
      </c>
      <c r="F592" s="47" t="e">
        <f>VLOOKUP(E592,[1]Sheet1!D:F,3,FALSE)</f>
        <v>#N/A</v>
      </c>
      <c r="G592" s="44">
        <v>1</v>
      </c>
      <c r="H592" s="48">
        <v>290</v>
      </c>
      <c r="I592" s="83"/>
    </row>
    <row r="593" spans="1:9">
      <c r="A593" s="44">
        <v>592</v>
      </c>
      <c r="B593" s="44" t="e">
        <f>VLOOKUP(D593,[1]Sheet1!C:G,4,FALSE)</f>
        <v>#N/A</v>
      </c>
      <c r="C593" s="50" t="s">
        <v>764</v>
      </c>
      <c r="D593" s="50" t="s">
        <v>765</v>
      </c>
      <c r="E593" s="47" t="str">
        <f t="shared" si="9"/>
        <v>剖腹产切口钳200，弯</v>
      </c>
      <c r="F593" s="47" t="e">
        <f>VLOOKUP(E593,[1]Sheet1!D:F,3,FALSE)</f>
        <v>#N/A</v>
      </c>
      <c r="G593" s="44">
        <v>1</v>
      </c>
      <c r="H593" s="48">
        <v>290</v>
      </c>
      <c r="I593" s="83"/>
    </row>
    <row r="594" spans="1:9">
      <c r="A594" s="44">
        <v>593</v>
      </c>
      <c r="B594" s="44" t="e">
        <f>VLOOKUP(D594,[1]Sheet1!C:G,4,FALSE)</f>
        <v>#N/A</v>
      </c>
      <c r="C594" s="50" t="s">
        <v>318</v>
      </c>
      <c r="D594" s="50" t="s">
        <v>745</v>
      </c>
      <c r="E594" s="47" t="str">
        <f t="shared" si="9"/>
        <v>组织钳200，直</v>
      </c>
      <c r="F594" s="47" t="e">
        <f>VLOOKUP(E594,[1]Sheet1!D:F,3,FALSE)</f>
        <v>#N/A</v>
      </c>
      <c r="G594" s="44">
        <v>1</v>
      </c>
      <c r="H594" s="48">
        <v>73</v>
      </c>
      <c r="I594" s="83"/>
    </row>
    <row r="595" spans="1:9">
      <c r="A595" s="44">
        <v>594</v>
      </c>
      <c r="B595" s="44" t="e">
        <f>VLOOKUP(D595,[1]Sheet1!C:G,4,FALSE)</f>
        <v>#N/A</v>
      </c>
      <c r="C595" s="50" t="s">
        <v>439</v>
      </c>
      <c r="D595" s="50" t="s">
        <v>766</v>
      </c>
      <c r="E595" s="47" t="str">
        <f t="shared" si="9"/>
        <v>海绵钳250×10，直无齿</v>
      </c>
      <c r="F595" s="47" t="e">
        <f>VLOOKUP(E595,[1]Sheet1!D:F,3,FALSE)</f>
        <v>#N/A</v>
      </c>
      <c r="G595" s="44">
        <v>1</v>
      </c>
      <c r="H595" s="48">
        <v>85.5</v>
      </c>
      <c r="I595" s="83"/>
    </row>
    <row r="596" spans="1:9">
      <c r="A596" s="44">
        <v>595</v>
      </c>
      <c r="B596" s="44" t="e">
        <f>VLOOKUP(D596,[1]Sheet1!C:G,4,FALSE)</f>
        <v>#N/A</v>
      </c>
      <c r="C596" s="47" t="s">
        <v>263</v>
      </c>
      <c r="D596" s="47" t="s">
        <v>767</v>
      </c>
      <c r="E596" s="47" t="str">
        <f t="shared" si="9"/>
        <v>组织剪140，直</v>
      </c>
      <c r="F596" s="47" t="e">
        <f>VLOOKUP(E596,[1]Sheet1!D:F,3,FALSE)</f>
        <v>#N/A</v>
      </c>
      <c r="G596" s="44">
        <v>1</v>
      </c>
      <c r="H596" s="48">
        <v>47.2</v>
      </c>
      <c r="I596" s="83"/>
    </row>
    <row r="597" spans="1:9">
      <c r="A597" s="44">
        <v>596</v>
      </c>
      <c r="B597" s="44" t="e">
        <f>VLOOKUP(D597,[1]Sheet1!C:G,4,FALSE)</f>
        <v>#N/A</v>
      </c>
      <c r="C597" s="47" t="s">
        <v>436</v>
      </c>
      <c r="D597" s="47" t="s">
        <v>768</v>
      </c>
      <c r="E597" s="47" t="str">
        <f t="shared" si="9"/>
        <v>医用镊220，直</v>
      </c>
      <c r="F597" s="47" t="e">
        <f>VLOOKUP(E597,[1]Sheet1!D:F,3,FALSE)</f>
        <v>#N/A</v>
      </c>
      <c r="G597" s="44">
        <v>1</v>
      </c>
      <c r="H597" s="48">
        <v>22.2</v>
      </c>
      <c r="I597" s="83"/>
    </row>
    <row r="598" spans="1:9">
      <c r="A598" s="44">
        <v>597</v>
      </c>
      <c r="B598" s="44" t="e">
        <f>VLOOKUP(D598,[1]Sheet1!C:G,4,FALSE)</f>
        <v>#N/A</v>
      </c>
      <c r="C598" s="47" t="s">
        <v>769</v>
      </c>
      <c r="D598" s="47">
        <v>260</v>
      </c>
      <c r="E598" s="47" t="str">
        <f t="shared" si="9"/>
        <v>大腹钩260</v>
      </c>
      <c r="F598" s="47" t="e">
        <f>VLOOKUP(E598,[1]Sheet1!D:F,3,FALSE)</f>
        <v>#N/A</v>
      </c>
      <c r="G598" s="44">
        <v>1</v>
      </c>
      <c r="H598" s="48">
        <v>135</v>
      </c>
      <c r="I598" s="83"/>
    </row>
    <row r="599" spans="1:9">
      <c r="A599" s="44">
        <v>598</v>
      </c>
      <c r="B599" s="44" t="e">
        <f>VLOOKUP(D599,[1]Sheet1!C:G,4,FALSE)</f>
        <v>#N/A</v>
      </c>
      <c r="C599" s="47" t="s">
        <v>769</v>
      </c>
      <c r="D599" s="47" t="s">
        <v>770</v>
      </c>
      <c r="E599" s="47" t="str">
        <f t="shared" si="9"/>
        <v>大腹钩260</v>
      </c>
      <c r="F599" s="47" t="e">
        <f>VLOOKUP(E599,[1]Sheet1!D:F,3,FALSE)</f>
        <v>#N/A</v>
      </c>
      <c r="G599" s="44">
        <v>1</v>
      </c>
      <c r="H599" s="48">
        <v>185</v>
      </c>
      <c r="I599" s="83"/>
    </row>
    <row r="600" spans="1:9">
      <c r="A600" s="44">
        <v>599</v>
      </c>
      <c r="B600" s="44" t="e">
        <f>VLOOKUP(D600,[1]Sheet1!C:G,4,FALSE)</f>
        <v>#N/A</v>
      </c>
      <c r="C600" s="47" t="s">
        <v>439</v>
      </c>
      <c r="D600" s="47" t="s">
        <v>771</v>
      </c>
      <c r="E600" s="47" t="str">
        <f t="shared" si="9"/>
        <v>海绵钳250×12，弯无齿</v>
      </c>
      <c r="F600" s="47" t="e">
        <f>VLOOKUP(E600,[1]Sheet1!D:F,3,FALSE)</f>
        <v>#N/A</v>
      </c>
      <c r="G600" s="44">
        <v>1</v>
      </c>
      <c r="H600" s="48">
        <v>89</v>
      </c>
      <c r="I600" s="83"/>
    </row>
    <row r="601" spans="1:9">
      <c r="A601" s="44">
        <v>600</v>
      </c>
      <c r="B601" s="44" t="e">
        <f>VLOOKUP(D601,[1]Sheet1!C:G,4,FALSE)</f>
        <v>#N/A</v>
      </c>
      <c r="C601" s="47" t="s">
        <v>189</v>
      </c>
      <c r="D601" s="47" t="s">
        <v>772</v>
      </c>
      <c r="E601" s="47" t="str">
        <f t="shared" si="9"/>
        <v>拉钩170，双头（板式/三爪，锐），气管</v>
      </c>
      <c r="F601" s="47" t="e">
        <f>VLOOKUP(E601,[1]Sheet1!D:F,3,FALSE)</f>
        <v>#N/A</v>
      </c>
      <c r="G601" s="44">
        <v>1</v>
      </c>
      <c r="H601" s="48">
        <v>145</v>
      </c>
      <c r="I601" s="83"/>
    </row>
    <row r="602" spans="1:9">
      <c r="A602" s="44">
        <v>601</v>
      </c>
      <c r="B602" s="44" t="e">
        <f>VLOOKUP(D602,[1]Sheet1!C:G,4,FALSE)</f>
        <v>#N/A</v>
      </c>
      <c r="C602" s="47" t="s">
        <v>607</v>
      </c>
      <c r="D602" s="47" t="s">
        <v>773</v>
      </c>
      <c r="E602" s="47" t="str">
        <f t="shared" si="9"/>
        <v>显微止血夹30×1，弯，结合式</v>
      </c>
      <c r="F602" s="47" t="e">
        <f>VLOOKUP(E602,[1]Sheet1!D:F,3,FALSE)</f>
        <v>#N/A</v>
      </c>
      <c r="G602" s="44">
        <v>1</v>
      </c>
      <c r="H602" s="48">
        <v>75</v>
      </c>
      <c r="I602" s="83"/>
    </row>
    <row r="603" spans="1:9">
      <c r="A603" s="44">
        <v>602</v>
      </c>
      <c r="B603" s="44" t="e">
        <f>VLOOKUP(D603,[1]Sheet1!C:G,4,FALSE)</f>
        <v>#N/A</v>
      </c>
      <c r="C603" s="47" t="s">
        <v>377</v>
      </c>
      <c r="D603" s="47" t="s">
        <v>774</v>
      </c>
      <c r="E603" s="47" t="str">
        <f t="shared" si="9"/>
        <v>分离结扎钳180×15×90°，角弯，全齿</v>
      </c>
      <c r="F603" s="47" t="e">
        <f>VLOOKUP(E603,[1]Sheet1!D:F,3,FALSE)</f>
        <v>#N/A</v>
      </c>
      <c r="G603" s="44">
        <v>1</v>
      </c>
      <c r="H603" s="48">
        <v>286</v>
      </c>
      <c r="I603" s="83"/>
    </row>
    <row r="604" spans="1:9">
      <c r="A604" s="44">
        <v>603</v>
      </c>
      <c r="B604" s="44" t="e">
        <f>VLOOKUP(D604,[1]Sheet1!C:G,4,FALSE)</f>
        <v>#N/A</v>
      </c>
      <c r="C604" s="47" t="s">
        <v>127</v>
      </c>
      <c r="D604" s="47" t="s">
        <v>775</v>
      </c>
      <c r="E604" s="47" t="str">
        <f t="shared" si="9"/>
        <v>持针钳180，直，粗针，镶片0.5</v>
      </c>
      <c r="F604" s="47" t="e">
        <f>VLOOKUP(E604,[1]Sheet1!D:F,3,FALSE)</f>
        <v>#N/A</v>
      </c>
      <c r="G604" s="44">
        <v>1</v>
      </c>
      <c r="H604" s="48">
        <v>580</v>
      </c>
      <c r="I604" s="83"/>
    </row>
    <row r="605" spans="1:9">
      <c r="A605" s="44">
        <v>604</v>
      </c>
      <c r="B605" s="44" t="e">
        <f>VLOOKUP(D605,[1]Sheet1!C:G,4,FALSE)</f>
        <v>#N/A</v>
      </c>
      <c r="C605" s="47" t="s">
        <v>80</v>
      </c>
      <c r="D605" s="47" t="s">
        <v>776</v>
      </c>
      <c r="E605" s="47" t="str">
        <f t="shared" si="9"/>
        <v>精细剪180，弯，镶片</v>
      </c>
      <c r="F605" s="47" t="e">
        <f>VLOOKUP(E605,[1]Sheet1!D:F,3,FALSE)</f>
        <v>#N/A</v>
      </c>
      <c r="G605" s="44">
        <v>1</v>
      </c>
      <c r="H605" s="48">
        <v>400</v>
      </c>
      <c r="I605" s="83"/>
    </row>
    <row r="606" spans="1:9">
      <c r="A606" s="44">
        <v>605</v>
      </c>
      <c r="B606" s="44" t="e">
        <f>VLOOKUP(D606,[1]Sheet1!C:G,4,FALSE)</f>
        <v>#N/A</v>
      </c>
      <c r="C606" s="47" t="s">
        <v>189</v>
      </c>
      <c r="D606" s="47" t="s">
        <v>777</v>
      </c>
      <c r="E606" s="47" t="str">
        <f t="shared" si="9"/>
        <v>拉钩200×16，静脉</v>
      </c>
      <c r="F606" s="47" t="e">
        <f>VLOOKUP(E606,[1]Sheet1!D:F,3,FALSE)</f>
        <v>#N/A</v>
      </c>
      <c r="G606" s="44">
        <v>1</v>
      </c>
      <c r="H606" s="48">
        <v>105</v>
      </c>
      <c r="I606" s="83"/>
    </row>
    <row r="607" spans="1:9">
      <c r="A607" s="44">
        <v>606</v>
      </c>
      <c r="B607" s="44" t="e">
        <f>VLOOKUP(D607,[1]Sheet1!C:G,4,FALSE)</f>
        <v>#N/A</v>
      </c>
      <c r="C607" s="47" t="s">
        <v>109</v>
      </c>
      <c r="D607" s="47" t="s">
        <v>111</v>
      </c>
      <c r="E607" s="47" t="str">
        <f t="shared" si="9"/>
        <v>止血钳125，弯蚊，全齿，精细</v>
      </c>
      <c r="F607" s="47" t="e">
        <f>VLOOKUP(E607,[1]Sheet1!D:F,3,FALSE)</f>
        <v>#N/A</v>
      </c>
      <c r="G607" s="44">
        <v>1</v>
      </c>
      <c r="H607" s="48">
        <v>95</v>
      </c>
      <c r="I607" s="83"/>
    </row>
    <row r="608" spans="1:9">
      <c r="A608" s="44">
        <v>607</v>
      </c>
      <c r="B608" s="44" t="e">
        <f>VLOOKUP(D608,[1]Sheet1!C:G,4,FALSE)</f>
        <v>#N/A</v>
      </c>
      <c r="C608" s="47" t="s">
        <v>109</v>
      </c>
      <c r="D608" s="47" t="s">
        <v>110</v>
      </c>
      <c r="E608" s="47" t="str">
        <f t="shared" si="9"/>
        <v>止血钳125，直蚊，全齿，精细</v>
      </c>
      <c r="F608" s="47" t="e">
        <f>VLOOKUP(E608,[1]Sheet1!D:F,3,FALSE)</f>
        <v>#N/A</v>
      </c>
      <c r="G608" s="44">
        <v>1</v>
      </c>
      <c r="H608" s="48">
        <v>95</v>
      </c>
      <c r="I608" s="83"/>
    </row>
    <row r="609" spans="1:9">
      <c r="A609" s="44">
        <v>608</v>
      </c>
      <c r="B609" s="44" t="e">
        <f>VLOOKUP(D609,[1]Sheet1!C:G,4,FALSE)</f>
        <v>#N/A</v>
      </c>
      <c r="C609" s="47" t="s">
        <v>75</v>
      </c>
      <c r="D609" s="47" t="s">
        <v>778</v>
      </c>
      <c r="E609" s="47" t="str">
        <f t="shared" si="9"/>
        <v>胸腔镊200×2，直，无损伤</v>
      </c>
      <c r="F609" s="47" t="e">
        <f>VLOOKUP(E609,[1]Sheet1!D:F,3,FALSE)</f>
        <v>#N/A</v>
      </c>
      <c r="G609" s="44">
        <v>1</v>
      </c>
      <c r="H609" s="48">
        <v>480</v>
      </c>
      <c r="I609" s="83"/>
    </row>
    <row r="610" spans="1:9">
      <c r="A610" s="44">
        <v>609</v>
      </c>
      <c r="B610" s="44" t="e">
        <f>VLOOKUP(D610,[1]Sheet1!C:G,4,FALSE)</f>
        <v>#N/A</v>
      </c>
      <c r="C610" s="47" t="s">
        <v>127</v>
      </c>
      <c r="D610" s="47" t="s">
        <v>779</v>
      </c>
      <c r="E610" s="47" t="str">
        <f t="shared" si="9"/>
        <v>持针钳140，直窄，无损伤针，镶片0.2</v>
      </c>
      <c r="F610" s="47" t="e">
        <f>VLOOKUP(E610,[1]Sheet1!D:F,3,FALSE)</f>
        <v>#N/A</v>
      </c>
      <c r="G610" s="44">
        <v>1</v>
      </c>
      <c r="H610" s="48">
        <v>850</v>
      </c>
      <c r="I610" s="83"/>
    </row>
    <row r="611" spans="1:9">
      <c r="A611" s="44">
        <v>610</v>
      </c>
      <c r="B611" s="44" t="e">
        <f>VLOOKUP(D611,[1]Sheet1!C:G,4,FALSE)</f>
        <v>#N/A</v>
      </c>
      <c r="C611" s="47" t="s">
        <v>83</v>
      </c>
      <c r="D611" s="47" t="s">
        <v>780</v>
      </c>
      <c r="E611" s="47" t="str">
        <f t="shared" si="9"/>
        <v>显微持针钳210×0.8，直型，自锁，镶金钢砂</v>
      </c>
      <c r="F611" s="47" t="e">
        <f>VLOOKUP(E611,[1]Sheet1!D:F,3,FALSE)</f>
        <v>#N/A</v>
      </c>
      <c r="G611" s="44">
        <v>1</v>
      </c>
      <c r="H611" s="48">
        <v>12500</v>
      </c>
      <c r="I611" s="83"/>
    </row>
    <row r="612" spans="1:9">
      <c r="A612" s="44">
        <v>611</v>
      </c>
      <c r="B612" s="44" t="e">
        <f>VLOOKUP(D612,[1]Sheet1!C:G,4,FALSE)</f>
        <v>#N/A</v>
      </c>
      <c r="C612" s="47" t="s">
        <v>83</v>
      </c>
      <c r="D612" s="47" t="s">
        <v>781</v>
      </c>
      <c r="E612" s="47" t="str">
        <f t="shared" si="9"/>
        <v>显微持针钳200×0.8，直型</v>
      </c>
      <c r="F612" s="47" t="e">
        <f>VLOOKUP(E612,[1]Sheet1!D:F,3,FALSE)</f>
        <v>#N/A</v>
      </c>
      <c r="G612" s="44">
        <v>1</v>
      </c>
      <c r="H612" s="48">
        <v>980</v>
      </c>
      <c r="I612" s="83"/>
    </row>
    <row r="613" spans="1:9">
      <c r="A613" s="44">
        <v>612</v>
      </c>
      <c r="B613" s="44" t="e">
        <f>VLOOKUP(D613,[1]Sheet1!C:G,4,FALSE)</f>
        <v>#N/A</v>
      </c>
      <c r="C613" s="47" t="s">
        <v>87</v>
      </c>
      <c r="D613" s="47" t="s">
        <v>782</v>
      </c>
      <c r="E613" s="47" t="str">
        <f t="shared" si="9"/>
        <v>显微镊180×0.3，直型</v>
      </c>
      <c r="F613" s="47" t="e">
        <f>VLOOKUP(E613,[1]Sheet1!D:F,3,FALSE)</f>
        <v>#N/A</v>
      </c>
      <c r="G613" s="44">
        <v>1</v>
      </c>
      <c r="H613" s="48">
        <v>495</v>
      </c>
      <c r="I613" s="83"/>
    </row>
    <row r="614" spans="1:9">
      <c r="A614" s="44">
        <v>613</v>
      </c>
      <c r="B614" s="44" t="e">
        <f>VLOOKUP(D614,[1]Sheet1!C:G,4,FALSE)</f>
        <v>#N/A</v>
      </c>
      <c r="C614" s="47" t="s">
        <v>87</v>
      </c>
      <c r="D614" s="47" t="s">
        <v>783</v>
      </c>
      <c r="E614" s="47" t="str">
        <f t="shared" si="9"/>
        <v>显微镊160×0.3，直型</v>
      </c>
      <c r="F614" s="47" t="e">
        <f>VLOOKUP(E614,[1]Sheet1!D:F,3,FALSE)</f>
        <v>#N/A</v>
      </c>
      <c r="G614" s="44">
        <v>1</v>
      </c>
      <c r="H614" s="48">
        <v>445</v>
      </c>
      <c r="I614" s="83"/>
    </row>
    <row r="615" spans="1:9">
      <c r="A615" s="44">
        <v>614</v>
      </c>
      <c r="B615" s="44" t="e">
        <f>VLOOKUP(D615,[1]Sheet1!C:G,4,FALSE)</f>
        <v>#N/A</v>
      </c>
      <c r="C615" s="47" t="s">
        <v>143</v>
      </c>
      <c r="D615" s="47" t="s">
        <v>784</v>
      </c>
      <c r="E615" s="47" t="str">
        <f t="shared" si="9"/>
        <v>皮肤拉钩170×0.8×6，钝</v>
      </c>
      <c r="F615" s="47" t="e">
        <f>VLOOKUP(E615,[1]Sheet1!D:F,3,FALSE)</f>
        <v>#N/A</v>
      </c>
      <c r="G615" s="44">
        <v>1</v>
      </c>
      <c r="H615" s="48">
        <v>170</v>
      </c>
      <c r="I615" s="83"/>
    </row>
    <row r="616" spans="1:9">
      <c r="A616" s="44">
        <v>615</v>
      </c>
      <c r="B616" s="44" t="e">
        <f>VLOOKUP(D616,[1]Sheet1!C:G,4,FALSE)</f>
        <v>#N/A</v>
      </c>
      <c r="C616" s="47" t="s">
        <v>143</v>
      </c>
      <c r="D616" s="47" t="s">
        <v>785</v>
      </c>
      <c r="E616" s="47" t="str">
        <f t="shared" si="9"/>
        <v>皮肤拉钩130×0.3×5，锐</v>
      </c>
      <c r="F616" s="47" t="e">
        <f>VLOOKUP(E616,[1]Sheet1!D:F,3,FALSE)</f>
        <v>#N/A</v>
      </c>
      <c r="G616" s="44">
        <v>1</v>
      </c>
      <c r="H616" s="48">
        <v>150</v>
      </c>
      <c r="I616" s="83"/>
    </row>
    <row r="617" spans="1:9">
      <c r="A617" s="44">
        <v>616</v>
      </c>
      <c r="B617" s="44" t="e">
        <f>VLOOKUP(D617,[1]Sheet1!C:G,4,FALSE)</f>
        <v>#N/A</v>
      </c>
      <c r="C617" s="47" t="s">
        <v>143</v>
      </c>
      <c r="D617" s="47" t="s">
        <v>785</v>
      </c>
      <c r="E617" s="47" t="str">
        <f t="shared" si="9"/>
        <v>皮肤拉钩130×0.3×5，锐</v>
      </c>
      <c r="F617" s="47" t="e">
        <f>VLOOKUP(E617,[1]Sheet1!D:F,3,FALSE)</f>
        <v>#N/A</v>
      </c>
      <c r="G617" s="44">
        <v>1</v>
      </c>
      <c r="H617" s="48">
        <v>150</v>
      </c>
      <c r="I617" s="83"/>
    </row>
    <row r="618" spans="1:9">
      <c r="A618" s="44">
        <v>617</v>
      </c>
      <c r="B618" s="44" t="e">
        <f>VLOOKUP(D618,[1]Sheet1!C:G,4,FALSE)</f>
        <v>#N/A</v>
      </c>
      <c r="C618" s="47" t="s">
        <v>786</v>
      </c>
      <c r="D618" s="47" t="s">
        <v>787</v>
      </c>
      <c r="E618" s="47" t="str">
        <f t="shared" si="9"/>
        <v>整形镊150×0.6，直，有钩</v>
      </c>
      <c r="F618" s="47" t="e">
        <f>VLOOKUP(E618,[1]Sheet1!D:F,3,FALSE)</f>
        <v>#N/A</v>
      </c>
      <c r="G618" s="44">
        <v>1</v>
      </c>
      <c r="H618" s="48">
        <v>148</v>
      </c>
      <c r="I618" s="83"/>
    </row>
    <row r="619" spans="1:9">
      <c r="A619" s="44">
        <v>618</v>
      </c>
      <c r="B619" s="44" t="e">
        <f>VLOOKUP(D619,[1]Sheet1!C:G,4,FALSE)</f>
        <v>#N/A</v>
      </c>
      <c r="C619" s="47" t="s">
        <v>788</v>
      </c>
      <c r="D619" s="47" t="s">
        <v>789</v>
      </c>
      <c r="E619" s="47" t="str">
        <f t="shared" si="9"/>
        <v>眼科镊100，直有钩</v>
      </c>
      <c r="F619" s="47" t="e">
        <f>VLOOKUP(E619,[1]Sheet1!D:F,3,FALSE)</f>
        <v>#N/A</v>
      </c>
      <c r="G619" s="44">
        <v>1</v>
      </c>
      <c r="H619" s="48">
        <v>32</v>
      </c>
      <c r="I619" s="83"/>
    </row>
    <row r="620" spans="1:9">
      <c r="A620" s="44">
        <v>619</v>
      </c>
      <c r="B620" s="44" t="e">
        <f>VLOOKUP(D620,[1]Sheet1!C:G,4,FALSE)</f>
        <v>#N/A</v>
      </c>
      <c r="C620" s="47" t="s">
        <v>790</v>
      </c>
      <c r="D620" s="47" t="s">
        <v>791</v>
      </c>
      <c r="E620" s="47" t="str">
        <f t="shared" si="9"/>
        <v>眼用测量规0-20，直</v>
      </c>
      <c r="F620" s="47" t="e">
        <f>VLOOKUP(E620,[1]Sheet1!D:F,3,FALSE)</f>
        <v>#N/A</v>
      </c>
      <c r="G620" s="44">
        <v>1</v>
      </c>
      <c r="H620" s="48">
        <v>314</v>
      </c>
      <c r="I620" s="83"/>
    </row>
    <row r="621" spans="1:9">
      <c r="A621" s="44">
        <v>620</v>
      </c>
      <c r="B621" s="44" t="e">
        <f>VLOOKUP(D621,[1]Sheet1!C:G,4,FALSE)</f>
        <v>#N/A</v>
      </c>
      <c r="C621" s="47" t="s">
        <v>65</v>
      </c>
      <c r="D621" s="47" t="s">
        <v>792</v>
      </c>
      <c r="E621" s="47" t="str">
        <f t="shared" si="9"/>
        <v>眼用剪100，直尖</v>
      </c>
      <c r="F621" s="47" t="e">
        <f>VLOOKUP(E621,[1]Sheet1!D:F,3,FALSE)</f>
        <v>#N/A</v>
      </c>
      <c r="G621" s="44">
        <v>1</v>
      </c>
      <c r="H621" s="48">
        <v>57</v>
      </c>
      <c r="I621" s="83"/>
    </row>
    <row r="622" spans="1:9">
      <c r="A622" s="44">
        <v>621</v>
      </c>
      <c r="B622" s="44" t="e">
        <f>VLOOKUP(D622,[1]Sheet1!C:G,4,FALSE)</f>
        <v>#N/A</v>
      </c>
      <c r="C622" s="47" t="s">
        <v>65</v>
      </c>
      <c r="D622" s="47" t="s">
        <v>793</v>
      </c>
      <c r="E622" s="47" t="str">
        <f t="shared" si="9"/>
        <v>眼用剪100，弯尖</v>
      </c>
      <c r="F622" s="47" t="e">
        <f>VLOOKUP(E622,[1]Sheet1!D:F,3,FALSE)</f>
        <v>#N/A</v>
      </c>
      <c r="G622" s="44">
        <v>1</v>
      </c>
      <c r="H622" s="48">
        <v>60</v>
      </c>
      <c r="I622" s="83"/>
    </row>
    <row r="623" spans="1:9">
      <c r="A623" s="44">
        <v>622</v>
      </c>
      <c r="B623" s="44" t="e">
        <f>VLOOKUP(D623,[1]Sheet1!C:G,4,FALSE)</f>
        <v>#N/A</v>
      </c>
      <c r="C623" s="50" t="s">
        <v>73</v>
      </c>
      <c r="D623" s="50" t="s">
        <v>794</v>
      </c>
      <c r="E623" s="47" t="str">
        <f t="shared" si="9"/>
        <v>手术剪180，直尖</v>
      </c>
      <c r="F623" s="47" t="e">
        <f>VLOOKUP(E623,[1]Sheet1!D:F,3,FALSE)</f>
        <v>#N/A</v>
      </c>
      <c r="G623" s="44">
        <v>1</v>
      </c>
      <c r="H623" s="48">
        <v>57</v>
      </c>
      <c r="I623" s="83"/>
    </row>
    <row r="624" spans="1:9">
      <c r="A624" s="44">
        <v>623</v>
      </c>
      <c r="B624" s="44" t="e">
        <f>VLOOKUP(D624,[1]Sheet1!C:G,4,FALSE)</f>
        <v>#N/A</v>
      </c>
      <c r="C624" s="47" t="s">
        <v>127</v>
      </c>
      <c r="D624" s="47" t="s">
        <v>795</v>
      </c>
      <c r="E624" s="47" t="str">
        <f t="shared" si="9"/>
        <v>持针钳140，直，粗针，镶片0.5</v>
      </c>
      <c r="F624" s="47" t="e">
        <f>VLOOKUP(E624,[1]Sheet1!D:F,3,FALSE)</f>
        <v>#N/A</v>
      </c>
      <c r="G624" s="44">
        <v>1</v>
      </c>
      <c r="H624" s="48">
        <v>520</v>
      </c>
      <c r="I624" s="83"/>
    </row>
    <row r="625" spans="1:9">
      <c r="A625" s="44">
        <v>624</v>
      </c>
      <c r="B625" s="44" t="e">
        <f>VLOOKUP(D625,[1]Sheet1!C:G,4,FALSE)</f>
        <v>#N/A</v>
      </c>
      <c r="C625" s="47" t="s">
        <v>127</v>
      </c>
      <c r="D625" s="47" t="s">
        <v>796</v>
      </c>
      <c r="E625" s="47" t="str">
        <f t="shared" si="9"/>
        <v>持针钳140，直，细针，镶片0.3</v>
      </c>
      <c r="F625" s="47" t="e">
        <f>VLOOKUP(E625,[1]Sheet1!D:F,3,FALSE)</f>
        <v>#N/A</v>
      </c>
      <c r="G625" s="44">
        <v>1</v>
      </c>
      <c r="H625" s="48">
        <v>520</v>
      </c>
      <c r="I625" s="83"/>
    </row>
    <row r="626" spans="1:9">
      <c r="A626" s="44">
        <v>625</v>
      </c>
      <c r="B626" s="44" t="e">
        <f>VLOOKUP(D626,[1]Sheet1!C:G,4,FALSE)</f>
        <v>#N/A</v>
      </c>
      <c r="C626" s="47" t="s">
        <v>797</v>
      </c>
      <c r="D626" s="47" t="s">
        <v>798</v>
      </c>
      <c r="E626" s="47" t="str">
        <f t="shared" si="9"/>
        <v>颅骨骨撬190，铝柄</v>
      </c>
      <c r="F626" s="47" t="e">
        <f>VLOOKUP(E626,[1]Sheet1!D:F,3,FALSE)</f>
        <v>#N/A</v>
      </c>
      <c r="G626" s="44">
        <v>1</v>
      </c>
      <c r="H626" s="48">
        <v>390</v>
      </c>
      <c r="I626" s="83"/>
    </row>
    <row r="627" spans="1:9">
      <c r="A627" s="44">
        <v>626</v>
      </c>
      <c r="B627" s="44" t="e">
        <f>VLOOKUP(D627,[1]Sheet1!C:G,4,FALSE)</f>
        <v>#N/A</v>
      </c>
      <c r="C627" s="47" t="s">
        <v>56</v>
      </c>
      <c r="D627" s="47" t="s">
        <v>799</v>
      </c>
      <c r="E627" s="47" t="str">
        <f t="shared" si="9"/>
        <v>骨撬230×10</v>
      </c>
      <c r="F627" s="47" t="e">
        <f>VLOOKUP(E627,[1]Sheet1!D:F,3,FALSE)</f>
        <v>#N/A</v>
      </c>
      <c r="G627" s="44">
        <v>1</v>
      </c>
      <c r="H627" s="48">
        <v>205</v>
      </c>
      <c r="I627" s="83"/>
    </row>
    <row r="628" spans="1:9">
      <c r="A628" s="44">
        <v>627</v>
      </c>
      <c r="B628" s="44" t="e">
        <f>VLOOKUP(D628,[1]Sheet1!C:G,4,FALSE)</f>
        <v>#N/A</v>
      </c>
      <c r="C628" s="47" t="s">
        <v>90</v>
      </c>
      <c r="D628" s="47" t="s">
        <v>800</v>
      </c>
      <c r="E628" s="47" t="str">
        <f t="shared" si="9"/>
        <v>骨膜剥离器200，1#，弯/弯，双头，滚花柄</v>
      </c>
      <c r="F628" s="47" t="e">
        <f>VLOOKUP(E628,[1]Sheet1!D:F,3,FALSE)</f>
        <v>#N/A</v>
      </c>
      <c r="G628" s="44">
        <v>1</v>
      </c>
      <c r="H628" s="48">
        <v>130</v>
      </c>
      <c r="I628" s="83"/>
    </row>
    <row r="629" spans="1:9">
      <c r="A629" s="44">
        <v>628</v>
      </c>
      <c r="B629" s="44" t="e">
        <f>VLOOKUP(D629,[1]Sheet1!C:G,4,FALSE)</f>
        <v>#N/A</v>
      </c>
      <c r="C629" s="47" t="s">
        <v>801</v>
      </c>
      <c r="D629" s="47" t="s">
        <v>802</v>
      </c>
      <c r="E629" s="47" t="str">
        <f t="shared" si="9"/>
        <v>双头剥离器280</v>
      </c>
      <c r="F629" s="47" t="e">
        <f>VLOOKUP(E629,[1]Sheet1!D:F,3,FALSE)</f>
        <v>#N/A</v>
      </c>
      <c r="G629" s="44">
        <v>1</v>
      </c>
      <c r="H629" s="48">
        <v>168</v>
      </c>
      <c r="I629" s="83"/>
    </row>
    <row r="630" spans="1:9">
      <c r="A630" s="62">
        <v>629</v>
      </c>
      <c r="B630" s="44" t="str">
        <f>VLOOKUP(D630,[1]Sheet1!C:G,4,FALSE)</f>
        <v>10206100824</v>
      </c>
      <c r="C630" s="50" t="s">
        <v>733</v>
      </c>
      <c r="D630" s="50" t="s">
        <v>803</v>
      </c>
      <c r="E630" s="47" t="str">
        <f t="shared" si="9"/>
        <v>甲状腺拉钩95，10×20/10×29，一副</v>
      </c>
      <c r="F630" s="47" t="str">
        <f>VLOOKUP(E630,[1]Sheet1!D:F,3,FALSE)</f>
        <v>10206100824</v>
      </c>
      <c r="G630" s="44">
        <v>1</v>
      </c>
      <c r="H630" s="48">
        <v>22</v>
      </c>
      <c r="I630" s="83"/>
    </row>
    <row r="631" spans="1:9">
      <c r="A631" s="44">
        <v>630</v>
      </c>
      <c r="B631" s="44" t="e">
        <f>VLOOKUP(D631,[1]Sheet1!C:G,4,FALSE)</f>
        <v>#N/A</v>
      </c>
      <c r="C631" s="47" t="s">
        <v>127</v>
      </c>
      <c r="D631" s="47" t="s">
        <v>804</v>
      </c>
      <c r="E631" s="47" t="str">
        <f t="shared" si="9"/>
        <v>持针钳180，直，细针，镶片0.3</v>
      </c>
      <c r="F631" s="47" t="e">
        <f>VLOOKUP(E631,[1]Sheet1!D:F,3,FALSE)</f>
        <v>#N/A</v>
      </c>
      <c r="G631" s="44">
        <v>1</v>
      </c>
      <c r="H631" s="48">
        <v>580</v>
      </c>
      <c r="I631" s="83"/>
    </row>
    <row r="632" spans="1:9">
      <c r="A632" s="44">
        <v>631</v>
      </c>
      <c r="B632" s="44" t="e">
        <f>VLOOKUP(D632,[1]Sheet1!C:G,4,FALSE)</f>
        <v>#N/A</v>
      </c>
      <c r="C632" s="47" t="s">
        <v>127</v>
      </c>
      <c r="D632" s="47" t="s">
        <v>805</v>
      </c>
      <c r="E632" s="47" t="str">
        <f t="shared" si="9"/>
        <v>持针钳160，直，细针，镶片0.3</v>
      </c>
      <c r="F632" s="47" t="e">
        <f>VLOOKUP(E632,[1]Sheet1!D:F,3,FALSE)</f>
        <v>#N/A</v>
      </c>
      <c r="G632" s="44">
        <v>1</v>
      </c>
      <c r="H632" s="48">
        <v>520</v>
      </c>
      <c r="I632" s="83"/>
    </row>
    <row r="633" spans="1:9">
      <c r="A633" s="44">
        <v>632</v>
      </c>
      <c r="B633" s="44" t="e">
        <f>VLOOKUP(D633,[1]Sheet1!C:G,4,FALSE)</f>
        <v>#N/A</v>
      </c>
      <c r="C633" s="47" t="s">
        <v>806</v>
      </c>
      <c r="D633" s="47" t="s">
        <v>807</v>
      </c>
      <c r="E633" s="47" t="str">
        <f t="shared" si="9"/>
        <v>口腔开口器框式</v>
      </c>
      <c r="F633" s="47" t="e">
        <f>VLOOKUP(E633,[1]Sheet1!D:F,3,FALSE)</f>
        <v>#N/A</v>
      </c>
      <c r="G633" s="44">
        <v>1</v>
      </c>
      <c r="H633" s="48">
        <v>3500</v>
      </c>
      <c r="I633" s="83"/>
    </row>
    <row r="634" spans="1:9">
      <c r="A634" s="44">
        <v>633</v>
      </c>
      <c r="B634" s="44" t="e">
        <f>VLOOKUP(D634,[1]Sheet1!C:G,4,FALSE)</f>
        <v>#N/A</v>
      </c>
      <c r="C634" s="47" t="s">
        <v>808</v>
      </c>
      <c r="D634" s="47" t="s">
        <v>809</v>
      </c>
      <c r="E634" s="47" t="str">
        <f t="shared" si="9"/>
        <v>整形分离器180，左上侧</v>
      </c>
      <c r="F634" s="47" t="e">
        <f>VLOOKUP(E634,[1]Sheet1!D:F,3,FALSE)</f>
        <v>#N/A</v>
      </c>
      <c r="G634" s="44">
        <v>1</v>
      </c>
      <c r="H634" s="48">
        <v>300</v>
      </c>
      <c r="I634" s="83"/>
    </row>
    <row r="635" spans="1:9">
      <c r="A635" s="44">
        <v>634</v>
      </c>
      <c r="B635" s="44" t="e">
        <f>VLOOKUP(D635,[1]Sheet1!C:G,4,FALSE)</f>
        <v>#N/A</v>
      </c>
      <c r="C635" s="47" t="s">
        <v>808</v>
      </c>
      <c r="D635" s="47" t="s">
        <v>810</v>
      </c>
      <c r="E635" s="47" t="str">
        <f t="shared" si="9"/>
        <v>整形分离器180，右上侧</v>
      </c>
      <c r="F635" s="47" t="e">
        <f>VLOOKUP(E635,[1]Sheet1!D:F,3,FALSE)</f>
        <v>#N/A</v>
      </c>
      <c r="G635" s="44">
        <v>1</v>
      </c>
      <c r="H635" s="48">
        <v>300</v>
      </c>
      <c r="I635" s="83"/>
    </row>
    <row r="636" spans="1:9">
      <c r="A636" s="44">
        <v>635</v>
      </c>
      <c r="B636" s="44" t="e">
        <f>VLOOKUP(D636,[1]Sheet1!C:G,4,FALSE)</f>
        <v>#N/A</v>
      </c>
      <c r="C636" s="47" t="s">
        <v>90</v>
      </c>
      <c r="D636" s="47" t="s">
        <v>811</v>
      </c>
      <c r="E636" s="47" t="str">
        <f t="shared" si="9"/>
        <v>骨膜剥离器175×6，弯，圆刃，扁柄</v>
      </c>
      <c r="F636" s="47" t="e">
        <f>VLOOKUP(E636,[1]Sheet1!D:F,3,FALSE)</f>
        <v>#N/A</v>
      </c>
      <c r="G636" s="44">
        <v>1</v>
      </c>
      <c r="H636" s="48">
        <v>300</v>
      </c>
      <c r="I636" s="83"/>
    </row>
    <row r="637" spans="1:9">
      <c r="A637" s="44">
        <v>636</v>
      </c>
      <c r="B637" s="44" t="e">
        <f>VLOOKUP(D637,[1]Sheet1!C:G,4,FALSE)</f>
        <v>#N/A</v>
      </c>
      <c r="C637" s="47" t="s">
        <v>75</v>
      </c>
      <c r="D637" s="47" t="s">
        <v>812</v>
      </c>
      <c r="E637" s="47" t="str">
        <f t="shared" si="9"/>
        <v>胸腔镊180×1.5，直，无损伤</v>
      </c>
      <c r="F637" s="47" t="e">
        <f>VLOOKUP(E637,[1]Sheet1!D:F,3,FALSE)</f>
        <v>#N/A</v>
      </c>
      <c r="G637" s="44">
        <v>1</v>
      </c>
      <c r="H637" s="48">
        <v>420</v>
      </c>
      <c r="I637" s="83"/>
    </row>
    <row r="638" spans="1:9">
      <c r="A638" s="44">
        <v>637</v>
      </c>
      <c r="B638" s="44" t="e">
        <f>VLOOKUP(D638,[1]Sheet1!C:G,4,FALSE)</f>
        <v>#N/A</v>
      </c>
      <c r="C638" s="58" t="s">
        <v>75</v>
      </c>
      <c r="D638" s="58" t="s">
        <v>813</v>
      </c>
      <c r="E638" s="47" t="str">
        <f t="shared" si="9"/>
        <v>胸腔镊160×2.5，直，无损伤</v>
      </c>
      <c r="F638" s="47" t="e">
        <f>VLOOKUP(E638,[1]Sheet1!D:F,3,FALSE)</f>
        <v>#N/A</v>
      </c>
      <c r="G638" s="44">
        <v>1</v>
      </c>
      <c r="H638" s="46">
        <v>420</v>
      </c>
      <c r="I638" s="83"/>
    </row>
    <row r="639" spans="1:9">
      <c r="A639" s="59">
        <v>638</v>
      </c>
      <c r="B639" s="44" t="str">
        <f>VLOOKUP(D639,[1]Sheet1!C:G,4,FALSE)</f>
        <v>10206100812</v>
      </c>
      <c r="C639" s="50" t="s">
        <v>109</v>
      </c>
      <c r="D639" s="50" t="s">
        <v>814</v>
      </c>
      <c r="E639" s="47" t="str">
        <f t="shared" si="9"/>
        <v>止血钳160，弯，全齿，有钩</v>
      </c>
      <c r="F639" s="47" t="str">
        <f>VLOOKUP(E639,[1]Sheet1!D:F,3,FALSE)</f>
        <v>10206100812</v>
      </c>
      <c r="G639" s="44">
        <v>1</v>
      </c>
      <c r="H639" s="48">
        <v>67.5</v>
      </c>
      <c r="I639" s="83"/>
    </row>
    <row r="640" spans="1:9">
      <c r="A640" s="59">
        <v>639</v>
      </c>
      <c r="B640" s="44" t="str">
        <f>VLOOKUP(D640,[1]Sheet1!C:G,4,FALSE)</f>
        <v>10206100804</v>
      </c>
      <c r="C640" s="50" t="s">
        <v>109</v>
      </c>
      <c r="D640" s="50" t="s">
        <v>815</v>
      </c>
      <c r="E640" s="47" t="str">
        <f t="shared" si="9"/>
        <v>止血钳160，直，全齿，有钩</v>
      </c>
      <c r="F640" s="47" t="str">
        <f>VLOOKUP(E640,[1]Sheet1!D:F,3,FALSE)</f>
        <v>10206100804</v>
      </c>
      <c r="G640" s="44">
        <v>1</v>
      </c>
      <c r="H640" s="48">
        <v>67.5</v>
      </c>
      <c r="I640" s="83"/>
    </row>
    <row r="641" spans="1:9">
      <c r="A641" s="44">
        <v>640</v>
      </c>
      <c r="B641" s="44" t="e">
        <f>VLOOKUP(D641,[1]Sheet1!C:G,4,FALSE)</f>
        <v>#N/A</v>
      </c>
      <c r="C641" s="47" t="s">
        <v>816</v>
      </c>
      <c r="D641" s="47" t="s">
        <v>610</v>
      </c>
      <c r="E641" s="47" t="str">
        <f t="shared" si="9"/>
        <v>头皮夹钳160</v>
      </c>
      <c r="F641" s="47" t="e">
        <f>VLOOKUP(E641,[1]Sheet1!D:F,3,FALSE)</f>
        <v>#N/A</v>
      </c>
      <c r="G641" s="44">
        <v>1</v>
      </c>
      <c r="H641" s="48">
        <v>436</v>
      </c>
      <c r="I641" s="83"/>
    </row>
    <row r="642" spans="1:9">
      <c r="A642" s="44">
        <v>641</v>
      </c>
      <c r="B642" s="44" t="e">
        <f>VLOOKUP(D642,[1]Sheet1!C:G,4,FALSE)</f>
        <v>#N/A</v>
      </c>
      <c r="C642" s="47" t="s">
        <v>806</v>
      </c>
      <c r="D642" s="47" t="s">
        <v>817</v>
      </c>
      <c r="E642" s="47" t="str">
        <f t="shared" si="9"/>
        <v>口腔开口器120，钳式</v>
      </c>
      <c r="F642" s="47" t="e">
        <f>VLOOKUP(E642,[1]Sheet1!D:F,3,FALSE)</f>
        <v>#N/A</v>
      </c>
      <c r="G642" s="44">
        <v>1</v>
      </c>
      <c r="H642" s="48">
        <v>198</v>
      </c>
      <c r="I642" s="83"/>
    </row>
    <row r="643" spans="1:9">
      <c r="A643" s="44">
        <v>642</v>
      </c>
      <c r="B643" s="44" t="e">
        <f>VLOOKUP(D643,[1]Sheet1!C:G,4,FALSE)</f>
        <v>#N/A</v>
      </c>
      <c r="C643" s="47" t="s">
        <v>44</v>
      </c>
      <c r="D643" s="47" t="s">
        <v>818</v>
      </c>
      <c r="E643" s="47" t="str">
        <f t="shared" ref="E643:E706" si="10">C643&amp;D643</f>
        <v>咬骨钳240×3，直头，双关节</v>
      </c>
      <c r="F643" s="47" t="e">
        <f>VLOOKUP(E643,[1]Sheet1!D:F,3,FALSE)</f>
        <v>#N/A</v>
      </c>
      <c r="G643" s="44">
        <v>1</v>
      </c>
      <c r="H643" s="48">
        <v>790</v>
      </c>
      <c r="I643" s="83"/>
    </row>
    <row r="644" spans="1:9">
      <c r="A644" s="44">
        <v>643</v>
      </c>
      <c r="B644" s="44" t="e">
        <f>VLOOKUP(D644,[1]Sheet1!C:G,4,FALSE)</f>
        <v>#N/A</v>
      </c>
      <c r="C644" s="58" t="s">
        <v>343</v>
      </c>
      <c r="D644" s="58" t="s">
        <v>819</v>
      </c>
      <c r="E644" s="47" t="str">
        <f t="shared" si="10"/>
        <v>鼻骨膜剥离器200×4×5，双头带刻度</v>
      </c>
      <c r="F644" s="47" t="e">
        <f>VLOOKUP(E644,[1]Sheet1!D:F,3,FALSE)</f>
        <v>#N/A</v>
      </c>
      <c r="G644" s="44">
        <v>1</v>
      </c>
      <c r="H644" s="46">
        <v>220</v>
      </c>
      <c r="I644" s="83"/>
    </row>
    <row r="645" spans="1:9">
      <c r="A645" s="44">
        <v>644</v>
      </c>
      <c r="B645" s="44" t="e">
        <f>VLOOKUP(D645,[1]Sheet1!C:G,4,FALSE)</f>
        <v>#N/A</v>
      </c>
      <c r="C645" s="47" t="s">
        <v>343</v>
      </c>
      <c r="D645" s="47" t="s">
        <v>820</v>
      </c>
      <c r="E645" s="47" t="str">
        <f t="shared" si="10"/>
        <v>鼻骨膜剥离器190×4×4，双头，直</v>
      </c>
      <c r="F645" s="47" t="e">
        <f>VLOOKUP(E645,[1]Sheet1!D:F,3,FALSE)</f>
        <v>#N/A</v>
      </c>
      <c r="G645" s="44">
        <v>1</v>
      </c>
      <c r="H645" s="48">
        <v>145</v>
      </c>
      <c r="I645" s="83"/>
    </row>
    <row r="646" spans="1:9">
      <c r="A646" s="44">
        <v>645</v>
      </c>
      <c r="B646" s="44" t="e">
        <f>VLOOKUP(D646,[1]Sheet1!C:G,4,FALSE)</f>
        <v>#N/A</v>
      </c>
      <c r="C646" s="47" t="s">
        <v>123</v>
      </c>
      <c r="D646" s="47" t="s">
        <v>821</v>
      </c>
      <c r="E646" s="47" t="str">
        <f t="shared" si="10"/>
        <v>剥离器200×3，双头</v>
      </c>
      <c r="F646" s="47" t="e">
        <f>VLOOKUP(E646,[1]Sheet1!D:F,3,FALSE)</f>
        <v>#N/A</v>
      </c>
      <c r="G646" s="44">
        <v>1</v>
      </c>
      <c r="H646" s="48">
        <v>390</v>
      </c>
      <c r="I646" s="83"/>
    </row>
    <row r="647" spans="1:9">
      <c r="A647" s="44">
        <v>646</v>
      </c>
      <c r="B647" s="44" t="e">
        <f>VLOOKUP(D647,[1]Sheet1!C:G,4,FALSE)</f>
        <v>#N/A</v>
      </c>
      <c r="C647" s="47" t="s">
        <v>195</v>
      </c>
      <c r="D647" s="47" t="s">
        <v>822</v>
      </c>
      <c r="E647" s="47" t="str">
        <f t="shared" si="10"/>
        <v>骨凿170×8，单斜刃，方柄</v>
      </c>
      <c r="F647" s="47" t="e">
        <f>VLOOKUP(E647,[1]Sheet1!D:F,3,FALSE)</f>
        <v>#N/A</v>
      </c>
      <c r="G647" s="44">
        <v>1</v>
      </c>
      <c r="H647" s="48">
        <v>105</v>
      </c>
      <c r="I647" s="83"/>
    </row>
    <row r="648" spans="1:9">
      <c r="A648" s="44">
        <v>647</v>
      </c>
      <c r="B648" s="44" t="e">
        <f>VLOOKUP(D648,[1]Sheet1!C:G,4,FALSE)</f>
        <v>#N/A</v>
      </c>
      <c r="C648" s="47" t="s">
        <v>195</v>
      </c>
      <c r="D648" s="47" t="s">
        <v>823</v>
      </c>
      <c r="E648" s="47" t="str">
        <f t="shared" si="10"/>
        <v>骨凿170×8，直，方柄</v>
      </c>
      <c r="F648" s="47" t="e">
        <f>VLOOKUP(E648,[1]Sheet1!D:F,3,FALSE)</f>
        <v>#N/A</v>
      </c>
      <c r="G648" s="44">
        <v>1</v>
      </c>
      <c r="H648" s="48">
        <v>105</v>
      </c>
      <c r="I648" s="83"/>
    </row>
    <row r="649" spans="1:9">
      <c r="A649" s="44">
        <v>648</v>
      </c>
      <c r="B649" s="44" t="e">
        <f>VLOOKUP(D649,[1]Sheet1!C:G,4,FALSE)</f>
        <v>#N/A</v>
      </c>
      <c r="C649" s="47" t="s">
        <v>39</v>
      </c>
      <c r="D649" s="47" t="s">
        <v>824</v>
      </c>
      <c r="E649" s="47" t="str">
        <f t="shared" si="10"/>
        <v>骨刀170×7，直，滚花柄</v>
      </c>
      <c r="F649" s="47" t="e">
        <f>VLOOKUP(E649,[1]Sheet1!D:F,3,FALSE)</f>
        <v>#N/A</v>
      </c>
      <c r="G649" s="44">
        <v>1</v>
      </c>
      <c r="H649" s="48">
        <v>130</v>
      </c>
      <c r="I649" s="83"/>
    </row>
    <row r="650" spans="1:9">
      <c r="A650" s="44">
        <v>649</v>
      </c>
      <c r="B650" s="44" t="e">
        <f>VLOOKUP(D650,[1]Sheet1!C:G,4,FALSE)</f>
        <v>#N/A</v>
      </c>
      <c r="C650" s="47" t="s">
        <v>117</v>
      </c>
      <c r="D650" s="47" t="s">
        <v>825</v>
      </c>
      <c r="E650" s="47" t="str">
        <f t="shared" si="10"/>
        <v>骨锉210×7.5，单头</v>
      </c>
      <c r="F650" s="47" t="e">
        <f>VLOOKUP(E650,[1]Sheet1!D:F,3,FALSE)</f>
        <v>#N/A</v>
      </c>
      <c r="G650" s="44">
        <v>1</v>
      </c>
      <c r="H650" s="48">
        <v>230</v>
      </c>
      <c r="I650" s="83"/>
    </row>
    <row r="651" spans="1:9">
      <c r="A651" s="44">
        <v>650</v>
      </c>
      <c r="B651" s="44" t="e">
        <f>VLOOKUP(D651,[1]Sheet1!C:G,4,FALSE)</f>
        <v>#N/A</v>
      </c>
      <c r="C651" s="47" t="s">
        <v>90</v>
      </c>
      <c r="D651" s="47" t="s">
        <v>826</v>
      </c>
      <c r="E651" s="47" t="str">
        <f t="shared" si="10"/>
        <v>骨膜剥离器175×7，弯，圆刃，扁柄</v>
      </c>
      <c r="F651" s="47" t="e">
        <f>VLOOKUP(E651,[1]Sheet1!D:F,3,FALSE)</f>
        <v>#N/A</v>
      </c>
      <c r="G651" s="44">
        <v>1</v>
      </c>
      <c r="H651" s="48">
        <v>300</v>
      </c>
      <c r="I651" s="83"/>
    </row>
    <row r="652" spans="1:9">
      <c r="A652" s="44">
        <v>651</v>
      </c>
      <c r="B652" s="44" t="e">
        <f>VLOOKUP(D652,[1]Sheet1!C:G,4,FALSE)</f>
        <v>#N/A</v>
      </c>
      <c r="C652" s="47" t="s">
        <v>733</v>
      </c>
      <c r="D652" s="47" t="s">
        <v>827</v>
      </c>
      <c r="E652" s="47" t="str">
        <f t="shared" si="10"/>
        <v>甲状腺拉钩155，15×33/15×42</v>
      </c>
      <c r="F652" s="47" t="e">
        <f>VLOOKUP(E652,[1]Sheet1!D:F,3,FALSE)</f>
        <v>#N/A</v>
      </c>
      <c r="G652" s="44">
        <v>1</v>
      </c>
      <c r="H652" s="48">
        <v>26</v>
      </c>
      <c r="I652" s="83"/>
    </row>
    <row r="653" spans="1:9">
      <c r="A653" s="44">
        <v>652</v>
      </c>
      <c r="B653" s="44" t="e">
        <f>VLOOKUP(D653,[1]Sheet1!C:G,4,FALSE)</f>
        <v>#N/A</v>
      </c>
      <c r="C653" s="47" t="s">
        <v>61</v>
      </c>
      <c r="D653" s="47" t="s">
        <v>828</v>
      </c>
      <c r="E653" s="47" t="str">
        <f t="shared" si="10"/>
        <v>持骨钳170，手指</v>
      </c>
      <c r="F653" s="47" t="e">
        <f>VLOOKUP(E653,[1]Sheet1!D:F,3,FALSE)</f>
        <v>#N/A</v>
      </c>
      <c r="G653" s="44">
        <v>1</v>
      </c>
      <c r="H653" s="48">
        <v>350</v>
      </c>
      <c r="I653" s="83"/>
    </row>
    <row r="654" spans="1:9">
      <c r="A654" s="44">
        <v>653</v>
      </c>
      <c r="B654" s="44" t="e">
        <f>VLOOKUP(D654,[1]Sheet1!C:G,4,FALSE)</f>
        <v>#N/A</v>
      </c>
      <c r="C654" s="47" t="s">
        <v>42</v>
      </c>
      <c r="D654" s="47" t="s">
        <v>122</v>
      </c>
      <c r="E654" s="47" t="str">
        <f t="shared" si="10"/>
        <v>骨刮匙160×3×4，锐，双头</v>
      </c>
      <c r="F654" s="47" t="e">
        <f>VLOOKUP(E654,[1]Sheet1!D:F,3,FALSE)</f>
        <v>#N/A</v>
      </c>
      <c r="G654" s="44">
        <v>1</v>
      </c>
      <c r="H654" s="48">
        <v>196</v>
      </c>
      <c r="I654" s="83"/>
    </row>
    <row r="655" spans="1:9">
      <c r="A655" s="59">
        <v>654</v>
      </c>
      <c r="B655" s="44" t="str">
        <f>VLOOKUP(D655,[1]Sheet1!C:G,4,FALSE)</f>
        <v>10206100798</v>
      </c>
      <c r="C655" s="50" t="s">
        <v>109</v>
      </c>
      <c r="D655" s="50" t="s">
        <v>829</v>
      </c>
      <c r="E655" s="47" t="str">
        <f t="shared" si="10"/>
        <v>止血钳200，弯，全齿</v>
      </c>
      <c r="F655" s="47" t="str">
        <f>VLOOKUP(E655,[1]Sheet1!D:F,3,FALSE)</f>
        <v>10206100798</v>
      </c>
      <c r="G655" s="44">
        <v>1</v>
      </c>
      <c r="H655" s="48">
        <v>74.2</v>
      </c>
      <c r="I655" s="83"/>
    </row>
    <row r="656" spans="1:9">
      <c r="A656" s="59">
        <v>655</v>
      </c>
      <c r="B656" s="44" t="str">
        <f>VLOOKUP(D656,[1]Sheet1!C:G,4,FALSE)</f>
        <v>10206100702</v>
      </c>
      <c r="C656" s="50" t="s">
        <v>127</v>
      </c>
      <c r="D656" s="50" t="s">
        <v>830</v>
      </c>
      <c r="E656" s="47" t="str">
        <f t="shared" si="10"/>
        <v>持针钳250，直，细针</v>
      </c>
      <c r="F656" s="47" t="str">
        <f>VLOOKUP(E656,[1]Sheet1!D:F,3,FALSE)</f>
        <v>10206100702</v>
      </c>
      <c r="G656" s="44">
        <v>1</v>
      </c>
      <c r="H656" s="48">
        <v>85.5</v>
      </c>
      <c r="I656" s="83"/>
    </row>
    <row r="657" spans="1:9">
      <c r="A657" s="44">
        <v>656</v>
      </c>
      <c r="B657" s="44" t="e">
        <f>VLOOKUP(D657,[1]Sheet1!C:G,4,FALSE)</f>
        <v>#N/A</v>
      </c>
      <c r="C657" s="47" t="s">
        <v>127</v>
      </c>
      <c r="D657" s="47" t="s">
        <v>831</v>
      </c>
      <c r="E657" s="47" t="str">
        <f t="shared" si="10"/>
        <v>持针钳220，直，粗针，镶片0.5</v>
      </c>
      <c r="F657" s="47" t="e">
        <f>VLOOKUP(E657,[1]Sheet1!D:F,3,FALSE)</f>
        <v>#N/A</v>
      </c>
      <c r="G657" s="44">
        <v>1</v>
      </c>
      <c r="H657" s="48">
        <v>580</v>
      </c>
      <c r="I657" s="83"/>
    </row>
    <row r="658" spans="1:9">
      <c r="A658" s="44">
        <v>657</v>
      </c>
      <c r="B658" s="44" t="e">
        <f>VLOOKUP(D658,[1]Sheet1!C:G,4,FALSE)</f>
        <v>#N/A</v>
      </c>
      <c r="C658" s="47" t="s">
        <v>127</v>
      </c>
      <c r="D658" s="47" t="s">
        <v>832</v>
      </c>
      <c r="E658" s="47" t="str">
        <f t="shared" si="10"/>
        <v>持针钳250，直，粗针，镶片0.5</v>
      </c>
      <c r="F658" s="47" t="e">
        <f>VLOOKUP(E658,[1]Sheet1!D:F,3,FALSE)</f>
        <v>#N/A</v>
      </c>
      <c r="G658" s="44">
        <v>1</v>
      </c>
      <c r="H658" s="48">
        <v>610</v>
      </c>
      <c r="I658" s="83"/>
    </row>
    <row r="659" spans="1:9">
      <c r="A659" s="44">
        <v>658</v>
      </c>
      <c r="B659" s="44" t="e">
        <f>VLOOKUP(D659,[1]Sheet1!C:G,4,FALSE)</f>
        <v>#N/A</v>
      </c>
      <c r="C659" s="47" t="s">
        <v>439</v>
      </c>
      <c r="D659" s="47" t="s">
        <v>833</v>
      </c>
      <c r="E659" s="47" t="str">
        <f t="shared" si="10"/>
        <v>海绵钳250×12，直无齿</v>
      </c>
      <c r="F659" s="47" t="e">
        <f>VLOOKUP(E659,[1]Sheet1!D:F,3,FALSE)</f>
        <v>#N/A</v>
      </c>
      <c r="G659" s="44">
        <v>1</v>
      </c>
      <c r="H659" s="48">
        <v>85.5</v>
      </c>
      <c r="I659" s="83"/>
    </row>
    <row r="660" spans="1:9">
      <c r="A660" s="44">
        <v>659</v>
      </c>
      <c r="B660" s="44" t="e">
        <f>VLOOKUP(D660,[1]Sheet1!C:G,4,FALSE)</f>
        <v>#N/A</v>
      </c>
      <c r="C660" s="47" t="s">
        <v>439</v>
      </c>
      <c r="D660" s="47" t="s">
        <v>834</v>
      </c>
      <c r="E660" s="47" t="str">
        <f t="shared" si="10"/>
        <v>海绵钳250×12，直有齿</v>
      </c>
      <c r="F660" s="47" t="e">
        <f>VLOOKUP(E660,[1]Sheet1!D:F,3,FALSE)</f>
        <v>#N/A</v>
      </c>
      <c r="G660" s="44">
        <v>1</v>
      </c>
      <c r="H660" s="48">
        <v>85.5</v>
      </c>
      <c r="I660" s="83"/>
    </row>
    <row r="661" spans="1:9">
      <c r="A661" s="44">
        <v>660</v>
      </c>
      <c r="B661" s="44" t="e">
        <f>VLOOKUP(D661,[1]Sheet1!C:G,4,FALSE)</f>
        <v>#N/A</v>
      </c>
      <c r="C661" s="47" t="s">
        <v>835</v>
      </c>
      <c r="D661" s="47" t="s">
        <v>836</v>
      </c>
      <c r="E661" s="47" t="str">
        <f t="shared" si="10"/>
        <v>肠钳250，直，斜齿</v>
      </c>
      <c r="F661" s="47" t="e">
        <f>VLOOKUP(E661,[1]Sheet1!D:F,3,FALSE)</f>
        <v>#N/A</v>
      </c>
      <c r="G661" s="44">
        <v>1</v>
      </c>
      <c r="H661" s="48">
        <v>160</v>
      </c>
      <c r="I661" s="83"/>
    </row>
    <row r="662" spans="1:9">
      <c r="A662" s="44">
        <v>661</v>
      </c>
      <c r="B662" s="44" t="e">
        <f>VLOOKUP(D662,[1]Sheet1!C:G,4,FALSE)</f>
        <v>#N/A</v>
      </c>
      <c r="C662" s="47" t="s">
        <v>835</v>
      </c>
      <c r="D662" s="47" t="s">
        <v>837</v>
      </c>
      <c r="E662" s="47" t="str">
        <f t="shared" si="10"/>
        <v>肠钳250，弯，斜齿</v>
      </c>
      <c r="F662" s="47" t="e">
        <f>VLOOKUP(E662,[1]Sheet1!D:F,3,FALSE)</f>
        <v>#N/A</v>
      </c>
      <c r="G662" s="44">
        <v>1</v>
      </c>
      <c r="H662" s="48">
        <v>160</v>
      </c>
      <c r="I662" s="83"/>
    </row>
    <row r="663" spans="1:9">
      <c r="A663" s="44">
        <v>662</v>
      </c>
      <c r="B663" s="44" t="e">
        <f>VLOOKUP(D663,[1]Sheet1!C:G,4,FALSE)</f>
        <v>#N/A</v>
      </c>
      <c r="C663" s="58" t="s">
        <v>838</v>
      </c>
      <c r="D663" s="58" t="s">
        <v>839</v>
      </c>
      <c r="E663" s="47" t="str">
        <f t="shared" si="10"/>
        <v>取石钳220×5，弯，叠鳃式，胆</v>
      </c>
      <c r="F663" s="47" t="e">
        <f>VLOOKUP(E663,[1]Sheet1!D:F,3,FALSE)</f>
        <v>#N/A</v>
      </c>
      <c r="G663" s="44">
        <v>1</v>
      </c>
      <c r="H663" s="46">
        <v>321</v>
      </c>
      <c r="I663" s="83"/>
    </row>
    <row r="664" spans="1:9">
      <c r="A664" s="44">
        <v>663</v>
      </c>
      <c r="B664" s="44" t="e">
        <f>VLOOKUP(D664,[1]Sheet1!C:G,4,FALSE)</f>
        <v>#N/A</v>
      </c>
      <c r="C664" s="47" t="s">
        <v>838</v>
      </c>
      <c r="D664" s="47" t="s">
        <v>840</v>
      </c>
      <c r="E664" s="47" t="str">
        <f t="shared" si="10"/>
        <v xml:space="preserve">取石钳210×35×5，弯，穿鳃式，胆 </v>
      </c>
      <c r="F664" s="47" t="e">
        <f>VLOOKUP(E664,[1]Sheet1!D:F,3,FALSE)</f>
        <v>#N/A</v>
      </c>
      <c r="G664" s="44">
        <v>1</v>
      </c>
      <c r="H664" s="48">
        <v>220</v>
      </c>
      <c r="I664" s="83"/>
    </row>
    <row r="665" spans="1:9">
      <c r="A665" s="44">
        <v>664</v>
      </c>
      <c r="B665" s="44" t="e">
        <f>VLOOKUP(D665,[1]Sheet1!C:G,4,FALSE)</f>
        <v>#N/A</v>
      </c>
      <c r="C665" s="47" t="s">
        <v>70</v>
      </c>
      <c r="D665" s="47" t="s">
        <v>71</v>
      </c>
      <c r="E665" s="47" t="str">
        <f t="shared" si="10"/>
        <v>主动脉阻断钳130，弯</v>
      </c>
      <c r="F665" s="47" t="e">
        <f>VLOOKUP(E665,[1]Sheet1!D:F,3,FALSE)</f>
        <v>#N/A</v>
      </c>
      <c r="G665" s="44">
        <v>1</v>
      </c>
      <c r="H665" s="48">
        <v>9500</v>
      </c>
      <c r="I665" s="83"/>
    </row>
    <row r="666" spans="1:9">
      <c r="A666" s="44">
        <v>665</v>
      </c>
      <c r="B666" s="44" t="e">
        <f>VLOOKUP(D666,[1]Sheet1!C:G,4,FALSE)</f>
        <v>#N/A</v>
      </c>
      <c r="C666" s="47" t="s">
        <v>70</v>
      </c>
      <c r="D666" s="47" t="s">
        <v>841</v>
      </c>
      <c r="E666" s="47" t="str">
        <f t="shared" si="10"/>
        <v>主动脉阻断钳240，弯</v>
      </c>
      <c r="F666" s="47" t="e">
        <f>VLOOKUP(E666,[1]Sheet1!D:F,3,FALSE)</f>
        <v>#N/A</v>
      </c>
      <c r="G666" s="44">
        <v>1</v>
      </c>
      <c r="H666" s="48">
        <v>11500</v>
      </c>
      <c r="I666" s="83"/>
    </row>
    <row r="667" spans="1:9">
      <c r="A667" s="44">
        <v>666</v>
      </c>
      <c r="B667" s="44" t="e">
        <f>VLOOKUP(D667,[1]Sheet1!C:G,4,FALSE)</f>
        <v>#N/A</v>
      </c>
      <c r="C667" s="47" t="s">
        <v>759</v>
      </c>
      <c r="D667" s="47" t="s">
        <v>842</v>
      </c>
      <c r="E667" s="47" t="str">
        <f t="shared" si="10"/>
        <v>深部拉钩240×30×140，S形</v>
      </c>
      <c r="F667" s="47" t="e">
        <f>VLOOKUP(E667,[1]Sheet1!D:F,3,FALSE)</f>
        <v>#N/A</v>
      </c>
      <c r="G667" s="44">
        <v>1</v>
      </c>
      <c r="H667" s="48">
        <v>115</v>
      </c>
      <c r="I667" s="83"/>
    </row>
    <row r="668" spans="1:9">
      <c r="A668" s="44">
        <v>667</v>
      </c>
      <c r="B668" s="44" t="e">
        <f>VLOOKUP(D668,[1]Sheet1!C:G,4,FALSE)</f>
        <v>#N/A</v>
      </c>
      <c r="C668" s="47" t="s">
        <v>730</v>
      </c>
      <c r="D668" s="47" t="s">
        <v>843</v>
      </c>
      <c r="E668" s="47" t="str">
        <f t="shared" si="10"/>
        <v>腹壁拉钩250，30×40/37×60，实心柄，双头</v>
      </c>
      <c r="F668" s="47" t="e">
        <f>VLOOKUP(E668,[1]Sheet1!D:F,3,FALSE)</f>
        <v>#N/A</v>
      </c>
      <c r="G668" s="44">
        <v>1</v>
      </c>
      <c r="H668" s="48">
        <v>185</v>
      </c>
      <c r="I668" s="83"/>
    </row>
    <row r="669" spans="1:9">
      <c r="A669" s="44">
        <v>668</v>
      </c>
      <c r="B669" s="44" t="e">
        <f>VLOOKUP(D669,[1]Sheet1!C:G,4,FALSE)</f>
        <v>#N/A</v>
      </c>
      <c r="C669" s="47" t="s">
        <v>80</v>
      </c>
      <c r="D669" s="47" t="s">
        <v>844</v>
      </c>
      <c r="E669" s="47" t="str">
        <f t="shared" si="10"/>
        <v>精细剪220，弯，镶片</v>
      </c>
      <c r="F669" s="47" t="e">
        <f>VLOOKUP(E669,[1]Sheet1!D:F,3,FALSE)</f>
        <v>#N/A</v>
      </c>
      <c r="G669" s="44">
        <v>1</v>
      </c>
      <c r="H669" s="48">
        <v>450</v>
      </c>
      <c r="I669" s="83"/>
    </row>
    <row r="670" spans="1:9">
      <c r="A670" s="44">
        <v>669</v>
      </c>
      <c r="B670" s="44" t="e">
        <f>VLOOKUP(D670,[1]Sheet1!C:G,4,FALSE)</f>
        <v>#N/A</v>
      </c>
      <c r="C670" s="47" t="s">
        <v>845</v>
      </c>
      <c r="D670" s="47" t="s">
        <v>846</v>
      </c>
      <c r="E670" s="47" t="str">
        <f t="shared" si="10"/>
        <v>肾窦拉钩220×12×17，单头圆弯</v>
      </c>
      <c r="F670" s="47" t="e">
        <f>VLOOKUP(E670,[1]Sheet1!D:F,3,FALSE)</f>
        <v>#N/A</v>
      </c>
      <c r="G670" s="44">
        <v>1</v>
      </c>
      <c r="H670" s="48">
        <v>125</v>
      </c>
      <c r="I670" s="83"/>
    </row>
    <row r="671" spans="1:9">
      <c r="A671" s="44">
        <v>670</v>
      </c>
      <c r="B671" s="44" t="e">
        <f>VLOOKUP(D671,[1]Sheet1!C:G,4,FALSE)</f>
        <v>#N/A</v>
      </c>
      <c r="C671" s="47" t="s">
        <v>847</v>
      </c>
      <c r="D671" s="47" t="s">
        <v>848</v>
      </c>
      <c r="E671" s="47" t="str">
        <f t="shared" si="10"/>
        <v>胆石匙300×2</v>
      </c>
      <c r="F671" s="47" t="e">
        <f>VLOOKUP(E671,[1]Sheet1!D:F,3,FALSE)</f>
        <v>#N/A</v>
      </c>
      <c r="G671" s="44">
        <v>1</v>
      </c>
      <c r="H671" s="48">
        <v>165</v>
      </c>
      <c r="I671" s="83"/>
    </row>
    <row r="672" spans="1:9">
      <c r="A672" s="44">
        <v>671</v>
      </c>
      <c r="B672" s="44" t="e">
        <f>VLOOKUP(D672,[1]Sheet1!C:G,4,FALSE)</f>
        <v>#N/A</v>
      </c>
      <c r="C672" s="47" t="s">
        <v>849</v>
      </c>
      <c r="D672" s="47" t="s">
        <v>848</v>
      </c>
      <c r="E672" s="47" t="str">
        <f t="shared" si="10"/>
        <v>胆道探条300×2</v>
      </c>
      <c r="F672" s="47" t="e">
        <f>VLOOKUP(E672,[1]Sheet1!D:F,3,FALSE)</f>
        <v>#N/A</v>
      </c>
      <c r="G672" s="44">
        <v>1</v>
      </c>
      <c r="H672" s="48">
        <v>136</v>
      </c>
      <c r="I672" s="83"/>
    </row>
    <row r="673" spans="1:9">
      <c r="A673" s="44">
        <v>672</v>
      </c>
      <c r="B673" s="44" t="e">
        <f>VLOOKUP(D673,[1]Sheet1!C:G,4,FALSE)</f>
        <v>#N/A</v>
      </c>
      <c r="C673" s="47" t="s">
        <v>849</v>
      </c>
      <c r="D673" s="47" t="s">
        <v>850</v>
      </c>
      <c r="E673" s="47" t="str">
        <f t="shared" si="10"/>
        <v>胆道探条300×3</v>
      </c>
      <c r="F673" s="47" t="e">
        <f>VLOOKUP(E673,[1]Sheet1!D:F,3,FALSE)</f>
        <v>#N/A</v>
      </c>
      <c r="G673" s="44">
        <v>1</v>
      </c>
      <c r="H673" s="48">
        <v>136</v>
      </c>
      <c r="I673" s="83"/>
    </row>
    <row r="674" spans="1:9">
      <c r="A674" s="44">
        <v>673</v>
      </c>
      <c r="B674" s="44" t="e">
        <f>VLOOKUP(D674,[1]Sheet1!C:G,4,FALSE)</f>
        <v>#N/A</v>
      </c>
      <c r="C674" s="47" t="s">
        <v>849</v>
      </c>
      <c r="D674" s="47" t="s">
        <v>851</v>
      </c>
      <c r="E674" s="47" t="str">
        <f t="shared" si="10"/>
        <v>胆道探条300×4</v>
      </c>
      <c r="F674" s="47" t="e">
        <f>VLOOKUP(E674,[1]Sheet1!D:F,3,FALSE)</f>
        <v>#N/A</v>
      </c>
      <c r="G674" s="44">
        <v>1</v>
      </c>
      <c r="H674" s="48">
        <v>136</v>
      </c>
      <c r="I674" s="83"/>
    </row>
    <row r="675" spans="1:9">
      <c r="A675" s="44">
        <v>674</v>
      </c>
      <c r="B675" s="44" t="e">
        <f>VLOOKUP(D675,[1]Sheet1!C:G,4,FALSE)</f>
        <v>#N/A</v>
      </c>
      <c r="C675" s="47" t="s">
        <v>849</v>
      </c>
      <c r="D675" s="47" t="s">
        <v>852</v>
      </c>
      <c r="E675" s="47" t="str">
        <f t="shared" si="10"/>
        <v>胆道探条300×5</v>
      </c>
      <c r="F675" s="47" t="e">
        <f>VLOOKUP(E675,[1]Sheet1!D:F,3,FALSE)</f>
        <v>#N/A</v>
      </c>
      <c r="G675" s="44">
        <v>1</v>
      </c>
      <c r="H675" s="48">
        <v>136</v>
      </c>
      <c r="I675" s="83"/>
    </row>
    <row r="676" spans="1:9">
      <c r="A676" s="44">
        <v>675</v>
      </c>
      <c r="B676" s="44" t="e">
        <f>VLOOKUP(D676,[1]Sheet1!C:G,4,FALSE)</f>
        <v>#N/A</v>
      </c>
      <c r="C676" s="47" t="s">
        <v>847</v>
      </c>
      <c r="D676" s="47" t="s">
        <v>851</v>
      </c>
      <c r="E676" s="47" t="str">
        <f t="shared" si="10"/>
        <v>胆石匙300×4</v>
      </c>
      <c r="F676" s="47" t="e">
        <f>VLOOKUP(E676,[1]Sheet1!D:F,3,FALSE)</f>
        <v>#N/A</v>
      </c>
      <c r="G676" s="44">
        <v>1</v>
      </c>
      <c r="H676" s="48">
        <v>165</v>
      </c>
      <c r="I676" s="83"/>
    </row>
    <row r="677" spans="1:9">
      <c r="A677" s="44">
        <v>676</v>
      </c>
      <c r="B677" s="44" t="e">
        <f>VLOOKUP(D677,[1]Sheet1!C:G,4,FALSE)</f>
        <v>#N/A</v>
      </c>
      <c r="C677" s="47" t="s">
        <v>847</v>
      </c>
      <c r="D677" s="47" t="s">
        <v>853</v>
      </c>
      <c r="E677" s="47" t="str">
        <f t="shared" si="10"/>
        <v>胆石匙300×6</v>
      </c>
      <c r="F677" s="47" t="e">
        <f>VLOOKUP(E677,[1]Sheet1!D:F,3,FALSE)</f>
        <v>#N/A</v>
      </c>
      <c r="G677" s="44">
        <v>1</v>
      </c>
      <c r="H677" s="48">
        <v>165</v>
      </c>
      <c r="I677" s="83"/>
    </row>
    <row r="678" spans="1:9">
      <c r="A678" s="44">
        <v>677</v>
      </c>
      <c r="B678" s="44" t="e">
        <f>VLOOKUP(D678,[1]Sheet1!C:G,4,FALSE)</f>
        <v>#N/A</v>
      </c>
      <c r="C678" s="47" t="s">
        <v>847</v>
      </c>
      <c r="D678" s="47" t="s">
        <v>854</v>
      </c>
      <c r="E678" s="47" t="str">
        <f t="shared" si="10"/>
        <v>胆石匙300×8</v>
      </c>
      <c r="F678" s="47" t="e">
        <f>VLOOKUP(E678,[1]Sheet1!D:F,3,FALSE)</f>
        <v>#N/A</v>
      </c>
      <c r="G678" s="44">
        <v>1</v>
      </c>
      <c r="H678" s="48">
        <v>165</v>
      </c>
      <c r="I678" s="83"/>
    </row>
    <row r="679" spans="1:9">
      <c r="A679" s="44">
        <v>678</v>
      </c>
      <c r="B679" s="44" t="e">
        <f>VLOOKUP(D679,[1]Sheet1!C:G,4,FALSE)</f>
        <v>#N/A</v>
      </c>
      <c r="C679" s="47" t="s">
        <v>847</v>
      </c>
      <c r="D679" s="47" t="s">
        <v>855</v>
      </c>
      <c r="E679" s="47" t="str">
        <f t="shared" si="10"/>
        <v>胆石匙300×10</v>
      </c>
      <c r="F679" s="47" t="e">
        <f>VLOOKUP(E679,[1]Sheet1!D:F,3,FALSE)</f>
        <v>#N/A</v>
      </c>
      <c r="G679" s="44">
        <v>1</v>
      </c>
      <c r="H679" s="48">
        <v>165</v>
      </c>
      <c r="I679" s="83"/>
    </row>
    <row r="680" spans="1:9">
      <c r="A680" s="44">
        <v>679</v>
      </c>
      <c r="B680" s="44" t="e">
        <f>VLOOKUP(D680,[1]Sheet1!C:G,4,FALSE)</f>
        <v>#N/A</v>
      </c>
      <c r="C680" s="47" t="s">
        <v>849</v>
      </c>
      <c r="D680" s="47" t="s">
        <v>853</v>
      </c>
      <c r="E680" s="47" t="str">
        <f t="shared" si="10"/>
        <v>胆道探条300×6</v>
      </c>
      <c r="F680" s="47" t="e">
        <f>VLOOKUP(E680,[1]Sheet1!D:F,3,FALSE)</f>
        <v>#N/A</v>
      </c>
      <c r="G680" s="44">
        <v>1</v>
      </c>
      <c r="H680" s="48">
        <v>136</v>
      </c>
      <c r="I680" s="83"/>
    </row>
    <row r="681" spans="1:9">
      <c r="A681" s="44">
        <v>680</v>
      </c>
      <c r="B681" s="44" t="e">
        <f>VLOOKUP(D681,[1]Sheet1!C:G,4,FALSE)</f>
        <v>#N/A</v>
      </c>
      <c r="C681" s="47" t="s">
        <v>849</v>
      </c>
      <c r="D681" s="47" t="s">
        <v>856</v>
      </c>
      <c r="E681" s="47" t="str">
        <f t="shared" si="10"/>
        <v>胆道探条300×7</v>
      </c>
      <c r="F681" s="47" t="e">
        <f>VLOOKUP(E681,[1]Sheet1!D:F,3,FALSE)</f>
        <v>#N/A</v>
      </c>
      <c r="G681" s="44">
        <v>1</v>
      </c>
      <c r="H681" s="48">
        <v>136</v>
      </c>
      <c r="I681" s="83"/>
    </row>
    <row r="682" spans="1:9">
      <c r="A682" s="44">
        <v>681</v>
      </c>
      <c r="B682" s="44" t="e">
        <f>VLOOKUP(D682,[1]Sheet1!C:G,4,FALSE)</f>
        <v>#N/A</v>
      </c>
      <c r="C682" s="47" t="s">
        <v>849</v>
      </c>
      <c r="D682" s="47" t="s">
        <v>854</v>
      </c>
      <c r="E682" s="47" t="str">
        <f t="shared" si="10"/>
        <v>胆道探条300×8</v>
      </c>
      <c r="F682" s="47" t="e">
        <f>VLOOKUP(E682,[1]Sheet1!D:F,3,FALSE)</f>
        <v>#N/A</v>
      </c>
      <c r="G682" s="44">
        <v>1</v>
      </c>
      <c r="H682" s="48">
        <v>136</v>
      </c>
      <c r="I682" s="83"/>
    </row>
    <row r="683" spans="1:9">
      <c r="A683" s="44">
        <v>682</v>
      </c>
      <c r="B683" s="44" t="e">
        <f>VLOOKUP(D683,[1]Sheet1!C:G,4,FALSE)</f>
        <v>#N/A</v>
      </c>
      <c r="C683" s="47" t="s">
        <v>849</v>
      </c>
      <c r="D683" s="47" t="s">
        <v>855</v>
      </c>
      <c r="E683" s="47" t="str">
        <f t="shared" si="10"/>
        <v>胆道探条300×10</v>
      </c>
      <c r="F683" s="47" t="e">
        <f>VLOOKUP(E683,[1]Sheet1!D:F,3,FALSE)</f>
        <v>#N/A</v>
      </c>
      <c r="G683" s="44">
        <v>1</v>
      </c>
      <c r="H683" s="48">
        <v>136</v>
      </c>
      <c r="I683" s="83"/>
    </row>
    <row r="684" spans="1:9">
      <c r="A684" s="44">
        <v>683</v>
      </c>
      <c r="B684" s="44" t="e">
        <f>VLOOKUP(D684,[1]Sheet1!C:G,4,FALSE)</f>
        <v>#N/A</v>
      </c>
      <c r="C684" s="47" t="s">
        <v>849</v>
      </c>
      <c r="D684" s="47" t="s">
        <v>857</v>
      </c>
      <c r="E684" s="47" t="str">
        <f t="shared" si="10"/>
        <v>胆道探条300×11</v>
      </c>
      <c r="F684" s="47" t="e">
        <f>VLOOKUP(E684,[1]Sheet1!D:F,3,FALSE)</f>
        <v>#N/A</v>
      </c>
      <c r="G684" s="44">
        <v>1</v>
      </c>
      <c r="H684" s="48">
        <v>136</v>
      </c>
      <c r="I684" s="83"/>
    </row>
    <row r="685" spans="1:9">
      <c r="A685" s="44">
        <v>684</v>
      </c>
      <c r="B685" s="44" t="e">
        <f>VLOOKUP(D685,[1]Sheet1!C:G,4,FALSE)</f>
        <v>#N/A</v>
      </c>
      <c r="C685" s="47" t="s">
        <v>849</v>
      </c>
      <c r="D685" s="47" t="s">
        <v>858</v>
      </c>
      <c r="E685" s="47" t="str">
        <f t="shared" si="10"/>
        <v>胆道探条300×9</v>
      </c>
      <c r="F685" s="47" t="e">
        <f>VLOOKUP(E685,[1]Sheet1!D:F,3,FALSE)</f>
        <v>#N/A</v>
      </c>
      <c r="G685" s="44">
        <v>1</v>
      </c>
      <c r="H685" s="48">
        <v>136</v>
      </c>
      <c r="I685" s="83"/>
    </row>
    <row r="686" spans="1:9">
      <c r="A686" s="44">
        <v>685</v>
      </c>
      <c r="B686" s="44" t="e">
        <f>VLOOKUP(D686,[1]Sheet1!C:G,4,FALSE)</f>
        <v>#N/A</v>
      </c>
      <c r="C686" s="47" t="s">
        <v>377</v>
      </c>
      <c r="D686" s="47" t="s">
        <v>859</v>
      </c>
      <c r="E686" s="47" t="str">
        <f t="shared" si="10"/>
        <v>分离结扎钳250×25×90°，角弯，全齿</v>
      </c>
      <c r="F686" s="47" t="e">
        <f>VLOOKUP(E686,[1]Sheet1!D:F,3,FALSE)</f>
        <v>#N/A</v>
      </c>
      <c r="G686" s="44">
        <v>1</v>
      </c>
      <c r="H686" s="48">
        <v>338</v>
      </c>
      <c r="I686" s="83"/>
    </row>
    <row r="687" spans="1:9">
      <c r="A687" s="44">
        <v>686</v>
      </c>
      <c r="B687" s="44" t="e">
        <f>VLOOKUP(D687,[1]Sheet1!C:G,4,FALSE)</f>
        <v>#N/A</v>
      </c>
      <c r="C687" s="47" t="s">
        <v>377</v>
      </c>
      <c r="D687" s="47" t="s">
        <v>860</v>
      </c>
      <c r="E687" s="47" t="str">
        <f t="shared" si="10"/>
        <v>分离结扎钳180×12×90°，角弯，网纹齿</v>
      </c>
      <c r="F687" s="47" t="e">
        <f>VLOOKUP(E687,[1]Sheet1!D:F,3,FALSE)</f>
        <v>#N/A</v>
      </c>
      <c r="G687" s="44">
        <v>1</v>
      </c>
      <c r="H687" s="48">
        <v>286</v>
      </c>
      <c r="I687" s="83"/>
    </row>
    <row r="688" spans="1:9">
      <c r="A688" s="44">
        <v>687</v>
      </c>
      <c r="B688" s="44" t="e">
        <f>VLOOKUP(D688,[1]Sheet1!C:G,4,FALSE)</f>
        <v>#N/A</v>
      </c>
      <c r="C688" s="47" t="s">
        <v>861</v>
      </c>
      <c r="D688" s="47" t="s">
        <v>862</v>
      </c>
      <c r="E688" s="47" t="str">
        <f t="shared" si="10"/>
        <v>心耳钳240，I</v>
      </c>
      <c r="F688" s="47" t="e">
        <f>VLOOKUP(E688,[1]Sheet1!D:F,3,FALSE)</f>
        <v>#N/A</v>
      </c>
      <c r="G688" s="44">
        <v>1</v>
      </c>
      <c r="H688" s="48">
        <v>260</v>
      </c>
      <c r="I688" s="83"/>
    </row>
    <row r="689" spans="1:9">
      <c r="A689" s="44">
        <v>688</v>
      </c>
      <c r="B689" s="44" t="e">
        <f>VLOOKUP(D689,[1]Sheet1!C:G,4,FALSE)</f>
        <v>#N/A</v>
      </c>
      <c r="C689" s="47" t="s">
        <v>127</v>
      </c>
      <c r="D689" s="47" t="s">
        <v>863</v>
      </c>
      <c r="E689" s="47" t="str">
        <f t="shared" si="10"/>
        <v>持针钳200，直，粗针，镶片0.5</v>
      </c>
      <c r="F689" s="47" t="e">
        <f>VLOOKUP(E689,[1]Sheet1!D:F,3,FALSE)</f>
        <v>#N/A</v>
      </c>
      <c r="G689" s="44">
        <v>1</v>
      </c>
      <c r="H689" s="48">
        <v>580</v>
      </c>
      <c r="I689" s="83"/>
    </row>
    <row r="690" spans="1:9">
      <c r="A690" s="44">
        <v>689</v>
      </c>
      <c r="B690" s="44" t="e">
        <f>VLOOKUP(D690,[1]Sheet1!C:G,4,FALSE)</f>
        <v>#N/A</v>
      </c>
      <c r="C690" s="47" t="s">
        <v>70</v>
      </c>
      <c r="D690" s="47" t="s">
        <v>864</v>
      </c>
      <c r="E690" s="47" t="str">
        <f t="shared" si="10"/>
        <v>主动脉阻断钳150，弯</v>
      </c>
      <c r="F690" s="47" t="e">
        <f>VLOOKUP(E690,[1]Sheet1!D:F,3,FALSE)</f>
        <v>#N/A</v>
      </c>
      <c r="G690" s="44">
        <v>1</v>
      </c>
      <c r="H690" s="48">
        <v>1450</v>
      </c>
      <c r="I690" s="83"/>
    </row>
    <row r="691" spans="1:9">
      <c r="A691" s="44">
        <v>690</v>
      </c>
      <c r="B691" s="44" t="e">
        <f>VLOOKUP(D691,[1]Sheet1!C:G,4,FALSE)</f>
        <v>#N/A</v>
      </c>
      <c r="C691" s="47" t="s">
        <v>865</v>
      </c>
      <c r="D691" s="47" t="s">
        <v>866</v>
      </c>
      <c r="E691" s="47" t="str">
        <f t="shared" si="10"/>
        <v>荷包成型器9齿（55）</v>
      </c>
      <c r="F691" s="47" t="e">
        <f>VLOOKUP(E691,[1]Sheet1!D:F,3,FALSE)</f>
        <v>#N/A</v>
      </c>
      <c r="G691" s="44">
        <v>1</v>
      </c>
      <c r="H691" s="48">
        <v>1350</v>
      </c>
      <c r="I691" s="83"/>
    </row>
    <row r="692" spans="1:9">
      <c r="A692" s="44">
        <v>691</v>
      </c>
      <c r="B692" s="44" t="e">
        <f>VLOOKUP(D692,[1]Sheet1!C:G,4,FALSE)</f>
        <v>#N/A</v>
      </c>
      <c r="C692" s="47" t="s">
        <v>377</v>
      </c>
      <c r="D692" s="47" t="s">
        <v>867</v>
      </c>
      <c r="E692" s="47" t="str">
        <f t="shared" si="10"/>
        <v>分离结扎钳240×14×90°，角弯，全齿</v>
      </c>
      <c r="F692" s="47" t="e">
        <f>VLOOKUP(E692,[1]Sheet1!D:F,3,FALSE)</f>
        <v>#N/A</v>
      </c>
      <c r="G692" s="44">
        <v>1</v>
      </c>
      <c r="H692" s="48">
        <v>360</v>
      </c>
      <c r="I692" s="83"/>
    </row>
    <row r="693" spans="1:9">
      <c r="A693" s="59">
        <v>692</v>
      </c>
      <c r="B693" s="44" t="str">
        <f>VLOOKUP(D693,[1]Sheet1!C:G,4,FALSE)</f>
        <v>10206100701</v>
      </c>
      <c r="C693" s="50" t="s">
        <v>127</v>
      </c>
      <c r="D693" s="50" t="s">
        <v>868</v>
      </c>
      <c r="E693" s="47" t="str">
        <f t="shared" si="10"/>
        <v>持针钳220，直，细针</v>
      </c>
      <c r="F693" s="47" t="str">
        <f>VLOOKUP(E693,[1]Sheet1!D:F,3,FALSE)</f>
        <v>10206100701</v>
      </c>
      <c r="G693" s="44">
        <v>1</v>
      </c>
      <c r="H693" s="48">
        <v>74.5</v>
      </c>
      <c r="I693" s="83"/>
    </row>
    <row r="694" spans="1:9">
      <c r="A694" s="44">
        <v>693</v>
      </c>
      <c r="B694" s="44" t="e">
        <f>VLOOKUP(D694,[1]Sheet1!C:G,4,FALSE)</f>
        <v>#N/A</v>
      </c>
      <c r="C694" s="47" t="s">
        <v>835</v>
      </c>
      <c r="D694" s="47" t="s">
        <v>869</v>
      </c>
      <c r="E694" s="47" t="str">
        <f t="shared" si="10"/>
        <v>肠钳160，弯</v>
      </c>
      <c r="F694" s="47" t="e">
        <f>VLOOKUP(E694,[1]Sheet1!D:F,3,FALSE)</f>
        <v>#N/A</v>
      </c>
      <c r="G694" s="44">
        <v>1</v>
      </c>
      <c r="H694" s="48">
        <v>160</v>
      </c>
      <c r="I694" s="83"/>
    </row>
    <row r="695" spans="1:9">
      <c r="A695" s="44">
        <v>694</v>
      </c>
      <c r="B695" s="44" t="e">
        <f>VLOOKUP(D695,[1]Sheet1!C:G,4,FALSE)</f>
        <v>#N/A</v>
      </c>
      <c r="C695" s="47" t="s">
        <v>835</v>
      </c>
      <c r="D695" s="47" t="s">
        <v>768</v>
      </c>
      <c r="E695" s="47" t="str">
        <f t="shared" si="10"/>
        <v>肠钳220，直</v>
      </c>
      <c r="F695" s="47" t="e">
        <f>VLOOKUP(E695,[1]Sheet1!D:F,3,FALSE)</f>
        <v>#N/A</v>
      </c>
      <c r="G695" s="44">
        <v>1</v>
      </c>
      <c r="H695" s="48">
        <v>160</v>
      </c>
      <c r="I695" s="83"/>
    </row>
    <row r="696" spans="1:9">
      <c r="A696" s="44">
        <v>695</v>
      </c>
      <c r="B696" s="44" t="e">
        <f>VLOOKUP(D696,[1]Sheet1!C:G,4,FALSE)</f>
        <v>#N/A</v>
      </c>
      <c r="C696" s="47" t="s">
        <v>835</v>
      </c>
      <c r="D696" s="47" t="s">
        <v>870</v>
      </c>
      <c r="E696" s="47" t="str">
        <f t="shared" si="10"/>
        <v>肠钳220，弯</v>
      </c>
      <c r="F696" s="47" t="e">
        <f>VLOOKUP(E696,[1]Sheet1!D:F,3,FALSE)</f>
        <v>#N/A</v>
      </c>
      <c r="G696" s="44">
        <v>1</v>
      </c>
      <c r="H696" s="48">
        <v>160</v>
      </c>
      <c r="I696" s="83"/>
    </row>
    <row r="697" spans="1:9">
      <c r="A697" s="44">
        <v>696</v>
      </c>
      <c r="B697" s="44" t="e">
        <f>VLOOKUP(D697,[1]Sheet1!C:G,4,FALSE)</f>
        <v>#N/A</v>
      </c>
      <c r="C697" s="58" t="s">
        <v>75</v>
      </c>
      <c r="D697" s="58" t="s">
        <v>871</v>
      </c>
      <c r="E697" s="47" t="str">
        <f t="shared" si="10"/>
        <v>胸腔镊220×2，直，无损伤</v>
      </c>
      <c r="F697" s="47" t="e">
        <f>VLOOKUP(E697,[1]Sheet1!D:F,3,FALSE)</f>
        <v>#N/A</v>
      </c>
      <c r="G697" s="44">
        <v>1</v>
      </c>
      <c r="H697" s="46">
        <v>480</v>
      </c>
      <c r="I697" s="83"/>
    </row>
    <row r="698" spans="1:9">
      <c r="A698" s="44">
        <v>697</v>
      </c>
      <c r="B698" s="44" t="e">
        <f>VLOOKUP(D698,[1]Sheet1!C:G,4,FALSE)</f>
        <v>#N/A</v>
      </c>
      <c r="C698" s="47" t="s">
        <v>759</v>
      </c>
      <c r="D698" s="47" t="s">
        <v>872</v>
      </c>
      <c r="E698" s="47" t="str">
        <f t="shared" si="10"/>
        <v>深部拉钩220×20×110，S形</v>
      </c>
      <c r="F698" s="47" t="e">
        <f>VLOOKUP(E698,[1]Sheet1!D:F,3,FALSE)</f>
        <v>#N/A</v>
      </c>
      <c r="G698" s="44">
        <v>1</v>
      </c>
      <c r="H698" s="48">
        <v>115</v>
      </c>
      <c r="I698" s="83"/>
    </row>
    <row r="699" spans="1:9">
      <c r="A699" s="44">
        <v>698</v>
      </c>
      <c r="B699" s="44" t="e">
        <f>VLOOKUP(D699,[1]Sheet1!C:G,4,FALSE)</f>
        <v>#N/A</v>
      </c>
      <c r="C699" s="47" t="s">
        <v>873</v>
      </c>
      <c r="D699" s="47" t="s">
        <v>874</v>
      </c>
      <c r="E699" s="47" t="str">
        <f t="shared" si="10"/>
        <v>脾蒂钳220×4，圆弯，R15×25</v>
      </c>
      <c r="F699" s="47" t="e">
        <f>VLOOKUP(E699,[1]Sheet1!D:F,3,FALSE)</f>
        <v>#N/A</v>
      </c>
      <c r="G699" s="44">
        <v>1</v>
      </c>
      <c r="H699" s="48">
        <v>273</v>
      </c>
      <c r="I699" s="83"/>
    </row>
    <row r="700" spans="1:9">
      <c r="A700" s="44">
        <v>699</v>
      </c>
      <c r="B700" s="44" t="e">
        <f>VLOOKUP(D700,[1]Sheet1!C:G,4,FALSE)</f>
        <v>#N/A</v>
      </c>
      <c r="C700" s="47" t="s">
        <v>873</v>
      </c>
      <c r="D700" s="47" t="s">
        <v>875</v>
      </c>
      <c r="E700" s="47" t="str">
        <f t="shared" si="10"/>
        <v>脾蒂钳220×5，圆弯，R15×25</v>
      </c>
      <c r="F700" s="47" t="e">
        <f>VLOOKUP(E700,[1]Sheet1!D:F,3,FALSE)</f>
        <v>#N/A</v>
      </c>
      <c r="G700" s="44">
        <v>1</v>
      </c>
      <c r="H700" s="48">
        <v>273</v>
      </c>
      <c r="I700" s="83"/>
    </row>
    <row r="701" spans="1:9">
      <c r="A701" s="44">
        <v>700</v>
      </c>
      <c r="B701" s="44" t="e">
        <f>VLOOKUP(D701,[1]Sheet1!C:G,4,FALSE)</f>
        <v>#N/A</v>
      </c>
      <c r="C701" s="47" t="s">
        <v>873</v>
      </c>
      <c r="D701" s="47" t="s">
        <v>876</v>
      </c>
      <c r="E701" s="47" t="str">
        <f t="shared" si="10"/>
        <v>脾蒂钳240×4，圆弯，R25×28</v>
      </c>
      <c r="F701" s="47" t="e">
        <f>VLOOKUP(E701,[1]Sheet1!D:F,3,FALSE)</f>
        <v>#N/A</v>
      </c>
      <c r="G701" s="44">
        <v>1</v>
      </c>
      <c r="H701" s="48">
        <v>273</v>
      </c>
      <c r="I701" s="83"/>
    </row>
    <row r="702" spans="1:9">
      <c r="A702" s="44">
        <v>701</v>
      </c>
      <c r="B702" s="44" t="e">
        <f>VLOOKUP(D702,[1]Sheet1!C:G,4,FALSE)</f>
        <v>#N/A</v>
      </c>
      <c r="C702" s="47" t="s">
        <v>873</v>
      </c>
      <c r="D702" s="47" t="s">
        <v>877</v>
      </c>
      <c r="E702" s="47" t="str">
        <f t="shared" si="10"/>
        <v>脾蒂钳240×5，圆弯，R25×28</v>
      </c>
      <c r="F702" s="47" t="e">
        <f>VLOOKUP(E702,[1]Sheet1!D:F,3,FALSE)</f>
        <v>#N/A</v>
      </c>
      <c r="G702" s="44">
        <v>1</v>
      </c>
      <c r="H702" s="48">
        <v>273</v>
      </c>
      <c r="I702" s="83"/>
    </row>
    <row r="703" spans="1:9">
      <c r="A703" s="44">
        <v>702</v>
      </c>
      <c r="B703" s="44" t="e">
        <f>VLOOKUP(D703,[1]Sheet1!C:G,4,FALSE)</f>
        <v>#N/A</v>
      </c>
      <c r="C703" s="47" t="s">
        <v>873</v>
      </c>
      <c r="D703" s="47" t="s">
        <v>878</v>
      </c>
      <c r="E703" s="47" t="str">
        <f t="shared" si="10"/>
        <v>脾蒂钳260×4，圆弯，R35×34</v>
      </c>
      <c r="F703" s="47" t="e">
        <f>VLOOKUP(E703,[1]Sheet1!D:F,3,FALSE)</f>
        <v>#N/A</v>
      </c>
      <c r="G703" s="44">
        <v>1</v>
      </c>
      <c r="H703" s="48">
        <v>273</v>
      </c>
      <c r="I703" s="83"/>
    </row>
    <row r="704" spans="1:9">
      <c r="A704" s="44">
        <v>703</v>
      </c>
      <c r="B704" s="44" t="e">
        <f>VLOOKUP(D704,[1]Sheet1!C:G,4,FALSE)</f>
        <v>#N/A</v>
      </c>
      <c r="C704" s="47" t="s">
        <v>873</v>
      </c>
      <c r="D704" s="47" t="s">
        <v>879</v>
      </c>
      <c r="E704" s="47" t="str">
        <f t="shared" si="10"/>
        <v>脾蒂钳260×5，圆弯，R35×34</v>
      </c>
      <c r="F704" s="47" t="e">
        <f>VLOOKUP(E704,[1]Sheet1!D:F,3,FALSE)</f>
        <v>#N/A</v>
      </c>
      <c r="G704" s="44">
        <v>1</v>
      </c>
      <c r="H704" s="48">
        <v>273</v>
      </c>
      <c r="I704" s="83"/>
    </row>
    <row r="705" spans="1:9">
      <c r="A705" s="44">
        <v>704</v>
      </c>
      <c r="B705" s="44" t="e">
        <f>VLOOKUP(D705,[1]Sheet1!C:G,4,FALSE)</f>
        <v>#N/A</v>
      </c>
      <c r="C705" s="47" t="s">
        <v>873</v>
      </c>
      <c r="D705" s="47" t="s">
        <v>880</v>
      </c>
      <c r="E705" s="47" t="str">
        <f t="shared" si="10"/>
        <v>脾蒂钳220×4，圆弯，R15×25，凹凸齿</v>
      </c>
      <c r="F705" s="47" t="e">
        <f>VLOOKUP(E705,[1]Sheet1!D:F,3,FALSE)</f>
        <v>#N/A</v>
      </c>
      <c r="G705" s="44">
        <v>1</v>
      </c>
      <c r="H705" s="48">
        <v>550</v>
      </c>
      <c r="I705" s="83"/>
    </row>
    <row r="706" spans="1:9">
      <c r="A706" s="44">
        <v>705</v>
      </c>
      <c r="B706" s="44" t="e">
        <f>VLOOKUP(D706,[1]Sheet1!C:G,4,FALSE)</f>
        <v>#N/A</v>
      </c>
      <c r="C706" s="47" t="s">
        <v>873</v>
      </c>
      <c r="D706" s="47" t="s">
        <v>881</v>
      </c>
      <c r="E706" s="47" t="str">
        <f t="shared" si="10"/>
        <v>脾蒂钳220×4，弯，竖齿</v>
      </c>
      <c r="F706" s="47" t="e">
        <f>VLOOKUP(E706,[1]Sheet1!D:F,3,FALSE)</f>
        <v>#N/A</v>
      </c>
      <c r="G706" s="44">
        <v>1</v>
      </c>
      <c r="H706" s="48">
        <v>220</v>
      </c>
      <c r="I706" s="83"/>
    </row>
    <row r="707" spans="1:9">
      <c r="A707" s="44">
        <v>706</v>
      </c>
      <c r="B707" s="44" t="e">
        <f>VLOOKUP(D707,[1]Sheet1!C:G,4,FALSE)</f>
        <v>#N/A</v>
      </c>
      <c r="C707" s="47" t="s">
        <v>873</v>
      </c>
      <c r="D707" s="47" t="s">
        <v>881</v>
      </c>
      <c r="E707" s="47" t="str">
        <f t="shared" ref="E707:E770" si="11">C707&amp;D707</f>
        <v>脾蒂钳220×4，弯，竖齿</v>
      </c>
      <c r="F707" s="47" t="e">
        <f>VLOOKUP(E707,[1]Sheet1!D:F,3,FALSE)</f>
        <v>#N/A</v>
      </c>
      <c r="G707" s="44">
        <v>1</v>
      </c>
      <c r="H707" s="48">
        <v>350</v>
      </c>
      <c r="I707" s="83"/>
    </row>
    <row r="708" spans="1:9">
      <c r="A708" s="44">
        <v>707</v>
      </c>
      <c r="B708" s="44" t="e">
        <f>VLOOKUP(D708,[1]Sheet1!C:G,4,FALSE)</f>
        <v>#N/A</v>
      </c>
      <c r="C708" s="47" t="s">
        <v>873</v>
      </c>
      <c r="D708" s="47" t="s">
        <v>881</v>
      </c>
      <c r="E708" s="47" t="str">
        <f t="shared" si="11"/>
        <v>脾蒂钳220×4，弯，竖齿</v>
      </c>
      <c r="F708" s="47" t="e">
        <f>VLOOKUP(E708,[1]Sheet1!D:F,3,FALSE)</f>
        <v>#N/A</v>
      </c>
      <c r="G708" s="44">
        <v>1</v>
      </c>
      <c r="H708" s="48">
        <v>350</v>
      </c>
      <c r="I708" s="83"/>
    </row>
    <row r="709" spans="1:9">
      <c r="A709" s="44">
        <v>708</v>
      </c>
      <c r="B709" s="44" t="e">
        <f>VLOOKUP(D709,[1]Sheet1!C:G,4,FALSE)</f>
        <v>#N/A</v>
      </c>
      <c r="C709" s="47" t="s">
        <v>873</v>
      </c>
      <c r="D709" s="47" t="s">
        <v>882</v>
      </c>
      <c r="E709" s="47" t="str">
        <f t="shared" si="11"/>
        <v>脾蒂钳250×5，弯，竖齿</v>
      </c>
      <c r="F709" s="47" t="e">
        <f>VLOOKUP(E709,[1]Sheet1!D:F,3,FALSE)</f>
        <v>#N/A</v>
      </c>
      <c r="G709" s="44">
        <v>1</v>
      </c>
      <c r="H709" s="48">
        <v>220</v>
      </c>
      <c r="I709" s="83"/>
    </row>
    <row r="710" spans="1:9">
      <c r="A710" s="44">
        <v>709</v>
      </c>
      <c r="B710" s="44" t="e">
        <f>VLOOKUP(D710,[1]Sheet1!C:G,4,FALSE)</f>
        <v>#N/A</v>
      </c>
      <c r="C710" s="47" t="s">
        <v>873</v>
      </c>
      <c r="D710" s="47" t="s">
        <v>882</v>
      </c>
      <c r="E710" s="47" t="str">
        <f t="shared" si="11"/>
        <v>脾蒂钳250×5，弯，竖齿</v>
      </c>
      <c r="F710" s="47" t="e">
        <f>VLOOKUP(E710,[1]Sheet1!D:F,3,FALSE)</f>
        <v>#N/A</v>
      </c>
      <c r="G710" s="44">
        <v>1</v>
      </c>
      <c r="H710" s="48">
        <v>350</v>
      </c>
      <c r="I710" s="83"/>
    </row>
    <row r="711" spans="1:9">
      <c r="A711" s="44">
        <v>710</v>
      </c>
      <c r="B711" s="44" t="e">
        <f>VLOOKUP(D711,[1]Sheet1!C:G,4,FALSE)</f>
        <v>#N/A</v>
      </c>
      <c r="C711" s="47" t="s">
        <v>873</v>
      </c>
      <c r="D711" s="47" t="s">
        <v>882</v>
      </c>
      <c r="E711" s="47" t="str">
        <f t="shared" si="11"/>
        <v>脾蒂钳250×5，弯，竖齿</v>
      </c>
      <c r="F711" s="47" t="e">
        <f>VLOOKUP(E711,[1]Sheet1!D:F,3,FALSE)</f>
        <v>#N/A</v>
      </c>
      <c r="G711" s="44">
        <v>1</v>
      </c>
      <c r="H711" s="48">
        <v>350</v>
      </c>
      <c r="I711" s="83"/>
    </row>
    <row r="712" spans="1:9">
      <c r="A712" s="44">
        <v>711</v>
      </c>
      <c r="B712" s="44" t="e">
        <f>VLOOKUP(D712,[1]Sheet1!C:G,4,FALSE)</f>
        <v>#N/A</v>
      </c>
      <c r="C712" s="47" t="s">
        <v>861</v>
      </c>
      <c r="D712" s="47" t="s">
        <v>883</v>
      </c>
      <c r="E712" s="47" t="str">
        <f t="shared" si="11"/>
        <v>心耳钳200</v>
      </c>
      <c r="F712" s="47" t="e">
        <f>VLOOKUP(E712,[1]Sheet1!D:F,3,FALSE)</f>
        <v>#N/A</v>
      </c>
      <c r="G712" s="44">
        <v>1</v>
      </c>
      <c r="H712" s="48">
        <v>1750</v>
      </c>
      <c r="I712" s="83"/>
    </row>
    <row r="713" spans="1:9">
      <c r="A713" s="44">
        <v>712</v>
      </c>
      <c r="B713" s="44" t="e">
        <f>VLOOKUP(D713,[1]Sheet1!C:G,4,FALSE)</f>
        <v>#N/A</v>
      </c>
      <c r="C713" s="47" t="s">
        <v>861</v>
      </c>
      <c r="D713" s="47" t="s">
        <v>884</v>
      </c>
      <c r="E713" s="47" t="str">
        <f t="shared" si="11"/>
        <v>心耳钳210</v>
      </c>
      <c r="F713" s="47" t="e">
        <f>VLOOKUP(E713,[1]Sheet1!D:F,3,FALSE)</f>
        <v>#N/A</v>
      </c>
      <c r="G713" s="44">
        <v>1</v>
      </c>
      <c r="H713" s="48">
        <v>260</v>
      </c>
      <c r="I713" s="83"/>
    </row>
    <row r="714" spans="1:9">
      <c r="A714" s="44">
        <v>713</v>
      </c>
      <c r="B714" s="44" t="e">
        <f>VLOOKUP(D714,[1]Sheet1!C:G,4,FALSE)</f>
        <v>#N/A</v>
      </c>
      <c r="C714" s="47" t="s">
        <v>861</v>
      </c>
      <c r="D714" s="47" t="s">
        <v>885</v>
      </c>
      <c r="E714" s="47" t="str">
        <f t="shared" si="11"/>
        <v>心耳钳230，苏式</v>
      </c>
      <c r="F714" s="47" t="e">
        <f>VLOOKUP(E714,[1]Sheet1!D:F,3,FALSE)</f>
        <v>#N/A</v>
      </c>
      <c r="G714" s="44">
        <v>1</v>
      </c>
      <c r="H714" s="48">
        <v>320</v>
      </c>
      <c r="I714" s="83"/>
    </row>
    <row r="715" spans="1:9">
      <c r="A715" s="44">
        <v>714</v>
      </c>
      <c r="B715" s="44" t="e">
        <f>VLOOKUP(D715,[1]Sheet1!C:G,4,FALSE)</f>
        <v>#N/A</v>
      </c>
      <c r="C715" s="47" t="s">
        <v>861</v>
      </c>
      <c r="D715" s="47" t="s">
        <v>886</v>
      </c>
      <c r="E715" s="47" t="str">
        <f t="shared" si="11"/>
        <v>心耳钳180×20</v>
      </c>
      <c r="F715" s="47" t="e">
        <f>VLOOKUP(E715,[1]Sheet1!D:F,3,FALSE)</f>
        <v>#N/A</v>
      </c>
      <c r="G715" s="44">
        <v>1</v>
      </c>
      <c r="H715" s="48">
        <v>742</v>
      </c>
      <c r="I715" s="83"/>
    </row>
    <row r="716" spans="1:9">
      <c r="A716" s="44">
        <v>715</v>
      </c>
      <c r="B716" s="44" t="e">
        <f>VLOOKUP(D716,[1]Sheet1!C:G,4,FALSE)</f>
        <v>#N/A</v>
      </c>
      <c r="C716" s="47" t="s">
        <v>861</v>
      </c>
      <c r="D716" s="47" t="s">
        <v>887</v>
      </c>
      <c r="E716" s="47" t="str">
        <f t="shared" si="11"/>
        <v>心耳钳180×30</v>
      </c>
      <c r="F716" s="47" t="e">
        <f>VLOOKUP(E716,[1]Sheet1!D:F,3,FALSE)</f>
        <v>#N/A</v>
      </c>
      <c r="G716" s="44">
        <v>1</v>
      </c>
      <c r="H716" s="48">
        <v>742</v>
      </c>
      <c r="I716" s="83"/>
    </row>
    <row r="717" spans="1:9">
      <c r="A717" s="44">
        <v>716</v>
      </c>
      <c r="B717" s="44" t="e">
        <f>VLOOKUP(D717,[1]Sheet1!C:G,4,FALSE)</f>
        <v>#N/A</v>
      </c>
      <c r="C717" s="47" t="s">
        <v>861</v>
      </c>
      <c r="D717" s="47" t="s">
        <v>888</v>
      </c>
      <c r="E717" s="47" t="str">
        <f t="shared" si="11"/>
        <v>心耳钳240，II</v>
      </c>
      <c r="F717" s="47" t="e">
        <f>VLOOKUP(E717,[1]Sheet1!D:F,3,FALSE)</f>
        <v>#N/A</v>
      </c>
      <c r="G717" s="44">
        <v>1</v>
      </c>
      <c r="H717" s="48">
        <v>260</v>
      </c>
      <c r="I717" s="83"/>
    </row>
    <row r="718" spans="1:9">
      <c r="A718" s="44">
        <v>717</v>
      </c>
      <c r="B718" s="44" t="e">
        <f>VLOOKUP(D718,[1]Sheet1!C:G,4,FALSE)</f>
        <v>#N/A</v>
      </c>
      <c r="C718" s="47" t="s">
        <v>377</v>
      </c>
      <c r="D718" s="47" t="s">
        <v>889</v>
      </c>
      <c r="E718" s="47" t="str">
        <f t="shared" si="11"/>
        <v>分离结扎钳260×10×100°，角弯，全齿</v>
      </c>
      <c r="F718" s="47" t="e">
        <f>VLOOKUP(E718,[1]Sheet1!D:F,3,FALSE)</f>
        <v>#N/A</v>
      </c>
      <c r="G718" s="44">
        <v>1</v>
      </c>
      <c r="H718" s="48">
        <v>360</v>
      </c>
      <c r="I718" s="83"/>
    </row>
    <row r="719" spans="1:9">
      <c r="A719" s="44">
        <v>718</v>
      </c>
      <c r="B719" s="44" t="e">
        <f>VLOOKUP(D719,[1]Sheet1!C:G,4,FALSE)</f>
        <v>#N/A</v>
      </c>
      <c r="C719" s="47" t="s">
        <v>759</v>
      </c>
      <c r="D719" s="47" t="s">
        <v>890</v>
      </c>
      <c r="E719" s="47" t="str">
        <f t="shared" si="11"/>
        <v>深部拉钩200×24×100，S形</v>
      </c>
      <c r="F719" s="47" t="e">
        <f>VLOOKUP(E719,[1]Sheet1!D:F,3,FALSE)</f>
        <v>#N/A</v>
      </c>
      <c r="G719" s="44">
        <v>1</v>
      </c>
      <c r="H719" s="48">
        <v>115</v>
      </c>
      <c r="I719" s="83"/>
    </row>
    <row r="720" spans="1:9" ht="15.75">
      <c r="A720" s="44">
        <v>719</v>
      </c>
      <c r="B720" s="44" t="e">
        <f>VLOOKUP(D720,[1]Sheet1!C:G,4,FALSE)</f>
        <v>#N/A</v>
      </c>
      <c r="C720" s="64" t="s">
        <v>891</v>
      </c>
      <c r="D720" s="64" t="s">
        <v>892</v>
      </c>
      <c r="E720" s="47" t="str">
        <f t="shared" si="11"/>
        <v>股骨钻Φ10，股骨</v>
      </c>
      <c r="F720" s="47" t="e">
        <f>VLOOKUP(E720,[1]Sheet1!D:F,3,FALSE)</f>
        <v>#N/A</v>
      </c>
      <c r="G720" s="44">
        <v>1</v>
      </c>
      <c r="H720" s="65">
        <v>2200</v>
      </c>
      <c r="I720" s="83"/>
    </row>
    <row r="721" spans="1:9" ht="15.75">
      <c r="A721" s="44">
        <v>720</v>
      </c>
      <c r="B721" s="44" t="e">
        <f>VLOOKUP(D721,[1]Sheet1!C:G,4,FALSE)</f>
        <v>#N/A</v>
      </c>
      <c r="C721" s="64" t="s">
        <v>893</v>
      </c>
      <c r="D721" s="64">
        <v>90</v>
      </c>
      <c r="E721" s="47" t="str">
        <f t="shared" si="11"/>
        <v>测深器90</v>
      </c>
      <c r="F721" s="47" t="e">
        <f>VLOOKUP(E721,[1]Sheet1!D:F,3,FALSE)</f>
        <v>#N/A</v>
      </c>
      <c r="G721" s="44">
        <v>1</v>
      </c>
      <c r="H721" s="65">
        <v>234</v>
      </c>
      <c r="I721" s="83"/>
    </row>
    <row r="722" spans="1:9" ht="15.75">
      <c r="A722" s="44">
        <v>721</v>
      </c>
      <c r="B722" s="44" t="e">
        <f>VLOOKUP(D722,[1]Sheet1!C:G,4,FALSE)</f>
        <v>#N/A</v>
      </c>
      <c r="C722" s="64" t="s">
        <v>893</v>
      </c>
      <c r="D722" s="64">
        <v>30</v>
      </c>
      <c r="E722" s="47" t="str">
        <f t="shared" si="11"/>
        <v>测深器30</v>
      </c>
      <c r="F722" s="47" t="e">
        <f>VLOOKUP(E722,[1]Sheet1!D:F,3,FALSE)</f>
        <v>#N/A</v>
      </c>
      <c r="G722" s="44">
        <v>1</v>
      </c>
      <c r="H722" s="65">
        <v>230</v>
      </c>
      <c r="I722" s="83"/>
    </row>
    <row r="723" spans="1:9" ht="15.75">
      <c r="A723" s="44">
        <v>722</v>
      </c>
      <c r="B723" s="44" t="e">
        <f>VLOOKUP(D723,[1]Sheet1!C:G,4,FALSE)</f>
        <v>#N/A</v>
      </c>
      <c r="C723" s="66" t="s">
        <v>894</v>
      </c>
      <c r="D723" s="66" t="s">
        <v>104</v>
      </c>
      <c r="E723" s="47" t="str">
        <f t="shared" si="11"/>
        <v>快装手柄160，直型</v>
      </c>
      <c r="F723" s="47" t="e">
        <f>VLOOKUP(E723,[1]Sheet1!D:F,3,FALSE)</f>
        <v>#N/A</v>
      </c>
      <c r="G723" s="44">
        <v>1</v>
      </c>
      <c r="H723" s="67">
        <v>680</v>
      </c>
      <c r="I723" s="83"/>
    </row>
    <row r="724" spans="1:9" ht="15.75">
      <c r="A724" s="44">
        <v>723</v>
      </c>
      <c r="B724" s="44" t="e">
        <f>VLOOKUP(D724,[1]Sheet1!C:G,4,FALSE)</f>
        <v>#N/A</v>
      </c>
      <c r="C724" s="66" t="s">
        <v>895</v>
      </c>
      <c r="D724" s="66" t="s">
        <v>896</v>
      </c>
      <c r="E724" s="47" t="str">
        <f t="shared" si="11"/>
        <v>夹持器280，定位针把持</v>
      </c>
      <c r="F724" s="47" t="e">
        <f>VLOOKUP(E724,[1]Sheet1!D:F,3,FALSE)</f>
        <v>#N/A</v>
      </c>
      <c r="G724" s="44">
        <v>1</v>
      </c>
      <c r="H724" s="67">
        <v>898</v>
      </c>
      <c r="I724" s="83"/>
    </row>
    <row r="725" spans="1:9" ht="15.75">
      <c r="A725" s="44">
        <v>724</v>
      </c>
      <c r="B725" s="44" t="e">
        <f>VLOOKUP(D725,[1]Sheet1!C:G,4,FALSE)</f>
        <v>#N/A</v>
      </c>
      <c r="C725" s="64" t="s">
        <v>711</v>
      </c>
      <c r="D725" s="64" t="s">
        <v>897</v>
      </c>
      <c r="E725" s="47" t="str">
        <f t="shared" si="11"/>
        <v>骨牵引针Ф2×300</v>
      </c>
      <c r="F725" s="47" t="e">
        <f>VLOOKUP(E725,[1]Sheet1!D:F,3,FALSE)</f>
        <v>#N/A</v>
      </c>
      <c r="G725" s="44">
        <v>1</v>
      </c>
      <c r="H725" s="65">
        <v>19</v>
      </c>
      <c r="I725" s="83"/>
    </row>
    <row r="726" spans="1:9" ht="15.75">
      <c r="A726" s="44">
        <v>725</v>
      </c>
      <c r="B726" s="44" t="e">
        <f>VLOOKUP(D726,[1]Sheet1!C:G,4,FALSE)</f>
        <v>#N/A</v>
      </c>
      <c r="C726" s="64" t="s">
        <v>898</v>
      </c>
      <c r="D726" s="64" t="s">
        <v>899</v>
      </c>
      <c r="E726" s="47" t="str">
        <f t="shared" si="11"/>
        <v>显微钳155，管式</v>
      </c>
      <c r="F726" s="47" t="e">
        <f>VLOOKUP(E726,[1]Sheet1!D:F,3,FALSE)</f>
        <v>#N/A</v>
      </c>
      <c r="G726" s="44">
        <v>1</v>
      </c>
      <c r="H726" s="65">
        <v>16800</v>
      </c>
      <c r="I726" s="83"/>
    </row>
    <row r="727" spans="1:9" ht="15.75">
      <c r="A727" s="44">
        <v>726</v>
      </c>
      <c r="B727" s="44" t="e">
        <f>VLOOKUP(D727,[1]Sheet1!C:G,4,FALSE)</f>
        <v>#N/A</v>
      </c>
      <c r="C727" s="64" t="s">
        <v>898</v>
      </c>
      <c r="D727" s="64" t="s">
        <v>900</v>
      </c>
      <c r="E727" s="47" t="str">
        <f t="shared" si="11"/>
        <v>显微钳155，抓取型</v>
      </c>
      <c r="F727" s="47" t="e">
        <f>VLOOKUP(E727,[1]Sheet1!D:F,3,FALSE)</f>
        <v>#N/A</v>
      </c>
      <c r="G727" s="44">
        <v>1</v>
      </c>
      <c r="H727" s="65">
        <v>15800</v>
      </c>
      <c r="I727" s="83"/>
    </row>
    <row r="728" spans="1:9" ht="15.75">
      <c r="A728" s="44">
        <v>727</v>
      </c>
      <c r="B728" s="44" t="e">
        <f>VLOOKUP(D728,[1]Sheet1!C:G,4,FALSE)</f>
        <v>#N/A</v>
      </c>
      <c r="C728" s="64" t="s">
        <v>103</v>
      </c>
      <c r="D728" s="64" t="s">
        <v>901</v>
      </c>
      <c r="E728" s="47" t="str">
        <f t="shared" si="11"/>
        <v>显微剪125×20°，枪型，弯头</v>
      </c>
      <c r="F728" s="47" t="e">
        <f>VLOOKUP(E728,[1]Sheet1!D:F,3,FALSE)</f>
        <v>#N/A</v>
      </c>
      <c r="G728" s="44">
        <v>1</v>
      </c>
      <c r="H728" s="65">
        <v>16800</v>
      </c>
      <c r="I728" s="83"/>
    </row>
    <row r="729" spans="1:9" ht="15.75">
      <c r="A729" s="44">
        <v>728</v>
      </c>
      <c r="B729" s="44" t="e">
        <f>VLOOKUP(D729,[1]Sheet1!C:G,4,FALSE)</f>
        <v>#N/A</v>
      </c>
      <c r="C729" s="64" t="s">
        <v>103</v>
      </c>
      <c r="D729" s="64" t="s">
        <v>902</v>
      </c>
      <c r="E729" s="47" t="str">
        <f t="shared" si="11"/>
        <v>显微剪125，枪型</v>
      </c>
      <c r="F729" s="47" t="e">
        <f>VLOOKUP(E729,[1]Sheet1!D:F,3,FALSE)</f>
        <v>#N/A</v>
      </c>
      <c r="G729" s="44">
        <v>1</v>
      </c>
      <c r="H729" s="65">
        <v>15800</v>
      </c>
      <c r="I729" s="83"/>
    </row>
    <row r="730" spans="1:9" ht="15.75">
      <c r="A730" s="44">
        <v>729</v>
      </c>
      <c r="B730" s="44" t="e">
        <f>VLOOKUP(D730,[1]Sheet1!C:G,4,FALSE)</f>
        <v>#N/A</v>
      </c>
      <c r="C730" s="64" t="s">
        <v>898</v>
      </c>
      <c r="D730" s="64" t="s">
        <v>903</v>
      </c>
      <c r="E730" s="47" t="str">
        <f t="shared" si="11"/>
        <v>显微钳125×3.2，有齿</v>
      </c>
      <c r="F730" s="47" t="e">
        <f>VLOOKUP(E730,[1]Sheet1!D:F,3,FALSE)</f>
        <v>#N/A</v>
      </c>
      <c r="G730" s="44">
        <v>1</v>
      </c>
      <c r="H730" s="65">
        <v>15800</v>
      </c>
      <c r="I730" s="83"/>
    </row>
    <row r="731" spans="1:9" ht="15.75">
      <c r="A731" s="44">
        <v>730</v>
      </c>
      <c r="B731" s="44" t="e">
        <f>VLOOKUP(D731,[1]Sheet1!C:G,4,FALSE)</f>
        <v>#N/A</v>
      </c>
      <c r="C731" s="64" t="s">
        <v>328</v>
      </c>
      <c r="D731" s="64" t="s">
        <v>904</v>
      </c>
      <c r="E731" s="47" t="str">
        <f t="shared" si="11"/>
        <v>骨锤180/50g</v>
      </c>
      <c r="F731" s="47" t="e">
        <f>VLOOKUP(E731,[1]Sheet1!D:F,3,FALSE)</f>
        <v>#N/A</v>
      </c>
      <c r="G731" s="44">
        <v>1</v>
      </c>
      <c r="H731" s="65">
        <v>175</v>
      </c>
      <c r="I731" s="83"/>
    </row>
    <row r="732" spans="1:9" ht="15.75">
      <c r="A732" s="44">
        <v>731</v>
      </c>
      <c r="B732" s="44" t="e">
        <f>VLOOKUP(D732,[1]Sheet1!C:G,4,FALSE)</f>
        <v>#N/A</v>
      </c>
      <c r="C732" s="64" t="s">
        <v>42</v>
      </c>
      <c r="D732" s="64" t="s">
        <v>905</v>
      </c>
      <c r="E732" s="47" t="str">
        <f t="shared" si="11"/>
        <v>骨刮匙110，环形</v>
      </c>
      <c r="F732" s="47" t="e">
        <f>VLOOKUP(E732,[1]Sheet1!D:F,3,FALSE)</f>
        <v>#N/A</v>
      </c>
      <c r="G732" s="44">
        <v>1</v>
      </c>
      <c r="H732" s="65">
        <v>2580</v>
      </c>
      <c r="I732" s="83"/>
    </row>
    <row r="733" spans="1:9" ht="15.75">
      <c r="A733" s="44">
        <v>732</v>
      </c>
      <c r="B733" s="44" t="e">
        <f>VLOOKUP(D733,[1]Sheet1!C:G,4,FALSE)</f>
        <v>#N/A</v>
      </c>
      <c r="C733" s="64" t="s">
        <v>348</v>
      </c>
      <c r="D733" s="64" t="s">
        <v>906</v>
      </c>
      <c r="E733" s="47" t="str">
        <f t="shared" si="11"/>
        <v>经皮穿刺针1.4*30</v>
      </c>
      <c r="F733" s="47" t="e">
        <f>VLOOKUP(E733,[1]Sheet1!D:F,3,FALSE)</f>
        <v>#N/A</v>
      </c>
      <c r="G733" s="44">
        <v>1</v>
      </c>
      <c r="H733" s="65">
        <v>45</v>
      </c>
      <c r="I733" s="83"/>
    </row>
    <row r="734" spans="1:9" ht="15.75">
      <c r="A734" s="44">
        <v>733</v>
      </c>
      <c r="B734" s="44" t="e">
        <f>VLOOKUP(D734,[1]Sheet1!C:G,4,FALSE)</f>
        <v>#N/A</v>
      </c>
      <c r="C734" s="64" t="s">
        <v>907</v>
      </c>
      <c r="D734" s="64" t="s">
        <v>908</v>
      </c>
      <c r="E734" s="47" t="str">
        <f t="shared" si="11"/>
        <v>开口锥颈椎型</v>
      </c>
      <c r="F734" s="47" t="e">
        <f>VLOOKUP(E734,[1]Sheet1!D:F,3,FALSE)</f>
        <v>#N/A</v>
      </c>
      <c r="G734" s="44">
        <v>1</v>
      </c>
      <c r="H734" s="65">
        <v>374</v>
      </c>
      <c r="I734" s="83"/>
    </row>
    <row r="735" spans="1:9" ht="15.75">
      <c r="A735" s="44">
        <v>734</v>
      </c>
      <c r="B735" s="44" t="e">
        <f>VLOOKUP(D735,[1]Sheet1!C:G,4,FALSE)</f>
        <v>#N/A</v>
      </c>
      <c r="C735" s="64" t="s">
        <v>711</v>
      </c>
      <c r="D735" s="64" t="s">
        <v>909</v>
      </c>
      <c r="E735" s="47" t="str">
        <f t="shared" si="11"/>
        <v>骨牵引针257×φ2</v>
      </c>
      <c r="F735" s="47" t="e">
        <f>VLOOKUP(E735,[1]Sheet1!D:F,3,FALSE)</f>
        <v>#N/A</v>
      </c>
      <c r="G735" s="44">
        <v>1</v>
      </c>
      <c r="H735" s="65">
        <v>160</v>
      </c>
      <c r="I735" s="83"/>
    </row>
    <row r="736" spans="1:9" ht="15.75">
      <c r="A736" s="44">
        <v>735</v>
      </c>
      <c r="B736" s="44" t="e">
        <f>VLOOKUP(D736,[1]Sheet1!C:G,4,FALSE)</f>
        <v>#N/A</v>
      </c>
      <c r="C736" s="64" t="s">
        <v>898</v>
      </c>
      <c r="D736" s="64" t="s">
        <v>910</v>
      </c>
      <c r="E736" s="47" t="str">
        <f t="shared" si="11"/>
        <v>显微钳155，尖头，上弯</v>
      </c>
      <c r="F736" s="47" t="e">
        <f>VLOOKUP(E736,[1]Sheet1!D:F,3,FALSE)</f>
        <v>#N/A</v>
      </c>
      <c r="G736" s="44">
        <v>1</v>
      </c>
      <c r="H736" s="65">
        <v>15800</v>
      </c>
      <c r="I736" s="83"/>
    </row>
    <row r="737" spans="1:9" ht="15.75">
      <c r="A737" s="62">
        <v>736</v>
      </c>
      <c r="B737" s="44" t="str">
        <f>VLOOKUP(D737,[1]Sheet1!C:G,4,FALSE)</f>
        <v>10206100824</v>
      </c>
      <c r="C737" s="68" t="s">
        <v>733</v>
      </c>
      <c r="D737" s="68" t="s">
        <v>803</v>
      </c>
      <c r="E737" s="47" t="str">
        <f t="shared" si="11"/>
        <v>甲状腺拉钩95，10×20/10×29，一副</v>
      </c>
      <c r="F737" s="47" t="str">
        <f>VLOOKUP(E737,[1]Sheet1!D:F,3,FALSE)</f>
        <v>10206100824</v>
      </c>
      <c r="G737" s="44">
        <v>1</v>
      </c>
      <c r="H737" s="65">
        <v>40</v>
      </c>
      <c r="I737" s="83"/>
    </row>
    <row r="738" spans="1:9" ht="15.75">
      <c r="A738" s="44">
        <v>737</v>
      </c>
      <c r="B738" s="44" t="e">
        <f>VLOOKUP(D738,[1]Sheet1!C:G,4,FALSE)</f>
        <v>#N/A</v>
      </c>
      <c r="C738" s="64" t="s">
        <v>759</v>
      </c>
      <c r="D738" s="64" t="s">
        <v>911</v>
      </c>
      <c r="E738" s="47" t="str">
        <f t="shared" si="11"/>
        <v>深部拉钩200×12×75，S形，板式</v>
      </c>
      <c r="F738" s="47" t="e">
        <f>VLOOKUP(E738,[1]Sheet1!D:F,3,FALSE)</f>
        <v>#N/A</v>
      </c>
      <c r="G738" s="44">
        <v>1</v>
      </c>
      <c r="H738" s="65">
        <v>95</v>
      </c>
      <c r="I738" s="83"/>
    </row>
    <row r="739" spans="1:9" ht="15.75">
      <c r="A739" s="44">
        <v>738</v>
      </c>
      <c r="B739" s="44" t="e">
        <f>VLOOKUP(D739,[1]Sheet1!C:G,4,FALSE)</f>
        <v>#N/A</v>
      </c>
      <c r="C739" s="64" t="s">
        <v>176</v>
      </c>
      <c r="D739" s="64" t="s">
        <v>912</v>
      </c>
      <c r="E739" s="47" t="str">
        <f t="shared" si="11"/>
        <v>乳突牵开器170×9，单钩，弯型</v>
      </c>
      <c r="F739" s="47" t="e">
        <f>VLOOKUP(E739,[1]Sheet1!D:F,3,FALSE)</f>
        <v>#N/A</v>
      </c>
      <c r="G739" s="44">
        <v>1</v>
      </c>
      <c r="H739" s="65">
        <v>680</v>
      </c>
      <c r="I739" s="83"/>
    </row>
    <row r="740" spans="1:9" ht="15.75">
      <c r="A740" s="44">
        <v>739</v>
      </c>
      <c r="B740" s="44" t="e">
        <f>VLOOKUP(D740,[1]Sheet1!C:G,4,FALSE)</f>
        <v>#N/A</v>
      </c>
      <c r="C740" s="64" t="s">
        <v>44</v>
      </c>
      <c r="D740" s="64" t="s">
        <v>913</v>
      </c>
      <c r="E740" s="47" t="str">
        <f t="shared" si="11"/>
        <v>咬骨钳240×2，直头，大开档，双关节</v>
      </c>
      <c r="F740" s="47" t="e">
        <f>VLOOKUP(E740,[1]Sheet1!D:F,3,FALSE)</f>
        <v>#N/A</v>
      </c>
      <c r="G740" s="44">
        <v>1</v>
      </c>
      <c r="H740" s="65">
        <v>790</v>
      </c>
      <c r="I740" s="83"/>
    </row>
    <row r="741" spans="1:9" ht="15.75">
      <c r="A741" s="44">
        <v>740</v>
      </c>
      <c r="B741" s="44" t="e">
        <f>VLOOKUP(D741,[1]Sheet1!C:G,4,FALSE)</f>
        <v>#N/A</v>
      </c>
      <c r="C741" s="64" t="s">
        <v>90</v>
      </c>
      <c r="D741" s="64" t="s">
        <v>914</v>
      </c>
      <c r="E741" s="47" t="str">
        <f t="shared" si="11"/>
        <v>骨膜剥离器330×8，弯，圆刃</v>
      </c>
      <c r="F741" s="47" t="e">
        <f>VLOOKUP(E741,[1]Sheet1!D:F,3,FALSE)</f>
        <v>#N/A</v>
      </c>
      <c r="G741" s="44">
        <v>1</v>
      </c>
      <c r="H741" s="65">
        <v>228</v>
      </c>
      <c r="I741" s="83"/>
    </row>
    <row r="742" spans="1:9" ht="15.75">
      <c r="A742" s="44">
        <v>741</v>
      </c>
      <c r="B742" s="44" t="e">
        <f>VLOOKUP(D742,[1]Sheet1!C:G,4,FALSE)</f>
        <v>#N/A</v>
      </c>
      <c r="C742" s="64" t="s">
        <v>898</v>
      </c>
      <c r="D742" s="64" t="s">
        <v>915</v>
      </c>
      <c r="E742" s="47" t="str">
        <f t="shared" si="11"/>
        <v>显微钳125×3.2，锯齿形，鳄嘴头</v>
      </c>
      <c r="F742" s="47" t="e">
        <f>VLOOKUP(E742,[1]Sheet1!D:F,3,FALSE)</f>
        <v>#N/A</v>
      </c>
      <c r="G742" s="44">
        <v>1</v>
      </c>
      <c r="H742" s="65">
        <v>15800</v>
      </c>
      <c r="I742" s="83"/>
    </row>
    <row r="743" spans="1:9" ht="15.75">
      <c r="A743" s="44">
        <v>742</v>
      </c>
      <c r="B743" s="44" t="e">
        <f>VLOOKUP(D743,[1]Sheet1!C:G,4,FALSE)</f>
        <v>#N/A</v>
      </c>
      <c r="C743" s="64" t="s">
        <v>898</v>
      </c>
      <c r="D743" s="64" t="s">
        <v>916</v>
      </c>
      <c r="E743" s="47" t="str">
        <f t="shared" si="11"/>
        <v>显微钳125，有齿</v>
      </c>
      <c r="F743" s="47" t="e">
        <f>VLOOKUP(E743,[1]Sheet1!D:F,3,FALSE)</f>
        <v>#N/A</v>
      </c>
      <c r="G743" s="44">
        <v>1</v>
      </c>
      <c r="H743" s="65">
        <v>15800</v>
      </c>
      <c r="I743" s="83"/>
    </row>
    <row r="744" spans="1:9" ht="15.75">
      <c r="A744" s="44">
        <v>743</v>
      </c>
      <c r="B744" s="44" t="e">
        <f>VLOOKUP(D744,[1]Sheet1!C:G,4,FALSE)</f>
        <v>#N/A</v>
      </c>
      <c r="C744" s="64" t="s">
        <v>898</v>
      </c>
      <c r="D744" s="64" t="s">
        <v>917</v>
      </c>
      <c r="E744" s="47" t="str">
        <f t="shared" si="11"/>
        <v>显微钳155，尖头</v>
      </c>
      <c r="F744" s="47" t="e">
        <f>VLOOKUP(E744,[1]Sheet1!D:F,3,FALSE)</f>
        <v>#N/A</v>
      </c>
      <c r="G744" s="44">
        <v>1</v>
      </c>
      <c r="H744" s="65">
        <v>15800</v>
      </c>
      <c r="I744" s="83"/>
    </row>
    <row r="745" spans="1:9" ht="15.75">
      <c r="A745" s="44">
        <v>744</v>
      </c>
      <c r="B745" s="44" t="e">
        <f>VLOOKUP(D745,[1]Sheet1!C:G,4,FALSE)</f>
        <v>#N/A</v>
      </c>
      <c r="C745" s="64" t="s">
        <v>44</v>
      </c>
      <c r="D745" s="64" t="s">
        <v>918</v>
      </c>
      <c r="E745" s="47" t="str">
        <f t="shared" si="11"/>
        <v>咬骨钳125，方头，角弯</v>
      </c>
      <c r="F745" s="47" t="e">
        <f>VLOOKUP(E745,[1]Sheet1!D:F,3,FALSE)</f>
        <v>#N/A</v>
      </c>
      <c r="G745" s="44">
        <v>1</v>
      </c>
      <c r="H745" s="65">
        <v>15800</v>
      </c>
      <c r="I745" s="83"/>
    </row>
    <row r="746" spans="1:9" ht="15.75">
      <c r="A746" s="44">
        <v>745</v>
      </c>
      <c r="B746" s="44" t="e">
        <f>VLOOKUP(D746,[1]Sheet1!C:G,4,FALSE)</f>
        <v>#N/A</v>
      </c>
      <c r="C746" s="64" t="s">
        <v>160</v>
      </c>
      <c r="D746" s="64" t="s">
        <v>919</v>
      </c>
      <c r="E746" s="47" t="str">
        <f t="shared" si="11"/>
        <v>髓核钳200×2×6，握柄式</v>
      </c>
      <c r="F746" s="47" t="e">
        <f>VLOOKUP(E746,[1]Sheet1!D:F,3,FALSE)</f>
        <v>#N/A</v>
      </c>
      <c r="G746" s="44">
        <v>1</v>
      </c>
      <c r="H746" s="65">
        <v>980</v>
      </c>
      <c r="I746" s="83"/>
    </row>
    <row r="747" spans="1:9" ht="15.75">
      <c r="A747" s="44">
        <v>746</v>
      </c>
      <c r="B747" s="44" t="e">
        <f>VLOOKUP(D747,[1]Sheet1!C:G,4,FALSE)</f>
        <v>#N/A</v>
      </c>
      <c r="C747" s="64" t="s">
        <v>44</v>
      </c>
      <c r="D747" s="64" t="s">
        <v>920</v>
      </c>
      <c r="E747" s="47" t="str">
        <f t="shared" si="11"/>
        <v>咬骨钳125，方头，右弯</v>
      </c>
      <c r="F747" s="47" t="e">
        <f>VLOOKUP(E747,[1]Sheet1!D:F,3,FALSE)</f>
        <v>#N/A</v>
      </c>
      <c r="G747" s="44">
        <v>1</v>
      </c>
      <c r="H747" s="65">
        <v>16800</v>
      </c>
      <c r="I747" s="83"/>
    </row>
    <row r="748" spans="1:9" ht="15.75">
      <c r="A748" s="44">
        <v>747</v>
      </c>
      <c r="B748" s="44" t="e">
        <f>VLOOKUP(D748,[1]Sheet1!C:G,4,FALSE)</f>
        <v>#N/A</v>
      </c>
      <c r="C748" s="64" t="s">
        <v>120</v>
      </c>
      <c r="D748" s="64" t="s">
        <v>921</v>
      </c>
      <c r="E748" s="47" t="str">
        <f t="shared" si="11"/>
        <v>咬骨剪140，直，单关节</v>
      </c>
      <c r="F748" s="47" t="e">
        <f>VLOOKUP(E748,[1]Sheet1!D:F,3,FALSE)</f>
        <v>#N/A</v>
      </c>
      <c r="G748" s="44">
        <v>1</v>
      </c>
      <c r="H748" s="65">
        <v>385</v>
      </c>
      <c r="I748" s="83"/>
    </row>
    <row r="749" spans="1:9" ht="15.75">
      <c r="A749" s="44">
        <v>748</v>
      </c>
      <c r="B749" s="44" t="e">
        <f>VLOOKUP(D749,[1]Sheet1!C:G,4,FALSE)</f>
        <v>#N/A</v>
      </c>
      <c r="C749" s="64" t="s">
        <v>146</v>
      </c>
      <c r="D749" s="64" t="s">
        <v>922</v>
      </c>
      <c r="E749" s="47" t="str">
        <f t="shared" si="11"/>
        <v>骨科复位钳190，带尖</v>
      </c>
      <c r="F749" s="47" t="e">
        <f>VLOOKUP(E749,[1]Sheet1!D:F,3,FALSE)</f>
        <v>#N/A</v>
      </c>
      <c r="G749" s="44">
        <v>1</v>
      </c>
      <c r="H749" s="65">
        <v>368</v>
      </c>
      <c r="I749" s="83"/>
    </row>
    <row r="750" spans="1:9" ht="15.75">
      <c r="A750" s="44">
        <v>749</v>
      </c>
      <c r="B750" s="44" t="e">
        <f>VLOOKUP(D750,[1]Sheet1!C:G,4,FALSE)</f>
        <v>#N/A</v>
      </c>
      <c r="C750" s="64" t="s">
        <v>90</v>
      </c>
      <c r="D750" s="64" t="s">
        <v>923</v>
      </c>
      <c r="E750" s="47" t="str">
        <f t="shared" si="11"/>
        <v>骨膜剥离器270×12×15，弯/弯，双头</v>
      </c>
      <c r="F750" s="47" t="e">
        <f>VLOOKUP(E750,[1]Sheet1!D:F,3,FALSE)</f>
        <v>#N/A</v>
      </c>
      <c r="G750" s="44">
        <v>1</v>
      </c>
      <c r="H750" s="65">
        <v>350</v>
      </c>
      <c r="I750" s="83"/>
    </row>
    <row r="751" spans="1:9" ht="15.75">
      <c r="A751" s="44">
        <v>750</v>
      </c>
      <c r="B751" s="44" t="e">
        <f>VLOOKUP(D751,[1]Sheet1!C:G,4,FALSE)</f>
        <v>#N/A</v>
      </c>
      <c r="C751" s="64" t="s">
        <v>90</v>
      </c>
      <c r="D751" s="64" t="s">
        <v>924</v>
      </c>
      <c r="E751" s="47" t="str">
        <f t="shared" si="11"/>
        <v>骨膜剥离器180×6，弯，平刃</v>
      </c>
      <c r="F751" s="47" t="e">
        <f>VLOOKUP(E751,[1]Sheet1!D:F,3,FALSE)</f>
        <v>#N/A</v>
      </c>
      <c r="G751" s="44">
        <v>1</v>
      </c>
      <c r="H751" s="65">
        <v>150</v>
      </c>
      <c r="I751" s="83"/>
    </row>
    <row r="752" spans="1:9" ht="15.75">
      <c r="A752" s="44">
        <v>751</v>
      </c>
      <c r="B752" s="44" t="e">
        <f>VLOOKUP(D752,[1]Sheet1!C:G,4,FALSE)</f>
        <v>#N/A</v>
      </c>
      <c r="C752" s="64" t="s">
        <v>42</v>
      </c>
      <c r="D752" s="64" t="s">
        <v>925</v>
      </c>
      <c r="E752" s="47" t="str">
        <f t="shared" si="11"/>
        <v>骨刮匙170×2，直</v>
      </c>
      <c r="F752" s="47" t="e">
        <f>VLOOKUP(E752,[1]Sheet1!D:F,3,FALSE)</f>
        <v>#N/A</v>
      </c>
      <c r="G752" s="44">
        <v>1</v>
      </c>
      <c r="H752" s="65">
        <v>213</v>
      </c>
      <c r="I752" s="83"/>
    </row>
    <row r="753" spans="1:9" ht="15.75">
      <c r="A753" s="44">
        <v>752</v>
      </c>
      <c r="B753" s="44" t="e">
        <f>VLOOKUP(D753,[1]Sheet1!C:G,4,FALSE)</f>
        <v>#N/A</v>
      </c>
      <c r="C753" s="64" t="s">
        <v>42</v>
      </c>
      <c r="D753" s="64" t="s">
        <v>926</v>
      </c>
      <c r="E753" s="47" t="str">
        <f t="shared" si="11"/>
        <v>骨刮匙170×4，直</v>
      </c>
      <c r="F753" s="47" t="e">
        <f>VLOOKUP(E753,[1]Sheet1!D:F,3,FALSE)</f>
        <v>#N/A</v>
      </c>
      <c r="G753" s="44">
        <v>1</v>
      </c>
      <c r="H753" s="65">
        <v>213</v>
      </c>
      <c r="I753" s="83"/>
    </row>
    <row r="754" spans="1:9" ht="15.75">
      <c r="A754" s="44">
        <v>753</v>
      </c>
      <c r="B754" s="44" t="e">
        <f>VLOOKUP(D754,[1]Sheet1!C:G,4,FALSE)</f>
        <v>#N/A</v>
      </c>
      <c r="C754" s="64" t="s">
        <v>42</v>
      </c>
      <c r="D754" s="64" t="s">
        <v>927</v>
      </c>
      <c r="E754" s="47" t="str">
        <f t="shared" si="11"/>
        <v>骨刮匙170×14，直</v>
      </c>
      <c r="F754" s="47" t="e">
        <f>VLOOKUP(E754,[1]Sheet1!D:F,3,FALSE)</f>
        <v>#N/A</v>
      </c>
      <c r="G754" s="44">
        <v>1</v>
      </c>
      <c r="H754" s="65">
        <v>213</v>
      </c>
      <c r="I754" s="83"/>
    </row>
    <row r="755" spans="1:9" ht="15.75">
      <c r="A755" s="44">
        <v>754</v>
      </c>
      <c r="B755" s="44" t="e">
        <f>VLOOKUP(D755,[1]Sheet1!C:G,4,FALSE)</f>
        <v>#N/A</v>
      </c>
      <c r="C755" s="64" t="s">
        <v>835</v>
      </c>
      <c r="D755" s="64" t="s">
        <v>928</v>
      </c>
      <c r="E755" s="47" t="str">
        <f t="shared" si="11"/>
        <v>肠钳160，直，斜齿</v>
      </c>
      <c r="F755" s="47" t="e">
        <f>VLOOKUP(E755,[1]Sheet1!D:F,3,FALSE)</f>
        <v>#N/A</v>
      </c>
      <c r="G755" s="44">
        <v>1</v>
      </c>
      <c r="H755" s="65">
        <v>160</v>
      </c>
      <c r="I755" s="83"/>
    </row>
    <row r="756" spans="1:9" ht="15.75">
      <c r="A756" s="44">
        <v>755</v>
      </c>
      <c r="B756" s="44" t="e">
        <f>VLOOKUP(D756,[1]Sheet1!C:G,4,FALSE)</f>
        <v>#N/A</v>
      </c>
      <c r="C756" s="66" t="s">
        <v>377</v>
      </c>
      <c r="D756" s="66" t="s">
        <v>929</v>
      </c>
      <c r="E756" s="47" t="str">
        <f t="shared" si="11"/>
        <v>分离结扎钳220×18×90°，角弯，全齿</v>
      </c>
      <c r="F756" s="47" t="e">
        <f>VLOOKUP(E756,[1]Sheet1!D:F,3,FALSE)</f>
        <v>#N/A</v>
      </c>
      <c r="G756" s="44">
        <v>1</v>
      </c>
      <c r="H756" s="67">
        <v>272</v>
      </c>
      <c r="I756" s="83"/>
    </row>
    <row r="757" spans="1:9" ht="15.75">
      <c r="A757" s="44">
        <v>756</v>
      </c>
      <c r="B757" s="44" t="e">
        <f>VLOOKUP(D757,[1]Sheet1!C:G,4,FALSE)</f>
        <v>#N/A</v>
      </c>
      <c r="C757" s="64" t="s">
        <v>377</v>
      </c>
      <c r="D757" s="64" t="s">
        <v>930</v>
      </c>
      <c r="E757" s="47" t="str">
        <f t="shared" si="11"/>
        <v>分离结扎钳240×68×17，弯，全齿</v>
      </c>
      <c r="F757" s="47" t="e">
        <f>VLOOKUP(E757,[1]Sheet1!D:F,3,FALSE)</f>
        <v>#N/A</v>
      </c>
      <c r="G757" s="44">
        <v>1</v>
      </c>
      <c r="H757" s="65">
        <v>360</v>
      </c>
      <c r="I757" s="83"/>
    </row>
    <row r="758" spans="1:9" ht="15.75">
      <c r="A758" s="44">
        <v>757</v>
      </c>
      <c r="B758" s="44" t="e">
        <f>VLOOKUP(D758,[1]Sheet1!C:G,4,FALSE)</f>
        <v>#N/A</v>
      </c>
      <c r="C758" s="64" t="s">
        <v>171</v>
      </c>
      <c r="D758" s="64" t="s">
        <v>931</v>
      </c>
      <c r="E758" s="47" t="str">
        <f t="shared" si="11"/>
        <v>吸引管360×Ф6，角弯平头，小切口</v>
      </c>
      <c r="F758" s="47" t="e">
        <f>VLOOKUP(E758,[1]Sheet1!D:F,3,FALSE)</f>
        <v>#N/A</v>
      </c>
      <c r="G758" s="44">
        <v>1</v>
      </c>
      <c r="H758" s="65">
        <v>715</v>
      </c>
      <c r="I758" s="83"/>
    </row>
    <row r="759" spans="1:9" ht="15.75">
      <c r="A759" s="44">
        <v>758</v>
      </c>
      <c r="B759" s="44" t="e">
        <f>VLOOKUP(D759,[1]Sheet1!C:G,4,FALSE)</f>
        <v>#N/A</v>
      </c>
      <c r="C759" s="64" t="s">
        <v>439</v>
      </c>
      <c r="D759" s="64" t="s">
        <v>932</v>
      </c>
      <c r="E759" s="47" t="str">
        <f t="shared" si="11"/>
        <v>海绵钳250×8，直无齿</v>
      </c>
      <c r="F759" s="47" t="e">
        <f>VLOOKUP(E759,[1]Sheet1!D:F,3,FALSE)</f>
        <v>#N/A</v>
      </c>
      <c r="G759" s="44">
        <v>1</v>
      </c>
      <c r="H759" s="65">
        <v>85.5</v>
      </c>
      <c r="I759" s="83"/>
    </row>
    <row r="760" spans="1:9" ht="15.75">
      <c r="A760" s="44">
        <v>759</v>
      </c>
      <c r="B760" s="44" t="e">
        <f>VLOOKUP(D760,[1]Sheet1!C:G,4,FALSE)</f>
        <v>#N/A</v>
      </c>
      <c r="C760" s="69" t="s">
        <v>933</v>
      </c>
      <c r="D760" s="70" t="s">
        <v>934</v>
      </c>
      <c r="E760" s="47" t="str">
        <f t="shared" si="11"/>
        <v>三角肺叶钳200×12，直</v>
      </c>
      <c r="F760" s="47" t="e">
        <f>VLOOKUP(E760,[1]Sheet1!D:F,3,FALSE)</f>
        <v>#N/A</v>
      </c>
      <c r="G760" s="44">
        <v>1</v>
      </c>
      <c r="H760" s="65">
        <v>240</v>
      </c>
      <c r="I760" s="83"/>
    </row>
    <row r="761" spans="1:9" ht="15.75">
      <c r="A761" s="44">
        <v>760</v>
      </c>
      <c r="B761" s="44" t="e">
        <f>VLOOKUP(D761,[1]Sheet1!C:G,4,FALSE)</f>
        <v>#N/A</v>
      </c>
      <c r="C761" s="64" t="s">
        <v>935</v>
      </c>
      <c r="D761" s="64" t="s">
        <v>936</v>
      </c>
      <c r="E761" s="47" t="str">
        <f t="shared" si="11"/>
        <v>骨用牵开器30×35，180×118，胸骨</v>
      </c>
      <c r="F761" s="47" t="e">
        <f>VLOOKUP(E761,[1]Sheet1!D:F,3,FALSE)</f>
        <v>#N/A</v>
      </c>
      <c r="G761" s="44">
        <v>1</v>
      </c>
      <c r="H761" s="65">
        <v>1950</v>
      </c>
      <c r="I761" s="83"/>
    </row>
    <row r="762" spans="1:9" ht="15.75">
      <c r="A762" s="44">
        <v>761</v>
      </c>
      <c r="B762" s="44" t="e">
        <f>VLOOKUP(D762,[1]Sheet1!C:G,4,FALSE)</f>
        <v>#N/A</v>
      </c>
      <c r="C762" s="64" t="s">
        <v>937</v>
      </c>
      <c r="D762" s="64">
        <v>170</v>
      </c>
      <c r="E762" s="47" t="str">
        <f t="shared" si="11"/>
        <v>肋骨合拢器170</v>
      </c>
      <c r="F762" s="47" t="e">
        <f>VLOOKUP(E762,[1]Sheet1!D:F,3,FALSE)</f>
        <v>#N/A</v>
      </c>
      <c r="G762" s="44">
        <v>1</v>
      </c>
      <c r="H762" s="65">
        <v>420</v>
      </c>
      <c r="I762" s="83"/>
    </row>
    <row r="763" spans="1:9" ht="15.75">
      <c r="A763" s="44">
        <v>762</v>
      </c>
      <c r="B763" s="44" t="e">
        <f>VLOOKUP(D763,[1]Sheet1!C:G,4,FALSE)</f>
        <v>#N/A</v>
      </c>
      <c r="C763" s="64" t="s">
        <v>938</v>
      </c>
      <c r="D763" s="64" t="s">
        <v>939</v>
      </c>
      <c r="E763" s="47" t="str">
        <f t="shared" si="11"/>
        <v>肋骨骨膜剥离器180，左式，头部24×35</v>
      </c>
      <c r="F763" s="47" t="e">
        <f>VLOOKUP(E763,[1]Sheet1!D:F,3,FALSE)</f>
        <v>#N/A</v>
      </c>
      <c r="G763" s="44">
        <v>1</v>
      </c>
      <c r="H763" s="65">
        <v>137</v>
      </c>
      <c r="I763" s="83"/>
    </row>
    <row r="764" spans="1:9" ht="15.75">
      <c r="A764" s="44">
        <v>763</v>
      </c>
      <c r="B764" s="44" t="e">
        <f>VLOOKUP(D764,[1]Sheet1!C:G,4,FALSE)</f>
        <v>#N/A</v>
      </c>
      <c r="C764" s="64" t="s">
        <v>90</v>
      </c>
      <c r="D764" s="64" t="s">
        <v>940</v>
      </c>
      <c r="E764" s="47" t="str">
        <f t="shared" si="11"/>
        <v>骨膜剥离器250×12×12，双头</v>
      </c>
      <c r="F764" s="47" t="e">
        <f>VLOOKUP(E764,[1]Sheet1!D:F,3,FALSE)</f>
        <v>#N/A</v>
      </c>
      <c r="G764" s="44">
        <v>1</v>
      </c>
      <c r="H764" s="65">
        <v>137</v>
      </c>
      <c r="I764" s="83"/>
    </row>
    <row r="765" spans="1:9" ht="15.75">
      <c r="A765" s="44">
        <v>764</v>
      </c>
      <c r="B765" s="44" t="e">
        <f>VLOOKUP(D765,[1]Sheet1!C:G,4,FALSE)</f>
        <v>#N/A</v>
      </c>
      <c r="C765" s="64" t="s">
        <v>75</v>
      </c>
      <c r="D765" s="64" t="s">
        <v>941</v>
      </c>
      <c r="E765" s="47" t="str">
        <f t="shared" si="11"/>
        <v>胸腔镊250×2.5，直，无损伤</v>
      </c>
      <c r="F765" s="47" t="e">
        <f>VLOOKUP(E765,[1]Sheet1!D:F,3,FALSE)</f>
        <v>#N/A</v>
      </c>
      <c r="G765" s="44">
        <v>1</v>
      </c>
      <c r="H765" s="65">
        <v>520</v>
      </c>
      <c r="I765" s="83"/>
    </row>
    <row r="766" spans="1:9" ht="15.75">
      <c r="A766" s="44">
        <v>765</v>
      </c>
      <c r="B766" s="44" t="str">
        <f>VLOOKUP(D766,[1]Sheet1!C:G,4,FALSE)</f>
        <v>10206100778</v>
      </c>
      <c r="C766" s="71" t="s">
        <v>263</v>
      </c>
      <c r="D766" s="72" t="s">
        <v>942</v>
      </c>
      <c r="E766" s="47" t="str">
        <f t="shared" si="11"/>
        <v>组织剪250，直，综合</v>
      </c>
      <c r="F766" s="47" t="str">
        <f>VLOOKUP(E766,[1]Sheet1!D:F,3,FALSE)</f>
        <v>10206100778</v>
      </c>
      <c r="G766" s="44">
        <v>1</v>
      </c>
      <c r="H766" s="65">
        <v>85.5</v>
      </c>
      <c r="I766" s="83"/>
    </row>
    <row r="767" spans="1:9" ht="15.75">
      <c r="A767" s="44">
        <v>766</v>
      </c>
      <c r="B767" s="44" t="e">
        <f>VLOOKUP(D767,[1]Sheet1!C:G,4,FALSE)</f>
        <v>#N/A</v>
      </c>
      <c r="C767" s="64" t="s">
        <v>73</v>
      </c>
      <c r="D767" s="64" t="s">
        <v>943</v>
      </c>
      <c r="E767" s="47" t="str">
        <f t="shared" si="11"/>
        <v>手术剪180，直尖圆</v>
      </c>
      <c r="F767" s="47" t="e">
        <f>VLOOKUP(E767,[1]Sheet1!D:F,3,FALSE)</f>
        <v>#N/A</v>
      </c>
      <c r="G767" s="44">
        <v>1</v>
      </c>
      <c r="H767" s="65">
        <v>57</v>
      </c>
      <c r="I767" s="83"/>
    </row>
    <row r="768" spans="1:9" ht="15.75">
      <c r="A768" s="44">
        <v>767</v>
      </c>
      <c r="B768" s="44" t="e">
        <f>VLOOKUP(D768,[1]Sheet1!C:G,4,FALSE)</f>
        <v>#N/A</v>
      </c>
      <c r="C768" s="64" t="s">
        <v>263</v>
      </c>
      <c r="D768" s="64" t="s">
        <v>437</v>
      </c>
      <c r="E768" s="47" t="str">
        <f t="shared" si="11"/>
        <v>组织剪250，直</v>
      </c>
      <c r="F768" s="47" t="e">
        <f>VLOOKUP(E768,[1]Sheet1!D:F,3,FALSE)</f>
        <v>#N/A</v>
      </c>
      <c r="G768" s="44">
        <v>1</v>
      </c>
      <c r="H768" s="65">
        <v>80.5</v>
      </c>
      <c r="I768" s="83"/>
    </row>
    <row r="769" spans="1:9" ht="15.75">
      <c r="A769" s="44">
        <v>768</v>
      </c>
      <c r="B769" s="44" t="str">
        <f>VLOOKUP(D769,[1]Sheet1!C:G,4,FALSE)</f>
        <v>10206100805</v>
      </c>
      <c r="C769" s="71" t="s">
        <v>109</v>
      </c>
      <c r="D769" s="72" t="s">
        <v>944</v>
      </c>
      <c r="E769" s="47" t="str">
        <f t="shared" si="11"/>
        <v>止血钳180，直，全齿，有钩</v>
      </c>
      <c r="F769" s="47" t="str">
        <f>VLOOKUP(E769,[1]Sheet1!D:F,3,FALSE)</f>
        <v>10206100805</v>
      </c>
      <c r="G769" s="44">
        <v>1</v>
      </c>
      <c r="H769" s="65">
        <v>77.5</v>
      </c>
      <c r="I769" s="83"/>
    </row>
    <row r="770" spans="1:9" ht="15.75">
      <c r="A770" s="44">
        <v>769</v>
      </c>
      <c r="B770" s="44" t="e">
        <f>VLOOKUP(D770,[1]Sheet1!C:G,4,FALSE)</f>
        <v>#N/A</v>
      </c>
      <c r="C770" s="64" t="s">
        <v>945</v>
      </c>
      <c r="D770" s="64">
        <v>180</v>
      </c>
      <c r="E770" s="47" t="str">
        <f t="shared" si="11"/>
        <v>钢丝结扎钳180</v>
      </c>
      <c r="F770" s="47" t="e">
        <f>VLOOKUP(E770,[1]Sheet1!D:F,3,FALSE)</f>
        <v>#N/A</v>
      </c>
      <c r="G770" s="44">
        <v>1</v>
      </c>
      <c r="H770" s="65">
        <v>278</v>
      </c>
      <c r="I770" s="83"/>
    </row>
    <row r="771" spans="1:9" ht="15.75">
      <c r="A771" s="44">
        <v>770</v>
      </c>
      <c r="B771" s="44" t="e">
        <f>VLOOKUP(D771,[1]Sheet1!C:G,4,FALSE)</f>
        <v>#N/A</v>
      </c>
      <c r="C771" s="64" t="s">
        <v>935</v>
      </c>
      <c r="D771" s="64" t="s">
        <v>946</v>
      </c>
      <c r="E771" s="47" t="str">
        <f t="shared" ref="E771:E834" si="12">C771&amp;D771</f>
        <v>骨用牵开器20×45，160×130，小儿，胸骨</v>
      </c>
      <c r="F771" s="47" t="e">
        <f>VLOOKUP(E771,[1]Sheet1!D:F,3,FALSE)</f>
        <v>#N/A</v>
      </c>
      <c r="G771" s="44">
        <v>1</v>
      </c>
      <c r="H771" s="65">
        <v>1750</v>
      </c>
      <c r="I771" s="83"/>
    </row>
    <row r="772" spans="1:9" ht="15.75">
      <c r="A772" s="44">
        <v>771</v>
      </c>
      <c r="B772" s="44" t="e">
        <f>VLOOKUP(D772,[1]Sheet1!C:G,4,FALSE)</f>
        <v>#N/A</v>
      </c>
      <c r="C772" s="64" t="s">
        <v>935</v>
      </c>
      <c r="D772" s="64" t="s">
        <v>947</v>
      </c>
      <c r="E772" s="47" t="str">
        <f t="shared" si="12"/>
        <v>骨用牵开器50×36，260×180，胸骨</v>
      </c>
      <c r="F772" s="47" t="e">
        <f>VLOOKUP(E772,[1]Sheet1!D:F,3,FALSE)</f>
        <v>#N/A</v>
      </c>
      <c r="G772" s="44">
        <v>1</v>
      </c>
      <c r="H772" s="65">
        <v>1700</v>
      </c>
      <c r="I772" s="83"/>
    </row>
    <row r="773" spans="1:9" ht="15.75">
      <c r="A773" s="44">
        <v>772</v>
      </c>
      <c r="B773" s="44" t="e">
        <f>VLOOKUP(D773,[1]Sheet1!C:G,4,FALSE)</f>
        <v>#N/A</v>
      </c>
      <c r="C773" s="64" t="s">
        <v>935</v>
      </c>
      <c r="D773" s="64" t="s">
        <v>948</v>
      </c>
      <c r="E773" s="47" t="str">
        <f t="shared" si="12"/>
        <v>骨用牵开器25×22，140×96，小儿，胸骨</v>
      </c>
      <c r="F773" s="47" t="e">
        <f>VLOOKUP(E773,[1]Sheet1!D:F,3,FALSE)</f>
        <v>#N/A</v>
      </c>
      <c r="G773" s="44">
        <v>1</v>
      </c>
      <c r="H773" s="65">
        <v>1440</v>
      </c>
      <c r="I773" s="83"/>
    </row>
    <row r="774" spans="1:9" ht="15.75">
      <c r="A774" s="44">
        <v>773</v>
      </c>
      <c r="B774" s="44" t="e">
        <f>VLOOKUP(D774,[1]Sheet1!C:G,4,FALSE)</f>
        <v>#N/A</v>
      </c>
      <c r="C774" s="64" t="s">
        <v>75</v>
      </c>
      <c r="D774" s="64" t="s">
        <v>262</v>
      </c>
      <c r="E774" s="47" t="str">
        <f t="shared" si="12"/>
        <v>胸腔镊250×3，直</v>
      </c>
      <c r="F774" s="47" t="e">
        <f>VLOOKUP(E774,[1]Sheet1!D:F,3,FALSE)</f>
        <v>#N/A</v>
      </c>
      <c r="G774" s="44">
        <v>1</v>
      </c>
      <c r="H774" s="65">
        <v>520</v>
      </c>
      <c r="I774" s="83"/>
    </row>
    <row r="775" spans="1:9" ht="15.75">
      <c r="A775" s="44">
        <v>774</v>
      </c>
      <c r="B775" s="44" t="str">
        <f>VLOOKUP(D775,[1]Sheet1!C:G,4,FALSE)</f>
        <v>10206100695</v>
      </c>
      <c r="C775" s="68" t="s">
        <v>127</v>
      </c>
      <c r="D775" s="68" t="s">
        <v>949</v>
      </c>
      <c r="E775" s="47" t="str">
        <f t="shared" si="12"/>
        <v>持针钳220，直，粗针</v>
      </c>
      <c r="F775" s="47" t="str">
        <f>VLOOKUP(E775,[1]Sheet1!D:F,3,FALSE)</f>
        <v>10206100695</v>
      </c>
      <c r="G775" s="44">
        <v>1</v>
      </c>
      <c r="H775" s="65">
        <v>74.5</v>
      </c>
      <c r="I775" s="83"/>
    </row>
    <row r="776" spans="1:9" ht="15.75">
      <c r="A776" s="44">
        <v>775</v>
      </c>
      <c r="B776" s="44" t="e">
        <f>VLOOKUP(D776,[1]Sheet1!C:G,4,FALSE)</f>
        <v>#N/A</v>
      </c>
      <c r="C776" s="64" t="s">
        <v>263</v>
      </c>
      <c r="D776" s="64" t="s">
        <v>768</v>
      </c>
      <c r="E776" s="47" t="str">
        <f t="shared" si="12"/>
        <v>组织剪220，直</v>
      </c>
      <c r="F776" s="47" t="e">
        <f>VLOOKUP(E776,[1]Sheet1!D:F,3,FALSE)</f>
        <v>#N/A</v>
      </c>
      <c r="G776" s="44">
        <v>1</v>
      </c>
      <c r="H776" s="65">
        <v>71</v>
      </c>
      <c r="I776" s="83"/>
    </row>
    <row r="777" spans="1:9" ht="15.75">
      <c r="A777" s="44">
        <v>776</v>
      </c>
      <c r="B777" s="44" t="e">
        <f>VLOOKUP(D777,[1]Sheet1!C:G,4,FALSE)</f>
        <v>#N/A</v>
      </c>
      <c r="C777" s="64" t="s">
        <v>865</v>
      </c>
      <c r="D777" s="64" t="s">
        <v>950</v>
      </c>
      <c r="E777" s="47" t="str">
        <f t="shared" si="12"/>
        <v>荷包成型器7齿（42）</v>
      </c>
      <c r="F777" s="47" t="e">
        <f>VLOOKUP(E777,[1]Sheet1!D:F,3,FALSE)</f>
        <v>#N/A</v>
      </c>
      <c r="G777" s="44">
        <v>1</v>
      </c>
      <c r="H777" s="65">
        <v>1350</v>
      </c>
      <c r="I777" s="83"/>
    </row>
    <row r="778" spans="1:9" ht="15.75">
      <c r="A778" s="44">
        <v>777</v>
      </c>
      <c r="B778" s="44" t="e">
        <f>VLOOKUP(D778,[1]Sheet1!C:G,4,FALSE)</f>
        <v>#N/A</v>
      </c>
      <c r="C778" s="69" t="s">
        <v>759</v>
      </c>
      <c r="D778" s="70" t="s">
        <v>951</v>
      </c>
      <c r="E778" s="47" t="str">
        <f t="shared" si="12"/>
        <v>深部拉钩320×50×160，S形，板式</v>
      </c>
      <c r="F778" s="47" t="e">
        <f>VLOOKUP(E778,[1]Sheet1!D:F,3,FALSE)</f>
        <v>#N/A</v>
      </c>
      <c r="G778" s="44">
        <v>1</v>
      </c>
      <c r="H778" s="65">
        <v>132</v>
      </c>
      <c r="I778" s="83"/>
    </row>
    <row r="779" spans="1:9" ht="15.75">
      <c r="A779" s="44">
        <v>778</v>
      </c>
      <c r="B779" s="44" t="e">
        <f>VLOOKUP(D779,[1]Sheet1!C:G,4,FALSE)</f>
        <v>#N/A</v>
      </c>
      <c r="C779" s="64" t="s">
        <v>44</v>
      </c>
      <c r="D779" s="64" t="s">
        <v>952</v>
      </c>
      <c r="E779" s="47" t="str">
        <f t="shared" si="12"/>
        <v>咬骨钳220×2，直头，双关节</v>
      </c>
      <c r="F779" s="47" t="e">
        <f>VLOOKUP(E779,[1]Sheet1!D:F,3,FALSE)</f>
        <v>#N/A</v>
      </c>
      <c r="G779" s="44">
        <v>1</v>
      </c>
      <c r="H779" s="65">
        <v>790</v>
      </c>
      <c r="I779" s="83"/>
    </row>
    <row r="780" spans="1:9" ht="15.75">
      <c r="A780" s="44">
        <v>779</v>
      </c>
      <c r="B780" s="44" t="e">
        <f>VLOOKUP(D780,[1]Sheet1!C:G,4,FALSE)</f>
        <v>#N/A</v>
      </c>
      <c r="C780" s="64" t="s">
        <v>173</v>
      </c>
      <c r="D780" s="64" t="s">
        <v>511</v>
      </c>
      <c r="E780" s="47" t="str">
        <f t="shared" si="12"/>
        <v>椎板牵开器300×45，活动式，5×5，钝钩，直型</v>
      </c>
      <c r="F780" s="47" t="e">
        <f>VLOOKUP(E780,[1]Sheet1!D:F,3,FALSE)</f>
        <v>#N/A</v>
      </c>
      <c r="G780" s="44">
        <v>1</v>
      </c>
      <c r="H780" s="65">
        <v>770</v>
      </c>
      <c r="I780" s="83"/>
    </row>
    <row r="781" spans="1:9" ht="15.75">
      <c r="A781" s="44">
        <v>780</v>
      </c>
      <c r="B781" s="44" t="e">
        <f>VLOOKUP(D781,[1]Sheet1!C:G,4,FALSE)</f>
        <v>#N/A</v>
      </c>
      <c r="C781" s="64" t="s">
        <v>953</v>
      </c>
      <c r="D781" s="64" t="s">
        <v>954</v>
      </c>
      <c r="E781" s="47" t="str">
        <f t="shared" si="12"/>
        <v>后颅凹咬骨钳205×5.5</v>
      </c>
      <c r="F781" s="47" t="e">
        <f>VLOOKUP(E781,[1]Sheet1!D:F,3,FALSE)</f>
        <v>#N/A</v>
      </c>
      <c r="G781" s="44">
        <v>1</v>
      </c>
      <c r="H781" s="65">
        <v>790</v>
      </c>
      <c r="I781" s="83"/>
    </row>
    <row r="782" spans="1:9" ht="15.75">
      <c r="A782" s="44">
        <v>781</v>
      </c>
      <c r="B782" s="44" t="e">
        <f>VLOOKUP(D782,[1]Sheet1!C:G,4,FALSE)</f>
        <v>#N/A</v>
      </c>
      <c r="C782" s="64" t="s">
        <v>162</v>
      </c>
      <c r="D782" s="64" t="s">
        <v>955</v>
      </c>
      <c r="E782" s="47" t="str">
        <f t="shared" si="12"/>
        <v>椎板咬骨钳230×2/10×130°，超薄型</v>
      </c>
      <c r="F782" s="47" t="e">
        <f>VLOOKUP(E782,[1]Sheet1!D:F,3,FALSE)</f>
        <v>#N/A</v>
      </c>
      <c r="G782" s="44">
        <v>1</v>
      </c>
      <c r="H782" s="65">
        <v>1100</v>
      </c>
      <c r="I782" s="83"/>
    </row>
    <row r="783" spans="1:9" ht="15.75">
      <c r="A783" s="44">
        <v>782</v>
      </c>
      <c r="B783" s="44" t="e">
        <f>VLOOKUP(D783,[1]Sheet1!C:G,4,FALSE)</f>
        <v>#N/A</v>
      </c>
      <c r="C783" s="64" t="s">
        <v>162</v>
      </c>
      <c r="D783" s="64" t="s">
        <v>956</v>
      </c>
      <c r="E783" s="47" t="str">
        <f t="shared" si="12"/>
        <v>椎板咬骨钳230×2/10×90°，超薄型</v>
      </c>
      <c r="F783" s="47" t="e">
        <f>VLOOKUP(E783,[1]Sheet1!D:F,3,FALSE)</f>
        <v>#N/A</v>
      </c>
      <c r="G783" s="44">
        <v>1</v>
      </c>
      <c r="H783" s="65">
        <v>2680</v>
      </c>
      <c r="I783" s="83"/>
    </row>
    <row r="784" spans="1:9" ht="15.75">
      <c r="A784" s="44">
        <v>783</v>
      </c>
      <c r="B784" s="44" t="e">
        <f>VLOOKUP(D784,[1]Sheet1!C:G,4,FALSE)</f>
        <v>#N/A</v>
      </c>
      <c r="C784" s="69" t="s">
        <v>160</v>
      </c>
      <c r="D784" s="70" t="s">
        <v>957</v>
      </c>
      <c r="E784" s="47" t="str">
        <f t="shared" si="12"/>
        <v>髓核钳220×2×6，握柄式</v>
      </c>
      <c r="F784" s="47" t="e">
        <f>VLOOKUP(E784,[1]Sheet1!D:F,3,FALSE)</f>
        <v>#N/A</v>
      </c>
      <c r="G784" s="44">
        <v>1</v>
      </c>
      <c r="H784" s="65">
        <v>980</v>
      </c>
      <c r="I784" s="83"/>
    </row>
    <row r="785" spans="1:9" ht="15.75">
      <c r="A785" s="44">
        <v>784</v>
      </c>
      <c r="B785" s="44" t="e">
        <f>VLOOKUP(D785,[1]Sheet1!C:G,4,FALSE)</f>
        <v>#N/A</v>
      </c>
      <c r="C785" s="64" t="s">
        <v>160</v>
      </c>
      <c r="D785" s="64" t="s">
        <v>958</v>
      </c>
      <c r="E785" s="47" t="str">
        <f t="shared" si="12"/>
        <v>髓核钳200×5×10，指圈式</v>
      </c>
      <c r="F785" s="47" t="e">
        <f>VLOOKUP(E785,[1]Sheet1!D:F,3,FALSE)</f>
        <v>#N/A</v>
      </c>
      <c r="G785" s="44">
        <v>1</v>
      </c>
      <c r="H785" s="65">
        <v>980</v>
      </c>
      <c r="I785" s="83"/>
    </row>
    <row r="786" spans="1:9" ht="15.75">
      <c r="A786" s="44">
        <v>785</v>
      </c>
      <c r="B786" s="44" t="e">
        <f>VLOOKUP(D786,[1]Sheet1!C:G,4,FALSE)</f>
        <v>#N/A</v>
      </c>
      <c r="C786" s="64" t="s">
        <v>263</v>
      </c>
      <c r="D786" s="64" t="s">
        <v>959</v>
      </c>
      <c r="E786" s="47" t="str">
        <f t="shared" si="12"/>
        <v>组织剪180，上弯，指圈,精细</v>
      </c>
      <c r="F786" s="47" t="e">
        <f>VLOOKUP(E786,[1]Sheet1!D:F,3,FALSE)</f>
        <v>#N/A</v>
      </c>
      <c r="G786" s="44">
        <v>1</v>
      </c>
      <c r="H786" s="65">
        <v>860</v>
      </c>
      <c r="I786" s="83"/>
    </row>
    <row r="787" spans="1:9" ht="15.75">
      <c r="A787" s="44">
        <v>786</v>
      </c>
      <c r="B787" s="44" t="e">
        <f>VLOOKUP(D787,[1]Sheet1!C:G,4,FALSE)</f>
        <v>#N/A</v>
      </c>
      <c r="C787" s="64" t="s">
        <v>154</v>
      </c>
      <c r="D787" s="64" t="s">
        <v>960</v>
      </c>
      <c r="E787" s="47" t="str">
        <f t="shared" si="12"/>
        <v>显微剥离器230，2.5，叶片状</v>
      </c>
      <c r="F787" s="47" t="e">
        <f>VLOOKUP(E787,[1]Sheet1!D:F,3,FALSE)</f>
        <v>#N/A</v>
      </c>
      <c r="G787" s="44">
        <v>1</v>
      </c>
      <c r="H787" s="65">
        <v>390</v>
      </c>
      <c r="I787" s="83"/>
    </row>
    <row r="788" spans="1:9" ht="15.75">
      <c r="A788" s="44">
        <v>787</v>
      </c>
      <c r="B788" s="44"/>
      <c r="C788" s="68" t="s">
        <v>46</v>
      </c>
      <c r="D788" s="68" t="s">
        <v>961</v>
      </c>
      <c r="E788" s="47" t="str">
        <f t="shared" si="12"/>
        <v>脑吸引管200×Ф1.5，直</v>
      </c>
      <c r="F788" s="47" t="e">
        <f>VLOOKUP(E788,[1]Sheet1!D:F,3,FALSE)</f>
        <v>#N/A</v>
      </c>
      <c r="G788" s="44">
        <v>1</v>
      </c>
      <c r="H788" s="65">
        <v>110</v>
      </c>
      <c r="I788" s="83"/>
    </row>
    <row r="789" spans="1:9" ht="15.75">
      <c r="A789" s="44">
        <v>788</v>
      </c>
      <c r="B789" s="44" t="e">
        <f>VLOOKUP(D789,[1]Sheet1!C:G,4,FALSE)</f>
        <v>#N/A</v>
      </c>
      <c r="C789" s="64" t="s">
        <v>962</v>
      </c>
      <c r="D789" s="64" t="s">
        <v>963</v>
      </c>
      <c r="E789" s="47" t="str">
        <f t="shared" si="12"/>
        <v>脑部解剖镊200×1，枪状，有齿</v>
      </c>
      <c r="F789" s="47" t="e">
        <f>VLOOKUP(E789,[1]Sheet1!D:F,3,FALSE)</f>
        <v>#N/A</v>
      </c>
      <c r="G789" s="44">
        <v>1</v>
      </c>
      <c r="H789" s="65">
        <v>480</v>
      </c>
      <c r="I789" s="83"/>
    </row>
    <row r="790" spans="1:9" ht="15.75">
      <c r="A790" s="44">
        <v>789</v>
      </c>
      <c r="B790" s="44" t="e">
        <f>VLOOKUP(D790,[1]Sheet1!C:G,4,FALSE)</f>
        <v>#N/A</v>
      </c>
      <c r="C790" s="64" t="s">
        <v>255</v>
      </c>
      <c r="D790" s="64" t="s">
        <v>964</v>
      </c>
      <c r="E790" s="47" t="str">
        <f t="shared" si="12"/>
        <v>显微刀240×5.6×45°，枪状</v>
      </c>
      <c r="F790" s="47" t="e">
        <f>VLOOKUP(E790,[1]Sheet1!D:F,3,FALSE)</f>
        <v>#N/A</v>
      </c>
      <c r="G790" s="44">
        <v>1</v>
      </c>
      <c r="H790" s="65">
        <v>750</v>
      </c>
      <c r="I790" s="83"/>
    </row>
    <row r="791" spans="1:9" ht="15.75">
      <c r="A791" s="44">
        <v>790</v>
      </c>
      <c r="B791" s="44" t="e">
        <f>VLOOKUP(D791,[1]Sheet1!C:G,4,FALSE)</f>
        <v>#N/A</v>
      </c>
      <c r="C791" s="64" t="s">
        <v>44</v>
      </c>
      <c r="D791" s="64" t="s">
        <v>965</v>
      </c>
      <c r="E791" s="47" t="str">
        <f t="shared" si="12"/>
        <v>咬骨钳220×5×20°，弯头，双关节</v>
      </c>
      <c r="F791" s="47" t="e">
        <f>VLOOKUP(E791,[1]Sheet1!D:F,3,FALSE)</f>
        <v>#N/A</v>
      </c>
      <c r="G791" s="44">
        <v>1</v>
      </c>
      <c r="H791" s="65">
        <v>790</v>
      </c>
      <c r="I791" s="83"/>
    </row>
    <row r="792" spans="1:9" ht="15.75">
      <c r="A792" s="44">
        <v>791</v>
      </c>
      <c r="B792" s="44" t="e">
        <f>VLOOKUP(D792,[1]Sheet1!C:G,4,FALSE)</f>
        <v>#N/A</v>
      </c>
      <c r="C792" s="69" t="s">
        <v>166</v>
      </c>
      <c r="D792" s="70" t="s">
        <v>966</v>
      </c>
      <c r="E792" s="47" t="str">
        <f t="shared" si="12"/>
        <v>显微刮匙210×Ф3，直型，环状</v>
      </c>
      <c r="F792" s="47" t="e">
        <f>VLOOKUP(E792,[1]Sheet1!D:F,3,FALSE)</f>
        <v>#N/A</v>
      </c>
      <c r="G792" s="44">
        <v>1</v>
      </c>
      <c r="H792" s="65">
        <v>666.5</v>
      </c>
      <c r="I792" s="83"/>
    </row>
    <row r="793" spans="1:9" ht="15.75">
      <c r="A793" s="44">
        <v>792</v>
      </c>
      <c r="B793" s="44" t="e">
        <f>VLOOKUP(D793,[1]Sheet1!C:G,4,FALSE)</f>
        <v>#N/A</v>
      </c>
      <c r="C793" s="64" t="s">
        <v>967</v>
      </c>
      <c r="D793" s="64" t="s">
        <v>968</v>
      </c>
      <c r="E793" s="47" t="str">
        <f t="shared" si="12"/>
        <v>活检钳260×2.5×45°，上弯，圆口，直杆，喉</v>
      </c>
      <c r="F793" s="47" t="e">
        <f>VLOOKUP(E793,[1]Sheet1!D:F,3,FALSE)</f>
        <v>#N/A</v>
      </c>
      <c r="G793" s="44">
        <v>1</v>
      </c>
      <c r="H793" s="65">
        <v>1350</v>
      </c>
      <c r="I793" s="83"/>
    </row>
    <row r="794" spans="1:9" ht="15.75">
      <c r="A794" s="44">
        <v>793</v>
      </c>
      <c r="B794" s="44" t="e">
        <f>VLOOKUP(D794,[1]Sheet1!C:G,4,FALSE)</f>
        <v>#N/A</v>
      </c>
      <c r="C794" s="64" t="s">
        <v>291</v>
      </c>
      <c r="D794" s="64" t="s">
        <v>969</v>
      </c>
      <c r="E794" s="47" t="str">
        <f t="shared" si="12"/>
        <v>探针230×0.7，血管</v>
      </c>
      <c r="F794" s="47" t="e">
        <f>VLOOKUP(E794,[1]Sheet1!D:F,3,FALSE)</f>
        <v>#N/A</v>
      </c>
      <c r="G794" s="44">
        <v>1</v>
      </c>
      <c r="H794" s="65">
        <v>390</v>
      </c>
      <c r="I794" s="83"/>
    </row>
    <row r="795" spans="1:9" ht="15.75">
      <c r="A795" s="44">
        <v>794</v>
      </c>
      <c r="B795" s="44" t="e">
        <f>VLOOKUP(D795,[1]Sheet1!C:G,4,FALSE)</f>
        <v>#N/A</v>
      </c>
      <c r="C795" s="64" t="s">
        <v>291</v>
      </c>
      <c r="D795" s="64" t="s">
        <v>970</v>
      </c>
      <c r="E795" s="47" t="str">
        <f t="shared" si="12"/>
        <v>探针双头，Ф3 / Ф4</v>
      </c>
      <c r="F795" s="47" t="e">
        <f>VLOOKUP(E795,[1]Sheet1!D:F,3,FALSE)</f>
        <v>#N/A</v>
      </c>
      <c r="G795" s="44">
        <v>1</v>
      </c>
      <c r="H795" s="65">
        <v>180</v>
      </c>
      <c r="I795" s="83"/>
    </row>
    <row r="796" spans="1:9" ht="15.75">
      <c r="A796" s="44">
        <v>795</v>
      </c>
      <c r="B796" s="44" t="e">
        <f>VLOOKUP(D796,[1]Sheet1!C:G,4,FALSE)</f>
        <v>#N/A</v>
      </c>
      <c r="C796" s="64" t="s">
        <v>42</v>
      </c>
      <c r="D796" s="64" t="s">
        <v>971</v>
      </c>
      <c r="E796" s="47" t="str">
        <f t="shared" si="12"/>
        <v>骨刮匙160×2×3，直，双头</v>
      </c>
      <c r="F796" s="47" t="e">
        <f>VLOOKUP(E796,[1]Sheet1!D:F,3,FALSE)</f>
        <v>#N/A</v>
      </c>
      <c r="G796" s="44">
        <v>1</v>
      </c>
      <c r="H796" s="65">
        <v>196</v>
      </c>
      <c r="I796" s="83"/>
    </row>
    <row r="797" spans="1:9" ht="15.75">
      <c r="A797" s="44">
        <v>796</v>
      </c>
      <c r="B797" s="44" t="e">
        <f>VLOOKUP(D797,[1]Sheet1!C:G,4,FALSE)</f>
        <v>#N/A</v>
      </c>
      <c r="C797" s="64" t="s">
        <v>701</v>
      </c>
      <c r="D797" s="64" t="s">
        <v>972</v>
      </c>
      <c r="E797" s="47" t="str">
        <f t="shared" si="12"/>
        <v>骨科钻头80×Ф5，硬质合金</v>
      </c>
      <c r="F797" s="47" t="e">
        <f>VLOOKUP(E797,[1]Sheet1!D:F,3,FALSE)</f>
        <v>#N/A</v>
      </c>
      <c r="G797" s="44">
        <v>1</v>
      </c>
      <c r="H797" s="65">
        <v>200</v>
      </c>
      <c r="I797" s="83"/>
    </row>
    <row r="798" spans="1:9" ht="15.75">
      <c r="A798" s="44">
        <v>797</v>
      </c>
      <c r="B798" s="44" t="e">
        <f>VLOOKUP(D798,[1]Sheet1!C:G,4,FALSE)</f>
        <v>#N/A</v>
      </c>
      <c r="C798" s="64" t="s">
        <v>263</v>
      </c>
      <c r="D798" s="64" t="s">
        <v>973</v>
      </c>
      <c r="E798" s="47" t="str">
        <f t="shared" si="12"/>
        <v>组织剪200，弯，镶片，综合</v>
      </c>
      <c r="F798" s="47" t="e">
        <f>VLOOKUP(E798,[1]Sheet1!D:F,3,FALSE)</f>
        <v>#N/A</v>
      </c>
      <c r="G798" s="44">
        <v>1</v>
      </c>
      <c r="H798" s="65">
        <v>450</v>
      </c>
      <c r="I798" s="83"/>
    </row>
    <row r="799" spans="1:9" ht="15.75">
      <c r="A799" s="44">
        <v>798</v>
      </c>
      <c r="B799" s="44" t="e">
        <f>VLOOKUP(D799,[1]Sheet1!C:G,4,FALSE)</f>
        <v>#N/A</v>
      </c>
      <c r="C799" s="64" t="s">
        <v>974</v>
      </c>
      <c r="D799" s="64" t="s">
        <v>975</v>
      </c>
      <c r="E799" s="47" t="str">
        <f t="shared" si="12"/>
        <v>脑室通条400×Φ4</v>
      </c>
      <c r="F799" s="47" t="e">
        <f>VLOOKUP(E799,[1]Sheet1!D:F,3,FALSE)</f>
        <v>#N/A</v>
      </c>
      <c r="G799" s="44">
        <v>1</v>
      </c>
      <c r="H799" s="65">
        <v>360</v>
      </c>
      <c r="I799" s="83"/>
    </row>
    <row r="800" spans="1:9" ht="15.75">
      <c r="A800" s="44">
        <v>799</v>
      </c>
      <c r="B800" s="44" t="e">
        <f>VLOOKUP(D800,[1]Sheet1!C:G,4,FALSE)</f>
        <v>#N/A</v>
      </c>
      <c r="C800" s="64" t="s">
        <v>44</v>
      </c>
      <c r="D800" s="64" t="s">
        <v>976</v>
      </c>
      <c r="E800" s="47" t="str">
        <f t="shared" si="12"/>
        <v>咬骨钳220×3，直头，左侧角40°，双关节</v>
      </c>
      <c r="F800" s="47" t="e">
        <f>VLOOKUP(E800,[1]Sheet1!D:F,3,FALSE)</f>
        <v>#N/A</v>
      </c>
      <c r="G800" s="44">
        <v>1</v>
      </c>
      <c r="H800" s="65">
        <v>790</v>
      </c>
      <c r="I800" s="83"/>
    </row>
    <row r="801" spans="1:9" ht="21" customHeight="1">
      <c r="A801" s="44">
        <v>800</v>
      </c>
      <c r="B801" s="44" t="e">
        <f>VLOOKUP(D801,[1]Sheet1!C:G,4,FALSE)</f>
        <v>#N/A</v>
      </c>
      <c r="C801" s="64" t="s">
        <v>44</v>
      </c>
      <c r="D801" s="64" t="s">
        <v>977</v>
      </c>
      <c r="E801" s="47" t="str">
        <f t="shared" si="12"/>
        <v>咬骨钳240×2，右弯30°，左侧角40°，双关节</v>
      </c>
      <c r="F801" s="47" t="e">
        <f>VLOOKUP(E801,[1]Sheet1!D:F,3,FALSE)</f>
        <v>#N/A</v>
      </c>
      <c r="G801" s="44">
        <v>1</v>
      </c>
      <c r="H801" s="65">
        <v>790</v>
      </c>
      <c r="I801" s="83"/>
    </row>
    <row r="802" spans="1:9" ht="15.75">
      <c r="A802" s="44">
        <v>801</v>
      </c>
      <c r="B802" s="44" t="e">
        <f>VLOOKUP(D802,[1]Sheet1!C:G,4,FALSE)</f>
        <v>#N/A</v>
      </c>
      <c r="C802" s="64" t="s">
        <v>103</v>
      </c>
      <c r="D802" s="64" t="s">
        <v>978</v>
      </c>
      <c r="E802" s="47" t="str">
        <f t="shared" si="12"/>
        <v>显微剪200，枪状，尖直头，短头</v>
      </c>
      <c r="F802" s="47" t="e">
        <f>VLOOKUP(E802,[1]Sheet1!D:F,3,FALSE)</f>
        <v>#N/A</v>
      </c>
      <c r="G802" s="44">
        <v>1</v>
      </c>
      <c r="H802" s="65">
        <v>3745.5</v>
      </c>
      <c r="I802" s="83"/>
    </row>
    <row r="803" spans="1:9" ht="15.75">
      <c r="A803" s="44">
        <v>802</v>
      </c>
      <c r="B803" s="44"/>
      <c r="C803" s="68" t="s">
        <v>46</v>
      </c>
      <c r="D803" s="68" t="s">
        <v>979</v>
      </c>
      <c r="E803" s="47" t="str">
        <f t="shared" si="12"/>
        <v>脑吸引管270×Φ2，可控带套</v>
      </c>
      <c r="F803" s="47" t="e">
        <f>VLOOKUP(E803,[1]Sheet1!D:F,3,FALSE)</f>
        <v>#N/A</v>
      </c>
      <c r="G803" s="44">
        <v>1</v>
      </c>
      <c r="H803" s="65">
        <v>260</v>
      </c>
      <c r="I803" s="83"/>
    </row>
    <row r="804" spans="1:9" ht="15.75">
      <c r="A804" s="44">
        <v>803</v>
      </c>
      <c r="B804" s="44" t="e">
        <f>VLOOKUP(D804,[1]Sheet1!C:G,4,FALSE)</f>
        <v>#N/A</v>
      </c>
      <c r="C804" s="64" t="s">
        <v>154</v>
      </c>
      <c r="D804" s="64" t="s">
        <v>980</v>
      </c>
      <c r="E804" s="47" t="str">
        <f t="shared" si="12"/>
        <v>显微剥离器240×Ф0.6，枪形，球头</v>
      </c>
      <c r="F804" s="47" t="e">
        <f>VLOOKUP(E804,[1]Sheet1!D:F,3,FALSE)</f>
        <v>#N/A</v>
      </c>
      <c r="G804" s="44">
        <v>1</v>
      </c>
      <c r="H804" s="65">
        <v>1056</v>
      </c>
      <c r="I804" s="83"/>
    </row>
    <row r="805" spans="1:9" ht="15.75">
      <c r="A805" s="44">
        <v>804</v>
      </c>
      <c r="B805" s="44" t="e">
        <f>VLOOKUP(D805,[1]Sheet1!C:G,4,FALSE)</f>
        <v>#N/A</v>
      </c>
      <c r="C805" s="64" t="s">
        <v>391</v>
      </c>
      <c r="D805" s="64" t="s">
        <v>981</v>
      </c>
      <c r="E805" s="47" t="str">
        <f t="shared" si="12"/>
        <v>脑压板200，宽2，精细</v>
      </c>
      <c r="F805" s="47" t="e">
        <f>VLOOKUP(E805,[1]Sheet1!D:F,3,FALSE)</f>
        <v>#N/A</v>
      </c>
      <c r="G805" s="44">
        <v>1</v>
      </c>
      <c r="H805" s="65">
        <v>297</v>
      </c>
      <c r="I805" s="83"/>
    </row>
    <row r="806" spans="1:9" ht="15.75">
      <c r="A806" s="44">
        <v>805</v>
      </c>
      <c r="B806" s="44" t="e">
        <f>VLOOKUP(D806,[1]Sheet1!C:G,4,FALSE)</f>
        <v>#N/A</v>
      </c>
      <c r="C806" s="64" t="s">
        <v>87</v>
      </c>
      <c r="D806" s="64" t="s">
        <v>982</v>
      </c>
      <c r="E806" s="47" t="str">
        <f t="shared" si="12"/>
        <v>显微镊180×0.6，枪状，无齿</v>
      </c>
      <c r="F806" s="47" t="e">
        <f>VLOOKUP(E806,[1]Sheet1!D:F,3,FALSE)</f>
        <v>#N/A</v>
      </c>
      <c r="G806" s="44">
        <v>1</v>
      </c>
      <c r="H806" s="65">
        <v>2090</v>
      </c>
      <c r="I806" s="83"/>
    </row>
    <row r="807" spans="1:9" ht="15.75">
      <c r="A807" s="44">
        <v>806</v>
      </c>
      <c r="B807" s="44" t="e">
        <f>VLOOKUP(D807,[1]Sheet1!C:G,4,FALSE)</f>
        <v>#N/A</v>
      </c>
      <c r="C807" s="64" t="s">
        <v>983</v>
      </c>
      <c r="D807" s="64" t="s">
        <v>984</v>
      </c>
      <c r="E807" s="47" t="str">
        <f t="shared" si="12"/>
        <v>动脉瘤夹钳210，枪型，单关节</v>
      </c>
      <c r="F807" s="47" t="e">
        <f>VLOOKUP(E807,[1]Sheet1!D:F,3,FALSE)</f>
        <v>#N/A</v>
      </c>
      <c r="G807" s="44">
        <v>1</v>
      </c>
      <c r="H807" s="65">
        <v>13800</v>
      </c>
      <c r="I807" s="83"/>
    </row>
    <row r="808" spans="1:9" ht="15.75">
      <c r="A808" s="44">
        <v>807</v>
      </c>
      <c r="B808" s="44" t="e">
        <f>VLOOKUP(D808,[1]Sheet1!C:G,4,FALSE)</f>
        <v>#N/A</v>
      </c>
      <c r="C808" s="64" t="s">
        <v>983</v>
      </c>
      <c r="D808" s="64" t="s">
        <v>984</v>
      </c>
      <c r="E808" s="47" t="str">
        <f t="shared" si="12"/>
        <v>动脉瘤夹钳210，枪型，单关节</v>
      </c>
      <c r="F808" s="47" t="e">
        <f>VLOOKUP(E808,[1]Sheet1!D:F,3,FALSE)</f>
        <v>#N/A</v>
      </c>
      <c r="G808" s="44">
        <v>1</v>
      </c>
      <c r="H808" s="65">
        <v>13800</v>
      </c>
      <c r="I808" s="83"/>
    </row>
    <row r="809" spans="1:9" ht="15.75">
      <c r="A809" s="44">
        <v>808</v>
      </c>
      <c r="B809" s="44" t="e">
        <f>VLOOKUP(D809,[1]Sheet1!C:G,4,FALSE)</f>
        <v>#N/A</v>
      </c>
      <c r="C809" s="64" t="s">
        <v>983</v>
      </c>
      <c r="D809" s="64" t="s">
        <v>985</v>
      </c>
      <c r="E809" s="47" t="str">
        <f t="shared" si="12"/>
        <v>动脉瘤夹钳210，枪型，双关节</v>
      </c>
      <c r="F809" s="47" t="e">
        <f>VLOOKUP(E809,[1]Sheet1!D:F,3,FALSE)</f>
        <v>#N/A</v>
      </c>
      <c r="G809" s="44">
        <v>1</v>
      </c>
      <c r="H809" s="65">
        <v>17500</v>
      </c>
      <c r="I809" s="83"/>
    </row>
    <row r="810" spans="1:9" ht="15.75">
      <c r="A810" s="44">
        <v>809</v>
      </c>
      <c r="B810" s="44" t="e">
        <f>VLOOKUP(D810,[1]Sheet1!C:G,4,FALSE)</f>
        <v>#N/A</v>
      </c>
      <c r="C810" s="64" t="s">
        <v>103</v>
      </c>
      <c r="D810" s="64" t="s">
        <v>986</v>
      </c>
      <c r="E810" s="47" t="str">
        <f t="shared" si="12"/>
        <v>显微剪240，枪状，弯头，尖头，圆头</v>
      </c>
      <c r="F810" s="47" t="e">
        <f>VLOOKUP(E810,[1]Sheet1!D:F,3,FALSE)</f>
        <v>#N/A</v>
      </c>
      <c r="G810" s="44">
        <v>1</v>
      </c>
      <c r="H810" s="65">
        <v>12500</v>
      </c>
      <c r="I810" s="83"/>
    </row>
    <row r="811" spans="1:9" ht="15.75">
      <c r="A811" s="44">
        <v>810</v>
      </c>
      <c r="B811" s="44" t="e">
        <f>VLOOKUP(D811,[1]Sheet1!C:G,4,FALSE)</f>
        <v>#N/A</v>
      </c>
      <c r="C811" s="69" t="s">
        <v>103</v>
      </c>
      <c r="D811" s="70" t="s">
        <v>987</v>
      </c>
      <c r="E811" s="47" t="str">
        <f t="shared" si="12"/>
        <v>显微剪240，枪状，直头，尖头，圆头</v>
      </c>
      <c r="F811" s="47" t="e">
        <f>VLOOKUP(E811,[1]Sheet1!D:F,3,FALSE)</f>
        <v>#N/A</v>
      </c>
      <c r="G811" s="44">
        <v>1</v>
      </c>
      <c r="H811" s="65">
        <v>12500</v>
      </c>
      <c r="I811" s="83"/>
    </row>
    <row r="812" spans="1:9" ht="15.75">
      <c r="A812" s="44">
        <v>811</v>
      </c>
      <c r="B812" s="44" t="e">
        <f>VLOOKUP(D812,[1]Sheet1!C:G,4,FALSE)</f>
        <v>#N/A</v>
      </c>
      <c r="C812" s="64" t="s">
        <v>75</v>
      </c>
      <c r="D812" s="64" t="s">
        <v>988</v>
      </c>
      <c r="E812" s="47" t="str">
        <f t="shared" si="12"/>
        <v>胸腔镊180×1.2，直</v>
      </c>
      <c r="F812" s="47" t="e">
        <f>VLOOKUP(E812,[1]Sheet1!D:F,3,FALSE)</f>
        <v>#N/A</v>
      </c>
      <c r="G812" s="44">
        <v>1</v>
      </c>
      <c r="H812" s="65">
        <v>8000</v>
      </c>
      <c r="I812" s="83"/>
    </row>
    <row r="813" spans="1:9" ht="15.75">
      <c r="A813" s="44">
        <v>812</v>
      </c>
      <c r="B813" s="44" t="e">
        <f>VLOOKUP(D813,[1]Sheet1!C:G,4,FALSE)</f>
        <v>#N/A</v>
      </c>
      <c r="C813" s="64" t="s">
        <v>90</v>
      </c>
      <c r="D813" s="64" t="s">
        <v>989</v>
      </c>
      <c r="E813" s="47" t="str">
        <f t="shared" si="12"/>
        <v>骨膜剥离器180×3×4，弯/弯，双头</v>
      </c>
      <c r="F813" s="47" t="e">
        <f>VLOOKUP(E813,[1]Sheet1!D:F,3,FALSE)</f>
        <v>#N/A</v>
      </c>
      <c r="G813" s="44">
        <v>1</v>
      </c>
      <c r="H813" s="65">
        <v>1800</v>
      </c>
      <c r="I813" s="83"/>
    </row>
    <row r="814" spans="1:9" ht="15.75">
      <c r="A814" s="44">
        <v>813</v>
      </c>
      <c r="B814" s="44" t="e">
        <f>VLOOKUP(D814,[1]Sheet1!C:G,4,FALSE)</f>
        <v>#N/A</v>
      </c>
      <c r="C814" s="64" t="s">
        <v>70</v>
      </c>
      <c r="D814" s="64" t="s">
        <v>990</v>
      </c>
      <c r="E814" s="47" t="str">
        <f t="shared" si="12"/>
        <v>主动脉阻断钳140，弯</v>
      </c>
      <c r="F814" s="47" t="e">
        <f>VLOOKUP(E814,[1]Sheet1!D:F,3,FALSE)</f>
        <v>#N/A</v>
      </c>
      <c r="G814" s="44">
        <v>1</v>
      </c>
      <c r="H814" s="65">
        <v>9500</v>
      </c>
      <c r="I814" s="83"/>
    </row>
    <row r="815" spans="1:9" ht="15.75">
      <c r="A815" s="44">
        <v>814</v>
      </c>
      <c r="B815" s="44" t="e">
        <f>VLOOKUP(D815,[1]Sheet1!C:G,4,FALSE)</f>
        <v>#N/A</v>
      </c>
      <c r="C815" s="64" t="s">
        <v>611</v>
      </c>
      <c r="D815" s="64" t="s">
        <v>991</v>
      </c>
      <c r="E815" s="47" t="str">
        <f t="shared" si="12"/>
        <v>直角钳180×15</v>
      </c>
      <c r="F815" s="47" t="e">
        <f>VLOOKUP(E815,[1]Sheet1!D:F,3,FALSE)</f>
        <v>#N/A</v>
      </c>
      <c r="G815" s="44">
        <v>1</v>
      </c>
      <c r="H815" s="65">
        <v>2500</v>
      </c>
      <c r="I815" s="83"/>
    </row>
    <row r="816" spans="1:9" ht="15.75">
      <c r="A816" s="44">
        <v>815</v>
      </c>
      <c r="B816" s="44" t="e">
        <f>VLOOKUP(D816,[1]Sheet1!C:G,4,FALSE)</f>
        <v>#N/A</v>
      </c>
      <c r="C816" s="64" t="s">
        <v>992</v>
      </c>
      <c r="D816" s="64" t="s">
        <v>993</v>
      </c>
      <c r="E816" s="47" t="str">
        <f t="shared" si="12"/>
        <v>脑膜镊200×1.2，直型，有钩（1-2钩）</v>
      </c>
      <c r="F816" s="47" t="e">
        <f>VLOOKUP(E816,[1]Sheet1!D:F,3,FALSE)</f>
        <v>#N/A</v>
      </c>
      <c r="G816" s="44">
        <v>1</v>
      </c>
      <c r="H816" s="65">
        <v>240</v>
      </c>
      <c r="I816" s="83"/>
    </row>
    <row r="817" spans="1:9" ht="15.75">
      <c r="A817" s="44">
        <v>816</v>
      </c>
      <c r="B817" s="44" t="e">
        <f>VLOOKUP(D817,[1]Sheet1!C:G,4,FALSE)</f>
        <v>#N/A</v>
      </c>
      <c r="C817" s="66" t="s">
        <v>994</v>
      </c>
      <c r="D817" s="73" t="s">
        <v>995</v>
      </c>
      <c r="E817" s="47" t="str">
        <f t="shared" si="12"/>
        <v>显微组织镊225，1×2钩，枪状</v>
      </c>
      <c r="F817" s="47" t="e">
        <f>VLOOKUP(E817,[1]Sheet1!D:F,3,FALSE)</f>
        <v>#N/A</v>
      </c>
      <c r="G817" s="44">
        <v>1</v>
      </c>
      <c r="H817" s="65">
        <v>2100</v>
      </c>
      <c r="I817" s="83"/>
    </row>
    <row r="818" spans="1:9" ht="15.75">
      <c r="A818" s="44">
        <v>817</v>
      </c>
      <c r="B818" s="44" t="e">
        <f>VLOOKUP(D818,[1]Sheet1!C:G,4,FALSE)</f>
        <v>#N/A</v>
      </c>
      <c r="C818" s="64" t="s">
        <v>996</v>
      </c>
      <c r="D818" s="64">
        <v>300</v>
      </c>
      <c r="E818" s="47" t="str">
        <f t="shared" si="12"/>
        <v>医用尺300</v>
      </c>
      <c r="F818" s="47" t="e">
        <f>VLOOKUP(E818,[1]Sheet1!D:F,3,FALSE)</f>
        <v>#N/A</v>
      </c>
      <c r="G818" s="44">
        <v>1</v>
      </c>
      <c r="H818" s="65">
        <v>25</v>
      </c>
      <c r="I818" s="83"/>
    </row>
    <row r="819" spans="1:9" ht="15.75">
      <c r="A819" s="44">
        <v>818</v>
      </c>
      <c r="B819" s="44" t="e">
        <f>VLOOKUP(D819,[1]Sheet1!C:G,4,FALSE)</f>
        <v>#N/A</v>
      </c>
      <c r="C819" s="64" t="s">
        <v>997</v>
      </c>
      <c r="D819" s="64" t="s">
        <v>998</v>
      </c>
      <c r="E819" s="47" t="str">
        <f t="shared" si="12"/>
        <v>颅骨骨膜剥离器180×2，弯头</v>
      </c>
      <c r="F819" s="47" t="e">
        <f>VLOOKUP(E819,[1]Sheet1!D:F,3,FALSE)</f>
        <v>#N/A</v>
      </c>
      <c r="G819" s="44">
        <v>1</v>
      </c>
      <c r="H819" s="65">
        <v>390</v>
      </c>
      <c r="I819" s="83"/>
    </row>
    <row r="820" spans="1:9" ht="15.75">
      <c r="A820" s="44">
        <v>819</v>
      </c>
      <c r="B820" s="44" t="e">
        <f>VLOOKUP(D820,[1]Sheet1!C:G,4,FALSE)</f>
        <v>#N/A</v>
      </c>
      <c r="C820" s="64" t="s">
        <v>974</v>
      </c>
      <c r="D820" s="64" t="s">
        <v>999</v>
      </c>
      <c r="E820" s="47" t="str">
        <f t="shared" si="12"/>
        <v>脑室通条500×Φ4</v>
      </c>
      <c r="F820" s="47" t="e">
        <f>VLOOKUP(E820,[1]Sheet1!D:F,3,FALSE)</f>
        <v>#N/A</v>
      </c>
      <c r="G820" s="44">
        <v>1</v>
      </c>
      <c r="H820" s="65">
        <v>380</v>
      </c>
      <c r="I820" s="83"/>
    </row>
    <row r="821" spans="1:9" ht="15.75">
      <c r="A821" s="44">
        <v>820</v>
      </c>
      <c r="B821" s="44" t="str">
        <f>VLOOKUP(D821,[1]Sheet1!C:G,4,FALSE)</f>
        <v>10206100786</v>
      </c>
      <c r="C821" s="68" t="s">
        <v>109</v>
      </c>
      <c r="D821" s="68" t="s">
        <v>1000</v>
      </c>
      <c r="E821" s="47" t="str">
        <f t="shared" si="12"/>
        <v>止血钳140，直，全齿</v>
      </c>
      <c r="F821" s="47" t="str">
        <f>VLOOKUP(E821,[1]Sheet1!D:F,3,FALSE)</f>
        <v>10206100786</v>
      </c>
      <c r="G821" s="44">
        <v>1</v>
      </c>
      <c r="H821" s="65">
        <v>58.2</v>
      </c>
      <c r="I821" s="83"/>
    </row>
    <row r="822" spans="1:9" ht="15.75">
      <c r="A822" s="44">
        <v>821</v>
      </c>
      <c r="B822" s="44" t="e">
        <f>VLOOKUP(D822,[1]Sheet1!C:G,4,FALSE)</f>
        <v>#N/A</v>
      </c>
      <c r="C822" s="64" t="s">
        <v>1001</v>
      </c>
      <c r="D822" s="64" t="s">
        <v>1002</v>
      </c>
      <c r="E822" s="47" t="str">
        <f t="shared" si="12"/>
        <v>脑膜挑针150，锐</v>
      </c>
      <c r="F822" s="47" t="e">
        <f>VLOOKUP(E822,[1]Sheet1!D:F,3,FALSE)</f>
        <v>#N/A</v>
      </c>
      <c r="G822" s="44">
        <v>1</v>
      </c>
      <c r="H822" s="65">
        <v>90</v>
      </c>
      <c r="I822" s="83"/>
    </row>
    <row r="823" spans="1:9" ht="15.75">
      <c r="A823" s="44">
        <v>822</v>
      </c>
      <c r="B823" s="44" t="e">
        <f>VLOOKUP(D823,[1]Sheet1!C:G,4,FALSE)</f>
        <v>#N/A</v>
      </c>
      <c r="C823" s="64" t="s">
        <v>87</v>
      </c>
      <c r="D823" s="64" t="s">
        <v>1003</v>
      </c>
      <c r="E823" s="47" t="str">
        <f t="shared" si="12"/>
        <v>显微镊200×0.2，直型，无齿，精细型</v>
      </c>
      <c r="F823" s="47" t="e">
        <f>VLOOKUP(E823,[1]Sheet1!D:F,3,FALSE)</f>
        <v>#N/A</v>
      </c>
      <c r="G823" s="44">
        <v>1</v>
      </c>
      <c r="H823" s="65">
        <v>480</v>
      </c>
      <c r="I823" s="83"/>
    </row>
    <row r="824" spans="1:9" ht="15.75">
      <c r="A824" s="44">
        <v>823</v>
      </c>
      <c r="B824" s="44" t="e">
        <f>VLOOKUP(D824,[1]Sheet1!C:G,4,FALSE)</f>
        <v>#N/A</v>
      </c>
      <c r="C824" s="64" t="s">
        <v>87</v>
      </c>
      <c r="D824" s="64" t="s">
        <v>1004</v>
      </c>
      <c r="E824" s="47" t="str">
        <f t="shared" si="12"/>
        <v>显微镊180×0.9，枪状，有齿</v>
      </c>
      <c r="F824" s="47" t="e">
        <f>VLOOKUP(E824,[1]Sheet1!D:F,3,FALSE)</f>
        <v>#N/A</v>
      </c>
      <c r="G824" s="44">
        <v>1</v>
      </c>
      <c r="H824" s="65">
        <v>2090</v>
      </c>
      <c r="I824" s="83"/>
    </row>
    <row r="825" spans="1:9" ht="15.75">
      <c r="A825" s="44">
        <v>824</v>
      </c>
      <c r="B825" s="44" t="e">
        <f>VLOOKUP(D825,[1]Sheet1!C:G,4,FALSE)</f>
        <v>#N/A</v>
      </c>
      <c r="C825" s="64" t="s">
        <v>44</v>
      </c>
      <c r="D825" s="64" t="s">
        <v>1005</v>
      </c>
      <c r="E825" s="47" t="str">
        <f t="shared" si="12"/>
        <v>咬骨钳240×3，直尖头，大开档，双关节</v>
      </c>
      <c r="F825" s="47" t="e">
        <f>VLOOKUP(E825,[1]Sheet1!D:F,3,FALSE)</f>
        <v>#N/A</v>
      </c>
      <c r="G825" s="44">
        <v>1</v>
      </c>
      <c r="H825" s="65">
        <v>790</v>
      </c>
      <c r="I825" s="83"/>
    </row>
    <row r="826" spans="1:9" ht="15.75">
      <c r="A826" s="44">
        <v>825</v>
      </c>
      <c r="B826" s="44" t="e">
        <f>VLOOKUP(D826,[1]Sheet1!C:G,4,FALSE)</f>
        <v>#N/A</v>
      </c>
      <c r="C826" s="64" t="s">
        <v>44</v>
      </c>
      <c r="D826" s="64" t="s">
        <v>1006</v>
      </c>
      <c r="E826" s="47" t="str">
        <f t="shared" si="12"/>
        <v>咬骨钳230×3×20°，弯头，双关节</v>
      </c>
      <c r="F826" s="47" t="e">
        <f>VLOOKUP(E826,[1]Sheet1!D:F,3,FALSE)</f>
        <v>#N/A</v>
      </c>
      <c r="G826" s="44">
        <v>1</v>
      </c>
      <c r="H826" s="65">
        <v>790</v>
      </c>
      <c r="I826" s="83"/>
    </row>
    <row r="827" spans="1:9" ht="15.75">
      <c r="A827" s="44">
        <v>826</v>
      </c>
      <c r="B827" s="44" t="e">
        <f>VLOOKUP(D827,[1]Sheet1!C:G,4,FALSE)</f>
        <v>#N/A</v>
      </c>
      <c r="C827" s="64" t="s">
        <v>1007</v>
      </c>
      <c r="D827" s="64" t="s">
        <v>1008</v>
      </c>
      <c r="E827" s="47" t="str">
        <f t="shared" si="12"/>
        <v>头皮拉钩180，锐</v>
      </c>
      <c r="F827" s="47" t="e">
        <f>VLOOKUP(E827,[1]Sheet1!D:F,3,FALSE)</f>
        <v>#N/A</v>
      </c>
      <c r="G827" s="44">
        <v>1</v>
      </c>
      <c r="H827" s="65">
        <v>123</v>
      </c>
      <c r="I827" s="83"/>
    </row>
    <row r="828" spans="1:9" ht="15.75">
      <c r="A828" s="44">
        <v>827</v>
      </c>
      <c r="B828" s="44" t="e">
        <f>VLOOKUP(D828,[1]Sheet1!C:G,4,FALSE)</f>
        <v>#N/A</v>
      </c>
      <c r="C828" s="64" t="s">
        <v>1009</v>
      </c>
      <c r="D828" s="64">
        <v>340</v>
      </c>
      <c r="E828" s="47" t="str">
        <f t="shared" si="12"/>
        <v>线锯导板340</v>
      </c>
      <c r="F828" s="47" t="e">
        <f>VLOOKUP(E828,[1]Sheet1!D:F,3,FALSE)</f>
        <v>#N/A</v>
      </c>
      <c r="G828" s="44">
        <v>1</v>
      </c>
      <c r="H828" s="65">
        <v>60</v>
      </c>
      <c r="I828" s="83"/>
    </row>
    <row r="829" spans="1:9" ht="15.75">
      <c r="A829" s="44">
        <v>828</v>
      </c>
      <c r="B829" s="44" t="e">
        <f>VLOOKUP(D829,[1]Sheet1!C:G,4,FALSE)</f>
        <v>#N/A</v>
      </c>
      <c r="C829" s="64" t="s">
        <v>166</v>
      </c>
      <c r="D829" s="64" t="s">
        <v>1010</v>
      </c>
      <c r="E829" s="47" t="str">
        <f t="shared" si="12"/>
        <v>显微刮匙240×2，枪形，上弯，环状</v>
      </c>
      <c r="F829" s="47" t="e">
        <f>VLOOKUP(E829,[1]Sheet1!D:F,3,FALSE)</f>
        <v>#N/A</v>
      </c>
      <c r="G829" s="44">
        <v>1</v>
      </c>
      <c r="H829" s="65">
        <v>390</v>
      </c>
      <c r="I829" s="83"/>
    </row>
    <row r="830" spans="1:9" ht="15.75">
      <c r="A830" s="44">
        <v>829</v>
      </c>
      <c r="B830" s="44" t="str">
        <f>VLOOKUP(D830,[1]Sheet1!C:G,4,FALSE)</f>
        <v>10206100787</v>
      </c>
      <c r="C830" s="68" t="s">
        <v>109</v>
      </c>
      <c r="D830" s="68" t="s">
        <v>1011</v>
      </c>
      <c r="E830" s="47" t="str">
        <f t="shared" si="12"/>
        <v>止血钳160，直，全齿</v>
      </c>
      <c r="F830" s="47" t="str">
        <f>VLOOKUP(E830,[1]Sheet1!D:F,3,FALSE)</f>
        <v>10206100787</v>
      </c>
      <c r="G830" s="44">
        <v>1</v>
      </c>
      <c r="H830" s="65">
        <v>58.2</v>
      </c>
      <c r="I830" s="83"/>
    </row>
    <row r="831" spans="1:9" ht="15.75">
      <c r="A831" s="44">
        <v>830</v>
      </c>
      <c r="B831" s="44" t="str">
        <f>VLOOKUP(D831,[1]Sheet1!C:G,4,FALSE)</f>
        <v>10206100736</v>
      </c>
      <c r="C831" s="68" t="s">
        <v>284</v>
      </c>
      <c r="D831" s="68" t="s">
        <v>1090</v>
      </c>
      <c r="E831" s="47" t="str">
        <f t="shared" si="12"/>
        <v>肛门镜有孔，钳式</v>
      </c>
      <c r="F831" s="47" t="str">
        <f>VLOOKUP(E831,[1]Sheet1!D:F,3,FALSE)</f>
        <v>10206100736</v>
      </c>
      <c r="G831" s="44">
        <v>1</v>
      </c>
      <c r="H831" s="65">
        <v>244</v>
      </c>
      <c r="I831" s="83"/>
    </row>
    <row r="832" spans="1:9" ht="15.75">
      <c r="A832" s="44">
        <v>831</v>
      </c>
      <c r="B832" s="44" t="e">
        <f>VLOOKUP(D832,[1]Sheet1!C:G,4,FALSE)</f>
        <v>#N/A</v>
      </c>
      <c r="C832" s="64" t="s">
        <v>284</v>
      </c>
      <c r="D832" s="64" t="s">
        <v>1013</v>
      </c>
      <c r="E832" s="47" t="str">
        <f t="shared" si="12"/>
        <v>肛门镜20×52×70，喇叭式</v>
      </c>
      <c r="F832" s="47" t="e">
        <f>VLOOKUP(E832,[1]Sheet1!D:F,3,FALSE)</f>
        <v>#N/A</v>
      </c>
      <c r="G832" s="44">
        <v>1</v>
      </c>
      <c r="H832" s="65">
        <v>298</v>
      </c>
      <c r="I832" s="83"/>
    </row>
    <row r="833" spans="1:10" ht="15.75">
      <c r="A833" s="44">
        <v>832</v>
      </c>
      <c r="B833" s="44" t="e">
        <f>VLOOKUP(D833,[1]Sheet1!C:G,4,FALSE)</f>
        <v>#N/A</v>
      </c>
      <c r="C833" s="64" t="s">
        <v>162</v>
      </c>
      <c r="D833" s="64" t="s">
        <v>1014</v>
      </c>
      <c r="E833" s="47" t="str">
        <f t="shared" si="12"/>
        <v>椎板咬骨钳260×3×90°，超薄型</v>
      </c>
      <c r="F833" s="47" t="e">
        <f>VLOOKUP(E833,[1]Sheet1!D:F,3,FALSE)</f>
        <v>#N/A</v>
      </c>
      <c r="G833" s="44">
        <v>1</v>
      </c>
      <c r="H833" s="65">
        <v>1100</v>
      </c>
      <c r="I833" s="83"/>
    </row>
    <row r="834" spans="1:10" ht="15.75">
      <c r="A834" s="44">
        <v>833</v>
      </c>
      <c r="B834" s="44" t="e">
        <f>VLOOKUP(D834,[1]Sheet1!C:G,4,FALSE)</f>
        <v>#N/A</v>
      </c>
      <c r="C834" s="64" t="s">
        <v>160</v>
      </c>
      <c r="D834" s="64" t="s">
        <v>1015</v>
      </c>
      <c r="E834" s="47" t="str">
        <f t="shared" si="12"/>
        <v>髓核钳220×3×8×150°超硬膜</v>
      </c>
      <c r="F834" s="47" t="e">
        <f>VLOOKUP(E834,[1]Sheet1!D:F,3,FALSE)</f>
        <v>#N/A</v>
      </c>
      <c r="G834" s="44">
        <v>1</v>
      </c>
      <c r="H834" s="65">
        <v>2650</v>
      </c>
      <c r="I834" s="83"/>
    </row>
    <row r="835" spans="1:10" ht="15.75">
      <c r="A835" s="44">
        <v>834</v>
      </c>
      <c r="B835" s="44" t="e">
        <f>VLOOKUP(D835,[1]Sheet1!C:G,4,FALSE)</f>
        <v>#N/A</v>
      </c>
      <c r="C835" s="64" t="s">
        <v>157</v>
      </c>
      <c r="D835" s="64" t="s">
        <v>1016</v>
      </c>
      <c r="E835" s="47" t="str">
        <f t="shared" ref="E835:E845" si="13">C835&amp;D835</f>
        <v>精细取瘤钳200×3，右向</v>
      </c>
      <c r="F835" s="47" t="e">
        <f>VLOOKUP(E835,[1]Sheet1!D:F,3,FALSE)</f>
        <v>#N/A</v>
      </c>
      <c r="G835" s="44">
        <v>1</v>
      </c>
      <c r="H835" s="65">
        <v>2805</v>
      </c>
      <c r="I835" s="83"/>
    </row>
    <row r="836" spans="1:10" ht="15.75">
      <c r="A836" s="44">
        <v>835</v>
      </c>
      <c r="B836" s="44" t="e">
        <f>VLOOKUP(D836,[1]Sheet1!C:G,4,FALSE)</f>
        <v>#N/A</v>
      </c>
      <c r="C836" s="64" t="s">
        <v>320</v>
      </c>
      <c r="D836" s="64" t="s">
        <v>1017</v>
      </c>
      <c r="E836" s="47" t="str">
        <f t="shared" si="13"/>
        <v>鼻窥器180×70</v>
      </c>
      <c r="F836" s="47" t="e">
        <f>VLOOKUP(E836,[1]Sheet1!D:F,3,FALSE)</f>
        <v>#N/A</v>
      </c>
      <c r="G836" s="44">
        <v>1</v>
      </c>
      <c r="H836" s="65">
        <v>1750</v>
      </c>
      <c r="I836" s="83"/>
    </row>
    <row r="837" spans="1:10" ht="15.75">
      <c r="A837" s="44">
        <v>836</v>
      </c>
      <c r="B837" s="44" t="e">
        <f>VLOOKUP(D837,[1]Sheet1!C:G,4,FALSE)</f>
        <v>#N/A</v>
      </c>
      <c r="C837" s="64" t="s">
        <v>1018</v>
      </c>
      <c r="D837" s="64" t="s">
        <v>1019</v>
      </c>
      <c r="E837" s="47" t="str">
        <f t="shared" si="13"/>
        <v>鞍隔刀230，枪状，镰式</v>
      </c>
      <c r="F837" s="47" t="e">
        <f>VLOOKUP(E837,[1]Sheet1!D:F,3,FALSE)</f>
        <v>#N/A</v>
      </c>
      <c r="G837" s="44">
        <v>1</v>
      </c>
      <c r="H837" s="65">
        <v>390</v>
      </c>
      <c r="I837" s="83"/>
    </row>
    <row r="838" spans="1:10" ht="15.75">
      <c r="A838" s="44">
        <v>837</v>
      </c>
      <c r="B838" s="44" t="e">
        <f>VLOOKUP(D838,[1]Sheet1!C:G,4,FALSE)</f>
        <v>#N/A</v>
      </c>
      <c r="C838" s="64" t="s">
        <v>797</v>
      </c>
      <c r="D838" s="64">
        <v>190</v>
      </c>
      <c r="E838" s="47" t="str">
        <f t="shared" si="13"/>
        <v>颅骨骨撬190</v>
      </c>
      <c r="F838" s="47" t="e">
        <f>VLOOKUP(E838,[1]Sheet1!D:F,3,FALSE)</f>
        <v>#N/A</v>
      </c>
      <c r="G838" s="44">
        <v>1</v>
      </c>
      <c r="H838" s="65">
        <v>390</v>
      </c>
      <c r="I838" s="83"/>
    </row>
    <row r="839" spans="1:10" ht="15.75">
      <c r="A839" s="44">
        <v>838</v>
      </c>
      <c r="B839" s="44" t="e">
        <f>VLOOKUP(D839,[1]Sheet1!C:G,4,FALSE)</f>
        <v>#N/A</v>
      </c>
      <c r="C839" s="64" t="s">
        <v>117</v>
      </c>
      <c r="D839" s="64" t="s">
        <v>1020</v>
      </c>
      <c r="E839" s="47" t="str">
        <f t="shared" si="13"/>
        <v>骨锉190，直，单头，指用</v>
      </c>
      <c r="F839" s="47" t="e">
        <f>VLOOKUP(E839,[1]Sheet1!D:F,3,FALSE)</f>
        <v>#N/A</v>
      </c>
      <c r="G839" s="44">
        <v>1</v>
      </c>
      <c r="H839" s="65">
        <v>120</v>
      </c>
      <c r="I839" s="83"/>
    </row>
    <row r="840" spans="1:10" ht="15.75">
      <c r="A840" s="44">
        <v>839</v>
      </c>
      <c r="B840" s="44" t="e">
        <f>VLOOKUP(D840,[1]Sheet1!C:G,4,FALSE)</f>
        <v>#N/A</v>
      </c>
      <c r="C840" s="64" t="s">
        <v>195</v>
      </c>
      <c r="D840" s="64" t="s">
        <v>1021</v>
      </c>
      <c r="E840" s="47" t="str">
        <f t="shared" si="13"/>
        <v>骨凿140×2，单斜刃</v>
      </c>
      <c r="F840" s="47" t="e">
        <f>VLOOKUP(E840,[1]Sheet1!D:F,3,FALSE)</f>
        <v>#N/A</v>
      </c>
      <c r="G840" s="44">
        <v>1</v>
      </c>
      <c r="H840" s="65">
        <v>105</v>
      </c>
      <c r="I840" s="83"/>
    </row>
    <row r="841" spans="1:10" ht="15.75">
      <c r="A841" s="44">
        <v>840</v>
      </c>
      <c r="B841" s="44" t="e">
        <f>VLOOKUP(D841,[1]Sheet1!C:G,4,FALSE)</f>
        <v>#N/A</v>
      </c>
      <c r="C841" s="69" t="s">
        <v>189</v>
      </c>
      <c r="D841" s="70" t="s">
        <v>1022</v>
      </c>
      <c r="E841" s="47" t="str">
        <f t="shared" si="13"/>
        <v>拉钩30×65/15×40，双头反向</v>
      </c>
      <c r="F841" s="47" t="e">
        <f>VLOOKUP(E841,[1]Sheet1!D:F,3,FALSE)</f>
        <v>#N/A</v>
      </c>
      <c r="G841" s="44">
        <v>1</v>
      </c>
      <c r="H841" s="65">
        <v>105</v>
      </c>
      <c r="I841" s="83"/>
    </row>
    <row r="842" spans="1:10" ht="15.75">
      <c r="A842" s="44">
        <v>841</v>
      </c>
      <c r="B842" s="44" t="e">
        <f>VLOOKUP(D842,[1]Sheet1!C:G,4,FALSE)</f>
        <v>#N/A</v>
      </c>
      <c r="C842" s="64" t="s">
        <v>1023</v>
      </c>
      <c r="D842" s="64" t="s">
        <v>1024</v>
      </c>
      <c r="E842" s="47" t="str">
        <f t="shared" si="13"/>
        <v>鼻腔拉钩120，38×15，53×6，双钩</v>
      </c>
      <c r="F842" s="47" t="e">
        <f>VLOOKUP(E842,[1]Sheet1!D:F,3,FALSE)</f>
        <v>#N/A</v>
      </c>
      <c r="G842" s="44">
        <v>1</v>
      </c>
      <c r="H842" s="65">
        <v>180</v>
      </c>
      <c r="I842" s="83"/>
    </row>
    <row r="843" spans="1:10" ht="15.75">
      <c r="A843" s="44">
        <v>842</v>
      </c>
      <c r="B843" s="44" t="e">
        <f>VLOOKUP(D843,[1]Sheet1!C:G,4,FALSE)</f>
        <v>#N/A</v>
      </c>
      <c r="C843" s="64" t="s">
        <v>143</v>
      </c>
      <c r="D843" s="64" t="s">
        <v>1025</v>
      </c>
      <c r="E843" s="47" t="str">
        <f t="shared" si="13"/>
        <v>皮肤拉钩135×3，锐，单钩</v>
      </c>
      <c r="F843" s="47" t="e">
        <f>VLOOKUP(E843,[1]Sheet1!D:F,3,FALSE)</f>
        <v>#N/A</v>
      </c>
      <c r="G843" s="44">
        <v>1</v>
      </c>
      <c r="H843" s="65">
        <v>198</v>
      </c>
      <c r="I843" s="83"/>
    </row>
    <row r="844" spans="1:10" ht="15.75">
      <c r="A844" s="44">
        <v>843</v>
      </c>
      <c r="B844" s="44" t="e">
        <f>VLOOKUP(D844,[1]Sheet1!C:G,4,FALSE)</f>
        <v>#N/A</v>
      </c>
      <c r="C844" s="64" t="s">
        <v>788</v>
      </c>
      <c r="D844" s="64" t="s">
        <v>1026</v>
      </c>
      <c r="E844" s="47" t="str">
        <f t="shared" si="13"/>
        <v>眼科镊100，直无钩，有齿</v>
      </c>
      <c r="F844" s="47" t="e">
        <f>VLOOKUP(E844,[1]Sheet1!D:F,3,FALSE)</f>
        <v>#N/A</v>
      </c>
      <c r="G844" s="44">
        <v>1</v>
      </c>
      <c r="H844" s="65">
        <v>32</v>
      </c>
      <c r="I844" s="83"/>
    </row>
    <row r="845" spans="1:10" ht="15.75">
      <c r="A845" s="74">
        <v>844</v>
      </c>
      <c r="B845" s="44" t="e">
        <f>VLOOKUP(D845,[1]Sheet1!C:G,4,FALSE)</f>
        <v>#N/A</v>
      </c>
      <c r="C845" s="75" t="s">
        <v>1027</v>
      </c>
      <c r="D845" s="75" t="s">
        <v>1028</v>
      </c>
      <c r="E845" s="47" t="str">
        <f t="shared" si="13"/>
        <v>耳钳80，直，麦粒形</v>
      </c>
      <c r="F845" s="47" t="e">
        <f>VLOOKUP(E845,[1]Sheet1!D:F,3,FALSE)</f>
        <v>#N/A</v>
      </c>
      <c r="G845" s="44">
        <v>5</v>
      </c>
      <c r="H845" s="45">
        <v>1500</v>
      </c>
      <c r="I845" s="63" t="s">
        <v>1029</v>
      </c>
      <c r="J845" s="76" t="s">
        <v>1029</v>
      </c>
    </row>
    <row r="846" spans="1:10">
      <c r="A846" s="74">
        <v>845</v>
      </c>
      <c r="B846" s="80" t="s">
        <v>1091</v>
      </c>
      <c r="C846" s="77" t="s">
        <v>1092</v>
      </c>
      <c r="D846" s="77" t="s">
        <v>1093</v>
      </c>
      <c r="E846" s="63"/>
      <c r="F846" s="63"/>
      <c r="G846" s="44"/>
      <c r="H846" s="63" t="s">
        <v>1094</v>
      </c>
      <c r="I846" s="81" t="s">
        <v>298</v>
      </c>
    </row>
    <row r="847" spans="1:10">
      <c r="A847" s="74">
        <v>846</v>
      </c>
      <c r="B847" s="80" t="s">
        <v>1095</v>
      </c>
      <c r="C847" s="77" t="s">
        <v>1092</v>
      </c>
      <c r="D847" s="77" t="s">
        <v>1096</v>
      </c>
      <c r="E847" s="63"/>
      <c r="F847" s="63"/>
      <c r="G847" s="44"/>
      <c r="H847" s="63" t="s">
        <v>1094</v>
      </c>
      <c r="I847" s="81"/>
    </row>
    <row r="848" spans="1:10">
      <c r="A848" s="74">
        <v>847</v>
      </c>
      <c r="B848" s="80" t="s">
        <v>1097</v>
      </c>
      <c r="C848" s="77" t="s">
        <v>1098</v>
      </c>
      <c r="D848" s="77" t="s">
        <v>1099</v>
      </c>
      <c r="E848" s="63"/>
      <c r="F848" s="63"/>
      <c r="G848" s="44"/>
      <c r="H848" s="63" t="s">
        <v>1100</v>
      </c>
      <c r="I848" s="81"/>
    </row>
    <row r="849" spans="1:9">
      <c r="A849" s="74">
        <v>848</v>
      </c>
      <c r="B849" s="80" t="s">
        <v>1101</v>
      </c>
      <c r="C849" s="77" t="s">
        <v>1102</v>
      </c>
      <c r="D849" s="77" t="s">
        <v>1103</v>
      </c>
      <c r="E849" s="63"/>
      <c r="F849" s="63"/>
      <c r="G849" s="44"/>
      <c r="H849" s="63" t="s">
        <v>1104</v>
      </c>
      <c r="I849" s="81"/>
    </row>
    <row r="850" spans="1:9">
      <c r="A850" s="74">
        <v>849</v>
      </c>
      <c r="B850" s="80" t="s">
        <v>1105</v>
      </c>
      <c r="C850" s="77" t="s">
        <v>1102</v>
      </c>
      <c r="D850" s="77" t="s">
        <v>1106</v>
      </c>
      <c r="E850" s="63"/>
      <c r="F850" s="63"/>
      <c r="G850" s="44"/>
      <c r="H850" s="63" t="s">
        <v>1107</v>
      </c>
      <c r="I850" s="81"/>
    </row>
    <row r="851" spans="1:9">
      <c r="A851" s="74">
        <v>850</v>
      </c>
      <c r="B851" s="80" t="s">
        <v>1108</v>
      </c>
      <c r="C851" s="77" t="s">
        <v>1102</v>
      </c>
      <c r="D851" s="77" t="s">
        <v>1109</v>
      </c>
      <c r="E851" s="63"/>
      <c r="F851" s="63"/>
      <c r="G851" s="44"/>
      <c r="H851" s="63" t="s">
        <v>1110</v>
      </c>
      <c r="I851" s="81"/>
    </row>
    <row r="852" spans="1:9">
      <c r="A852" s="74">
        <v>851</v>
      </c>
      <c r="B852" s="80" t="s">
        <v>1111</v>
      </c>
      <c r="C852" s="77" t="s">
        <v>1112</v>
      </c>
      <c r="D852" s="77" t="s">
        <v>1113</v>
      </c>
      <c r="E852" s="63"/>
      <c r="F852" s="63"/>
      <c r="G852" s="44"/>
      <c r="H852" s="63" t="s">
        <v>1114</v>
      </c>
      <c r="I852" s="81"/>
    </row>
    <row r="853" spans="1:9">
      <c r="A853" s="74">
        <v>852</v>
      </c>
      <c r="B853" s="80" t="s">
        <v>1115</v>
      </c>
      <c r="C853" s="77" t="s">
        <v>176</v>
      </c>
      <c r="D853" s="77" t="s">
        <v>1116</v>
      </c>
      <c r="E853" s="63"/>
      <c r="F853" s="63"/>
      <c r="G853" s="44"/>
      <c r="H853" s="63" t="s">
        <v>1117</v>
      </c>
      <c r="I853" s="81"/>
    </row>
    <row r="854" spans="1:9">
      <c r="A854" s="74">
        <v>853</v>
      </c>
      <c r="B854" s="80" t="s">
        <v>1118</v>
      </c>
      <c r="C854" s="77" t="s">
        <v>176</v>
      </c>
      <c r="D854" s="77" t="s">
        <v>1119</v>
      </c>
      <c r="E854" s="63"/>
      <c r="F854" s="63"/>
      <c r="G854" s="44"/>
      <c r="H854" s="63" t="s">
        <v>1120</v>
      </c>
      <c r="I854" s="81"/>
    </row>
    <row r="855" spans="1:9">
      <c r="A855" s="74">
        <v>854</v>
      </c>
      <c r="B855" s="80" t="s">
        <v>1121</v>
      </c>
      <c r="C855" s="77" t="s">
        <v>87</v>
      </c>
      <c r="D855" s="77" t="s">
        <v>1122</v>
      </c>
      <c r="E855" s="63"/>
      <c r="F855" s="63"/>
      <c r="G855" s="44"/>
      <c r="H855" s="63" t="s">
        <v>1123</v>
      </c>
      <c r="I855" s="81"/>
    </row>
    <row r="856" spans="1:9">
      <c r="A856" s="74">
        <v>855</v>
      </c>
      <c r="B856" s="80" t="s">
        <v>1124</v>
      </c>
      <c r="C856" s="77" t="s">
        <v>127</v>
      </c>
      <c r="D856" s="77" t="s">
        <v>1125</v>
      </c>
      <c r="E856" s="63"/>
      <c r="F856" s="63"/>
      <c r="G856" s="44"/>
      <c r="H856" s="63" t="s">
        <v>1126</v>
      </c>
      <c r="I856" s="81"/>
    </row>
    <row r="857" spans="1:9">
      <c r="A857" s="74">
        <v>856</v>
      </c>
      <c r="B857" s="80" t="s">
        <v>1127</v>
      </c>
      <c r="C857" s="77" t="s">
        <v>127</v>
      </c>
      <c r="D857" s="77" t="s">
        <v>1128</v>
      </c>
      <c r="E857" s="63"/>
      <c r="F857" s="63"/>
      <c r="G857" s="44"/>
      <c r="H857" s="63" t="s">
        <v>1129</v>
      </c>
      <c r="I857" s="81"/>
    </row>
    <row r="858" spans="1:9">
      <c r="A858" s="74">
        <v>857</v>
      </c>
      <c r="B858" s="80" t="s">
        <v>1130</v>
      </c>
      <c r="C858" s="77" t="s">
        <v>127</v>
      </c>
      <c r="D858" s="77" t="s">
        <v>1131</v>
      </c>
      <c r="E858" s="63"/>
      <c r="F858" s="63"/>
      <c r="G858" s="44"/>
      <c r="H858" s="63" t="s">
        <v>1126</v>
      </c>
      <c r="I858" s="81"/>
    </row>
    <row r="859" spans="1:9">
      <c r="A859" s="74">
        <v>858</v>
      </c>
      <c r="B859" s="80" t="s">
        <v>1132</v>
      </c>
      <c r="C859" s="77" t="s">
        <v>127</v>
      </c>
      <c r="D859" s="77" t="s">
        <v>1133</v>
      </c>
      <c r="E859" s="63"/>
      <c r="F859" s="63"/>
      <c r="G859" s="44"/>
      <c r="H859" s="63" t="s">
        <v>1134</v>
      </c>
      <c r="I859" s="81"/>
    </row>
    <row r="860" spans="1:9">
      <c r="A860" s="74">
        <v>859</v>
      </c>
      <c r="B860" s="80" t="s">
        <v>1135</v>
      </c>
      <c r="C860" s="77" t="s">
        <v>127</v>
      </c>
      <c r="D860" s="77" t="s">
        <v>1136</v>
      </c>
      <c r="E860" s="63"/>
      <c r="F860" s="63"/>
      <c r="G860" s="44"/>
      <c r="H860" s="63" t="s">
        <v>1129</v>
      </c>
      <c r="I860" s="81"/>
    </row>
    <row r="861" spans="1:9">
      <c r="A861" s="74">
        <v>860</v>
      </c>
      <c r="B861" s="80" t="s">
        <v>1137</v>
      </c>
      <c r="C861" s="77" t="s">
        <v>127</v>
      </c>
      <c r="D861" s="77" t="s">
        <v>1138</v>
      </c>
      <c r="E861" s="63"/>
      <c r="F861" s="63"/>
      <c r="G861" s="44"/>
      <c r="H861" s="63" t="s">
        <v>1139</v>
      </c>
      <c r="I861" s="81"/>
    </row>
    <row r="862" spans="1:9">
      <c r="A862" s="74">
        <v>861</v>
      </c>
      <c r="B862" s="80" t="s">
        <v>1140</v>
      </c>
      <c r="C862" s="77" t="s">
        <v>284</v>
      </c>
      <c r="D862" s="77" t="s">
        <v>1141</v>
      </c>
      <c r="E862" s="63"/>
      <c r="F862" s="63"/>
      <c r="G862" s="44"/>
      <c r="H862" s="63" t="s">
        <v>1142</v>
      </c>
      <c r="I862" s="81"/>
    </row>
    <row r="863" spans="1:9">
      <c r="A863" s="74">
        <v>862</v>
      </c>
      <c r="B863" s="80" t="s">
        <v>1143</v>
      </c>
      <c r="C863" s="77" t="s">
        <v>284</v>
      </c>
      <c r="D863" s="77" t="s">
        <v>1144</v>
      </c>
      <c r="E863" s="63"/>
      <c r="F863" s="63"/>
      <c r="G863" s="44"/>
      <c r="H863" s="63" t="s">
        <v>1145</v>
      </c>
      <c r="I863" s="81"/>
    </row>
    <row r="864" spans="1:9">
      <c r="A864" s="74">
        <v>863</v>
      </c>
      <c r="B864" s="80" t="s">
        <v>1146</v>
      </c>
      <c r="C864" s="77" t="s">
        <v>284</v>
      </c>
      <c r="D864" s="77" t="s">
        <v>1147</v>
      </c>
      <c r="E864" s="63"/>
      <c r="F864" s="63"/>
      <c r="G864" s="44"/>
      <c r="H864" s="63" t="s">
        <v>1145</v>
      </c>
      <c r="I864" s="81"/>
    </row>
    <row r="865" spans="1:9">
      <c r="A865" s="74">
        <v>864</v>
      </c>
      <c r="B865" s="80" t="s">
        <v>1148</v>
      </c>
      <c r="C865" s="77" t="s">
        <v>284</v>
      </c>
      <c r="D865" s="77" t="s">
        <v>1149</v>
      </c>
      <c r="E865" s="63"/>
      <c r="F865" s="63"/>
      <c r="G865" s="44"/>
      <c r="H865" s="63" t="s">
        <v>1145</v>
      </c>
      <c r="I865" s="81"/>
    </row>
    <row r="866" spans="1:9">
      <c r="A866" s="74">
        <v>865</v>
      </c>
      <c r="B866" s="80" t="s">
        <v>1150</v>
      </c>
      <c r="C866" s="77" t="s">
        <v>287</v>
      </c>
      <c r="D866" s="77" t="s">
        <v>1151</v>
      </c>
      <c r="E866" s="63"/>
      <c r="F866" s="63"/>
      <c r="G866" s="44"/>
      <c r="H866" s="63" t="s">
        <v>1152</v>
      </c>
      <c r="I866" s="81"/>
    </row>
    <row r="867" spans="1:9">
      <c r="A867" s="74">
        <v>866</v>
      </c>
      <c r="B867" s="80" t="s">
        <v>1153</v>
      </c>
      <c r="C867" s="77" t="s">
        <v>39</v>
      </c>
      <c r="D867" s="77" t="s">
        <v>1154</v>
      </c>
      <c r="E867" s="63"/>
      <c r="F867" s="63"/>
      <c r="G867" s="44"/>
      <c r="H867" s="63" t="s">
        <v>1155</v>
      </c>
      <c r="I867" s="81"/>
    </row>
    <row r="868" spans="1:9">
      <c r="A868" s="74">
        <v>867</v>
      </c>
      <c r="B868" s="80" t="s">
        <v>1156</v>
      </c>
      <c r="C868" s="77" t="s">
        <v>80</v>
      </c>
      <c r="D868" s="77" t="s">
        <v>1157</v>
      </c>
      <c r="E868" s="63"/>
      <c r="F868" s="63"/>
      <c r="G868" s="44"/>
      <c r="H868" s="63" t="s">
        <v>1158</v>
      </c>
      <c r="I868" s="81"/>
    </row>
    <row r="869" spans="1:9">
      <c r="A869" s="74">
        <v>868</v>
      </c>
      <c r="B869" s="80" t="s">
        <v>1159</v>
      </c>
      <c r="C869" s="77" t="s">
        <v>80</v>
      </c>
      <c r="D869" s="77" t="s">
        <v>1160</v>
      </c>
      <c r="E869" s="63"/>
      <c r="F869" s="63"/>
      <c r="G869" s="44"/>
      <c r="H869" s="63" t="s">
        <v>1158</v>
      </c>
      <c r="I869" s="81"/>
    </row>
    <row r="870" spans="1:9">
      <c r="A870" s="74">
        <v>869</v>
      </c>
      <c r="B870" s="80" t="s">
        <v>1161</v>
      </c>
      <c r="C870" s="77" t="s">
        <v>80</v>
      </c>
      <c r="D870" s="77" t="s">
        <v>1162</v>
      </c>
      <c r="E870" s="63"/>
      <c r="F870" s="63"/>
      <c r="G870" s="44"/>
      <c r="H870" s="63" t="s">
        <v>1163</v>
      </c>
      <c r="I870" s="81"/>
    </row>
    <row r="871" spans="1:9">
      <c r="A871" s="74">
        <v>870</v>
      </c>
      <c r="B871" s="80" t="s">
        <v>1164</v>
      </c>
      <c r="C871" s="77" t="s">
        <v>80</v>
      </c>
      <c r="D871" s="77" t="s">
        <v>1165</v>
      </c>
      <c r="E871" s="63"/>
      <c r="F871" s="63"/>
      <c r="G871" s="44"/>
      <c r="H871" s="63" t="s">
        <v>1163</v>
      </c>
      <c r="I871" s="81"/>
    </row>
    <row r="872" spans="1:9">
      <c r="A872" s="74">
        <v>871</v>
      </c>
      <c r="B872" s="80" t="s">
        <v>1166</v>
      </c>
      <c r="C872" s="77" t="s">
        <v>80</v>
      </c>
      <c r="D872" s="77" t="s">
        <v>1167</v>
      </c>
      <c r="E872" s="63"/>
      <c r="F872" s="63"/>
      <c r="G872" s="44"/>
      <c r="H872" s="63" t="s">
        <v>1163</v>
      </c>
      <c r="I872" s="81"/>
    </row>
    <row r="873" spans="1:9">
      <c r="A873" s="74">
        <v>872</v>
      </c>
      <c r="B873" s="80" t="s">
        <v>1168</v>
      </c>
      <c r="C873" s="77" t="s">
        <v>80</v>
      </c>
      <c r="D873" s="77" t="s">
        <v>1169</v>
      </c>
      <c r="E873" s="63"/>
      <c r="F873" s="63"/>
      <c r="G873" s="44"/>
      <c r="H873" s="63" t="s">
        <v>1163</v>
      </c>
      <c r="I873" s="81"/>
    </row>
    <row r="874" spans="1:9">
      <c r="A874" s="74">
        <v>873</v>
      </c>
      <c r="B874" s="80" t="s">
        <v>1170</v>
      </c>
      <c r="C874" s="77" t="s">
        <v>80</v>
      </c>
      <c r="D874" s="77" t="s">
        <v>1171</v>
      </c>
      <c r="E874" s="63"/>
      <c r="F874" s="63"/>
      <c r="G874" s="44"/>
      <c r="H874" s="63" t="s">
        <v>1163</v>
      </c>
      <c r="I874" s="81"/>
    </row>
    <row r="875" spans="1:9">
      <c r="A875" s="74">
        <v>874</v>
      </c>
      <c r="B875" s="80" t="s">
        <v>1172</v>
      </c>
      <c r="C875" s="77" t="s">
        <v>80</v>
      </c>
      <c r="D875" s="77" t="s">
        <v>1173</v>
      </c>
      <c r="E875" s="63"/>
      <c r="F875" s="63"/>
      <c r="G875" s="44"/>
      <c r="H875" s="63" t="s">
        <v>1158</v>
      </c>
      <c r="I875" s="81"/>
    </row>
    <row r="876" spans="1:9">
      <c r="A876" s="74">
        <v>875</v>
      </c>
      <c r="B876" s="80" t="s">
        <v>1174</v>
      </c>
      <c r="C876" s="77" t="s">
        <v>80</v>
      </c>
      <c r="D876" s="77" t="s">
        <v>1175</v>
      </c>
      <c r="E876" s="63"/>
      <c r="F876" s="63"/>
      <c r="G876" s="44"/>
      <c r="H876" s="63" t="s">
        <v>1158</v>
      </c>
      <c r="I876" s="81"/>
    </row>
    <row r="877" spans="1:9">
      <c r="A877" s="74">
        <v>876</v>
      </c>
      <c r="B877" s="80" t="s">
        <v>1176</v>
      </c>
      <c r="C877" s="77" t="s">
        <v>80</v>
      </c>
      <c r="D877" s="77" t="s">
        <v>1177</v>
      </c>
      <c r="E877" s="63"/>
      <c r="F877" s="63"/>
      <c r="G877" s="44"/>
      <c r="H877" s="63" t="s">
        <v>1163</v>
      </c>
      <c r="I877" s="81"/>
    </row>
    <row r="878" spans="1:9">
      <c r="A878" s="74">
        <v>877</v>
      </c>
      <c r="B878" s="80" t="s">
        <v>1178</v>
      </c>
      <c r="C878" s="77" t="s">
        <v>80</v>
      </c>
      <c r="D878" s="77" t="s">
        <v>1179</v>
      </c>
      <c r="E878" s="63"/>
      <c r="F878" s="63"/>
      <c r="G878" s="44"/>
      <c r="H878" s="63" t="s">
        <v>1163</v>
      </c>
      <c r="I878" s="81"/>
    </row>
    <row r="879" spans="1:9">
      <c r="A879" s="74">
        <v>878</v>
      </c>
      <c r="B879" s="80" t="s">
        <v>1180</v>
      </c>
      <c r="C879" s="77" t="s">
        <v>80</v>
      </c>
      <c r="D879" s="77" t="s">
        <v>1181</v>
      </c>
      <c r="E879" s="63"/>
      <c r="F879" s="63"/>
      <c r="G879" s="44"/>
      <c r="H879" s="63" t="s">
        <v>1163</v>
      </c>
      <c r="I879" s="81"/>
    </row>
    <row r="880" spans="1:9">
      <c r="A880" s="74">
        <v>879</v>
      </c>
      <c r="B880" s="80" t="s">
        <v>1182</v>
      </c>
      <c r="C880" s="77" t="s">
        <v>80</v>
      </c>
      <c r="D880" s="77" t="s">
        <v>1183</v>
      </c>
      <c r="E880" s="63"/>
      <c r="F880" s="63"/>
      <c r="G880" s="44"/>
      <c r="H880" s="63" t="s">
        <v>1163</v>
      </c>
      <c r="I880" s="81"/>
    </row>
    <row r="881" spans="1:9">
      <c r="A881" s="74">
        <v>880</v>
      </c>
      <c r="B881" s="80" t="s">
        <v>1184</v>
      </c>
      <c r="C881" s="77" t="s">
        <v>80</v>
      </c>
      <c r="D881" s="77" t="s">
        <v>1185</v>
      </c>
      <c r="E881" s="63"/>
      <c r="F881" s="63"/>
      <c r="G881" s="44"/>
      <c r="H881" s="63" t="s">
        <v>1158</v>
      </c>
      <c r="I881" s="81"/>
    </row>
    <row r="882" spans="1:9">
      <c r="A882" s="74">
        <v>881</v>
      </c>
      <c r="B882" s="80" t="s">
        <v>1186</v>
      </c>
      <c r="C882" s="77" t="s">
        <v>80</v>
      </c>
      <c r="D882" s="77" t="s">
        <v>1187</v>
      </c>
      <c r="E882" s="63"/>
      <c r="F882" s="63"/>
      <c r="G882" s="44"/>
      <c r="H882" s="63" t="s">
        <v>1158</v>
      </c>
      <c r="I882" s="81"/>
    </row>
    <row r="883" spans="1:9">
      <c r="A883" s="74">
        <v>882</v>
      </c>
      <c r="B883" s="80" t="s">
        <v>1188</v>
      </c>
      <c r="C883" s="77" t="s">
        <v>80</v>
      </c>
      <c r="D883" s="77" t="s">
        <v>1189</v>
      </c>
      <c r="E883" s="63"/>
      <c r="F883" s="63"/>
      <c r="G883" s="44"/>
      <c r="H883" s="63" t="s">
        <v>1163</v>
      </c>
      <c r="I883" s="81"/>
    </row>
    <row r="884" spans="1:9">
      <c r="A884" s="74">
        <v>883</v>
      </c>
      <c r="B884" s="80" t="s">
        <v>1190</v>
      </c>
      <c r="C884" s="77" t="s">
        <v>80</v>
      </c>
      <c r="D884" s="77" t="s">
        <v>1191</v>
      </c>
      <c r="E884" s="63"/>
      <c r="F884" s="63"/>
      <c r="G884" s="44"/>
      <c r="H884" s="63" t="s">
        <v>1163</v>
      </c>
      <c r="I884" s="81"/>
    </row>
    <row r="885" spans="1:9">
      <c r="A885" s="74">
        <v>884</v>
      </c>
      <c r="B885" s="80" t="s">
        <v>1192</v>
      </c>
      <c r="C885" s="77" t="s">
        <v>80</v>
      </c>
      <c r="D885" s="77" t="s">
        <v>1193</v>
      </c>
      <c r="E885" s="63"/>
      <c r="F885" s="63"/>
      <c r="G885" s="44"/>
      <c r="H885" s="63" t="s">
        <v>1163</v>
      </c>
      <c r="I885" s="81"/>
    </row>
    <row r="886" spans="1:9">
      <c r="A886" s="74">
        <v>885</v>
      </c>
      <c r="B886" s="80" t="s">
        <v>1194</v>
      </c>
      <c r="C886" s="77" t="s">
        <v>80</v>
      </c>
      <c r="D886" s="77" t="s">
        <v>1195</v>
      </c>
      <c r="E886" s="63"/>
      <c r="F886" s="63"/>
      <c r="G886" s="44"/>
      <c r="H886" s="63" t="s">
        <v>1163</v>
      </c>
      <c r="I886" s="81"/>
    </row>
    <row r="887" spans="1:9">
      <c r="A887" s="74">
        <v>886</v>
      </c>
      <c r="B887" s="80" t="s">
        <v>1196</v>
      </c>
      <c r="C887" s="77" t="s">
        <v>80</v>
      </c>
      <c r="D887" s="77" t="s">
        <v>1197</v>
      </c>
      <c r="E887" s="63"/>
      <c r="F887" s="63"/>
      <c r="G887" s="44"/>
      <c r="H887" s="63" t="s">
        <v>1158</v>
      </c>
      <c r="I887" s="81"/>
    </row>
    <row r="888" spans="1:9">
      <c r="A888" s="74">
        <v>887</v>
      </c>
      <c r="B888" s="80" t="s">
        <v>1198</v>
      </c>
      <c r="C888" s="77" t="s">
        <v>80</v>
      </c>
      <c r="D888" s="77" t="s">
        <v>1199</v>
      </c>
      <c r="E888" s="63"/>
      <c r="F888" s="63"/>
      <c r="G888" s="44"/>
      <c r="H888" s="63" t="s">
        <v>1158</v>
      </c>
      <c r="I888" s="81"/>
    </row>
    <row r="889" spans="1:9">
      <c r="A889" s="74">
        <v>888</v>
      </c>
      <c r="B889" s="80" t="s">
        <v>1200</v>
      </c>
      <c r="C889" s="77" t="s">
        <v>80</v>
      </c>
      <c r="D889" s="77" t="s">
        <v>1201</v>
      </c>
      <c r="E889" s="63"/>
      <c r="F889" s="63"/>
      <c r="G889" s="44"/>
      <c r="H889" s="63" t="s">
        <v>1163</v>
      </c>
      <c r="I889" s="81"/>
    </row>
    <row r="890" spans="1:9">
      <c r="A890" s="74">
        <v>889</v>
      </c>
      <c r="B890" s="80" t="s">
        <v>1202</v>
      </c>
      <c r="C890" s="77" t="s">
        <v>80</v>
      </c>
      <c r="D890" s="77" t="s">
        <v>1203</v>
      </c>
      <c r="E890" s="63"/>
      <c r="F890" s="63"/>
      <c r="G890" s="44"/>
      <c r="H890" s="63" t="s">
        <v>1163</v>
      </c>
      <c r="I890" s="81"/>
    </row>
    <row r="891" spans="1:9">
      <c r="A891" s="74">
        <v>890</v>
      </c>
      <c r="B891" s="80" t="s">
        <v>1204</v>
      </c>
      <c r="C891" s="77" t="s">
        <v>80</v>
      </c>
      <c r="D891" s="77" t="s">
        <v>1205</v>
      </c>
      <c r="E891" s="63"/>
      <c r="F891" s="63"/>
      <c r="G891" s="44"/>
      <c r="H891" s="63" t="s">
        <v>1163</v>
      </c>
      <c r="I891" s="81"/>
    </row>
    <row r="892" spans="1:9">
      <c r="A892" s="74">
        <v>891</v>
      </c>
      <c r="B892" s="80" t="s">
        <v>1206</v>
      </c>
      <c r="C892" s="77" t="s">
        <v>1207</v>
      </c>
      <c r="D892" s="77" t="s">
        <v>1208</v>
      </c>
      <c r="E892" s="63"/>
      <c r="F892" s="63"/>
      <c r="G892" s="44"/>
      <c r="H892" s="63" t="s">
        <v>1209</v>
      </c>
      <c r="I892" s="81"/>
    </row>
    <row r="893" spans="1:9">
      <c r="A893" s="74">
        <v>892</v>
      </c>
      <c r="B893" s="80" t="s">
        <v>1210</v>
      </c>
      <c r="C893" s="77" t="s">
        <v>1207</v>
      </c>
      <c r="D893" s="77" t="s">
        <v>1211</v>
      </c>
      <c r="E893" s="63"/>
      <c r="F893" s="63"/>
      <c r="G893" s="44"/>
      <c r="H893" s="63" t="s">
        <v>1209</v>
      </c>
      <c r="I893" s="81"/>
    </row>
    <row r="894" spans="1:9">
      <c r="A894" s="74">
        <v>893</v>
      </c>
      <c r="B894" s="80" t="s">
        <v>1212</v>
      </c>
      <c r="C894" s="77" t="s">
        <v>1207</v>
      </c>
      <c r="D894" s="77" t="s">
        <v>1213</v>
      </c>
      <c r="E894" s="63"/>
      <c r="F894" s="63"/>
      <c r="G894" s="44"/>
      <c r="H894" s="63" t="s">
        <v>1209</v>
      </c>
      <c r="I894" s="81"/>
    </row>
    <row r="895" spans="1:9">
      <c r="A895" s="74">
        <v>894</v>
      </c>
      <c r="B895" s="80" t="s">
        <v>1214</v>
      </c>
      <c r="C895" s="77" t="s">
        <v>1207</v>
      </c>
      <c r="D895" s="77" t="s">
        <v>1215</v>
      </c>
      <c r="E895" s="63"/>
      <c r="F895" s="63"/>
      <c r="G895" s="44"/>
      <c r="H895" s="63" t="s">
        <v>1209</v>
      </c>
      <c r="I895" s="81"/>
    </row>
    <row r="896" spans="1:9">
      <c r="A896" s="74">
        <v>895</v>
      </c>
      <c r="B896" s="80" t="s">
        <v>1216</v>
      </c>
      <c r="C896" s="77" t="s">
        <v>1207</v>
      </c>
      <c r="D896" s="77" t="s">
        <v>1217</v>
      </c>
      <c r="E896" s="63"/>
      <c r="F896" s="63"/>
      <c r="G896" s="44"/>
      <c r="H896" s="63" t="s">
        <v>1209</v>
      </c>
      <c r="I896" s="81"/>
    </row>
    <row r="897" spans="1:9">
      <c r="A897" s="74">
        <v>896</v>
      </c>
      <c r="B897" s="80" t="s">
        <v>1218</v>
      </c>
      <c r="C897" s="77" t="s">
        <v>1207</v>
      </c>
      <c r="D897" s="77" t="s">
        <v>1219</v>
      </c>
      <c r="E897" s="63"/>
      <c r="F897" s="63"/>
      <c r="G897" s="44"/>
      <c r="H897" s="63" t="s">
        <v>1209</v>
      </c>
      <c r="I897" s="81"/>
    </row>
    <row r="898" spans="1:9">
      <c r="A898" s="74">
        <v>897</v>
      </c>
      <c r="B898" s="80" t="s">
        <v>1220</v>
      </c>
      <c r="C898" s="77" t="s">
        <v>1098</v>
      </c>
      <c r="D898" s="77" t="s">
        <v>1221</v>
      </c>
      <c r="E898" s="63"/>
      <c r="F898" s="63"/>
      <c r="G898" s="44"/>
      <c r="H898" s="63" t="s">
        <v>1222</v>
      </c>
      <c r="I898" s="81"/>
    </row>
    <row r="899" spans="1:9">
      <c r="A899" s="74">
        <v>898</v>
      </c>
      <c r="B899" s="80" t="s">
        <v>1223</v>
      </c>
      <c r="C899" s="77" t="s">
        <v>1098</v>
      </c>
      <c r="D899" s="77" t="s">
        <v>1224</v>
      </c>
      <c r="E899" s="63"/>
      <c r="F899" s="63"/>
      <c r="G899" s="44"/>
      <c r="H899" s="63" t="s">
        <v>1222</v>
      </c>
      <c r="I899" s="81"/>
    </row>
    <row r="900" spans="1:9">
      <c r="A900" s="74">
        <v>899</v>
      </c>
      <c r="B900" s="80" t="s">
        <v>1225</v>
      </c>
      <c r="C900" s="77" t="s">
        <v>1098</v>
      </c>
      <c r="D900" s="77" t="s">
        <v>1226</v>
      </c>
      <c r="E900" s="63"/>
      <c r="F900" s="63"/>
      <c r="G900" s="44"/>
      <c r="H900" s="63" t="s">
        <v>1222</v>
      </c>
      <c r="I900" s="81"/>
    </row>
    <row r="901" spans="1:9">
      <c r="A901" s="74">
        <v>900</v>
      </c>
      <c r="B901" s="80" t="s">
        <v>1227</v>
      </c>
      <c r="C901" s="77" t="s">
        <v>1098</v>
      </c>
      <c r="D901" s="77" t="s">
        <v>1228</v>
      </c>
      <c r="E901" s="63"/>
      <c r="F901" s="63"/>
      <c r="G901" s="44"/>
      <c r="H901" s="63" t="s">
        <v>1222</v>
      </c>
      <c r="I901" s="81"/>
    </row>
    <row r="902" spans="1:9">
      <c r="A902" s="74">
        <v>901</v>
      </c>
      <c r="B902" s="80" t="s">
        <v>1229</v>
      </c>
      <c r="C902" s="77" t="s">
        <v>1098</v>
      </c>
      <c r="D902" s="77" t="s">
        <v>1230</v>
      </c>
      <c r="E902" s="63"/>
      <c r="F902" s="63"/>
      <c r="G902" s="44"/>
      <c r="H902" s="63" t="s">
        <v>1222</v>
      </c>
      <c r="I902" s="81"/>
    </row>
    <row r="903" spans="1:9">
      <c r="A903" s="74">
        <v>902</v>
      </c>
      <c r="B903" s="80" t="s">
        <v>1231</v>
      </c>
      <c r="C903" s="77" t="s">
        <v>1098</v>
      </c>
      <c r="D903" s="77" t="s">
        <v>1232</v>
      </c>
      <c r="E903" s="63"/>
      <c r="F903" s="63"/>
      <c r="G903" s="44"/>
      <c r="H903" s="63" t="s">
        <v>1222</v>
      </c>
      <c r="I903" s="81"/>
    </row>
    <row r="904" spans="1:9">
      <c r="A904" s="74">
        <v>903</v>
      </c>
      <c r="B904" s="80" t="s">
        <v>1233</v>
      </c>
      <c r="C904" s="77" t="s">
        <v>1098</v>
      </c>
      <c r="D904" s="77" t="s">
        <v>1234</v>
      </c>
      <c r="E904" s="63"/>
      <c r="F904" s="63"/>
      <c r="G904" s="44"/>
      <c r="H904" s="63" t="s">
        <v>1222</v>
      </c>
      <c r="I904" s="81"/>
    </row>
    <row r="905" spans="1:9">
      <c r="A905" s="74">
        <v>904</v>
      </c>
      <c r="B905" s="80" t="s">
        <v>1235</v>
      </c>
      <c r="C905" s="77" t="s">
        <v>1098</v>
      </c>
      <c r="D905" s="77" t="s">
        <v>1236</v>
      </c>
      <c r="E905" s="63"/>
      <c r="F905" s="63"/>
      <c r="G905" s="44"/>
      <c r="H905" s="63" t="s">
        <v>1222</v>
      </c>
      <c r="I905" s="81"/>
    </row>
    <row r="906" spans="1:9">
      <c r="A906" s="74">
        <v>905</v>
      </c>
      <c r="B906" s="80" t="s">
        <v>1237</v>
      </c>
      <c r="C906" s="77" t="s">
        <v>1098</v>
      </c>
      <c r="D906" s="77" t="s">
        <v>1238</v>
      </c>
      <c r="E906" s="63"/>
      <c r="F906" s="63"/>
      <c r="G906" s="44"/>
      <c r="H906" s="63" t="s">
        <v>1222</v>
      </c>
      <c r="I906" s="81"/>
    </row>
    <row r="907" spans="1:9">
      <c r="A907" s="74">
        <v>906</v>
      </c>
      <c r="B907" s="80" t="s">
        <v>1239</v>
      </c>
      <c r="C907" s="77" t="s">
        <v>1098</v>
      </c>
      <c r="D907" s="77" t="s">
        <v>1240</v>
      </c>
      <c r="E907" s="63"/>
      <c r="F907" s="63"/>
      <c r="G907" s="44"/>
      <c r="H907" s="63" t="s">
        <v>1222</v>
      </c>
      <c r="I907" s="81"/>
    </row>
    <row r="908" spans="1:9">
      <c r="A908" s="74">
        <v>907</v>
      </c>
      <c r="B908" s="80" t="s">
        <v>1241</v>
      </c>
      <c r="C908" s="77" t="s">
        <v>1098</v>
      </c>
      <c r="D908" s="77" t="s">
        <v>1242</v>
      </c>
      <c r="E908" s="63"/>
      <c r="F908" s="63"/>
      <c r="G908" s="44"/>
      <c r="H908" s="63" t="s">
        <v>1222</v>
      </c>
      <c r="I908" s="81"/>
    </row>
    <row r="909" spans="1:9">
      <c r="A909" s="74">
        <v>908</v>
      </c>
      <c r="B909" s="80" t="s">
        <v>1243</v>
      </c>
      <c r="C909" s="77" t="s">
        <v>1098</v>
      </c>
      <c r="D909" s="77" t="s">
        <v>1244</v>
      </c>
      <c r="E909" s="63"/>
      <c r="F909" s="63"/>
      <c r="G909" s="44"/>
      <c r="H909" s="63" t="s">
        <v>1222</v>
      </c>
      <c r="I909" s="81"/>
    </row>
    <row r="910" spans="1:9">
      <c r="A910" s="74">
        <v>909</v>
      </c>
      <c r="B910" s="80" t="s">
        <v>1245</v>
      </c>
      <c r="C910" s="77" t="s">
        <v>1098</v>
      </c>
      <c r="D910" s="77" t="s">
        <v>1246</v>
      </c>
      <c r="E910" s="63"/>
      <c r="F910" s="63"/>
      <c r="G910" s="44"/>
      <c r="H910" s="63" t="s">
        <v>1222</v>
      </c>
      <c r="I910" s="81"/>
    </row>
    <row r="911" spans="1:9">
      <c r="A911" s="74">
        <v>910</v>
      </c>
      <c r="B911" s="80" t="s">
        <v>1247</v>
      </c>
      <c r="C911" s="77" t="s">
        <v>1098</v>
      </c>
      <c r="D911" s="77" t="s">
        <v>1248</v>
      </c>
      <c r="E911" s="63"/>
      <c r="F911" s="63"/>
      <c r="G911" s="44"/>
      <c r="H911" s="63" t="s">
        <v>1222</v>
      </c>
      <c r="I911" s="81"/>
    </row>
    <row r="912" spans="1:9">
      <c r="A912" s="74">
        <v>911</v>
      </c>
      <c r="B912" s="80" t="s">
        <v>1249</v>
      </c>
      <c r="C912" s="77" t="s">
        <v>1098</v>
      </c>
      <c r="D912" s="77" t="s">
        <v>1250</v>
      </c>
      <c r="E912" s="63"/>
      <c r="F912" s="63"/>
      <c r="G912" s="44"/>
      <c r="H912" s="63" t="s">
        <v>1251</v>
      </c>
      <c r="I912" s="81"/>
    </row>
    <row r="913" spans="1:9">
      <c r="A913" s="74">
        <v>912</v>
      </c>
      <c r="B913" s="80" t="s">
        <v>1252</v>
      </c>
      <c r="C913" s="77" t="s">
        <v>1098</v>
      </c>
      <c r="D913" s="77" t="s">
        <v>1253</v>
      </c>
      <c r="E913" s="63"/>
      <c r="F913" s="63"/>
      <c r="G913" s="44"/>
      <c r="H913" s="63" t="s">
        <v>1251</v>
      </c>
      <c r="I913" s="81"/>
    </row>
    <row r="914" spans="1:9">
      <c r="A914" s="74">
        <v>913</v>
      </c>
      <c r="B914" s="80" t="s">
        <v>1254</v>
      </c>
      <c r="C914" s="77" t="s">
        <v>1098</v>
      </c>
      <c r="D914" s="77" t="s">
        <v>1255</v>
      </c>
      <c r="E914" s="63"/>
      <c r="F914" s="63"/>
      <c r="G914" s="44"/>
      <c r="H914" s="63" t="s">
        <v>1251</v>
      </c>
      <c r="I914" s="81"/>
    </row>
    <row r="915" spans="1:9">
      <c r="A915" s="74">
        <v>914</v>
      </c>
      <c r="B915" s="80" t="s">
        <v>1256</v>
      </c>
      <c r="C915" s="77" t="s">
        <v>1098</v>
      </c>
      <c r="D915" s="77" t="s">
        <v>1257</v>
      </c>
      <c r="E915" s="63"/>
      <c r="F915" s="63"/>
      <c r="G915" s="44"/>
      <c r="H915" s="63" t="s">
        <v>1251</v>
      </c>
      <c r="I915" s="81"/>
    </row>
    <row r="916" spans="1:9">
      <c r="A916" s="74">
        <v>915</v>
      </c>
      <c r="B916" s="80" t="s">
        <v>1258</v>
      </c>
      <c r="C916" s="77" t="s">
        <v>1098</v>
      </c>
      <c r="D916" s="77" t="s">
        <v>1259</v>
      </c>
      <c r="E916" s="63"/>
      <c r="F916" s="63"/>
      <c r="G916" s="44"/>
      <c r="H916" s="63" t="s">
        <v>1251</v>
      </c>
      <c r="I916" s="81"/>
    </row>
    <row r="917" spans="1:9">
      <c r="A917" s="74">
        <v>916</v>
      </c>
      <c r="B917" s="80" t="s">
        <v>1260</v>
      </c>
      <c r="C917" s="77" t="s">
        <v>1098</v>
      </c>
      <c r="D917" s="77" t="s">
        <v>1261</v>
      </c>
      <c r="E917" s="63"/>
      <c r="F917" s="63"/>
      <c r="G917" s="44"/>
      <c r="H917" s="63" t="s">
        <v>1251</v>
      </c>
      <c r="I917" s="81"/>
    </row>
    <row r="918" spans="1:9">
      <c r="A918" s="74">
        <v>917</v>
      </c>
      <c r="B918" s="80" t="s">
        <v>1262</v>
      </c>
      <c r="C918" s="77" t="s">
        <v>1098</v>
      </c>
      <c r="D918" s="77" t="s">
        <v>1263</v>
      </c>
      <c r="E918" s="63"/>
      <c r="F918" s="63"/>
      <c r="G918" s="44"/>
      <c r="H918" s="63" t="s">
        <v>1251</v>
      </c>
      <c r="I918" s="81"/>
    </row>
    <row r="919" spans="1:9">
      <c r="A919" s="74">
        <v>918</v>
      </c>
      <c r="B919" s="80" t="s">
        <v>1264</v>
      </c>
      <c r="C919" s="77" t="s">
        <v>1098</v>
      </c>
      <c r="D919" s="77" t="s">
        <v>1265</v>
      </c>
      <c r="E919" s="63"/>
      <c r="F919" s="63"/>
      <c r="G919" s="44"/>
      <c r="H919" s="63" t="s">
        <v>1251</v>
      </c>
      <c r="I919" s="81"/>
    </row>
    <row r="920" spans="1:9">
      <c r="A920" s="74">
        <v>919</v>
      </c>
      <c r="B920" s="80" t="s">
        <v>1266</v>
      </c>
      <c r="C920" s="77" t="s">
        <v>1098</v>
      </c>
      <c r="D920" s="77" t="s">
        <v>1267</v>
      </c>
      <c r="E920" s="63"/>
      <c r="F920" s="63"/>
      <c r="G920" s="44"/>
      <c r="H920" s="63" t="s">
        <v>1251</v>
      </c>
      <c r="I920" s="81"/>
    </row>
    <row r="921" spans="1:9">
      <c r="A921" s="74">
        <v>920</v>
      </c>
      <c r="B921" s="80" t="s">
        <v>1268</v>
      </c>
      <c r="C921" s="77" t="s">
        <v>1098</v>
      </c>
      <c r="D921" s="77" t="s">
        <v>1269</v>
      </c>
      <c r="E921" s="63"/>
      <c r="F921" s="63"/>
      <c r="G921" s="44"/>
      <c r="H921" s="63" t="s">
        <v>1251</v>
      </c>
      <c r="I921" s="81"/>
    </row>
    <row r="922" spans="1:9">
      <c r="A922" s="74">
        <v>921</v>
      </c>
      <c r="B922" s="80" t="s">
        <v>1270</v>
      </c>
      <c r="C922" s="77" t="s">
        <v>1098</v>
      </c>
      <c r="D922" s="77" t="s">
        <v>1271</v>
      </c>
      <c r="E922" s="63"/>
      <c r="F922" s="63"/>
      <c r="G922" s="44"/>
      <c r="H922" s="63" t="s">
        <v>1251</v>
      </c>
      <c r="I922" s="81"/>
    </row>
    <row r="923" spans="1:9">
      <c r="A923" s="74">
        <v>922</v>
      </c>
      <c r="B923" s="80" t="s">
        <v>1272</v>
      </c>
      <c r="C923" s="77" t="s">
        <v>1098</v>
      </c>
      <c r="D923" s="77" t="s">
        <v>1273</v>
      </c>
      <c r="E923" s="63"/>
      <c r="F923" s="63"/>
      <c r="G923" s="44"/>
      <c r="H923" s="63" t="s">
        <v>1251</v>
      </c>
      <c r="I923" s="81"/>
    </row>
    <row r="924" spans="1:9">
      <c r="A924" s="74">
        <v>923</v>
      </c>
      <c r="B924" s="80" t="s">
        <v>1274</v>
      </c>
      <c r="C924" s="77" t="s">
        <v>1098</v>
      </c>
      <c r="D924" s="77" t="s">
        <v>1275</v>
      </c>
      <c r="E924" s="63"/>
      <c r="F924" s="63"/>
      <c r="G924" s="44"/>
      <c r="H924" s="63" t="s">
        <v>1251</v>
      </c>
      <c r="I924" s="81"/>
    </row>
    <row r="925" spans="1:9">
      <c r="A925" s="74">
        <v>924</v>
      </c>
      <c r="B925" s="80" t="s">
        <v>1276</v>
      </c>
      <c r="C925" s="77" t="s">
        <v>1098</v>
      </c>
      <c r="D925" s="77" t="s">
        <v>1277</v>
      </c>
      <c r="E925" s="63"/>
      <c r="F925" s="63"/>
      <c r="G925" s="44"/>
      <c r="H925" s="63" t="s">
        <v>1278</v>
      </c>
      <c r="I925" s="81"/>
    </row>
    <row r="926" spans="1:9">
      <c r="A926" s="74">
        <v>925</v>
      </c>
      <c r="B926" s="80" t="s">
        <v>1279</v>
      </c>
      <c r="C926" s="77" t="s">
        <v>1098</v>
      </c>
      <c r="D926" s="77" t="s">
        <v>1280</v>
      </c>
      <c r="E926" s="63"/>
      <c r="F926" s="63"/>
      <c r="G926" s="44"/>
      <c r="H926" s="63" t="s">
        <v>1278</v>
      </c>
      <c r="I926" s="81"/>
    </row>
    <row r="927" spans="1:9">
      <c r="A927" s="74">
        <v>926</v>
      </c>
      <c r="B927" s="80" t="s">
        <v>1281</v>
      </c>
      <c r="C927" s="77" t="s">
        <v>1098</v>
      </c>
      <c r="D927" s="77" t="s">
        <v>1282</v>
      </c>
      <c r="E927" s="63"/>
      <c r="F927" s="63"/>
      <c r="G927" s="44"/>
      <c r="H927" s="63" t="s">
        <v>1278</v>
      </c>
      <c r="I927" s="81"/>
    </row>
    <row r="928" spans="1:9">
      <c r="A928" s="74">
        <v>927</v>
      </c>
      <c r="B928" s="80" t="s">
        <v>1283</v>
      </c>
      <c r="C928" s="77" t="s">
        <v>1098</v>
      </c>
      <c r="D928" s="77" t="s">
        <v>1284</v>
      </c>
      <c r="E928" s="63"/>
      <c r="F928" s="63"/>
      <c r="G928" s="44"/>
      <c r="H928" s="63" t="s">
        <v>1278</v>
      </c>
      <c r="I928" s="81"/>
    </row>
    <row r="929" spans="1:9">
      <c r="A929" s="74">
        <v>928</v>
      </c>
      <c r="B929" s="80" t="s">
        <v>1285</v>
      </c>
      <c r="C929" s="77" t="s">
        <v>1098</v>
      </c>
      <c r="D929" s="77" t="s">
        <v>1286</v>
      </c>
      <c r="E929" s="63"/>
      <c r="F929" s="63"/>
      <c r="G929" s="44"/>
      <c r="H929" s="63" t="s">
        <v>1278</v>
      </c>
      <c r="I929" s="81"/>
    </row>
    <row r="930" spans="1:9">
      <c r="A930" s="74">
        <v>929</v>
      </c>
      <c r="B930" s="80" t="s">
        <v>1287</v>
      </c>
      <c r="C930" s="77" t="s">
        <v>1098</v>
      </c>
      <c r="D930" s="77" t="s">
        <v>1288</v>
      </c>
      <c r="E930" s="63"/>
      <c r="F930" s="63"/>
      <c r="G930" s="44"/>
      <c r="H930" s="63" t="s">
        <v>1278</v>
      </c>
      <c r="I930" s="81"/>
    </row>
    <row r="931" spans="1:9">
      <c r="A931" s="74">
        <v>930</v>
      </c>
      <c r="B931" s="80" t="s">
        <v>1289</v>
      </c>
      <c r="C931" s="77" t="s">
        <v>189</v>
      </c>
      <c r="D931" s="77" t="s">
        <v>1290</v>
      </c>
      <c r="E931" s="63"/>
      <c r="F931" s="63"/>
      <c r="G931" s="44"/>
      <c r="H931" s="63" t="s">
        <v>1291</v>
      </c>
      <c r="I931" s="81"/>
    </row>
    <row r="932" spans="1:9">
      <c r="A932" s="74">
        <v>931</v>
      </c>
      <c r="B932" s="80" t="s">
        <v>1292</v>
      </c>
      <c r="C932" s="77" t="s">
        <v>189</v>
      </c>
      <c r="D932" s="77" t="s">
        <v>1293</v>
      </c>
      <c r="E932" s="63"/>
      <c r="F932" s="63"/>
      <c r="G932" s="44"/>
      <c r="H932" s="63" t="s">
        <v>1291</v>
      </c>
      <c r="I932" s="81"/>
    </row>
    <row r="933" spans="1:9">
      <c r="A933" s="74">
        <v>932</v>
      </c>
      <c r="B933" s="80" t="s">
        <v>1294</v>
      </c>
      <c r="C933" s="77" t="s">
        <v>1295</v>
      </c>
      <c r="D933" s="77" t="s">
        <v>1296</v>
      </c>
      <c r="E933" s="63"/>
      <c r="F933" s="63"/>
      <c r="G933" s="44"/>
      <c r="H933" s="63" t="s">
        <v>1297</v>
      </c>
      <c r="I933" s="81"/>
    </row>
    <row r="934" spans="1:9">
      <c r="A934" s="74">
        <v>933</v>
      </c>
      <c r="B934" s="80" t="s">
        <v>1298</v>
      </c>
      <c r="C934" s="77" t="s">
        <v>1295</v>
      </c>
      <c r="D934" s="77" t="s">
        <v>1299</v>
      </c>
      <c r="E934" s="63"/>
      <c r="F934" s="63"/>
      <c r="G934" s="44"/>
      <c r="H934" s="63" t="s">
        <v>1297</v>
      </c>
      <c r="I934" s="81"/>
    </row>
    <row r="935" spans="1:9">
      <c r="A935" s="74">
        <v>934</v>
      </c>
      <c r="B935" s="80" t="s">
        <v>1300</v>
      </c>
      <c r="C935" s="77" t="s">
        <v>759</v>
      </c>
      <c r="D935" s="77" t="s">
        <v>1301</v>
      </c>
      <c r="E935" s="63"/>
      <c r="F935" s="63"/>
      <c r="G935" s="44"/>
      <c r="H935" s="63" t="s">
        <v>1302</v>
      </c>
      <c r="I935" s="81"/>
    </row>
    <row r="936" spans="1:9">
      <c r="A936" s="74">
        <v>935</v>
      </c>
      <c r="B936" s="80" t="s">
        <v>1303</v>
      </c>
      <c r="C936" s="77" t="s">
        <v>759</v>
      </c>
      <c r="D936" s="77" t="s">
        <v>1304</v>
      </c>
      <c r="E936" s="63"/>
      <c r="F936" s="63"/>
      <c r="G936" s="44"/>
      <c r="H936" s="63" t="s">
        <v>1302</v>
      </c>
      <c r="I936" s="81"/>
    </row>
    <row r="937" spans="1:9">
      <c r="A937" s="74">
        <v>936</v>
      </c>
      <c r="B937" s="80" t="s">
        <v>1305</v>
      </c>
      <c r="C937" s="77" t="s">
        <v>759</v>
      </c>
      <c r="D937" s="77" t="s">
        <v>1306</v>
      </c>
      <c r="E937" s="63"/>
      <c r="F937" s="63"/>
      <c r="G937" s="44"/>
      <c r="H937" s="63" t="s">
        <v>1307</v>
      </c>
      <c r="I937" s="81"/>
    </row>
    <row r="938" spans="1:9">
      <c r="A938" s="74">
        <v>937</v>
      </c>
      <c r="B938" s="80" t="s">
        <v>1308</v>
      </c>
      <c r="C938" s="77" t="s">
        <v>341</v>
      </c>
      <c r="D938" s="77" t="s">
        <v>1309</v>
      </c>
      <c r="E938" s="63"/>
      <c r="F938" s="63"/>
      <c r="G938" s="44"/>
      <c r="H938" s="63" t="s">
        <v>1310</v>
      </c>
      <c r="I938" s="81"/>
    </row>
    <row r="939" spans="1:9">
      <c r="A939" s="74">
        <v>938</v>
      </c>
      <c r="B939" s="80" t="s">
        <v>1311</v>
      </c>
      <c r="C939" s="77" t="s">
        <v>341</v>
      </c>
      <c r="D939" s="77" t="s">
        <v>1312</v>
      </c>
      <c r="E939" s="63"/>
      <c r="F939" s="63"/>
      <c r="G939" s="44"/>
      <c r="H939" s="63" t="s">
        <v>1313</v>
      </c>
      <c r="I939" s="81"/>
    </row>
    <row r="940" spans="1:9">
      <c r="A940" s="74">
        <v>939</v>
      </c>
      <c r="B940" s="80" t="s">
        <v>1314</v>
      </c>
      <c r="C940" s="77" t="s">
        <v>341</v>
      </c>
      <c r="D940" s="77" t="s">
        <v>1315</v>
      </c>
      <c r="E940" s="63"/>
      <c r="F940" s="63"/>
      <c r="G940" s="44"/>
      <c r="H940" s="63" t="s">
        <v>1316</v>
      </c>
      <c r="I940" s="81"/>
    </row>
    <row r="941" spans="1:9">
      <c r="A941" s="74">
        <v>940</v>
      </c>
      <c r="B941" s="80" t="s">
        <v>1317</v>
      </c>
      <c r="C941" s="77" t="s">
        <v>341</v>
      </c>
      <c r="D941" s="77" t="s">
        <v>1318</v>
      </c>
      <c r="E941" s="63"/>
      <c r="F941" s="63"/>
      <c r="G941" s="44"/>
      <c r="H941" s="63" t="s">
        <v>1319</v>
      </c>
      <c r="I941" s="81"/>
    </row>
    <row r="942" spans="1:9">
      <c r="A942" s="74">
        <v>941</v>
      </c>
      <c r="B942" s="80" t="s">
        <v>1320</v>
      </c>
      <c r="C942" s="77" t="s">
        <v>341</v>
      </c>
      <c r="D942" s="77" t="s">
        <v>1321</v>
      </c>
      <c r="E942" s="63"/>
      <c r="F942" s="63"/>
      <c r="G942" s="44"/>
      <c r="H942" s="63" t="s">
        <v>1322</v>
      </c>
      <c r="I942" s="81"/>
    </row>
    <row r="943" spans="1:9">
      <c r="A943" s="74">
        <v>942</v>
      </c>
      <c r="B943" s="80" t="s">
        <v>1323</v>
      </c>
      <c r="C943" s="77" t="s">
        <v>341</v>
      </c>
      <c r="D943" s="77" t="s">
        <v>1324</v>
      </c>
      <c r="E943" s="63"/>
      <c r="F943" s="63"/>
      <c r="G943" s="44"/>
      <c r="H943" s="63" t="s">
        <v>1322</v>
      </c>
      <c r="I943" s="81"/>
    </row>
    <row r="944" spans="1:9">
      <c r="A944" s="74">
        <v>943</v>
      </c>
      <c r="B944" s="80" t="s">
        <v>1325</v>
      </c>
      <c r="C944" s="77" t="s">
        <v>87</v>
      </c>
      <c r="D944" s="77" t="s">
        <v>1326</v>
      </c>
      <c r="E944" s="63"/>
      <c r="F944" s="63"/>
      <c r="G944" s="44"/>
      <c r="H944" s="63" t="s">
        <v>1327</v>
      </c>
      <c r="I944" s="81"/>
    </row>
    <row r="945" spans="1:9">
      <c r="A945" s="74">
        <v>944</v>
      </c>
      <c r="B945" s="80" t="s">
        <v>1328</v>
      </c>
      <c r="C945" s="77" t="s">
        <v>87</v>
      </c>
      <c r="D945" s="77" t="s">
        <v>1329</v>
      </c>
      <c r="E945" s="63"/>
      <c r="F945" s="63"/>
      <c r="G945" s="44"/>
      <c r="H945" s="63" t="s">
        <v>1327</v>
      </c>
      <c r="I945" s="81"/>
    </row>
    <row r="946" spans="1:9">
      <c r="A946" s="74">
        <v>945</v>
      </c>
      <c r="B946" s="80" t="s">
        <v>1330</v>
      </c>
      <c r="C946" s="77" t="s">
        <v>109</v>
      </c>
      <c r="D946" s="77" t="s">
        <v>1331</v>
      </c>
      <c r="E946" s="63"/>
      <c r="F946" s="63"/>
      <c r="G946" s="44"/>
      <c r="H946" s="63" t="s">
        <v>1332</v>
      </c>
      <c r="I946" s="81"/>
    </row>
    <row r="947" spans="1:9">
      <c r="A947" s="74">
        <v>946</v>
      </c>
      <c r="B947" s="80" t="s">
        <v>1333</v>
      </c>
      <c r="C947" s="77" t="s">
        <v>109</v>
      </c>
      <c r="D947" s="77" t="s">
        <v>1334</v>
      </c>
      <c r="E947" s="63"/>
      <c r="F947" s="63"/>
      <c r="G947" s="44"/>
      <c r="H947" s="63" t="s">
        <v>1129</v>
      </c>
      <c r="I947" s="81"/>
    </row>
    <row r="948" spans="1:9">
      <c r="A948" s="74">
        <v>947</v>
      </c>
      <c r="B948" s="80" t="s">
        <v>1335</v>
      </c>
      <c r="C948" s="77" t="s">
        <v>109</v>
      </c>
      <c r="D948" s="77" t="s">
        <v>1336</v>
      </c>
      <c r="E948" s="63"/>
      <c r="F948" s="63"/>
      <c r="G948" s="44"/>
      <c r="H948" s="63" t="s">
        <v>1337</v>
      </c>
      <c r="I948" s="81"/>
    </row>
    <row r="949" spans="1:9">
      <c r="A949" s="74">
        <v>948</v>
      </c>
      <c r="B949" s="80" t="s">
        <v>1338</v>
      </c>
      <c r="C949" s="77" t="s">
        <v>109</v>
      </c>
      <c r="D949" s="77" t="s">
        <v>1339</v>
      </c>
      <c r="E949" s="63"/>
      <c r="F949" s="63"/>
      <c r="G949" s="44"/>
      <c r="H949" s="63" t="s">
        <v>1332</v>
      </c>
      <c r="I949" s="81"/>
    </row>
    <row r="950" spans="1:9">
      <c r="A950" s="74">
        <v>949</v>
      </c>
      <c r="B950" s="80" t="s">
        <v>1340</v>
      </c>
      <c r="C950" s="77" t="s">
        <v>109</v>
      </c>
      <c r="D950" s="77" t="s">
        <v>1341</v>
      </c>
      <c r="E950" s="63"/>
      <c r="F950" s="63"/>
      <c r="G950" s="44"/>
      <c r="H950" s="63" t="s">
        <v>1342</v>
      </c>
      <c r="I950" s="81"/>
    </row>
    <row r="951" spans="1:9">
      <c r="A951" s="74">
        <v>950</v>
      </c>
      <c r="B951" s="80" t="s">
        <v>1343</v>
      </c>
      <c r="C951" s="77" t="s">
        <v>109</v>
      </c>
      <c r="D951" s="77" t="s">
        <v>1344</v>
      </c>
      <c r="E951" s="63"/>
      <c r="F951" s="63"/>
      <c r="G951" s="44"/>
      <c r="H951" s="63" t="s">
        <v>1342</v>
      </c>
      <c r="I951" s="81"/>
    </row>
    <row r="952" spans="1:9">
      <c r="A952" s="74">
        <v>951</v>
      </c>
      <c r="B952" s="80" t="s">
        <v>1345</v>
      </c>
      <c r="C952" s="77" t="s">
        <v>109</v>
      </c>
      <c r="D952" s="77" t="s">
        <v>1346</v>
      </c>
      <c r="E952" s="63"/>
      <c r="F952" s="63"/>
      <c r="G952" s="44"/>
      <c r="H952" s="63" t="s">
        <v>1337</v>
      </c>
      <c r="I952" s="81"/>
    </row>
    <row r="953" spans="1:9">
      <c r="A953" s="74">
        <v>952</v>
      </c>
      <c r="B953" s="80" t="s">
        <v>1347</v>
      </c>
      <c r="C953" s="77" t="s">
        <v>109</v>
      </c>
      <c r="D953" s="77" t="s">
        <v>1348</v>
      </c>
      <c r="E953" s="63"/>
      <c r="F953" s="63"/>
      <c r="G953" s="44"/>
      <c r="H953" s="63" t="s">
        <v>1349</v>
      </c>
      <c r="I953" s="81"/>
    </row>
    <row r="954" spans="1:9">
      <c r="A954" s="74">
        <v>953</v>
      </c>
      <c r="B954" s="80" t="s">
        <v>1350</v>
      </c>
      <c r="C954" s="77" t="s">
        <v>109</v>
      </c>
      <c r="D954" s="77" t="s">
        <v>1351</v>
      </c>
      <c r="E954" s="63"/>
      <c r="F954" s="63"/>
      <c r="G954" s="44"/>
      <c r="H954" s="63" t="s">
        <v>1342</v>
      </c>
      <c r="I954" s="81"/>
    </row>
    <row r="955" spans="1:9">
      <c r="A955" s="74">
        <v>954</v>
      </c>
      <c r="B955" s="80" t="s">
        <v>1352</v>
      </c>
      <c r="C955" s="77" t="s">
        <v>109</v>
      </c>
      <c r="D955" s="77" t="s">
        <v>1353</v>
      </c>
      <c r="E955" s="63"/>
      <c r="F955" s="63"/>
      <c r="G955" s="44"/>
      <c r="H955" s="63" t="s">
        <v>1342</v>
      </c>
      <c r="I955" s="81"/>
    </row>
    <row r="956" spans="1:9">
      <c r="A956" s="74">
        <v>955</v>
      </c>
      <c r="B956" s="80" t="s">
        <v>1354</v>
      </c>
      <c r="C956" s="77" t="s">
        <v>109</v>
      </c>
      <c r="D956" s="77" t="s">
        <v>1355</v>
      </c>
      <c r="E956" s="63"/>
      <c r="F956" s="63"/>
      <c r="G956" s="44"/>
      <c r="H956" s="63" t="s">
        <v>1356</v>
      </c>
      <c r="I956" s="81"/>
    </row>
    <row r="957" spans="1:9">
      <c r="A957" s="74">
        <v>956</v>
      </c>
      <c r="B957" s="80" t="s">
        <v>1357</v>
      </c>
      <c r="C957" s="77" t="s">
        <v>109</v>
      </c>
      <c r="D957" s="77" t="s">
        <v>1358</v>
      </c>
      <c r="E957" s="63"/>
      <c r="F957" s="63"/>
      <c r="G957" s="44"/>
      <c r="H957" s="63" t="s">
        <v>1349</v>
      </c>
      <c r="I957" s="81"/>
    </row>
    <row r="958" spans="1:9">
      <c r="A958" s="74">
        <v>957</v>
      </c>
      <c r="B958" s="80" t="s">
        <v>1359</v>
      </c>
      <c r="C958" s="77" t="s">
        <v>263</v>
      </c>
      <c r="D958" s="77" t="s">
        <v>1360</v>
      </c>
      <c r="E958" s="63"/>
      <c r="F958" s="63"/>
      <c r="G958" s="44"/>
      <c r="H958" s="63" t="s">
        <v>1251</v>
      </c>
      <c r="I958" s="81"/>
    </row>
    <row r="959" spans="1:9">
      <c r="A959" s="74">
        <v>958</v>
      </c>
      <c r="B959" s="80" t="s">
        <v>1361</v>
      </c>
      <c r="C959" s="77" t="s">
        <v>263</v>
      </c>
      <c r="D959" s="77" t="s">
        <v>1362</v>
      </c>
      <c r="E959" s="63"/>
      <c r="F959" s="63"/>
      <c r="G959" s="44"/>
      <c r="H959" s="63" t="s">
        <v>1363</v>
      </c>
      <c r="I959" s="81"/>
    </row>
    <row r="960" spans="1:9">
      <c r="A960" s="74">
        <v>959</v>
      </c>
      <c r="B960" s="80" t="s">
        <v>1364</v>
      </c>
      <c r="C960" s="77" t="s">
        <v>263</v>
      </c>
      <c r="D960" s="77" t="s">
        <v>1365</v>
      </c>
      <c r="E960" s="63"/>
      <c r="F960" s="63"/>
      <c r="G960" s="44"/>
      <c r="H960" s="63" t="s">
        <v>1366</v>
      </c>
      <c r="I960" s="81"/>
    </row>
    <row r="961" spans="1:9">
      <c r="A961" s="74">
        <v>960</v>
      </c>
      <c r="B961" s="80" t="s">
        <v>1367</v>
      </c>
      <c r="C961" s="77" t="s">
        <v>263</v>
      </c>
      <c r="D961" s="77" t="s">
        <v>1368</v>
      </c>
      <c r="E961" s="63"/>
      <c r="F961" s="63"/>
      <c r="G961" s="44"/>
      <c r="H961" s="63" t="s">
        <v>1363</v>
      </c>
      <c r="I961" s="81"/>
    </row>
    <row r="962" spans="1:9">
      <c r="A962" s="74">
        <v>961</v>
      </c>
      <c r="B962" s="80" t="s">
        <v>1369</v>
      </c>
      <c r="C962" s="77" t="s">
        <v>336</v>
      </c>
      <c r="D962" s="77" t="s">
        <v>1370</v>
      </c>
      <c r="E962" s="63"/>
      <c r="F962" s="63"/>
      <c r="G962" s="44"/>
      <c r="H962" s="63" t="s">
        <v>1371</v>
      </c>
      <c r="I962" s="81"/>
    </row>
    <row r="963" spans="1:9">
      <c r="A963" s="74">
        <v>962</v>
      </c>
      <c r="B963" s="80" t="s">
        <v>1372</v>
      </c>
      <c r="C963" s="77" t="s">
        <v>336</v>
      </c>
      <c r="D963" s="77" t="s">
        <v>1373</v>
      </c>
      <c r="E963" s="63"/>
      <c r="F963" s="63"/>
      <c r="G963" s="44"/>
      <c r="H963" s="63" t="s">
        <v>1374</v>
      </c>
      <c r="I963" s="81"/>
    </row>
    <row r="964" spans="1:9">
      <c r="A964" s="74">
        <v>963</v>
      </c>
      <c r="B964" s="80" t="s">
        <v>1375</v>
      </c>
      <c r="C964" s="77" t="s">
        <v>336</v>
      </c>
      <c r="D964" s="77" t="s">
        <v>1376</v>
      </c>
      <c r="E964" s="63"/>
      <c r="F964" s="63"/>
      <c r="G964" s="44"/>
      <c r="H964" s="63" t="s">
        <v>1377</v>
      </c>
      <c r="I964" s="81"/>
    </row>
    <row r="965" spans="1:9">
      <c r="A965" s="74">
        <v>964</v>
      </c>
      <c r="B965" s="80" t="s">
        <v>1378</v>
      </c>
      <c r="C965" s="77" t="s">
        <v>162</v>
      </c>
      <c r="D965" s="77" t="s">
        <v>1379</v>
      </c>
      <c r="E965" s="63"/>
      <c r="F965" s="63"/>
      <c r="G965" s="44"/>
      <c r="H965" s="63" t="s">
        <v>1380</v>
      </c>
      <c r="I965" s="81"/>
    </row>
    <row r="966" spans="1:9">
      <c r="A966" s="74">
        <v>965</v>
      </c>
      <c r="B966" s="80" t="s">
        <v>1381</v>
      </c>
      <c r="C966" s="77" t="s">
        <v>162</v>
      </c>
      <c r="D966" s="77" t="s">
        <v>1382</v>
      </c>
      <c r="E966" s="63"/>
      <c r="F966" s="63"/>
      <c r="G966" s="44"/>
      <c r="H966" s="63" t="s">
        <v>1380</v>
      </c>
      <c r="I966" s="81"/>
    </row>
    <row r="967" spans="1:9">
      <c r="A967" s="74">
        <v>966</v>
      </c>
      <c r="B967" s="80" t="s">
        <v>1383</v>
      </c>
      <c r="C967" s="77" t="s">
        <v>162</v>
      </c>
      <c r="D967" s="77" t="s">
        <v>1384</v>
      </c>
      <c r="E967" s="63"/>
      <c r="F967" s="63"/>
      <c r="G967" s="44"/>
      <c r="H967" s="63" t="s">
        <v>1380</v>
      </c>
      <c r="I967" s="81"/>
    </row>
    <row r="968" spans="1:9">
      <c r="A968" s="74">
        <v>967</v>
      </c>
      <c r="B968" s="80" t="s">
        <v>1385</v>
      </c>
      <c r="C968" s="77" t="s">
        <v>162</v>
      </c>
      <c r="D968" s="77" t="s">
        <v>1386</v>
      </c>
      <c r="E968" s="63"/>
      <c r="F968" s="63"/>
      <c r="G968" s="44"/>
      <c r="H968" s="63" t="s">
        <v>1380</v>
      </c>
      <c r="I968" s="81"/>
    </row>
    <row r="969" spans="1:9">
      <c r="A969" s="74">
        <v>968</v>
      </c>
      <c r="B969" s="80" t="s">
        <v>1387</v>
      </c>
      <c r="C969" s="77" t="s">
        <v>162</v>
      </c>
      <c r="D969" s="77" t="s">
        <v>1388</v>
      </c>
      <c r="E969" s="63"/>
      <c r="F969" s="63"/>
      <c r="G969" s="44"/>
      <c r="H969" s="63" t="s">
        <v>1380</v>
      </c>
      <c r="I969" s="81"/>
    </row>
    <row r="970" spans="1:9">
      <c r="A970" s="74">
        <v>969</v>
      </c>
      <c r="B970" s="80" t="s">
        <v>1389</v>
      </c>
      <c r="C970" s="77" t="s">
        <v>162</v>
      </c>
      <c r="D970" s="77" t="s">
        <v>1390</v>
      </c>
      <c r="E970" s="63"/>
      <c r="F970" s="63"/>
      <c r="G970" s="44"/>
      <c r="H970" s="63" t="s">
        <v>1380</v>
      </c>
      <c r="I970" s="81"/>
    </row>
    <row r="971" spans="1:9">
      <c r="A971" s="74">
        <v>970</v>
      </c>
      <c r="B971" s="80" t="s">
        <v>1391</v>
      </c>
      <c r="C971" s="77" t="s">
        <v>162</v>
      </c>
      <c r="D971" s="77" t="s">
        <v>1392</v>
      </c>
      <c r="E971" s="63"/>
      <c r="F971" s="63"/>
      <c r="G971" s="44"/>
      <c r="H971" s="63" t="s">
        <v>1380</v>
      </c>
      <c r="I971" s="81"/>
    </row>
    <row r="972" spans="1:9">
      <c r="A972" s="74">
        <v>971</v>
      </c>
      <c r="B972" s="80" t="s">
        <v>1393</v>
      </c>
      <c r="C972" s="77" t="s">
        <v>1394</v>
      </c>
      <c r="D972" s="77" t="s">
        <v>1395</v>
      </c>
      <c r="E972" s="63"/>
      <c r="F972" s="63"/>
      <c r="G972" s="44"/>
      <c r="H972" s="63" t="s">
        <v>1396</v>
      </c>
      <c r="I972" s="81" t="s">
        <v>1397</v>
      </c>
    </row>
    <row r="973" spans="1:9">
      <c r="A973" s="74">
        <v>972</v>
      </c>
      <c r="B973" s="80" t="s">
        <v>1398</v>
      </c>
      <c r="C973" s="77" t="s">
        <v>1399</v>
      </c>
      <c r="D973" s="77" t="s">
        <v>1400</v>
      </c>
      <c r="E973" s="63"/>
      <c r="F973" s="63"/>
      <c r="G973" s="44"/>
      <c r="H973" s="63" t="s">
        <v>1401</v>
      </c>
      <c r="I973" s="81"/>
    </row>
    <row r="974" spans="1:9">
      <c r="A974" s="74">
        <v>973</v>
      </c>
      <c r="B974" s="80" t="s">
        <v>1402</v>
      </c>
      <c r="C974" s="77" t="s">
        <v>1399</v>
      </c>
      <c r="D974" s="77" t="s">
        <v>1403</v>
      </c>
      <c r="E974" s="63"/>
      <c r="F974" s="63"/>
      <c r="G974" s="44"/>
      <c r="H974" s="63" t="s">
        <v>1404</v>
      </c>
      <c r="I974" s="81"/>
    </row>
    <row r="975" spans="1:9">
      <c r="A975" s="74">
        <v>974</v>
      </c>
      <c r="B975" s="80" t="s">
        <v>1405</v>
      </c>
      <c r="C975" s="77" t="s">
        <v>1406</v>
      </c>
      <c r="D975" s="77" t="s">
        <v>1407</v>
      </c>
      <c r="E975" s="63"/>
      <c r="F975" s="63"/>
      <c r="G975" s="44"/>
      <c r="H975" s="63" t="s">
        <v>1408</v>
      </c>
      <c r="I975" s="81"/>
    </row>
    <row r="976" spans="1:9">
      <c r="A976" s="74">
        <v>975</v>
      </c>
      <c r="B976" s="80" t="s">
        <v>1409</v>
      </c>
      <c r="C976" s="77" t="s">
        <v>1406</v>
      </c>
      <c r="D976" s="77" t="s">
        <v>1410</v>
      </c>
      <c r="E976" s="63"/>
      <c r="F976" s="63"/>
      <c r="G976" s="44"/>
      <c r="H976" s="63" t="s">
        <v>1408</v>
      </c>
      <c r="I976" s="81"/>
    </row>
    <row r="977" spans="1:9">
      <c r="A977" s="74">
        <v>976</v>
      </c>
      <c r="B977" s="80" t="s">
        <v>1411</v>
      </c>
      <c r="C977" s="77" t="s">
        <v>1406</v>
      </c>
      <c r="D977" s="77" t="s">
        <v>1412</v>
      </c>
      <c r="E977" s="63"/>
      <c r="F977" s="63"/>
      <c r="G977" s="44"/>
      <c r="H977" s="63" t="s">
        <v>1408</v>
      </c>
      <c r="I977" s="81"/>
    </row>
    <row r="978" spans="1:9">
      <c r="A978" s="74">
        <v>977</v>
      </c>
      <c r="B978" s="80" t="s">
        <v>1413</v>
      </c>
      <c r="C978" s="77" t="s">
        <v>1406</v>
      </c>
      <c r="D978" s="77" t="s">
        <v>1414</v>
      </c>
      <c r="E978" s="63"/>
      <c r="F978" s="63"/>
      <c r="G978" s="44"/>
      <c r="H978" s="63" t="s">
        <v>1408</v>
      </c>
      <c r="I978" s="81"/>
    </row>
    <row r="979" spans="1:9">
      <c r="A979" s="74">
        <v>978</v>
      </c>
      <c r="B979" s="80" t="s">
        <v>1415</v>
      </c>
      <c r="C979" s="77" t="s">
        <v>1406</v>
      </c>
      <c r="D979" s="77" t="s">
        <v>1416</v>
      </c>
      <c r="E979" s="63"/>
      <c r="F979" s="63"/>
      <c r="G979" s="44"/>
      <c r="H979" s="63" t="s">
        <v>1408</v>
      </c>
      <c r="I979" s="81"/>
    </row>
    <row r="980" spans="1:9">
      <c r="A980" s="74">
        <v>979</v>
      </c>
      <c r="B980" s="80" t="s">
        <v>1417</v>
      </c>
      <c r="C980" s="77" t="s">
        <v>1406</v>
      </c>
      <c r="D980" s="77" t="s">
        <v>1418</v>
      </c>
      <c r="E980" s="63"/>
      <c r="F980" s="63"/>
      <c r="G980" s="44"/>
      <c r="H980" s="63" t="s">
        <v>1408</v>
      </c>
      <c r="I980" s="81"/>
    </row>
    <row r="981" spans="1:9">
      <c r="A981" s="74">
        <v>980</v>
      </c>
      <c r="B981" s="80" t="s">
        <v>1419</v>
      </c>
      <c r="C981" s="77" t="s">
        <v>1406</v>
      </c>
      <c r="D981" s="77" t="s">
        <v>1420</v>
      </c>
      <c r="E981" s="63"/>
      <c r="F981" s="63"/>
      <c r="G981" s="44"/>
      <c r="H981" s="63" t="s">
        <v>1408</v>
      </c>
      <c r="I981" s="81"/>
    </row>
    <row r="1264" ht="22.5" customHeight="1"/>
  </sheetData>
  <autoFilter ref="A1:I845" xr:uid="{00000000-0009-0000-0000-000001000000}"/>
  <mergeCells count="20">
    <mergeCell ref="I131:I149"/>
    <mergeCell ref="I2:I11"/>
    <mergeCell ref="I12:I15"/>
    <mergeCell ref="I16:I44"/>
    <mergeCell ref="I45:I75"/>
    <mergeCell ref="I76:I79"/>
    <mergeCell ref="I80:I87"/>
    <mergeCell ref="I88:I89"/>
    <mergeCell ref="I90:I104"/>
    <mergeCell ref="I105:I112"/>
    <mergeCell ref="I113:I118"/>
    <mergeCell ref="I119:I130"/>
    <mergeCell ref="I846:I971"/>
    <mergeCell ref="I972:I981"/>
    <mergeCell ref="I150:I167"/>
    <mergeCell ref="I168:I170"/>
    <mergeCell ref="I171:I180"/>
    <mergeCell ref="I181:I184"/>
    <mergeCell ref="I185:I188"/>
    <mergeCell ref="I189:I844"/>
  </mergeCells>
  <phoneticPr fontId="2" type="noConversion"/>
  <pageMargins left="0.75" right="0.75" top="1" bottom="1" header="0.5" footer="0.5"/>
  <pageSetup paperSize="9" orientation="portrait" cellComments="asDisplayed" verticalDpi="0" r:id="rId1"/>
  <headerFooter scaleWithDoc="0" alignWithMargins="0"/>
  <ignoredErrors>
    <ignoredError sqref="B244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selection activeCell="B34" sqref="B34"/>
    </sheetView>
  </sheetViews>
  <sheetFormatPr defaultColWidth="8.86328125" defaultRowHeight="13.9"/>
  <cols>
    <col min="1" max="1" width="47.1328125" style="1" customWidth="1"/>
    <col min="2" max="2" width="30.86328125" style="1" customWidth="1"/>
    <col min="3" max="3" width="28.265625" style="1" customWidth="1"/>
    <col min="4" max="4" width="29.73046875" style="1" bestFit="1" customWidth="1"/>
    <col min="5" max="16384" width="8.86328125" style="1"/>
  </cols>
  <sheetData>
    <row r="1" spans="1:4" ht="24.75">
      <c r="A1" s="95" t="s">
        <v>0</v>
      </c>
      <c r="B1" s="95"/>
      <c r="C1" s="95"/>
      <c r="D1" s="95"/>
    </row>
    <row r="2" spans="1:4" ht="17.649999999999999">
      <c r="A2" s="6" t="s">
        <v>1</v>
      </c>
      <c r="B2" s="96" t="s">
        <v>8</v>
      </c>
      <c r="C2" s="97"/>
      <c r="D2" s="97"/>
    </row>
    <row r="3" spans="1:4" ht="17.649999999999999">
      <c r="A3" s="6" t="s">
        <v>2</v>
      </c>
      <c r="B3" s="2" t="s">
        <v>9</v>
      </c>
      <c r="C3" s="6" t="s">
        <v>3</v>
      </c>
      <c r="D3" s="92" t="s">
        <v>29</v>
      </c>
    </row>
    <row r="4" spans="1:4" ht="17.649999999999999">
      <c r="A4" s="3"/>
      <c r="B4" s="6" t="s">
        <v>10</v>
      </c>
      <c r="C4" s="6" t="s">
        <v>11</v>
      </c>
      <c r="D4" s="93"/>
    </row>
    <row r="5" spans="1:4" ht="17.649999999999999">
      <c r="A5" s="3" t="s">
        <v>12</v>
      </c>
      <c r="B5" s="6"/>
      <c r="C5" s="6"/>
      <c r="D5" s="94"/>
    </row>
    <row r="6" spans="1:4" ht="32.25">
      <c r="A6" s="6" t="s">
        <v>30</v>
      </c>
      <c r="B6" s="7" t="s">
        <v>13</v>
      </c>
      <c r="C6" s="6" t="s">
        <v>14</v>
      </c>
      <c r="D6" s="6"/>
    </row>
    <row r="7" spans="1:4" ht="17.649999999999999">
      <c r="A7" s="6" t="s">
        <v>31</v>
      </c>
      <c r="B7" s="6" t="s">
        <v>7</v>
      </c>
      <c r="C7" s="6" t="s">
        <v>7</v>
      </c>
      <c r="D7" s="6"/>
    </row>
    <row r="8" spans="1:4" ht="17.649999999999999">
      <c r="A8" s="8" t="s">
        <v>32</v>
      </c>
      <c r="B8" s="6" t="s">
        <v>7</v>
      </c>
      <c r="C8" s="6" t="s">
        <v>15</v>
      </c>
      <c r="D8" s="6"/>
    </row>
    <row r="9" spans="1:4" ht="17.649999999999999">
      <c r="A9" s="8" t="s">
        <v>16</v>
      </c>
      <c r="B9" s="6"/>
      <c r="C9" s="6"/>
      <c r="D9" s="6"/>
    </row>
    <row r="10" spans="1:4" ht="35.25">
      <c r="A10" s="4" t="s">
        <v>17</v>
      </c>
      <c r="B10" s="6" t="s">
        <v>18</v>
      </c>
      <c r="C10" s="4" t="s">
        <v>19</v>
      </c>
      <c r="D10" s="6" t="s">
        <v>4</v>
      </c>
    </row>
    <row r="11" spans="1:4" ht="17.649999999999999">
      <c r="A11" s="6">
        <v>1</v>
      </c>
      <c r="B11" s="9" t="s">
        <v>33</v>
      </c>
      <c r="C11" s="6"/>
      <c r="D11" s="7"/>
    </row>
    <row r="12" spans="1:4" ht="17.649999999999999">
      <c r="A12" s="6">
        <v>2</v>
      </c>
      <c r="B12" s="10" t="s">
        <v>20</v>
      </c>
      <c r="C12" s="6"/>
      <c r="D12" s="6"/>
    </row>
    <row r="13" spans="1:4" ht="17.649999999999999">
      <c r="A13" s="6">
        <v>3</v>
      </c>
      <c r="B13" s="10" t="s">
        <v>21</v>
      </c>
      <c r="C13" s="6"/>
      <c r="D13" s="6"/>
    </row>
    <row r="14" spans="1:4" ht="17.649999999999999">
      <c r="A14" s="6">
        <v>4</v>
      </c>
      <c r="B14" s="9" t="s">
        <v>34</v>
      </c>
      <c r="C14" s="6"/>
      <c r="D14" s="6"/>
    </row>
    <row r="15" spans="1:4" ht="17.649999999999999">
      <c r="A15" s="6"/>
      <c r="B15" s="9" t="s">
        <v>16</v>
      </c>
      <c r="C15" s="6"/>
      <c r="D15" s="6"/>
    </row>
    <row r="16" spans="1:4" ht="17.649999999999999">
      <c r="A16" s="6" t="s">
        <v>22</v>
      </c>
      <c r="B16" s="6" t="s">
        <v>5</v>
      </c>
      <c r="C16" s="6" t="s">
        <v>6</v>
      </c>
      <c r="D16" s="6"/>
    </row>
    <row r="17" spans="1:4" ht="19.5" customHeight="1">
      <c r="A17" s="5"/>
      <c r="B17" s="5"/>
      <c r="C17" s="5"/>
      <c r="D17" s="5"/>
    </row>
    <row r="18" spans="1:4">
      <c r="A18" s="98" t="s">
        <v>23</v>
      </c>
      <c r="B18" s="99"/>
      <c r="C18" s="99"/>
      <c r="D18" s="99"/>
    </row>
    <row r="19" spans="1:4">
      <c r="A19" s="100" t="s">
        <v>24</v>
      </c>
      <c r="B19" s="100"/>
      <c r="C19" s="100"/>
      <c r="D19" s="100"/>
    </row>
    <row r="20" spans="1:4">
      <c r="A20" s="43" t="s">
        <v>25</v>
      </c>
      <c r="B20" s="100" t="s">
        <v>26</v>
      </c>
      <c r="C20" s="100"/>
      <c r="D20" s="43"/>
    </row>
    <row r="21" spans="1:4">
      <c r="A21" s="43" t="s">
        <v>27</v>
      </c>
      <c r="B21" s="91" t="s">
        <v>28</v>
      </c>
      <c r="C21" s="91"/>
      <c r="D21" s="43"/>
    </row>
    <row r="22" spans="1:4">
      <c r="A22" s="11"/>
      <c r="B22" s="11"/>
      <c r="C22" s="11"/>
      <c r="D22" s="11"/>
    </row>
  </sheetData>
  <mergeCells count="7">
    <mergeCell ref="B21:C21"/>
    <mergeCell ref="D3:D5"/>
    <mergeCell ref="A1:D1"/>
    <mergeCell ref="B2:D2"/>
    <mergeCell ref="A18:D18"/>
    <mergeCell ref="A19:D19"/>
    <mergeCell ref="B20:C20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983"/>
  <sheetViews>
    <sheetView tabSelected="1" topLeftCell="K1" workbookViewId="0">
      <selection activeCell="R2" sqref="R2"/>
    </sheetView>
  </sheetViews>
  <sheetFormatPr defaultColWidth="9" defaultRowHeight="13.9"/>
  <cols>
    <col min="1" max="2" width="9" style="15"/>
    <col min="3" max="3" width="11.3984375" style="15" customWidth="1"/>
    <col min="4" max="4" width="14.265625" style="15" customWidth="1"/>
    <col min="5" max="5" width="14.59765625" customWidth="1"/>
    <col min="6" max="6" width="14.46484375" customWidth="1"/>
    <col min="7" max="7" width="12.59765625" style="15" customWidth="1"/>
    <col min="8" max="8" width="11.3984375" style="15" customWidth="1"/>
    <col min="9" max="10" width="10.59765625" style="15" customWidth="1"/>
    <col min="11" max="11" width="9" style="15"/>
    <col min="12" max="12" width="12.265625" style="15" customWidth="1"/>
    <col min="13" max="13" width="14" style="15" customWidth="1"/>
    <col min="14" max="20" width="15.3984375" style="15" customWidth="1"/>
    <col min="21" max="21" width="11.73046875" style="15" customWidth="1"/>
    <col min="22" max="23" width="9" style="15"/>
    <col min="24" max="24" width="10.86328125" style="15" customWidth="1"/>
    <col min="25" max="25" width="9" style="15"/>
    <col min="26" max="26" width="13.3984375" style="20" customWidth="1"/>
    <col min="27" max="27" width="9.73046875" style="20" customWidth="1"/>
    <col min="28" max="28" width="9" style="20"/>
    <col min="29" max="29" width="11.1328125" style="20" customWidth="1"/>
    <col min="30" max="30" width="9" style="20"/>
    <col min="31" max="31" width="9.86328125" style="20" customWidth="1"/>
    <col min="32" max="16384" width="9" style="15"/>
  </cols>
  <sheetData>
    <row r="1" spans="1:31" s="42" customFormat="1" ht="133.5" customHeight="1">
      <c r="A1" s="101" t="s">
        <v>1073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41"/>
      <c r="AA1" s="41"/>
      <c r="AB1" s="41"/>
      <c r="AC1" s="41"/>
      <c r="AD1" s="41"/>
      <c r="AE1" s="41"/>
    </row>
    <row r="2" spans="1:31" ht="41.65">
      <c r="A2" s="21" t="s">
        <v>1071</v>
      </c>
      <c r="B2" s="21" t="s">
        <v>1048</v>
      </c>
      <c r="C2" s="21" t="s">
        <v>1049</v>
      </c>
      <c r="D2" s="21" t="s">
        <v>1056</v>
      </c>
      <c r="E2" s="22" t="s">
        <v>1072</v>
      </c>
      <c r="F2" s="22" t="s">
        <v>37</v>
      </c>
      <c r="G2" s="21" t="s">
        <v>1036</v>
      </c>
      <c r="H2" s="21" t="s">
        <v>1034</v>
      </c>
      <c r="I2" s="21" t="s">
        <v>1042</v>
      </c>
      <c r="J2" s="21" t="s">
        <v>1043</v>
      </c>
      <c r="K2" s="21" t="s">
        <v>1035</v>
      </c>
      <c r="L2" s="21" t="s">
        <v>1044</v>
      </c>
      <c r="M2" s="21" t="s">
        <v>1045</v>
      </c>
      <c r="N2" s="21" t="s">
        <v>1037</v>
      </c>
      <c r="O2" s="21" t="s">
        <v>1421</v>
      </c>
      <c r="P2" s="21" t="s">
        <v>1423</v>
      </c>
      <c r="Q2" s="21" t="s">
        <v>1422</v>
      </c>
      <c r="R2" s="21" t="s">
        <v>1426</v>
      </c>
      <c r="S2" s="21" t="s">
        <v>1425</v>
      </c>
      <c r="T2" s="21" t="s">
        <v>1424</v>
      </c>
      <c r="U2" s="21" t="s">
        <v>1038</v>
      </c>
      <c r="V2" s="21" t="s">
        <v>1046</v>
      </c>
      <c r="W2" s="21" t="s">
        <v>1047</v>
      </c>
      <c r="X2" s="21" t="s">
        <v>1053</v>
      </c>
      <c r="Y2" s="21" t="s">
        <v>1039</v>
      </c>
      <c r="Z2" s="23" t="s">
        <v>1030</v>
      </c>
      <c r="AA2" s="23" t="s">
        <v>1055</v>
      </c>
      <c r="AB2" s="23" t="s">
        <v>1031</v>
      </c>
      <c r="AC2" s="23" t="s">
        <v>1032</v>
      </c>
      <c r="AD2" s="23" t="s">
        <v>1033</v>
      </c>
      <c r="AE2" s="23" t="s">
        <v>1054</v>
      </c>
    </row>
    <row r="3" spans="1:31" s="18" customFormat="1" ht="47.25" customHeight="1">
      <c r="A3" s="17" t="s">
        <v>1050</v>
      </c>
      <c r="B3" s="17" t="s">
        <v>1061</v>
      </c>
      <c r="C3" s="17" t="s">
        <v>1060</v>
      </c>
      <c r="D3" s="17" t="s">
        <v>1058</v>
      </c>
      <c r="E3" s="17" t="s">
        <v>109</v>
      </c>
      <c r="F3" s="17" t="s">
        <v>315</v>
      </c>
      <c r="G3" s="17" t="s">
        <v>1057</v>
      </c>
      <c r="H3" s="17" t="s">
        <v>1059</v>
      </c>
      <c r="I3" s="17" t="s">
        <v>1062</v>
      </c>
      <c r="J3" s="17" t="s">
        <v>1063</v>
      </c>
      <c r="K3" s="17" t="s">
        <v>1040</v>
      </c>
      <c r="L3" s="17" t="s">
        <v>1051</v>
      </c>
      <c r="M3" s="17"/>
      <c r="N3" s="17" t="s">
        <v>1064</v>
      </c>
      <c r="O3" s="17"/>
      <c r="P3" s="17"/>
      <c r="Q3" s="17"/>
      <c r="R3" s="17"/>
      <c r="S3" s="17"/>
      <c r="T3" s="17"/>
      <c r="U3" s="17" t="s">
        <v>1052</v>
      </c>
      <c r="V3" s="17" t="s">
        <v>1041</v>
      </c>
      <c r="W3" s="17" t="s">
        <v>1065</v>
      </c>
      <c r="X3" s="17"/>
      <c r="Y3" s="17"/>
      <c r="Z3" s="17" t="s">
        <v>1066</v>
      </c>
      <c r="AA3" s="17" t="s">
        <v>1067</v>
      </c>
      <c r="AB3" s="17" t="s">
        <v>1068</v>
      </c>
      <c r="AC3" s="17" t="s">
        <v>1069</v>
      </c>
      <c r="AD3" s="17" t="s">
        <v>1040</v>
      </c>
      <c r="AE3" s="17" t="s">
        <v>1070</v>
      </c>
    </row>
    <row r="4" spans="1:31" ht="27.75">
      <c r="A4" s="14"/>
      <c r="B4" s="14"/>
      <c r="C4" s="14"/>
      <c r="D4" s="14"/>
      <c r="E4" s="12" t="s">
        <v>39</v>
      </c>
      <c r="F4" s="12" t="s">
        <v>40</v>
      </c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6"/>
      <c r="Y4" s="16"/>
      <c r="Z4" s="19"/>
      <c r="AA4" s="19"/>
      <c r="AB4" s="19"/>
      <c r="AC4" s="19"/>
      <c r="AD4" s="19"/>
      <c r="AE4" s="19"/>
    </row>
    <row r="5" spans="1:31" ht="27.75">
      <c r="A5" s="14"/>
      <c r="B5" s="14"/>
      <c r="C5" s="14"/>
      <c r="D5" s="14"/>
      <c r="E5" s="12" t="s">
        <v>42</v>
      </c>
      <c r="F5" s="12" t="s">
        <v>43</v>
      </c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6"/>
      <c r="Y5" s="16"/>
      <c r="Z5" s="19"/>
      <c r="AA5" s="19"/>
      <c r="AB5" s="19"/>
      <c r="AC5" s="19"/>
      <c r="AD5" s="19"/>
      <c r="AE5" s="19"/>
    </row>
    <row r="6" spans="1:31" ht="41.65">
      <c r="A6" s="14"/>
      <c r="B6" s="14"/>
      <c r="C6" s="14"/>
      <c r="D6" s="14"/>
      <c r="E6" s="12" t="s">
        <v>44</v>
      </c>
      <c r="F6" s="12" t="s">
        <v>45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6"/>
      <c r="Y6" s="16"/>
      <c r="Z6" s="19"/>
      <c r="AA6" s="19"/>
      <c r="AB6" s="19"/>
      <c r="AC6" s="19"/>
      <c r="AD6" s="19"/>
      <c r="AE6" s="19"/>
    </row>
    <row r="7" spans="1:31" ht="27.75">
      <c r="A7" s="14"/>
      <c r="B7" s="14"/>
      <c r="C7" s="14"/>
      <c r="D7" s="14"/>
      <c r="E7" s="12" t="s">
        <v>46</v>
      </c>
      <c r="F7" s="12" t="s">
        <v>47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6"/>
      <c r="Y7" s="16"/>
      <c r="Z7" s="19"/>
      <c r="AA7" s="19"/>
      <c r="AB7" s="19"/>
      <c r="AC7" s="19"/>
      <c r="AD7" s="19"/>
      <c r="AE7" s="19"/>
    </row>
    <row r="8" spans="1:31" ht="27.75">
      <c r="A8" s="14"/>
      <c r="B8" s="14"/>
      <c r="C8" s="14"/>
      <c r="D8" s="14"/>
      <c r="E8" s="12" t="s">
        <v>46</v>
      </c>
      <c r="F8" s="12" t="s">
        <v>48</v>
      </c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6"/>
      <c r="Y8" s="16"/>
      <c r="Z8" s="19"/>
      <c r="AA8" s="19"/>
      <c r="AB8" s="19"/>
      <c r="AC8" s="19"/>
      <c r="AD8" s="19"/>
      <c r="AE8" s="19"/>
    </row>
    <row r="9" spans="1:31">
      <c r="A9" s="14"/>
      <c r="B9" s="14"/>
      <c r="C9" s="14"/>
      <c r="D9" s="14"/>
      <c r="E9" s="12" t="s">
        <v>49</v>
      </c>
      <c r="F9" s="12" t="s">
        <v>50</v>
      </c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6"/>
      <c r="Y9" s="16"/>
      <c r="Z9" s="19"/>
      <c r="AA9" s="19"/>
      <c r="AB9" s="19"/>
      <c r="AC9" s="19"/>
      <c r="AD9" s="19"/>
      <c r="AE9" s="19"/>
    </row>
    <row r="10" spans="1:31" ht="27.75">
      <c r="A10" s="14"/>
      <c r="B10" s="14"/>
      <c r="C10" s="14"/>
      <c r="D10" s="14"/>
      <c r="E10" s="12" t="s">
        <v>51</v>
      </c>
      <c r="F10" s="12" t="s">
        <v>52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6"/>
      <c r="Y10" s="16"/>
      <c r="Z10" s="19"/>
      <c r="AA10" s="19"/>
      <c r="AB10" s="19"/>
      <c r="AC10" s="19"/>
      <c r="AD10" s="19"/>
      <c r="AE10" s="19"/>
    </row>
    <row r="11" spans="1:31" ht="27.75">
      <c r="A11" s="14"/>
      <c r="B11" s="14"/>
      <c r="C11" s="14"/>
      <c r="D11" s="14"/>
      <c r="E11" s="12" t="s">
        <v>51</v>
      </c>
      <c r="F11" s="12" t="s">
        <v>53</v>
      </c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6"/>
      <c r="Y11" s="16"/>
      <c r="Z11" s="19"/>
      <c r="AA11" s="19"/>
      <c r="AB11" s="19"/>
      <c r="AC11" s="19"/>
      <c r="AD11" s="19"/>
      <c r="AE11" s="19"/>
    </row>
    <row r="12" spans="1:31" ht="27.75">
      <c r="A12" s="14"/>
      <c r="B12" s="14"/>
      <c r="C12" s="14"/>
      <c r="D12" s="14"/>
      <c r="E12" s="12" t="s">
        <v>54</v>
      </c>
      <c r="F12" s="12" t="s">
        <v>55</v>
      </c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6"/>
      <c r="Y12" s="16"/>
      <c r="Z12" s="19"/>
      <c r="AA12" s="19"/>
      <c r="AB12" s="19"/>
      <c r="AC12" s="19"/>
      <c r="AD12" s="19"/>
      <c r="AE12" s="19"/>
    </row>
    <row r="13" spans="1:31" ht="27.75">
      <c r="A13" s="14"/>
      <c r="B13" s="14"/>
      <c r="C13" s="14"/>
      <c r="D13" s="14"/>
      <c r="E13" s="12" t="s">
        <v>56</v>
      </c>
      <c r="F13" s="12" t="s">
        <v>57</v>
      </c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6"/>
      <c r="Y13" s="16"/>
      <c r="Z13" s="19"/>
      <c r="AA13" s="19"/>
      <c r="AB13" s="19"/>
      <c r="AC13" s="19"/>
      <c r="AD13" s="19"/>
      <c r="AE13" s="19"/>
    </row>
    <row r="14" spans="1:31" ht="27.75">
      <c r="A14" s="14"/>
      <c r="B14" s="14"/>
      <c r="C14" s="14"/>
      <c r="D14" s="14"/>
      <c r="E14" s="24" t="s">
        <v>58</v>
      </c>
      <c r="F14" s="24" t="s">
        <v>59</v>
      </c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6"/>
      <c r="Y14" s="16"/>
      <c r="Z14" s="19"/>
      <c r="AA14" s="19"/>
      <c r="AB14" s="19"/>
      <c r="AC14" s="19"/>
      <c r="AD14" s="19"/>
      <c r="AE14" s="19"/>
    </row>
    <row r="15" spans="1:31">
      <c r="A15" s="14"/>
      <c r="B15" s="14"/>
      <c r="C15" s="14"/>
      <c r="D15" s="14"/>
      <c r="E15" s="12" t="s">
        <v>61</v>
      </c>
      <c r="F15" s="12" t="s">
        <v>62</v>
      </c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6"/>
      <c r="Y15" s="16"/>
      <c r="Z15" s="19"/>
      <c r="AA15" s="19"/>
      <c r="AB15" s="19"/>
      <c r="AC15" s="19"/>
      <c r="AD15" s="19"/>
      <c r="AE15" s="19"/>
    </row>
    <row r="16" spans="1:31" ht="41.65">
      <c r="A16" s="14"/>
      <c r="B16" s="14"/>
      <c r="C16" s="14"/>
      <c r="D16" s="14"/>
      <c r="E16" s="12" t="s">
        <v>63</v>
      </c>
      <c r="F16" s="12" t="s">
        <v>64</v>
      </c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6"/>
      <c r="Y16" s="16"/>
      <c r="Z16" s="19"/>
      <c r="AA16" s="19"/>
      <c r="AB16" s="19"/>
      <c r="AC16" s="19"/>
      <c r="AD16" s="19"/>
      <c r="AE16" s="19"/>
    </row>
    <row r="17" spans="1:31">
      <c r="A17" s="14"/>
      <c r="B17" s="14"/>
      <c r="C17" s="14"/>
      <c r="D17" s="14"/>
      <c r="E17" s="12" t="s">
        <v>65</v>
      </c>
      <c r="F17" s="12" t="s">
        <v>66</v>
      </c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6"/>
      <c r="Y17" s="16"/>
      <c r="Z17" s="19"/>
      <c r="AA17" s="19"/>
      <c r="AB17" s="19"/>
      <c r="AC17" s="19"/>
      <c r="AD17" s="19"/>
      <c r="AE17" s="19"/>
    </row>
    <row r="18" spans="1:31" ht="27.75">
      <c r="A18" s="14"/>
      <c r="B18" s="14"/>
      <c r="C18" s="14"/>
      <c r="D18" s="14"/>
      <c r="E18" s="12" t="s">
        <v>67</v>
      </c>
      <c r="F18" s="12" t="s">
        <v>68</v>
      </c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6"/>
      <c r="Y18" s="16"/>
      <c r="Z18" s="19"/>
      <c r="AA18" s="19"/>
      <c r="AB18" s="19"/>
      <c r="AC18" s="19"/>
      <c r="AD18" s="19"/>
      <c r="AE18" s="19"/>
    </row>
    <row r="19" spans="1:31">
      <c r="A19" s="14"/>
      <c r="B19" s="14"/>
      <c r="C19" s="14"/>
      <c r="D19" s="14"/>
      <c r="E19" s="12" t="s">
        <v>70</v>
      </c>
      <c r="F19" s="12" t="s">
        <v>71</v>
      </c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6"/>
      <c r="Y19" s="16"/>
      <c r="Z19" s="19"/>
      <c r="AA19" s="19"/>
      <c r="AB19" s="19"/>
      <c r="AC19" s="19"/>
      <c r="AD19" s="19"/>
      <c r="AE19" s="19"/>
    </row>
    <row r="20" spans="1:31">
      <c r="A20" s="14"/>
      <c r="B20" s="14"/>
      <c r="C20" s="14"/>
      <c r="D20" s="14"/>
      <c r="E20" s="12" t="s">
        <v>70</v>
      </c>
      <c r="F20" s="12" t="s">
        <v>72</v>
      </c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6"/>
      <c r="Y20" s="16"/>
      <c r="Z20" s="19"/>
      <c r="AA20" s="19"/>
      <c r="AB20" s="19"/>
      <c r="AC20" s="19"/>
      <c r="AD20" s="19"/>
      <c r="AE20" s="19"/>
    </row>
    <row r="21" spans="1:31">
      <c r="A21" s="14"/>
      <c r="B21" s="14"/>
      <c r="C21" s="14"/>
      <c r="D21" s="14"/>
      <c r="E21" s="12" t="s">
        <v>73</v>
      </c>
      <c r="F21" s="12" t="s">
        <v>74</v>
      </c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6"/>
      <c r="Y21" s="16"/>
      <c r="Z21" s="19"/>
      <c r="AA21" s="19"/>
      <c r="AB21" s="19"/>
      <c r="AC21" s="19"/>
      <c r="AD21" s="19"/>
      <c r="AE21" s="19"/>
    </row>
    <row r="22" spans="1:31">
      <c r="A22" s="14"/>
      <c r="B22" s="14"/>
      <c r="C22" s="14"/>
      <c r="D22" s="14"/>
      <c r="E22" s="12" t="s">
        <v>75</v>
      </c>
      <c r="F22" s="12" t="s">
        <v>76</v>
      </c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6"/>
      <c r="Y22" s="16"/>
      <c r="Z22" s="19"/>
      <c r="AA22" s="19"/>
      <c r="AB22" s="19"/>
      <c r="AC22" s="19"/>
      <c r="AD22" s="19"/>
      <c r="AE22" s="19"/>
    </row>
    <row r="23" spans="1:31">
      <c r="A23" s="14"/>
      <c r="B23" s="14"/>
      <c r="C23" s="14"/>
      <c r="D23" s="14"/>
      <c r="E23" s="12" t="s">
        <v>77</v>
      </c>
      <c r="F23" s="12" t="s">
        <v>78</v>
      </c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6"/>
      <c r="Y23" s="16"/>
      <c r="Z23" s="19"/>
      <c r="AA23" s="19"/>
      <c r="AB23" s="19"/>
      <c r="AC23" s="19"/>
      <c r="AD23" s="19"/>
      <c r="AE23" s="19"/>
    </row>
    <row r="24" spans="1:31">
      <c r="A24" s="14"/>
      <c r="B24" s="14"/>
      <c r="C24" s="14"/>
      <c r="D24" s="14"/>
      <c r="E24" s="12" t="s">
        <v>77</v>
      </c>
      <c r="F24" s="12" t="s">
        <v>79</v>
      </c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6"/>
      <c r="Y24" s="16"/>
      <c r="Z24" s="19"/>
      <c r="AA24" s="19"/>
      <c r="AB24" s="19"/>
      <c r="AC24" s="19"/>
      <c r="AD24" s="19"/>
      <c r="AE24" s="19"/>
    </row>
    <row r="25" spans="1:31" ht="27.75">
      <c r="A25" s="14"/>
      <c r="B25" s="14"/>
      <c r="C25" s="14"/>
      <c r="D25" s="14"/>
      <c r="E25" s="12" t="s">
        <v>80</v>
      </c>
      <c r="F25" s="12" t="s">
        <v>81</v>
      </c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6"/>
      <c r="Y25" s="16"/>
      <c r="Z25" s="19"/>
      <c r="AA25" s="19"/>
      <c r="AB25" s="19"/>
      <c r="AC25" s="19"/>
      <c r="AD25" s="19"/>
      <c r="AE25" s="19"/>
    </row>
    <row r="26" spans="1:31" ht="27.75">
      <c r="A26" s="14"/>
      <c r="B26" s="14"/>
      <c r="C26" s="14"/>
      <c r="D26" s="14"/>
      <c r="E26" s="12" t="s">
        <v>80</v>
      </c>
      <c r="F26" s="12" t="s">
        <v>82</v>
      </c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6"/>
      <c r="Y26" s="16"/>
      <c r="Z26" s="19"/>
      <c r="AA26" s="19"/>
      <c r="AB26" s="19"/>
      <c r="AC26" s="19"/>
      <c r="AD26" s="19"/>
      <c r="AE26" s="19"/>
    </row>
    <row r="27" spans="1:31" ht="27.75">
      <c r="A27" s="14"/>
      <c r="B27" s="14"/>
      <c r="C27" s="14"/>
      <c r="D27" s="14"/>
      <c r="E27" s="12" t="s">
        <v>83</v>
      </c>
      <c r="F27" s="12" t="s">
        <v>84</v>
      </c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6"/>
      <c r="Y27" s="16"/>
      <c r="Z27" s="19"/>
      <c r="AA27" s="19"/>
      <c r="AB27" s="19"/>
      <c r="AC27" s="19"/>
      <c r="AD27" s="19"/>
      <c r="AE27" s="19"/>
    </row>
    <row r="28" spans="1:31" ht="41.65">
      <c r="A28" s="14"/>
      <c r="B28" s="14"/>
      <c r="C28" s="14"/>
      <c r="D28" s="14"/>
      <c r="E28" s="12" t="s">
        <v>83</v>
      </c>
      <c r="F28" s="12" t="s">
        <v>85</v>
      </c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6"/>
      <c r="Y28" s="16"/>
      <c r="Z28" s="19"/>
      <c r="AA28" s="19"/>
      <c r="AB28" s="19"/>
      <c r="AC28" s="19"/>
      <c r="AD28" s="19"/>
      <c r="AE28" s="19"/>
    </row>
    <row r="29" spans="1:31" ht="27.75">
      <c r="A29" s="14"/>
      <c r="B29" s="14"/>
      <c r="C29" s="14"/>
      <c r="D29" s="14"/>
      <c r="E29" s="12" t="s">
        <v>83</v>
      </c>
      <c r="F29" s="12" t="s">
        <v>86</v>
      </c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6"/>
      <c r="Y29" s="16"/>
      <c r="Z29" s="19"/>
      <c r="AA29" s="19"/>
      <c r="AB29" s="19"/>
      <c r="AC29" s="19"/>
      <c r="AD29" s="19"/>
      <c r="AE29" s="19"/>
    </row>
    <row r="30" spans="1:31" ht="27.75">
      <c r="A30" s="14"/>
      <c r="B30" s="14"/>
      <c r="C30" s="14"/>
      <c r="D30" s="14"/>
      <c r="E30" s="12" t="s">
        <v>87</v>
      </c>
      <c r="F30" s="12" t="s">
        <v>88</v>
      </c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6"/>
      <c r="Y30" s="16"/>
      <c r="Z30" s="19"/>
      <c r="AA30" s="19"/>
      <c r="AB30" s="19"/>
      <c r="AC30" s="19"/>
      <c r="AD30" s="19"/>
      <c r="AE30" s="19"/>
    </row>
    <row r="31" spans="1:31">
      <c r="A31" s="14"/>
      <c r="B31" s="14"/>
      <c r="C31" s="14"/>
      <c r="D31" s="14"/>
      <c r="E31" s="12" t="s">
        <v>87</v>
      </c>
      <c r="F31" s="12" t="s">
        <v>89</v>
      </c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6"/>
      <c r="Y31" s="16"/>
      <c r="Z31" s="19"/>
      <c r="AA31" s="19"/>
      <c r="AB31" s="19"/>
      <c r="AC31" s="19"/>
      <c r="AD31" s="19"/>
      <c r="AE31" s="19"/>
    </row>
    <row r="32" spans="1:31" ht="27.75">
      <c r="A32" s="14"/>
      <c r="B32" s="14"/>
      <c r="C32" s="14"/>
      <c r="D32" s="14"/>
      <c r="E32" s="12" t="s">
        <v>90</v>
      </c>
      <c r="F32" s="12" t="s">
        <v>91</v>
      </c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6"/>
      <c r="Y32" s="16"/>
      <c r="Z32" s="19"/>
      <c r="AA32" s="19"/>
      <c r="AB32" s="19"/>
      <c r="AC32" s="19"/>
      <c r="AD32" s="19"/>
      <c r="AE32" s="19"/>
    </row>
    <row r="33" spans="1:31">
      <c r="A33" s="14"/>
      <c r="B33" s="14"/>
      <c r="C33" s="14"/>
      <c r="D33" s="14"/>
      <c r="E33" s="12" t="s">
        <v>92</v>
      </c>
      <c r="F33" s="12" t="s">
        <v>93</v>
      </c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6"/>
      <c r="Y33" s="16"/>
      <c r="Z33" s="19"/>
      <c r="AA33" s="19"/>
      <c r="AB33" s="19"/>
      <c r="AC33" s="19"/>
      <c r="AD33" s="19"/>
      <c r="AE33" s="19"/>
    </row>
    <row r="34" spans="1:31">
      <c r="A34" s="14"/>
      <c r="B34" s="14"/>
      <c r="C34" s="14"/>
      <c r="D34" s="14"/>
      <c r="E34" s="12" t="s">
        <v>92</v>
      </c>
      <c r="F34" s="12" t="s">
        <v>94</v>
      </c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6"/>
      <c r="Y34" s="16"/>
      <c r="Z34" s="19"/>
      <c r="AA34" s="19"/>
      <c r="AB34" s="19"/>
      <c r="AC34" s="19"/>
      <c r="AD34" s="19"/>
      <c r="AE34" s="19"/>
    </row>
    <row r="35" spans="1:31">
      <c r="A35" s="14"/>
      <c r="B35" s="14"/>
      <c r="C35" s="14"/>
      <c r="D35" s="14"/>
      <c r="E35" s="12" t="s">
        <v>92</v>
      </c>
      <c r="F35" s="12" t="s">
        <v>94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6"/>
      <c r="Y35" s="16"/>
      <c r="Z35" s="19"/>
      <c r="AA35" s="19"/>
      <c r="AB35" s="19"/>
      <c r="AC35" s="19"/>
      <c r="AD35" s="19"/>
      <c r="AE35" s="19"/>
    </row>
    <row r="36" spans="1:31">
      <c r="A36" s="14"/>
      <c r="B36" s="14"/>
      <c r="C36" s="14"/>
      <c r="D36" s="14"/>
      <c r="E36" s="12" t="s">
        <v>70</v>
      </c>
      <c r="F36" s="12" t="s">
        <v>71</v>
      </c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6"/>
      <c r="Y36" s="16"/>
      <c r="Z36" s="19"/>
      <c r="AA36" s="19"/>
      <c r="AB36" s="19"/>
      <c r="AC36" s="19"/>
      <c r="AD36" s="19"/>
      <c r="AE36" s="19"/>
    </row>
    <row r="37" spans="1:31">
      <c r="A37" s="14"/>
      <c r="B37" s="14"/>
      <c r="C37" s="14"/>
      <c r="D37" s="14"/>
      <c r="E37" s="12" t="s">
        <v>70</v>
      </c>
      <c r="F37" s="12" t="s">
        <v>95</v>
      </c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6"/>
      <c r="Y37" s="16"/>
      <c r="Z37" s="19"/>
      <c r="AA37" s="19"/>
      <c r="AB37" s="19"/>
      <c r="AC37" s="19"/>
      <c r="AD37" s="19"/>
      <c r="AE37" s="19"/>
    </row>
    <row r="38" spans="1:31">
      <c r="A38" s="14"/>
      <c r="B38" s="14"/>
      <c r="C38" s="14"/>
      <c r="D38" s="14"/>
      <c r="E38" s="12" t="s">
        <v>96</v>
      </c>
      <c r="F38" s="12" t="s">
        <v>97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6"/>
      <c r="Y38" s="16"/>
      <c r="Z38" s="19"/>
      <c r="AA38" s="19"/>
      <c r="AB38" s="19"/>
      <c r="AC38" s="19"/>
      <c r="AD38" s="19"/>
      <c r="AE38" s="19"/>
    </row>
    <row r="39" spans="1:31" ht="27.75">
      <c r="A39" s="14"/>
      <c r="B39" s="14"/>
      <c r="C39" s="14"/>
      <c r="D39" s="14"/>
      <c r="E39" s="12" t="s">
        <v>67</v>
      </c>
      <c r="F39" s="12" t="s">
        <v>98</v>
      </c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6"/>
      <c r="Y39" s="16"/>
      <c r="Z39" s="19"/>
      <c r="AA39" s="19"/>
      <c r="AB39" s="19"/>
      <c r="AC39" s="19"/>
      <c r="AD39" s="19"/>
      <c r="AE39" s="19"/>
    </row>
    <row r="40" spans="1:31" ht="27.75">
      <c r="A40" s="14"/>
      <c r="B40" s="14"/>
      <c r="C40" s="14"/>
      <c r="D40" s="14"/>
      <c r="E40" s="12" t="s">
        <v>67</v>
      </c>
      <c r="F40" s="12" t="s">
        <v>99</v>
      </c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6"/>
      <c r="Y40" s="16"/>
      <c r="Z40" s="19"/>
      <c r="AA40" s="19"/>
      <c r="AB40" s="19"/>
      <c r="AC40" s="19"/>
      <c r="AD40" s="19"/>
      <c r="AE40" s="19"/>
    </row>
    <row r="41" spans="1:31">
      <c r="A41" s="14"/>
      <c r="B41" s="14"/>
      <c r="C41" s="14"/>
      <c r="D41" s="14"/>
      <c r="E41" s="12" t="s">
        <v>67</v>
      </c>
      <c r="F41" s="12" t="s">
        <v>100</v>
      </c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6"/>
      <c r="Y41" s="16"/>
      <c r="Z41" s="19"/>
      <c r="AA41" s="19"/>
      <c r="AB41" s="19"/>
      <c r="AC41" s="19"/>
      <c r="AD41" s="19"/>
      <c r="AE41" s="19"/>
    </row>
    <row r="42" spans="1:31" ht="27.75">
      <c r="A42" s="14"/>
      <c r="B42" s="14"/>
      <c r="C42" s="14"/>
      <c r="D42" s="14"/>
      <c r="E42" s="12" t="s">
        <v>83</v>
      </c>
      <c r="F42" s="12" t="s">
        <v>101</v>
      </c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6"/>
      <c r="Y42" s="16"/>
      <c r="Z42" s="19"/>
      <c r="AA42" s="19"/>
      <c r="AB42" s="19"/>
      <c r="AC42" s="19"/>
      <c r="AD42" s="19"/>
      <c r="AE42" s="19"/>
    </row>
    <row r="43" spans="1:31" ht="27.75">
      <c r="A43" s="14"/>
      <c r="B43" s="14"/>
      <c r="C43" s="14"/>
      <c r="D43" s="14"/>
      <c r="E43" s="12" t="s">
        <v>83</v>
      </c>
      <c r="F43" s="12" t="s">
        <v>102</v>
      </c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6"/>
      <c r="Y43" s="16"/>
      <c r="Z43" s="19"/>
      <c r="AA43" s="19"/>
      <c r="AB43" s="19"/>
      <c r="AC43" s="19"/>
      <c r="AD43" s="19"/>
      <c r="AE43" s="19"/>
    </row>
    <row r="44" spans="1:31">
      <c r="A44" s="14"/>
      <c r="B44" s="14"/>
      <c r="C44" s="14"/>
      <c r="D44" s="14"/>
      <c r="E44" s="12" t="s">
        <v>103</v>
      </c>
      <c r="F44" s="12" t="s">
        <v>104</v>
      </c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6"/>
      <c r="Y44" s="16"/>
      <c r="Z44" s="19"/>
      <c r="AA44" s="19"/>
      <c r="AB44" s="19"/>
      <c r="AC44" s="19"/>
      <c r="AD44" s="19"/>
      <c r="AE44" s="19"/>
    </row>
    <row r="45" spans="1:31">
      <c r="A45" s="14"/>
      <c r="B45" s="14"/>
      <c r="C45" s="14"/>
      <c r="D45" s="14"/>
      <c r="E45" s="12" t="s">
        <v>103</v>
      </c>
      <c r="F45" s="12" t="s">
        <v>105</v>
      </c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6"/>
      <c r="Y45" s="16"/>
      <c r="Z45" s="19"/>
      <c r="AA45" s="19"/>
      <c r="AB45" s="19"/>
      <c r="AC45" s="19"/>
      <c r="AD45" s="19"/>
      <c r="AE45" s="19"/>
    </row>
    <row r="46" spans="1:31">
      <c r="A46" s="14"/>
      <c r="B46" s="14"/>
      <c r="C46" s="14"/>
      <c r="D46" s="14"/>
      <c r="E46" s="12" t="s">
        <v>73</v>
      </c>
      <c r="F46" s="12" t="s">
        <v>106</v>
      </c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6"/>
      <c r="Y46" s="16"/>
      <c r="Z46" s="19"/>
      <c r="AA46" s="19"/>
      <c r="AB46" s="19"/>
      <c r="AC46" s="19"/>
      <c r="AD46" s="19"/>
      <c r="AE46" s="19"/>
    </row>
    <row r="47" spans="1:31">
      <c r="A47" s="14"/>
      <c r="B47" s="14"/>
      <c r="C47" s="14"/>
      <c r="D47" s="14"/>
      <c r="E47" s="12" t="s">
        <v>87</v>
      </c>
      <c r="F47" s="12" t="s">
        <v>107</v>
      </c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6"/>
      <c r="Y47" s="16"/>
      <c r="Z47" s="19"/>
      <c r="AA47" s="19"/>
      <c r="AB47" s="19"/>
      <c r="AC47" s="19"/>
      <c r="AD47" s="19"/>
      <c r="AE47" s="19"/>
    </row>
    <row r="48" spans="1:31" ht="27.75">
      <c r="A48" s="14"/>
      <c r="B48" s="14"/>
      <c r="C48" s="14"/>
      <c r="D48" s="14"/>
      <c r="E48" s="12" t="s">
        <v>109</v>
      </c>
      <c r="F48" s="12" t="s">
        <v>110</v>
      </c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6"/>
      <c r="Y48" s="16"/>
      <c r="Z48" s="19"/>
      <c r="AA48" s="19"/>
      <c r="AB48" s="19"/>
      <c r="AC48" s="19"/>
      <c r="AD48" s="19"/>
      <c r="AE48" s="19"/>
    </row>
    <row r="49" spans="1:31" ht="27.75">
      <c r="A49" s="14"/>
      <c r="B49" s="14"/>
      <c r="C49" s="14"/>
      <c r="D49" s="14"/>
      <c r="E49" s="12" t="s">
        <v>109</v>
      </c>
      <c r="F49" s="12" t="s">
        <v>111</v>
      </c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6"/>
      <c r="Y49" s="16"/>
      <c r="Z49" s="19"/>
      <c r="AA49" s="19"/>
      <c r="AB49" s="19"/>
      <c r="AC49" s="19"/>
      <c r="AD49" s="19"/>
      <c r="AE49" s="19"/>
    </row>
    <row r="50" spans="1:31">
      <c r="A50" s="14"/>
      <c r="B50" s="14"/>
      <c r="C50" s="14"/>
      <c r="D50" s="14"/>
      <c r="E50" s="12" t="s">
        <v>39</v>
      </c>
      <c r="F50" s="12" t="s">
        <v>112</v>
      </c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6"/>
      <c r="Y50" s="16"/>
      <c r="Z50" s="19"/>
      <c r="AA50" s="19"/>
      <c r="AB50" s="19"/>
      <c r="AC50" s="19"/>
      <c r="AD50" s="19"/>
      <c r="AE50" s="19"/>
    </row>
    <row r="51" spans="1:31">
      <c r="A51" s="14"/>
      <c r="B51" s="14"/>
      <c r="C51" s="14"/>
      <c r="D51" s="14"/>
      <c r="E51" s="12" t="s">
        <v>39</v>
      </c>
      <c r="F51" s="12" t="s">
        <v>113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6"/>
      <c r="Y51" s="16"/>
      <c r="Z51" s="19"/>
      <c r="AA51" s="19"/>
      <c r="AB51" s="19"/>
      <c r="AC51" s="19"/>
      <c r="AD51" s="19"/>
      <c r="AE51" s="19"/>
    </row>
    <row r="52" spans="1:31">
      <c r="A52" s="14"/>
      <c r="B52" s="14"/>
      <c r="C52" s="14"/>
      <c r="D52" s="14"/>
      <c r="E52" s="12" t="s">
        <v>39</v>
      </c>
      <c r="F52" s="12" t="s">
        <v>114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6"/>
      <c r="Y52" s="16"/>
      <c r="Z52" s="19"/>
      <c r="AA52" s="19"/>
      <c r="AB52" s="19"/>
      <c r="AC52" s="19"/>
      <c r="AD52" s="19"/>
      <c r="AE52" s="19"/>
    </row>
    <row r="53" spans="1:31" ht="27.75">
      <c r="A53" s="14"/>
      <c r="B53" s="14"/>
      <c r="C53" s="14"/>
      <c r="D53" s="14"/>
      <c r="E53" s="12" t="s">
        <v>115</v>
      </c>
      <c r="F53" s="12" t="s">
        <v>116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6"/>
      <c r="Y53" s="16"/>
      <c r="Z53" s="19"/>
      <c r="AA53" s="19"/>
      <c r="AB53" s="19"/>
      <c r="AC53" s="19"/>
      <c r="AD53" s="19"/>
      <c r="AE53" s="19"/>
    </row>
    <row r="54" spans="1:31" ht="27.75">
      <c r="A54" s="14"/>
      <c r="B54" s="14"/>
      <c r="C54" s="14"/>
      <c r="D54" s="14"/>
      <c r="E54" s="12" t="s">
        <v>117</v>
      </c>
      <c r="F54" s="12" t="s">
        <v>118</v>
      </c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6"/>
      <c r="Y54" s="16"/>
      <c r="Z54" s="19"/>
      <c r="AA54" s="19"/>
      <c r="AB54" s="19"/>
      <c r="AC54" s="19"/>
      <c r="AD54" s="19"/>
      <c r="AE54" s="19"/>
    </row>
    <row r="55" spans="1:31" ht="27.75">
      <c r="A55" s="14"/>
      <c r="B55" s="14"/>
      <c r="C55" s="14"/>
      <c r="D55" s="14"/>
      <c r="E55" s="12" t="s">
        <v>44</v>
      </c>
      <c r="F55" s="12" t="s">
        <v>119</v>
      </c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6"/>
      <c r="Y55" s="16"/>
      <c r="Z55" s="19"/>
      <c r="AA55" s="19"/>
      <c r="AB55" s="19"/>
      <c r="AC55" s="19"/>
      <c r="AD55" s="19"/>
      <c r="AE55" s="19"/>
    </row>
    <row r="56" spans="1:31" ht="27.75">
      <c r="A56" s="14"/>
      <c r="B56" s="14"/>
      <c r="C56" s="14"/>
      <c r="D56" s="14"/>
      <c r="E56" s="12" t="s">
        <v>120</v>
      </c>
      <c r="F56" s="12" t="s">
        <v>121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6"/>
      <c r="Y56" s="16"/>
      <c r="Z56" s="19"/>
      <c r="AA56" s="19"/>
      <c r="AB56" s="19"/>
      <c r="AC56" s="19"/>
      <c r="AD56" s="19"/>
      <c r="AE56" s="19"/>
    </row>
    <row r="57" spans="1:31" ht="27.75">
      <c r="A57" s="14"/>
      <c r="B57" s="14"/>
      <c r="C57" s="14"/>
      <c r="D57" s="14"/>
      <c r="E57" s="12" t="s">
        <v>42</v>
      </c>
      <c r="F57" s="12" t="s">
        <v>122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6"/>
      <c r="Y57" s="16"/>
      <c r="Z57" s="19"/>
      <c r="AA57" s="19"/>
      <c r="AB57" s="19"/>
      <c r="AC57" s="19"/>
      <c r="AD57" s="19"/>
      <c r="AE57" s="19"/>
    </row>
    <row r="58" spans="1:31">
      <c r="A58" s="14"/>
      <c r="B58" s="14"/>
      <c r="C58" s="14"/>
      <c r="D58" s="14"/>
      <c r="E58" s="12" t="s">
        <v>123</v>
      </c>
      <c r="F58" s="12" t="s">
        <v>124</v>
      </c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6"/>
      <c r="Y58" s="16"/>
      <c r="Z58" s="19"/>
      <c r="AA58" s="19"/>
      <c r="AB58" s="19"/>
      <c r="AC58" s="19"/>
      <c r="AD58" s="19"/>
      <c r="AE58" s="19"/>
    </row>
    <row r="59" spans="1:31">
      <c r="A59" s="14"/>
      <c r="B59" s="14"/>
      <c r="C59" s="14"/>
      <c r="D59" s="14"/>
      <c r="E59" s="12" t="s">
        <v>123</v>
      </c>
      <c r="F59" s="12" t="s">
        <v>125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6"/>
      <c r="Y59" s="16"/>
      <c r="Z59" s="19"/>
      <c r="AA59" s="19"/>
      <c r="AB59" s="19"/>
      <c r="AC59" s="19"/>
      <c r="AD59" s="19"/>
      <c r="AE59" s="19"/>
    </row>
    <row r="60" spans="1:31">
      <c r="A60" s="14"/>
      <c r="B60" s="14"/>
      <c r="C60" s="14"/>
      <c r="D60" s="14"/>
      <c r="E60" s="12" t="s">
        <v>123</v>
      </c>
      <c r="F60" s="12" t="s">
        <v>124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6"/>
      <c r="Y60" s="16"/>
      <c r="Z60" s="19"/>
      <c r="AA60" s="19"/>
      <c r="AB60" s="19"/>
      <c r="AC60" s="19"/>
      <c r="AD60" s="19"/>
      <c r="AE60" s="19"/>
    </row>
    <row r="61" spans="1:31">
      <c r="A61" s="14"/>
      <c r="B61" s="14"/>
      <c r="C61" s="14"/>
      <c r="D61" s="14"/>
      <c r="E61" s="12" t="s">
        <v>123</v>
      </c>
      <c r="F61" s="12" t="s">
        <v>125</v>
      </c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6"/>
      <c r="Y61" s="16"/>
      <c r="Z61" s="19"/>
      <c r="AA61" s="19"/>
      <c r="AB61" s="19"/>
      <c r="AC61" s="19"/>
      <c r="AD61" s="19"/>
      <c r="AE61" s="19"/>
    </row>
    <row r="62" spans="1:31">
      <c r="A62" s="14"/>
      <c r="B62" s="14"/>
      <c r="C62" s="14"/>
      <c r="D62" s="14"/>
      <c r="E62" s="12" t="s">
        <v>123</v>
      </c>
      <c r="F62" s="12" t="s">
        <v>126</v>
      </c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6"/>
      <c r="Y62" s="16"/>
      <c r="Z62" s="19"/>
      <c r="AA62" s="19"/>
      <c r="AB62" s="19"/>
      <c r="AC62" s="19"/>
      <c r="AD62" s="19"/>
      <c r="AE62" s="19"/>
    </row>
    <row r="63" spans="1:31">
      <c r="A63" s="14"/>
      <c r="B63" s="14"/>
      <c r="C63" s="14"/>
      <c r="D63" s="14"/>
      <c r="E63" s="12" t="s">
        <v>127</v>
      </c>
      <c r="F63" s="12" t="s">
        <v>128</v>
      </c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6"/>
      <c r="Y63" s="16"/>
      <c r="Z63" s="19"/>
      <c r="AA63" s="19"/>
      <c r="AB63" s="19"/>
      <c r="AC63" s="19"/>
      <c r="AD63" s="19"/>
      <c r="AE63" s="19"/>
    </row>
    <row r="64" spans="1:31" ht="27.75">
      <c r="A64" s="14"/>
      <c r="B64" s="14"/>
      <c r="C64" s="14"/>
      <c r="D64" s="14"/>
      <c r="E64" s="12" t="s">
        <v>90</v>
      </c>
      <c r="F64" s="12" t="s">
        <v>129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6"/>
      <c r="Y64" s="16"/>
      <c r="Z64" s="19"/>
      <c r="AA64" s="19"/>
      <c r="AB64" s="19"/>
      <c r="AC64" s="19"/>
      <c r="AD64" s="19"/>
      <c r="AE64" s="19"/>
    </row>
    <row r="65" spans="1:31" ht="27.75">
      <c r="A65" s="14"/>
      <c r="B65" s="14"/>
      <c r="C65" s="14"/>
      <c r="D65" s="14"/>
      <c r="E65" s="12" t="s">
        <v>130</v>
      </c>
      <c r="F65" s="12" t="s">
        <v>131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6"/>
      <c r="Y65" s="16"/>
      <c r="Z65" s="19"/>
      <c r="AA65" s="19"/>
      <c r="AB65" s="19"/>
      <c r="AC65" s="19"/>
      <c r="AD65" s="19"/>
      <c r="AE65" s="19"/>
    </row>
    <row r="66" spans="1:31" ht="27.75">
      <c r="A66" s="14"/>
      <c r="B66" s="14"/>
      <c r="C66" s="14"/>
      <c r="D66" s="14"/>
      <c r="E66" s="12" t="s">
        <v>130</v>
      </c>
      <c r="F66" s="12" t="s">
        <v>132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6"/>
      <c r="Y66" s="16"/>
      <c r="Z66" s="19"/>
      <c r="AA66" s="19"/>
      <c r="AB66" s="19"/>
      <c r="AC66" s="19"/>
      <c r="AD66" s="19"/>
      <c r="AE66" s="19"/>
    </row>
    <row r="67" spans="1:31">
      <c r="A67" s="14"/>
      <c r="B67" s="14"/>
      <c r="C67" s="14"/>
      <c r="D67" s="14"/>
      <c r="E67" s="12" t="s">
        <v>133</v>
      </c>
      <c r="F67" s="12" t="s">
        <v>134</v>
      </c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6"/>
      <c r="Y67" s="16"/>
      <c r="Z67" s="19"/>
      <c r="AA67" s="19"/>
      <c r="AB67" s="19"/>
      <c r="AC67" s="19"/>
      <c r="AD67" s="19"/>
      <c r="AE67" s="19"/>
    </row>
    <row r="68" spans="1:31">
      <c r="A68" s="14"/>
      <c r="B68" s="14"/>
      <c r="C68" s="14"/>
      <c r="D68" s="14"/>
      <c r="E68" s="12" t="s">
        <v>133</v>
      </c>
      <c r="F68" s="12" t="s">
        <v>135</v>
      </c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6"/>
      <c r="Y68" s="16"/>
      <c r="Z68" s="19"/>
      <c r="AA68" s="19"/>
      <c r="AB68" s="19"/>
      <c r="AC68" s="19"/>
      <c r="AD68" s="19"/>
      <c r="AE68" s="19"/>
    </row>
    <row r="69" spans="1:31">
      <c r="A69" s="14"/>
      <c r="B69" s="14"/>
      <c r="C69" s="14"/>
      <c r="D69" s="14"/>
      <c r="E69" s="12" t="s">
        <v>136</v>
      </c>
      <c r="F69" s="12" t="s">
        <v>137</v>
      </c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6"/>
      <c r="Y69" s="16"/>
      <c r="Z69" s="19"/>
      <c r="AA69" s="19"/>
      <c r="AB69" s="19"/>
      <c r="AC69" s="19"/>
      <c r="AD69" s="19"/>
      <c r="AE69" s="19"/>
    </row>
    <row r="70" spans="1:31">
      <c r="A70" s="14"/>
      <c r="B70" s="14"/>
      <c r="C70" s="14"/>
      <c r="D70" s="14"/>
      <c r="E70" s="12" t="s">
        <v>136</v>
      </c>
      <c r="F70" s="12" t="s">
        <v>138</v>
      </c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6"/>
      <c r="Y70" s="16"/>
      <c r="Z70" s="19"/>
      <c r="AA70" s="19"/>
      <c r="AB70" s="19"/>
      <c r="AC70" s="19"/>
      <c r="AD70" s="19"/>
      <c r="AE70" s="19"/>
    </row>
    <row r="71" spans="1:31">
      <c r="A71" s="14"/>
      <c r="B71" s="14"/>
      <c r="C71" s="14"/>
      <c r="D71" s="14"/>
      <c r="E71" s="12" t="s">
        <v>39</v>
      </c>
      <c r="F71" s="12" t="s">
        <v>139</v>
      </c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6"/>
      <c r="Y71" s="16"/>
      <c r="Z71" s="19"/>
      <c r="AA71" s="19"/>
      <c r="AB71" s="19"/>
      <c r="AC71" s="19"/>
      <c r="AD71" s="19"/>
      <c r="AE71" s="19"/>
    </row>
    <row r="72" spans="1:31" ht="27.75">
      <c r="A72" s="14"/>
      <c r="B72" s="14"/>
      <c r="C72" s="14"/>
      <c r="D72" s="14"/>
      <c r="E72" s="12" t="s">
        <v>39</v>
      </c>
      <c r="F72" s="12" t="s">
        <v>140</v>
      </c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6"/>
      <c r="Y72" s="16"/>
      <c r="Z72" s="19"/>
      <c r="AA72" s="19"/>
      <c r="AB72" s="19"/>
      <c r="AC72" s="19"/>
      <c r="AD72" s="19"/>
      <c r="AE72" s="19"/>
    </row>
    <row r="73" spans="1:31">
      <c r="A73" s="14"/>
      <c r="B73" s="14"/>
      <c r="C73" s="14"/>
      <c r="D73" s="14"/>
      <c r="E73" s="12" t="s">
        <v>42</v>
      </c>
      <c r="F73" s="12" t="s">
        <v>141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6"/>
      <c r="Y73" s="16"/>
      <c r="Z73" s="19"/>
      <c r="AA73" s="19"/>
      <c r="AB73" s="19"/>
      <c r="AC73" s="19"/>
      <c r="AD73" s="19"/>
      <c r="AE73" s="19"/>
    </row>
    <row r="74" spans="1:31">
      <c r="A74" s="14"/>
      <c r="B74" s="14"/>
      <c r="C74" s="14"/>
      <c r="D74" s="14"/>
      <c r="E74" s="12" t="s">
        <v>42</v>
      </c>
      <c r="F74" s="12" t="s">
        <v>142</v>
      </c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6"/>
      <c r="Y74" s="16"/>
      <c r="Z74" s="19"/>
      <c r="AA74" s="19"/>
      <c r="AB74" s="19"/>
      <c r="AC74" s="19"/>
      <c r="AD74" s="19"/>
      <c r="AE74" s="19"/>
    </row>
    <row r="75" spans="1:31" ht="27.75">
      <c r="A75" s="14"/>
      <c r="B75" s="14"/>
      <c r="C75" s="14"/>
      <c r="D75" s="14"/>
      <c r="E75" s="12" t="s">
        <v>143</v>
      </c>
      <c r="F75" s="12" t="s">
        <v>144</v>
      </c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6"/>
      <c r="Y75" s="16"/>
      <c r="Z75" s="19"/>
      <c r="AA75" s="19"/>
      <c r="AB75" s="19"/>
      <c r="AC75" s="19"/>
      <c r="AD75" s="19"/>
      <c r="AE75" s="19"/>
    </row>
    <row r="76" spans="1:31">
      <c r="A76" s="14"/>
      <c r="B76" s="14"/>
      <c r="C76" s="14"/>
      <c r="D76" s="14"/>
      <c r="E76" s="12" t="s">
        <v>56</v>
      </c>
      <c r="F76" s="12" t="s">
        <v>145</v>
      </c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6"/>
      <c r="Y76" s="16"/>
      <c r="Z76" s="19"/>
      <c r="AA76" s="19"/>
      <c r="AB76" s="19"/>
      <c r="AC76" s="19"/>
      <c r="AD76" s="19"/>
      <c r="AE76" s="19"/>
    </row>
    <row r="77" spans="1:31">
      <c r="A77" s="14"/>
      <c r="B77" s="14"/>
      <c r="C77" s="14"/>
      <c r="D77" s="14"/>
      <c r="E77" s="12" t="s">
        <v>146</v>
      </c>
      <c r="F77" s="12" t="s">
        <v>147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6"/>
      <c r="Y77" s="16"/>
      <c r="Z77" s="19"/>
      <c r="AA77" s="19"/>
      <c r="AB77" s="19"/>
      <c r="AC77" s="19"/>
      <c r="AD77" s="19"/>
      <c r="AE77" s="19"/>
    </row>
    <row r="78" spans="1:31" ht="27.75">
      <c r="A78" s="14"/>
      <c r="B78" s="14"/>
      <c r="C78" s="14"/>
      <c r="D78" s="14"/>
      <c r="E78" s="25" t="s">
        <v>42</v>
      </c>
      <c r="F78" s="26" t="s">
        <v>148</v>
      </c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6"/>
      <c r="Y78" s="16"/>
      <c r="Z78" s="19"/>
      <c r="AA78" s="19"/>
      <c r="AB78" s="19"/>
      <c r="AC78" s="19"/>
      <c r="AD78" s="19"/>
      <c r="AE78" s="19"/>
    </row>
    <row r="79" spans="1:31" ht="27.75">
      <c r="A79" s="14"/>
      <c r="B79" s="14"/>
      <c r="C79" s="14"/>
      <c r="D79" s="14"/>
      <c r="E79" s="12" t="s">
        <v>42</v>
      </c>
      <c r="F79" s="12" t="s">
        <v>150</v>
      </c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6"/>
      <c r="Y79" s="16"/>
      <c r="Z79" s="19"/>
      <c r="AA79" s="19"/>
      <c r="AB79" s="19"/>
      <c r="AC79" s="19"/>
      <c r="AD79" s="19"/>
      <c r="AE79" s="19"/>
    </row>
    <row r="80" spans="1:31">
      <c r="A80" s="14"/>
      <c r="B80" s="14"/>
      <c r="C80" s="14"/>
      <c r="D80" s="14"/>
      <c r="E80" s="12" t="s">
        <v>130</v>
      </c>
      <c r="F80" s="12" t="s">
        <v>151</v>
      </c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6"/>
      <c r="Y80" s="16"/>
      <c r="Z80" s="19"/>
      <c r="AA80" s="19"/>
      <c r="AB80" s="19"/>
      <c r="AC80" s="19"/>
      <c r="AD80" s="19"/>
      <c r="AE80" s="19"/>
    </row>
    <row r="81" spans="1:31">
      <c r="A81" s="14"/>
      <c r="B81" s="14"/>
      <c r="C81" s="14"/>
      <c r="D81" s="14"/>
      <c r="E81" s="12" t="s">
        <v>152</v>
      </c>
      <c r="F81" s="12" t="s">
        <v>153</v>
      </c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6"/>
      <c r="Y81" s="16"/>
      <c r="Z81" s="19"/>
      <c r="AA81" s="19"/>
      <c r="AB81" s="19"/>
      <c r="AC81" s="19"/>
      <c r="AD81" s="19"/>
      <c r="AE81" s="19"/>
    </row>
    <row r="82" spans="1:31" ht="27.75">
      <c r="A82" s="14"/>
      <c r="B82" s="14"/>
      <c r="C82" s="14"/>
      <c r="D82" s="14"/>
      <c r="E82" s="27" t="s">
        <v>154</v>
      </c>
      <c r="F82" s="28" t="s">
        <v>155</v>
      </c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6"/>
      <c r="Y82" s="16"/>
      <c r="Z82" s="19"/>
      <c r="AA82" s="19"/>
      <c r="AB82" s="19"/>
      <c r="AC82" s="19"/>
      <c r="AD82" s="19"/>
      <c r="AE82" s="19"/>
    </row>
    <row r="83" spans="1:31">
      <c r="A83" s="14"/>
      <c r="B83" s="14"/>
      <c r="C83" s="14"/>
      <c r="D83" s="14"/>
      <c r="E83" s="12" t="s">
        <v>157</v>
      </c>
      <c r="F83" s="12" t="s">
        <v>158</v>
      </c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6"/>
      <c r="Y83" s="16"/>
      <c r="Z83" s="19"/>
      <c r="AA83" s="19"/>
      <c r="AB83" s="19"/>
      <c r="AC83" s="19"/>
      <c r="AD83" s="19"/>
      <c r="AE83" s="19"/>
    </row>
    <row r="84" spans="1:31">
      <c r="A84" s="14"/>
      <c r="B84" s="14"/>
      <c r="C84" s="14"/>
      <c r="D84" s="14"/>
      <c r="E84" s="12" t="s">
        <v>157</v>
      </c>
      <c r="F84" s="12" t="s">
        <v>159</v>
      </c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6"/>
      <c r="Y84" s="16"/>
      <c r="Z84" s="19"/>
      <c r="AA84" s="19"/>
      <c r="AB84" s="19"/>
      <c r="AC84" s="19"/>
      <c r="AD84" s="19"/>
      <c r="AE84" s="19"/>
    </row>
    <row r="85" spans="1:31" ht="27.75">
      <c r="A85" s="14"/>
      <c r="B85" s="14"/>
      <c r="C85" s="14"/>
      <c r="D85" s="14"/>
      <c r="E85" s="12" t="s">
        <v>160</v>
      </c>
      <c r="F85" s="12" t="s">
        <v>161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6"/>
      <c r="Y85" s="16"/>
      <c r="Z85" s="19"/>
      <c r="AA85" s="19"/>
      <c r="AB85" s="19"/>
      <c r="AC85" s="19"/>
      <c r="AD85" s="19"/>
      <c r="AE85" s="19"/>
    </row>
    <row r="86" spans="1:31" ht="27.75">
      <c r="A86" s="14"/>
      <c r="B86" s="14"/>
      <c r="C86" s="14"/>
      <c r="D86" s="14"/>
      <c r="E86" s="12" t="s">
        <v>162</v>
      </c>
      <c r="F86" s="12" t="s">
        <v>163</v>
      </c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6"/>
      <c r="Y86" s="16"/>
      <c r="Z86" s="19"/>
      <c r="AA86" s="19"/>
      <c r="AB86" s="19"/>
      <c r="AC86" s="19"/>
      <c r="AD86" s="19"/>
      <c r="AE86" s="19"/>
    </row>
    <row r="87" spans="1:31" ht="27.75">
      <c r="A87" s="14"/>
      <c r="B87" s="14"/>
      <c r="C87" s="14"/>
      <c r="D87" s="14"/>
      <c r="E87" s="12" t="s">
        <v>130</v>
      </c>
      <c r="F87" s="12" t="s">
        <v>164</v>
      </c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6"/>
      <c r="Y87" s="16"/>
      <c r="Z87" s="19"/>
      <c r="AA87" s="19"/>
      <c r="AB87" s="19"/>
      <c r="AC87" s="19"/>
      <c r="AD87" s="19"/>
      <c r="AE87" s="19"/>
    </row>
    <row r="88" spans="1:31" ht="27.75">
      <c r="A88" s="14"/>
      <c r="B88" s="14"/>
      <c r="C88" s="14"/>
      <c r="D88" s="14"/>
      <c r="E88" s="12" t="s">
        <v>130</v>
      </c>
      <c r="F88" s="12" t="s">
        <v>165</v>
      </c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6"/>
      <c r="Y88" s="16"/>
      <c r="Z88" s="19"/>
      <c r="AA88" s="19"/>
      <c r="AB88" s="19"/>
      <c r="AC88" s="19"/>
      <c r="AD88" s="19"/>
      <c r="AE88" s="19"/>
    </row>
    <row r="89" spans="1:31">
      <c r="A89" s="14"/>
      <c r="B89" s="14"/>
      <c r="C89" s="14"/>
      <c r="D89" s="14"/>
      <c r="E89" s="12" t="s">
        <v>166</v>
      </c>
      <c r="F89" s="12" t="s">
        <v>167</v>
      </c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6"/>
      <c r="Y89" s="16"/>
      <c r="Z89" s="19"/>
      <c r="AA89" s="19"/>
      <c r="AB89" s="19"/>
      <c r="AC89" s="19"/>
      <c r="AD89" s="19"/>
      <c r="AE89" s="19"/>
    </row>
    <row r="90" spans="1:31">
      <c r="A90" s="14"/>
      <c r="B90" s="14"/>
      <c r="C90" s="14"/>
      <c r="D90" s="14"/>
      <c r="E90" s="12" t="s">
        <v>168</v>
      </c>
      <c r="F90" s="12" t="s">
        <v>169</v>
      </c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6"/>
      <c r="Y90" s="16"/>
      <c r="Z90" s="19"/>
      <c r="AA90" s="19"/>
      <c r="AB90" s="19"/>
      <c r="AC90" s="19"/>
      <c r="AD90" s="19"/>
      <c r="AE90" s="19"/>
    </row>
    <row r="91" spans="1:31" ht="27.75">
      <c r="A91" s="14"/>
      <c r="B91" s="14"/>
      <c r="C91" s="14"/>
      <c r="D91" s="14"/>
      <c r="E91" s="12" t="s">
        <v>171</v>
      </c>
      <c r="F91" s="12" t="s">
        <v>172</v>
      </c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6"/>
      <c r="Y91" s="16"/>
      <c r="Z91" s="19"/>
      <c r="AA91" s="19"/>
      <c r="AB91" s="19"/>
      <c r="AC91" s="19"/>
      <c r="AD91" s="19"/>
      <c r="AE91" s="19"/>
    </row>
    <row r="92" spans="1:31" ht="27.75">
      <c r="A92" s="14"/>
      <c r="B92" s="14"/>
      <c r="C92" s="14"/>
      <c r="D92" s="14"/>
      <c r="E92" s="25" t="s">
        <v>173</v>
      </c>
      <c r="F92" s="26" t="s">
        <v>174</v>
      </c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6"/>
      <c r="Y92" s="16"/>
      <c r="Z92" s="19"/>
      <c r="AA92" s="19"/>
      <c r="AB92" s="19"/>
      <c r="AC92" s="19"/>
      <c r="AD92" s="19"/>
      <c r="AE92" s="19"/>
    </row>
    <row r="93" spans="1:31" ht="41.65">
      <c r="A93" s="14"/>
      <c r="B93" s="14"/>
      <c r="C93" s="14"/>
      <c r="D93" s="14"/>
      <c r="E93" s="12" t="s">
        <v>176</v>
      </c>
      <c r="F93" s="12" t="s">
        <v>177</v>
      </c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6"/>
      <c r="Y93" s="16"/>
      <c r="Z93" s="19"/>
      <c r="AA93" s="19"/>
      <c r="AB93" s="19"/>
      <c r="AC93" s="19"/>
      <c r="AD93" s="19"/>
      <c r="AE93" s="19"/>
    </row>
    <row r="94" spans="1:31" ht="41.65">
      <c r="A94" s="14"/>
      <c r="B94" s="14"/>
      <c r="C94" s="14"/>
      <c r="D94" s="14"/>
      <c r="E94" s="12" t="s">
        <v>173</v>
      </c>
      <c r="F94" s="12" t="s">
        <v>178</v>
      </c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6"/>
      <c r="Y94" s="16"/>
      <c r="Z94" s="19"/>
      <c r="AA94" s="19"/>
      <c r="AB94" s="19"/>
      <c r="AC94" s="19"/>
      <c r="AD94" s="19"/>
      <c r="AE94" s="19"/>
    </row>
    <row r="95" spans="1:31" ht="27.75">
      <c r="A95" s="14"/>
      <c r="B95" s="14"/>
      <c r="C95" s="14"/>
      <c r="D95" s="14"/>
      <c r="E95" s="12" t="s">
        <v>46</v>
      </c>
      <c r="F95" s="12" t="s">
        <v>179</v>
      </c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6"/>
      <c r="Y95" s="16"/>
      <c r="Z95" s="19"/>
      <c r="AA95" s="19"/>
      <c r="AB95" s="19"/>
      <c r="AC95" s="19"/>
      <c r="AD95" s="19"/>
      <c r="AE95" s="19"/>
    </row>
    <row r="96" spans="1:31">
      <c r="A96" s="14"/>
      <c r="B96" s="14"/>
      <c r="C96" s="14"/>
      <c r="D96" s="14"/>
      <c r="E96" s="12" t="s">
        <v>46</v>
      </c>
      <c r="F96" s="12" t="s">
        <v>180</v>
      </c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6"/>
      <c r="Y96" s="16"/>
      <c r="Z96" s="19"/>
      <c r="AA96" s="19"/>
      <c r="AB96" s="19"/>
      <c r="AC96" s="19"/>
      <c r="AD96" s="19"/>
      <c r="AE96" s="19"/>
    </row>
    <row r="97" spans="1:31" ht="27.75">
      <c r="A97" s="14"/>
      <c r="B97" s="14"/>
      <c r="C97" s="14"/>
      <c r="D97" s="14"/>
      <c r="E97" s="12" t="s">
        <v>176</v>
      </c>
      <c r="F97" s="12" t="s">
        <v>181</v>
      </c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6"/>
      <c r="Y97" s="16"/>
      <c r="Z97" s="19"/>
      <c r="AA97" s="19"/>
      <c r="AB97" s="19"/>
      <c r="AC97" s="19"/>
      <c r="AD97" s="19"/>
      <c r="AE97" s="19"/>
    </row>
    <row r="98" spans="1:31" ht="41.65">
      <c r="A98" s="14"/>
      <c r="B98" s="14"/>
      <c r="C98" s="14"/>
      <c r="D98" s="14"/>
      <c r="E98" s="12" t="s">
        <v>176</v>
      </c>
      <c r="F98" s="12" t="s">
        <v>182</v>
      </c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6"/>
      <c r="Y98" s="16"/>
      <c r="Z98" s="19"/>
      <c r="AA98" s="19"/>
      <c r="AB98" s="19"/>
      <c r="AC98" s="19"/>
      <c r="AD98" s="19"/>
      <c r="AE98" s="19"/>
    </row>
    <row r="99" spans="1:31">
      <c r="A99" s="14"/>
      <c r="B99" s="14"/>
      <c r="C99" s="14"/>
      <c r="D99" s="14"/>
      <c r="E99" s="25" t="s">
        <v>73</v>
      </c>
      <c r="F99" s="26" t="s">
        <v>106</v>
      </c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6"/>
      <c r="Y99" s="16"/>
      <c r="Z99" s="19"/>
      <c r="AA99" s="19"/>
      <c r="AB99" s="19"/>
      <c r="AC99" s="19"/>
      <c r="AD99" s="19"/>
      <c r="AE99" s="19"/>
    </row>
    <row r="100" spans="1:31">
      <c r="A100" s="14"/>
      <c r="B100" s="14"/>
      <c r="C100" s="14"/>
      <c r="D100" s="14"/>
      <c r="E100" s="12" t="s">
        <v>73</v>
      </c>
      <c r="F100" s="12" t="s">
        <v>74</v>
      </c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6"/>
      <c r="Y100" s="16"/>
      <c r="Z100" s="19"/>
      <c r="AA100" s="19"/>
      <c r="AB100" s="19"/>
      <c r="AC100" s="19"/>
      <c r="AD100" s="19"/>
      <c r="AE100" s="19"/>
    </row>
    <row r="101" spans="1:31">
      <c r="A101" s="14"/>
      <c r="B101" s="14"/>
      <c r="C101" s="14"/>
      <c r="D101" s="14"/>
      <c r="E101" s="12" t="s">
        <v>44</v>
      </c>
      <c r="F101" s="12" t="s">
        <v>183</v>
      </c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6"/>
      <c r="Y101" s="16"/>
      <c r="Z101" s="19"/>
      <c r="AA101" s="19"/>
      <c r="AB101" s="19"/>
      <c r="AC101" s="19"/>
      <c r="AD101" s="19"/>
      <c r="AE101" s="19"/>
    </row>
    <row r="102" spans="1:31" ht="27.75">
      <c r="A102" s="14"/>
      <c r="B102" s="14"/>
      <c r="C102" s="14"/>
      <c r="D102" s="14"/>
      <c r="E102" s="12" t="s">
        <v>44</v>
      </c>
      <c r="F102" s="12" t="s">
        <v>184</v>
      </c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6"/>
      <c r="Y102" s="16"/>
      <c r="Z102" s="19"/>
      <c r="AA102" s="19"/>
      <c r="AB102" s="19"/>
      <c r="AC102" s="19"/>
      <c r="AD102" s="19"/>
      <c r="AE102" s="19"/>
    </row>
    <row r="103" spans="1:31" ht="27.75">
      <c r="A103" s="14"/>
      <c r="B103" s="14"/>
      <c r="C103" s="14"/>
      <c r="D103" s="14"/>
      <c r="E103" s="12" t="s">
        <v>44</v>
      </c>
      <c r="F103" s="12" t="s">
        <v>185</v>
      </c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6"/>
      <c r="Y103" s="16"/>
      <c r="Z103" s="19"/>
      <c r="AA103" s="19"/>
      <c r="AB103" s="19"/>
      <c r="AC103" s="19"/>
      <c r="AD103" s="19"/>
      <c r="AE103" s="19"/>
    </row>
    <row r="104" spans="1:31" ht="27.75">
      <c r="A104" s="14"/>
      <c r="B104" s="14"/>
      <c r="C104" s="14"/>
      <c r="D104" s="14"/>
      <c r="E104" s="12" t="s">
        <v>44</v>
      </c>
      <c r="F104" s="12" t="s">
        <v>186</v>
      </c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6"/>
      <c r="Y104" s="16"/>
      <c r="Z104" s="19"/>
      <c r="AA104" s="19"/>
      <c r="AB104" s="19"/>
      <c r="AC104" s="19"/>
      <c r="AD104" s="19"/>
      <c r="AE104" s="19"/>
    </row>
    <row r="105" spans="1:31">
      <c r="A105" s="14"/>
      <c r="B105" s="14"/>
      <c r="C105" s="14"/>
      <c r="D105" s="14"/>
      <c r="E105" s="12" t="s">
        <v>160</v>
      </c>
      <c r="F105" s="12" t="s">
        <v>187</v>
      </c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6"/>
      <c r="Y105" s="16"/>
      <c r="Z105" s="19"/>
      <c r="AA105" s="19"/>
      <c r="AB105" s="19"/>
      <c r="AC105" s="19"/>
      <c r="AD105" s="19"/>
      <c r="AE105" s="19"/>
    </row>
    <row r="106" spans="1:31">
      <c r="A106" s="14"/>
      <c r="B106" s="14"/>
      <c r="C106" s="14"/>
      <c r="D106" s="14"/>
      <c r="E106" s="12" t="s">
        <v>160</v>
      </c>
      <c r="F106" s="12" t="s">
        <v>188</v>
      </c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6"/>
      <c r="Y106" s="16"/>
      <c r="Z106" s="19"/>
      <c r="AA106" s="19"/>
      <c r="AB106" s="19"/>
      <c r="AC106" s="19"/>
      <c r="AD106" s="19"/>
      <c r="AE106" s="19"/>
    </row>
    <row r="107" spans="1:31" ht="27.75">
      <c r="A107" s="14"/>
      <c r="B107" s="14"/>
      <c r="C107" s="14"/>
      <c r="D107" s="14"/>
      <c r="E107" s="25" t="s">
        <v>189</v>
      </c>
      <c r="F107" s="26" t="s">
        <v>190</v>
      </c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6"/>
      <c r="Y107" s="16"/>
      <c r="Z107" s="19"/>
      <c r="AA107" s="19"/>
      <c r="AB107" s="19"/>
      <c r="AC107" s="19"/>
      <c r="AD107" s="19"/>
      <c r="AE107" s="19"/>
    </row>
    <row r="108" spans="1:31" ht="27.75">
      <c r="A108" s="14"/>
      <c r="B108" s="14"/>
      <c r="C108" s="14"/>
      <c r="D108" s="14"/>
      <c r="E108" s="12" t="s">
        <v>192</v>
      </c>
      <c r="F108" s="12" t="s">
        <v>193</v>
      </c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6"/>
      <c r="Y108" s="16"/>
      <c r="Z108" s="19"/>
      <c r="AA108" s="19"/>
      <c r="AB108" s="19"/>
      <c r="AC108" s="19"/>
      <c r="AD108" s="19"/>
      <c r="AE108" s="19"/>
    </row>
    <row r="109" spans="1:31" ht="27.75">
      <c r="A109" s="14"/>
      <c r="B109" s="14"/>
      <c r="C109" s="14"/>
      <c r="D109" s="14"/>
      <c r="E109" s="12" t="s">
        <v>115</v>
      </c>
      <c r="F109" s="12" t="s">
        <v>194</v>
      </c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6"/>
      <c r="Y109" s="16"/>
      <c r="Z109" s="19"/>
      <c r="AA109" s="19"/>
      <c r="AB109" s="19"/>
      <c r="AC109" s="19"/>
      <c r="AD109" s="19"/>
      <c r="AE109" s="19"/>
    </row>
    <row r="110" spans="1:31">
      <c r="A110" s="14"/>
      <c r="B110" s="14"/>
      <c r="C110" s="14"/>
      <c r="D110" s="14"/>
      <c r="E110" s="12" t="s">
        <v>195</v>
      </c>
      <c r="F110" s="12" t="s">
        <v>196</v>
      </c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6"/>
      <c r="Y110" s="16"/>
      <c r="Z110" s="19"/>
      <c r="AA110" s="19"/>
      <c r="AB110" s="19"/>
      <c r="AC110" s="19"/>
      <c r="AD110" s="19"/>
      <c r="AE110" s="19"/>
    </row>
    <row r="111" spans="1:31">
      <c r="A111" s="14"/>
      <c r="B111" s="14"/>
      <c r="C111" s="14"/>
      <c r="D111" s="14"/>
      <c r="E111" s="12" t="s">
        <v>39</v>
      </c>
      <c r="F111" s="12" t="s">
        <v>197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6"/>
      <c r="Y111" s="16"/>
      <c r="Z111" s="19"/>
      <c r="AA111" s="19"/>
      <c r="AB111" s="19"/>
      <c r="AC111" s="19"/>
      <c r="AD111" s="19"/>
      <c r="AE111" s="19"/>
    </row>
    <row r="112" spans="1:31">
      <c r="A112" s="14"/>
      <c r="B112" s="14"/>
      <c r="C112" s="14"/>
      <c r="D112" s="14"/>
      <c r="E112" s="12" t="s">
        <v>39</v>
      </c>
      <c r="F112" s="12" t="s">
        <v>198</v>
      </c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6"/>
      <c r="Y112" s="16"/>
      <c r="Z112" s="19"/>
      <c r="AA112" s="19"/>
      <c r="AB112" s="19"/>
      <c r="AC112" s="19"/>
      <c r="AD112" s="19"/>
      <c r="AE112" s="19"/>
    </row>
    <row r="113" spans="1:31">
      <c r="A113" s="14"/>
      <c r="B113" s="14"/>
      <c r="C113" s="14"/>
      <c r="D113" s="14"/>
      <c r="E113" s="12" t="s">
        <v>39</v>
      </c>
      <c r="F113" s="12" t="s">
        <v>199</v>
      </c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6"/>
      <c r="Y113" s="16"/>
      <c r="Z113" s="19"/>
      <c r="AA113" s="19"/>
      <c r="AB113" s="19"/>
      <c r="AC113" s="19"/>
      <c r="AD113" s="19"/>
      <c r="AE113" s="19"/>
    </row>
    <row r="114" spans="1:31" ht="27.75">
      <c r="A114" s="14"/>
      <c r="B114" s="14"/>
      <c r="C114" s="14"/>
      <c r="D114" s="14"/>
      <c r="E114" s="12" t="s">
        <v>39</v>
      </c>
      <c r="F114" s="12" t="s">
        <v>200</v>
      </c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6"/>
      <c r="Y114" s="16"/>
      <c r="Z114" s="19"/>
      <c r="AA114" s="19"/>
      <c r="AB114" s="19"/>
      <c r="AC114" s="19"/>
      <c r="AD114" s="19"/>
      <c r="AE114" s="19"/>
    </row>
    <row r="115" spans="1:31" ht="27.75">
      <c r="A115" s="14"/>
      <c r="B115" s="14"/>
      <c r="C115" s="14"/>
      <c r="D115" s="14"/>
      <c r="E115" s="25" t="s">
        <v>201</v>
      </c>
      <c r="F115" s="26" t="s">
        <v>202</v>
      </c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6"/>
      <c r="Y115" s="16"/>
      <c r="Z115" s="19"/>
      <c r="AA115" s="19"/>
      <c r="AB115" s="19"/>
      <c r="AC115" s="19"/>
      <c r="AD115" s="19"/>
      <c r="AE115" s="19"/>
    </row>
    <row r="116" spans="1:31" ht="27.75">
      <c r="A116" s="14"/>
      <c r="B116" s="14"/>
      <c r="C116" s="14"/>
      <c r="D116" s="14"/>
      <c r="E116" s="12" t="s">
        <v>201</v>
      </c>
      <c r="F116" s="12" t="s">
        <v>203</v>
      </c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6"/>
      <c r="Y116" s="16"/>
      <c r="Z116" s="19"/>
      <c r="AA116" s="19"/>
      <c r="AB116" s="19"/>
      <c r="AC116" s="19"/>
      <c r="AD116" s="19"/>
      <c r="AE116" s="19"/>
    </row>
    <row r="117" spans="1:31" ht="27.75">
      <c r="A117" s="14"/>
      <c r="B117" s="14"/>
      <c r="C117" s="14"/>
      <c r="D117" s="14"/>
      <c r="E117" s="12" t="s">
        <v>201</v>
      </c>
      <c r="F117" s="12" t="s">
        <v>204</v>
      </c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6"/>
      <c r="Y117" s="16"/>
      <c r="Z117" s="19"/>
      <c r="AA117" s="19"/>
      <c r="AB117" s="19"/>
      <c r="AC117" s="19"/>
      <c r="AD117" s="19"/>
      <c r="AE117" s="19"/>
    </row>
    <row r="118" spans="1:31" ht="27.75">
      <c r="A118" s="14"/>
      <c r="B118" s="14"/>
      <c r="C118" s="14"/>
      <c r="D118" s="14"/>
      <c r="E118" s="12" t="s">
        <v>201</v>
      </c>
      <c r="F118" s="12" t="s">
        <v>205</v>
      </c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6"/>
      <c r="Y118" s="16"/>
      <c r="Z118" s="19"/>
      <c r="AA118" s="19"/>
      <c r="AB118" s="19"/>
      <c r="AC118" s="19"/>
      <c r="AD118" s="19"/>
      <c r="AE118" s="19"/>
    </row>
    <row r="119" spans="1:31" ht="27.75">
      <c r="A119" s="14"/>
      <c r="B119" s="14"/>
      <c r="C119" s="14"/>
      <c r="D119" s="14"/>
      <c r="E119" s="12" t="s">
        <v>201</v>
      </c>
      <c r="F119" s="12" t="s">
        <v>206</v>
      </c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6"/>
      <c r="Y119" s="16"/>
      <c r="Z119" s="19"/>
      <c r="AA119" s="19"/>
      <c r="AB119" s="19"/>
      <c r="AC119" s="19"/>
      <c r="AD119" s="19"/>
      <c r="AE119" s="19"/>
    </row>
    <row r="120" spans="1:31" ht="27.75">
      <c r="A120" s="14"/>
      <c r="B120" s="14"/>
      <c r="C120" s="14"/>
      <c r="D120" s="14"/>
      <c r="E120" s="12" t="s">
        <v>201</v>
      </c>
      <c r="F120" s="12" t="s">
        <v>207</v>
      </c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6"/>
      <c r="Y120" s="16"/>
      <c r="Z120" s="19"/>
      <c r="AA120" s="19"/>
      <c r="AB120" s="19"/>
      <c r="AC120" s="19"/>
      <c r="AD120" s="19"/>
      <c r="AE120" s="19"/>
    </row>
    <row r="121" spans="1:31" ht="27.75">
      <c r="A121" s="14"/>
      <c r="B121" s="14"/>
      <c r="C121" s="14"/>
      <c r="D121" s="14"/>
      <c r="E121" s="25" t="s">
        <v>103</v>
      </c>
      <c r="F121" s="26" t="s">
        <v>208</v>
      </c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6"/>
      <c r="Y121" s="16"/>
      <c r="Z121" s="19"/>
      <c r="AA121" s="19"/>
      <c r="AB121" s="19"/>
      <c r="AC121" s="19"/>
      <c r="AD121" s="19"/>
      <c r="AE121" s="19"/>
    </row>
    <row r="122" spans="1:31" ht="27.75">
      <c r="A122" s="14"/>
      <c r="B122" s="14"/>
      <c r="C122" s="14"/>
      <c r="D122" s="14"/>
      <c r="E122" s="12" t="s">
        <v>103</v>
      </c>
      <c r="F122" s="12" t="s">
        <v>210</v>
      </c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6"/>
      <c r="Y122" s="16"/>
      <c r="Z122" s="19"/>
      <c r="AA122" s="19"/>
      <c r="AB122" s="19"/>
      <c r="AC122" s="19"/>
      <c r="AD122" s="19"/>
      <c r="AE122" s="19"/>
    </row>
    <row r="123" spans="1:31" ht="27.75">
      <c r="A123" s="14"/>
      <c r="B123" s="14"/>
      <c r="C123" s="14"/>
      <c r="D123" s="14"/>
      <c r="E123" s="12" t="s">
        <v>103</v>
      </c>
      <c r="F123" s="12" t="s">
        <v>211</v>
      </c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6"/>
      <c r="Y123" s="16"/>
      <c r="Z123" s="19"/>
      <c r="AA123" s="19"/>
      <c r="AB123" s="19"/>
      <c r="AC123" s="19"/>
      <c r="AD123" s="19"/>
      <c r="AE123" s="19"/>
    </row>
    <row r="124" spans="1:31" ht="27.75">
      <c r="A124" s="14"/>
      <c r="B124" s="14"/>
      <c r="C124" s="14"/>
      <c r="D124" s="14"/>
      <c r="E124" s="12" t="s">
        <v>212</v>
      </c>
      <c r="F124" s="12" t="s">
        <v>213</v>
      </c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6"/>
      <c r="Y124" s="16"/>
      <c r="Z124" s="19"/>
      <c r="AA124" s="19"/>
      <c r="AB124" s="19"/>
      <c r="AC124" s="19"/>
      <c r="AD124" s="19"/>
      <c r="AE124" s="19"/>
    </row>
    <row r="125" spans="1:31">
      <c r="A125" s="14"/>
      <c r="B125" s="14"/>
      <c r="C125" s="14"/>
      <c r="D125" s="14"/>
      <c r="E125" s="12" t="s">
        <v>87</v>
      </c>
      <c r="F125" s="12" t="s">
        <v>214</v>
      </c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6"/>
      <c r="Y125" s="16"/>
      <c r="Z125" s="19"/>
      <c r="AA125" s="19"/>
      <c r="AB125" s="19"/>
      <c r="AC125" s="19"/>
      <c r="AD125" s="19"/>
      <c r="AE125" s="19"/>
    </row>
    <row r="126" spans="1:31" ht="41.65">
      <c r="A126" s="14"/>
      <c r="B126" s="14"/>
      <c r="C126" s="14"/>
      <c r="D126" s="14"/>
      <c r="E126" s="12" t="s">
        <v>87</v>
      </c>
      <c r="F126" s="12" t="s">
        <v>215</v>
      </c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6"/>
      <c r="Y126" s="16"/>
      <c r="Z126" s="19"/>
      <c r="AA126" s="19"/>
      <c r="AB126" s="19"/>
      <c r="AC126" s="19"/>
      <c r="AD126" s="19"/>
      <c r="AE126" s="19"/>
    </row>
    <row r="127" spans="1:31" ht="27.75">
      <c r="A127" s="14"/>
      <c r="B127" s="14"/>
      <c r="C127" s="14"/>
      <c r="D127" s="14"/>
      <c r="E127" s="12" t="s">
        <v>87</v>
      </c>
      <c r="F127" s="12" t="s">
        <v>216</v>
      </c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6"/>
      <c r="Y127" s="16"/>
      <c r="Z127" s="19"/>
      <c r="AA127" s="19"/>
      <c r="AB127" s="19"/>
      <c r="AC127" s="19"/>
      <c r="AD127" s="19"/>
      <c r="AE127" s="19"/>
    </row>
    <row r="128" spans="1:31">
      <c r="A128" s="14"/>
      <c r="B128" s="14"/>
      <c r="C128" s="14"/>
      <c r="D128" s="14"/>
      <c r="E128" s="12" t="s">
        <v>87</v>
      </c>
      <c r="F128" s="12" t="s">
        <v>217</v>
      </c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6"/>
      <c r="Y128" s="16"/>
      <c r="Z128" s="19"/>
      <c r="AA128" s="19"/>
      <c r="AB128" s="19"/>
      <c r="AC128" s="19"/>
      <c r="AD128" s="19"/>
      <c r="AE128" s="19"/>
    </row>
    <row r="129" spans="1:31" ht="27.75">
      <c r="A129" s="14"/>
      <c r="B129" s="14"/>
      <c r="C129" s="14"/>
      <c r="D129" s="14"/>
      <c r="E129" s="12" t="s">
        <v>218</v>
      </c>
      <c r="F129" s="12" t="s">
        <v>219</v>
      </c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6"/>
      <c r="Y129" s="16"/>
      <c r="Z129" s="19"/>
      <c r="AA129" s="19"/>
      <c r="AB129" s="19"/>
      <c r="AC129" s="19"/>
      <c r="AD129" s="19"/>
      <c r="AE129" s="19"/>
    </row>
    <row r="130" spans="1:31" ht="27.75">
      <c r="A130" s="14"/>
      <c r="B130" s="14"/>
      <c r="C130" s="14"/>
      <c r="D130" s="14"/>
      <c r="E130" s="12" t="s">
        <v>218</v>
      </c>
      <c r="F130" s="12" t="s">
        <v>220</v>
      </c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6"/>
      <c r="Y130" s="16"/>
      <c r="Z130" s="19"/>
      <c r="AA130" s="19"/>
      <c r="AB130" s="19"/>
      <c r="AC130" s="19"/>
      <c r="AD130" s="19"/>
      <c r="AE130" s="19"/>
    </row>
    <row r="131" spans="1:31" ht="27.75">
      <c r="A131" s="14"/>
      <c r="B131" s="14"/>
      <c r="C131" s="14"/>
      <c r="D131" s="14"/>
      <c r="E131" s="12" t="s">
        <v>218</v>
      </c>
      <c r="F131" s="12" t="s">
        <v>221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6"/>
      <c r="Y131" s="16"/>
      <c r="Z131" s="19"/>
      <c r="AA131" s="19"/>
      <c r="AB131" s="19"/>
      <c r="AC131" s="19"/>
      <c r="AD131" s="19"/>
      <c r="AE131" s="19"/>
    </row>
    <row r="132" spans="1:31">
      <c r="A132" s="14"/>
      <c r="B132" s="14"/>
      <c r="C132" s="14"/>
      <c r="D132" s="14"/>
      <c r="E132" s="12" t="s">
        <v>218</v>
      </c>
      <c r="F132" s="12" t="s">
        <v>222</v>
      </c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6"/>
      <c r="Y132" s="16"/>
      <c r="Z132" s="19"/>
      <c r="AA132" s="19"/>
      <c r="AB132" s="19"/>
      <c r="AC132" s="19"/>
      <c r="AD132" s="19"/>
      <c r="AE132" s="19"/>
    </row>
    <row r="133" spans="1:31">
      <c r="A133" s="14"/>
      <c r="B133" s="14"/>
      <c r="C133" s="14"/>
      <c r="D133" s="14"/>
      <c r="E133" s="25" t="s">
        <v>42</v>
      </c>
      <c r="F133" s="26" t="s">
        <v>223</v>
      </c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6"/>
      <c r="Y133" s="16"/>
      <c r="Z133" s="19"/>
      <c r="AA133" s="19"/>
      <c r="AB133" s="19"/>
      <c r="AC133" s="19"/>
      <c r="AD133" s="19"/>
      <c r="AE133" s="19"/>
    </row>
    <row r="134" spans="1:31">
      <c r="A134" s="14"/>
      <c r="B134" s="14"/>
      <c r="C134" s="14"/>
      <c r="D134" s="14"/>
      <c r="E134" s="12" t="s">
        <v>42</v>
      </c>
      <c r="F134" s="12" t="s">
        <v>225</v>
      </c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6"/>
      <c r="Y134" s="16"/>
      <c r="Z134" s="19"/>
      <c r="AA134" s="19"/>
      <c r="AB134" s="19"/>
      <c r="AC134" s="19"/>
      <c r="AD134" s="19"/>
      <c r="AE134" s="19"/>
    </row>
    <row r="135" spans="1:31">
      <c r="A135" s="14"/>
      <c r="B135" s="14"/>
      <c r="C135" s="14"/>
      <c r="D135" s="14"/>
      <c r="E135" s="12" t="s">
        <v>42</v>
      </c>
      <c r="F135" s="12" t="s">
        <v>226</v>
      </c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6"/>
      <c r="Y135" s="16"/>
      <c r="Z135" s="19"/>
      <c r="AA135" s="19"/>
      <c r="AB135" s="19"/>
      <c r="AC135" s="19"/>
      <c r="AD135" s="19"/>
      <c r="AE135" s="19"/>
    </row>
    <row r="136" spans="1:31">
      <c r="A136" s="14"/>
      <c r="B136" s="14"/>
      <c r="C136" s="14"/>
      <c r="D136" s="14"/>
      <c r="E136" s="12" t="s">
        <v>42</v>
      </c>
      <c r="F136" s="12" t="s">
        <v>227</v>
      </c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6"/>
      <c r="Y136" s="16"/>
      <c r="Z136" s="19"/>
      <c r="AA136" s="19"/>
      <c r="AB136" s="19"/>
      <c r="AC136" s="19"/>
      <c r="AD136" s="19"/>
      <c r="AE136" s="19"/>
    </row>
    <row r="137" spans="1:31" ht="27.75">
      <c r="A137" s="14"/>
      <c r="B137" s="14"/>
      <c r="C137" s="14"/>
      <c r="D137" s="14"/>
      <c r="E137" s="12" t="s">
        <v>39</v>
      </c>
      <c r="F137" s="12" t="s">
        <v>228</v>
      </c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6"/>
      <c r="Y137" s="16"/>
      <c r="Z137" s="19"/>
      <c r="AA137" s="19"/>
      <c r="AB137" s="19"/>
      <c r="AC137" s="19"/>
      <c r="AD137" s="19"/>
      <c r="AE137" s="19"/>
    </row>
    <row r="138" spans="1:31" ht="27.75">
      <c r="A138" s="14"/>
      <c r="B138" s="14"/>
      <c r="C138" s="14"/>
      <c r="D138" s="14"/>
      <c r="E138" s="12" t="s">
        <v>39</v>
      </c>
      <c r="F138" s="12" t="s">
        <v>229</v>
      </c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6"/>
      <c r="Y138" s="16"/>
      <c r="Z138" s="19"/>
      <c r="AA138" s="19"/>
      <c r="AB138" s="19"/>
      <c r="AC138" s="19"/>
      <c r="AD138" s="19"/>
      <c r="AE138" s="19"/>
    </row>
    <row r="139" spans="1:31" ht="27.75">
      <c r="A139" s="14"/>
      <c r="B139" s="14"/>
      <c r="C139" s="14"/>
      <c r="D139" s="14"/>
      <c r="E139" s="12" t="s">
        <v>39</v>
      </c>
      <c r="F139" s="12" t="s">
        <v>40</v>
      </c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6"/>
      <c r="Y139" s="16"/>
      <c r="Z139" s="19"/>
      <c r="AA139" s="19"/>
      <c r="AB139" s="19"/>
      <c r="AC139" s="19"/>
      <c r="AD139" s="19"/>
      <c r="AE139" s="19"/>
    </row>
    <row r="140" spans="1:31" ht="27.75">
      <c r="A140" s="14"/>
      <c r="B140" s="14"/>
      <c r="C140" s="14"/>
      <c r="D140" s="14"/>
      <c r="E140" s="12" t="s">
        <v>39</v>
      </c>
      <c r="F140" s="12" t="s">
        <v>230</v>
      </c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6"/>
      <c r="Y140" s="16"/>
      <c r="Z140" s="19"/>
      <c r="AA140" s="19"/>
      <c r="AB140" s="19"/>
      <c r="AC140" s="19"/>
      <c r="AD140" s="19"/>
      <c r="AE140" s="19"/>
    </row>
    <row r="141" spans="1:31" ht="27.75">
      <c r="A141" s="14"/>
      <c r="B141" s="14"/>
      <c r="C141" s="14"/>
      <c r="D141" s="14"/>
      <c r="E141" s="12" t="s">
        <v>39</v>
      </c>
      <c r="F141" s="12" t="s">
        <v>231</v>
      </c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6"/>
      <c r="Y141" s="16"/>
      <c r="Z141" s="19"/>
      <c r="AA141" s="19"/>
      <c r="AB141" s="19"/>
      <c r="AC141" s="19"/>
      <c r="AD141" s="19"/>
      <c r="AE141" s="19"/>
    </row>
    <row r="142" spans="1:31" ht="27.75">
      <c r="A142" s="14"/>
      <c r="B142" s="14"/>
      <c r="C142" s="14"/>
      <c r="D142" s="14"/>
      <c r="E142" s="12" t="s">
        <v>39</v>
      </c>
      <c r="F142" s="12" t="s">
        <v>232</v>
      </c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6"/>
      <c r="Y142" s="16"/>
      <c r="Z142" s="19"/>
      <c r="AA142" s="19"/>
      <c r="AB142" s="19"/>
      <c r="AC142" s="19"/>
      <c r="AD142" s="19"/>
      <c r="AE142" s="19"/>
    </row>
    <row r="143" spans="1:31" ht="27.75">
      <c r="A143" s="14"/>
      <c r="B143" s="14"/>
      <c r="C143" s="14"/>
      <c r="D143" s="14"/>
      <c r="E143" s="12" t="s">
        <v>39</v>
      </c>
      <c r="F143" s="12" t="s">
        <v>233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6"/>
      <c r="Y143" s="16"/>
      <c r="Z143" s="19"/>
      <c r="AA143" s="19"/>
      <c r="AB143" s="19"/>
      <c r="AC143" s="19"/>
      <c r="AD143" s="19"/>
      <c r="AE143" s="19"/>
    </row>
    <row r="144" spans="1:31" ht="27.75">
      <c r="A144" s="14"/>
      <c r="B144" s="14"/>
      <c r="C144" s="14"/>
      <c r="D144" s="14"/>
      <c r="E144" s="12" t="s">
        <v>90</v>
      </c>
      <c r="F144" s="12" t="s">
        <v>234</v>
      </c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6"/>
      <c r="Y144" s="16"/>
      <c r="Z144" s="19"/>
      <c r="AA144" s="19"/>
      <c r="AB144" s="19"/>
      <c r="AC144" s="19"/>
      <c r="AD144" s="19"/>
      <c r="AE144" s="19"/>
    </row>
    <row r="145" spans="1:31" ht="27.75">
      <c r="A145" s="14"/>
      <c r="B145" s="14"/>
      <c r="C145" s="14"/>
      <c r="D145" s="14"/>
      <c r="E145" s="12" t="s">
        <v>90</v>
      </c>
      <c r="F145" s="12" t="s">
        <v>235</v>
      </c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6"/>
      <c r="Y145" s="16"/>
      <c r="Z145" s="19"/>
      <c r="AA145" s="19"/>
      <c r="AB145" s="19"/>
      <c r="AC145" s="19"/>
      <c r="AD145" s="19"/>
      <c r="AE145" s="19"/>
    </row>
    <row r="146" spans="1:31" ht="27.75">
      <c r="A146" s="14"/>
      <c r="B146" s="14"/>
      <c r="C146" s="14"/>
      <c r="D146" s="14"/>
      <c r="E146" s="12" t="s">
        <v>90</v>
      </c>
      <c r="F146" s="12" t="s">
        <v>236</v>
      </c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6"/>
      <c r="Y146" s="16"/>
      <c r="Z146" s="19"/>
      <c r="AA146" s="19"/>
      <c r="AB146" s="19"/>
      <c r="AC146" s="19"/>
      <c r="AD146" s="19"/>
      <c r="AE146" s="19"/>
    </row>
    <row r="147" spans="1:31" ht="27.75">
      <c r="A147" s="14"/>
      <c r="B147" s="14"/>
      <c r="C147" s="14"/>
      <c r="D147" s="14"/>
      <c r="E147" s="12" t="s">
        <v>90</v>
      </c>
      <c r="F147" s="12" t="s">
        <v>237</v>
      </c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6"/>
      <c r="Y147" s="16"/>
      <c r="Z147" s="19"/>
      <c r="AA147" s="19"/>
      <c r="AB147" s="19"/>
      <c r="AC147" s="19"/>
      <c r="AD147" s="19"/>
      <c r="AE147" s="19"/>
    </row>
    <row r="148" spans="1:31" ht="27.75">
      <c r="A148" s="14"/>
      <c r="B148" s="14"/>
      <c r="C148" s="14"/>
      <c r="D148" s="14"/>
      <c r="E148" s="12" t="s">
        <v>90</v>
      </c>
      <c r="F148" s="12" t="s">
        <v>238</v>
      </c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6"/>
      <c r="Y148" s="16"/>
      <c r="Z148" s="19"/>
      <c r="AA148" s="19"/>
      <c r="AB148" s="19"/>
      <c r="AC148" s="19"/>
      <c r="AD148" s="19"/>
      <c r="AE148" s="19"/>
    </row>
    <row r="149" spans="1:31" ht="27.75">
      <c r="A149" s="14"/>
      <c r="B149" s="14"/>
      <c r="C149" s="14"/>
      <c r="D149" s="14"/>
      <c r="E149" s="12" t="s">
        <v>90</v>
      </c>
      <c r="F149" s="12" t="s">
        <v>239</v>
      </c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6"/>
      <c r="Y149" s="16"/>
      <c r="Z149" s="19"/>
      <c r="AA149" s="19"/>
      <c r="AB149" s="19"/>
      <c r="AC149" s="19"/>
      <c r="AD149" s="19"/>
      <c r="AE149" s="19"/>
    </row>
    <row r="150" spans="1:31" ht="27.75">
      <c r="A150" s="14"/>
      <c r="B150" s="14"/>
      <c r="C150" s="14"/>
      <c r="D150" s="14"/>
      <c r="E150" s="12" t="s">
        <v>90</v>
      </c>
      <c r="F150" s="12" t="s">
        <v>240</v>
      </c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6"/>
      <c r="Y150" s="16"/>
      <c r="Z150" s="19"/>
      <c r="AA150" s="19"/>
      <c r="AB150" s="19"/>
      <c r="AC150" s="19"/>
      <c r="AD150" s="19"/>
      <c r="AE150" s="19"/>
    </row>
    <row r="151" spans="1:31" ht="27.75">
      <c r="A151" s="14"/>
      <c r="B151" s="14"/>
      <c r="C151" s="14"/>
      <c r="D151" s="14"/>
      <c r="E151" s="12" t="s">
        <v>90</v>
      </c>
      <c r="F151" s="12" t="s">
        <v>241</v>
      </c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6"/>
      <c r="Y151" s="16"/>
      <c r="Z151" s="19"/>
      <c r="AA151" s="19"/>
      <c r="AB151" s="19"/>
      <c r="AC151" s="19"/>
      <c r="AD151" s="19"/>
      <c r="AE151" s="19"/>
    </row>
    <row r="152" spans="1:31" ht="41.65">
      <c r="A152" s="14"/>
      <c r="B152" s="14"/>
      <c r="C152" s="14"/>
      <c r="D152" s="14"/>
      <c r="E152" s="25" t="s">
        <v>176</v>
      </c>
      <c r="F152" s="26" t="s">
        <v>242</v>
      </c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6"/>
      <c r="Y152" s="16"/>
      <c r="Z152" s="19"/>
      <c r="AA152" s="19"/>
      <c r="AB152" s="19"/>
      <c r="AC152" s="19"/>
      <c r="AD152" s="19"/>
      <c r="AE152" s="19"/>
    </row>
    <row r="153" spans="1:31" ht="41.65">
      <c r="A153" s="14"/>
      <c r="B153" s="14"/>
      <c r="C153" s="14"/>
      <c r="D153" s="14"/>
      <c r="E153" s="12" t="s">
        <v>243</v>
      </c>
      <c r="F153" s="12" t="s">
        <v>244</v>
      </c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6"/>
      <c r="Y153" s="16"/>
      <c r="Z153" s="19"/>
      <c r="AA153" s="19"/>
      <c r="AB153" s="19"/>
      <c r="AC153" s="19"/>
      <c r="AD153" s="19"/>
      <c r="AE153" s="19"/>
    </row>
    <row r="154" spans="1:31" ht="27.75">
      <c r="A154" s="14"/>
      <c r="B154" s="14"/>
      <c r="C154" s="14"/>
      <c r="D154" s="14"/>
      <c r="E154" s="12" t="s">
        <v>83</v>
      </c>
      <c r="F154" s="12" t="s">
        <v>245</v>
      </c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6"/>
      <c r="Y154" s="16"/>
      <c r="Z154" s="19"/>
      <c r="AA154" s="19"/>
      <c r="AB154" s="19"/>
      <c r="AC154" s="19"/>
      <c r="AD154" s="19"/>
      <c r="AE154" s="19"/>
    </row>
    <row r="155" spans="1:31" ht="27.75">
      <c r="A155" s="14"/>
      <c r="B155" s="14"/>
      <c r="C155" s="14"/>
      <c r="D155" s="14"/>
      <c r="E155" s="12" t="s">
        <v>83</v>
      </c>
      <c r="F155" s="12" t="s">
        <v>246</v>
      </c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6"/>
      <c r="Y155" s="16"/>
      <c r="Z155" s="19"/>
      <c r="AA155" s="19"/>
      <c r="AB155" s="19"/>
      <c r="AC155" s="19"/>
      <c r="AD155" s="19"/>
      <c r="AE155" s="19"/>
    </row>
    <row r="156" spans="1:31" ht="27.75">
      <c r="A156" s="14"/>
      <c r="B156" s="14"/>
      <c r="C156" s="14"/>
      <c r="D156" s="14"/>
      <c r="E156" s="12" t="s">
        <v>103</v>
      </c>
      <c r="F156" s="12" t="s">
        <v>247</v>
      </c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6"/>
      <c r="Y156" s="16"/>
      <c r="Z156" s="19"/>
      <c r="AA156" s="19"/>
      <c r="AB156" s="19"/>
      <c r="AC156" s="19"/>
      <c r="AD156" s="19"/>
      <c r="AE156" s="19"/>
    </row>
    <row r="157" spans="1:31" ht="27.75">
      <c r="A157" s="14"/>
      <c r="B157" s="14"/>
      <c r="C157" s="14"/>
      <c r="D157" s="14"/>
      <c r="E157" s="12" t="s">
        <v>248</v>
      </c>
      <c r="F157" s="12" t="s">
        <v>249</v>
      </c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6"/>
      <c r="Y157" s="16"/>
      <c r="Z157" s="19"/>
      <c r="AA157" s="19"/>
      <c r="AB157" s="19"/>
      <c r="AC157" s="19"/>
      <c r="AD157" s="19"/>
      <c r="AE157" s="19"/>
    </row>
    <row r="158" spans="1:31" ht="27.75">
      <c r="A158" s="14"/>
      <c r="B158" s="14"/>
      <c r="C158" s="14"/>
      <c r="D158" s="14"/>
      <c r="E158" s="12" t="s">
        <v>248</v>
      </c>
      <c r="F158" s="12" t="s">
        <v>250</v>
      </c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6"/>
      <c r="Y158" s="16"/>
      <c r="Z158" s="19"/>
      <c r="AA158" s="19"/>
      <c r="AB158" s="19"/>
      <c r="AC158" s="19"/>
      <c r="AD158" s="19"/>
      <c r="AE158" s="19"/>
    </row>
    <row r="159" spans="1:31">
      <c r="A159" s="14"/>
      <c r="B159" s="14"/>
      <c r="C159" s="14"/>
      <c r="D159" s="14"/>
      <c r="E159" s="12" t="s">
        <v>46</v>
      </c>
      <c r="F159" s="12" t="s">
        <v>251</v>
      </c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6"/>
      <c r="Y159" s="16"/>
      <c r="Z159" s="19"/>
      <c r="AA159" s="19"/>
      <c r="AB159" s="19"/>
      <c r="AC159" s="19"/>
      <c r="AD159" s="19"/>
      <c r="AE159" s="19"/>
    </row>
    <row r="160" spans="1:31" ht="27.75">
      <c r="A160" s="14"/>
      <c r="B160" s="14"/>
      <c r="C160" s="14"/>
      <c r="D160" s="14"/>
      <c r="E160" s="12" t="s">
        <v>46</v>
      </c>
      <c r="F160" s="12" t="s">
        <v>252</v>
      </c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6"/>
      <c r="Y160" s="16"/>
      <c r="Z160" s="19"/>
      <c r="AA160" s="19"/>
      <c r="AB160" s="19"/>
      <c r="AC160" s="19"/>
      <c r="AD160" s="19"/>
      <c r="AE160" s="19"/>
    </row>
    <row r="161" spans="1:31">
      <c r="A161" s="14"/>
      <c r="B161" s="14"/>
      <c r="C161" s="14"/>
      <c r="D161" s="14"/>
      <c r="E161" s="12" t="s">
        <v>46</v>
      </c>
      <c r="F161" s="12" t="s">
        <v>253</v>
      </c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6"/>
      <c r="Y161" s="16"/>
      <c r="Z161" s="19"/>
      <c r="AA161" s="19"/>
      <c r="AB161" s="19"/>
      <c r="AC161" s="19"/>
      <c r="AD161" s="19"/>
      <c r="AE161" s="19"/>
    </row>
    <row r="162" spans="1:31" ht="27.75">
      <c r="A162" s="14"/>
      <c r="B162" s="14"/>
      <c r="C162" s="14"/>
      <c r="D162" s="14"/>
      <c r="E162" s="12" t="s">
        <v>160</v>
      </c>
      <c r="F162" s="12" t="s">
        <v>254</v>
      </c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6"/>
      <c r="Y162" s="16"/>
      <c r="Z162" s="19"/>
      <c r="AA162" s="19"/>
      <c r="AB162" s="19"/>
      <c r="AC162" s="19"/>
      <c r="AD162" s="19"/>
      <c r="AE162" s="19"/>
    </row>
    <row r="163" spans="1:31" ht="41.65">
      <c r="A163" s="14"/>
      <c r="B163" s="14"/>
      <c r="C163" s="14"/>
      <c r="D163" s="14"/>
      <c r="E163" s="12" t="s">
        <v>255</v>
      </c>
      <c r="F163" s="12" t="s">
        <v>256</v>
      </c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6"/>
      <c r="Y163" s="16"/>
      <c r="Z163" s="19"/>
      <c r="AA163" s="19"/>
      <c r="AB163" s="19"/>
      <c r="AC163" s="19"/>
      <c r="AD163" s="19"/>
      <c r="AE163" s="19"/>
    </row>
    <row r="164" spans="1:31" ht="27.75">
      <c r="A164" s="14"/>
      <c r="B164" s="14"/>
      <c r="C164" s="14"/>
      <c r="D164" s="14"/>
      <c r="E164" s="12" t="s">
        <v>248</v>
      </c>
      <c r="F164" s="12" t="s">
        <v>257</v>
      </c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6"/>
      <c r="Y164" s="16"/>
      <c r="Z164" s="19"/>
      <c r="AA164" s="19"/>
      <c r="AB164" s="19"/>
      <c r="AC164" s="19"/>
      <c r="AD164" s="19"/>
      <c r="AE164" s="19"/>
    </row>
    <row r="165" spans="1:31" ht="27.75">
      <c r="A165" s="14"/>
      <c r="B165" s="14"/>
      <c r="C165" s="14"/>
      <c r="D165" s="14"/>
      <c r="E165" s="12" t="s">
        <v>162</v>
      </c>
      <c r="F165" s="12" t="s">
        <v>258</v>
      </c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6"/>
      <c r="Y165" s="16"/>
      <c r="Z165" s="19"/>
      <c r="AA165" s="19"/>
      <c r="AB165" s="19"/>
      <c r="AC165" s="19"/>
      <c r="AD165" s="19"/>
      <c r="AE165" s="19"/>
    </row>
    <row r="166" spans="1:31" ht="27.75">
      <c r="A166" s="14"/>
      <c r="B166" s="14"/>
      <c r="C166" s="14"/>
      <c r="D166" s="14"/>
      <c r="E166" s="12" t="s">
        <v>162</v>
      </c>
      <c r="F166" s="12" t="s">
        <v>259</v>
      </c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6"/>
      <c r="Y166" s="16"/>
      <c r="Z166" s="19"/>
      <c r="AA166" s="19"/>
      <c r="AB166" s="19"/>
      <c r="AC166" s="19"/>
      <c r="AD166" s="19"/>
      <c r="AE166" s="19"/>
    </row>
    <row r="167" spans="1:31" ht="27.75">
      <c r="A167" s="14"/>
      <c r="B167" s="14"/>
      <c r="C167" s="14"/>
      <c r="D167" s="14"/>
      <c r="E167" s="12" t="s">
        <v>90</v>
      </c>
      <c r="F167" s="12" t="s">
        <v>260</v>
      </c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6"/>
      <c r="Y167" s="16"/>
      <c r="Z167" s="19"/>
      <c r="AA167" s="19"/>
      <c r="AB167" s="19"/>
      <c r="AC167" s="19"/>
      <c r="AD167" s="19"/>
      <c r="AE167" s="19"/>
    </row>
    <row r="168" spans="1:31">
      <c r="A168" s="14"/>
      <c r="B168" s="14"/>
      <c r="C168" s="14"/>
      <c r="D168" s="14"/>
      <c r="E168" s="12" t="s">
        <v>75</v>
      </c>
      <c r="F168" s="12" t="s">
        <v>261</v>
      </c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6"/>
      <c r="Y168" s="16"/>
      <c r="Z168" s="19"/>
      <c r="AA168" s="19"/>
      <c r="AB168" s="19"/>
      <c r="AC168" s="19"/>
      <c r="AD168" s="19"/>
      <c r="AE168" s="19"/>
    </row>
    <row r="169" spans="1:31">
      <c r="A169" s="14"/>
      <c r="B169" s="14"/>
      <c r="C169" s="14"/>
      <c r="D169" s="14"/>
      <c r="E169" s="12" t="s">
        <v>75</v>
      </c>
      <c r="F169" s="12" t="s">
        <v>262</v>
      </c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6"/>
      <c r="Y169" s="16"/>
      <c r="Z169" s="19"/>
      <c r="AA169" s="19"/>
      <c r="AB169" s="19"/>
      <c r="AC169" s="19"/>
      <c r="AD169" s="19"/>
      <c r="AE169" s="19"/>
    </row>
    <row r="170" spans="1:31">
      <c r="A170" s="14"/>
      <c r="B170" s="14"/>
      <c r="C170" s="14"/>
      <c r="D170" s="14"/>
      <c r="E170" s="25" t="s">
        <v>263</v>
      </c>
      <c r="F170" s="26" t="s">
        <v>264</v>
      </c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6"/>
      <c r="Y170" s="16"/>
      <c r="Z170" s="19"/>
      <c r="AA170" s="19"/>
      <c r="AB170" s="19"/>
      <c r="AC170" s="19"/>
      <c r="AD170" s="19"/>
      <c r="AE170" s="19"/>
    </row>
    <row r="171" spans="1:31">
      <c r="A171" s="14"/>
      <c r="B171" s="14"/>
      <c r="C171" s="14"/>
      <c r="D171" s="14"/>
      <c r="E171" s="12" t="s">
        <v>265</v>
      </c>
      <c r="F171" s="12" t="s">
        <v>266</v>
      </c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6"/>
      <c r="Y171" s="16"/>
      <c r="Z171" s="19"/>
      <c r="AA171" s="19"/>
      <c r="AB171" s="19"/>
      <c r="AC171" s="19"/>
      <c r="AD171" s="19"/>
      <c r="AE171" s="19"/>
    </row>
    <row r="172" spans="1:31" ht="27.75">
      <c r="A172" s="14"/>
      <c r="B172" s="14"/>
      <c r="C172" s="14"/>
      <c r="D172" s="14"/>
      <c r="E172" s="12" t="s">
        <v>243</v>
      </c>
      <c r="F172" s="12" t="s">
        <v>267</v>
      </c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6"/>
      <c r="Y172" s="16"/>
      <c r="Z172" s="19"/>
      <c r="AA172" s="19"/>
      <c r="AB172" s="19"/>
      <c r="AC172" s="19"/>
      <c r="AD172" s="19"/>
      <c r="AE172" s="19"/>
    </row>
    <row r="173" spans="1:31">
      <c r="A173" s="14"/>
      <c r="B173" s="14"/>
      <c r="C173" s="14"/>
      <c r="D173" s="14"/>
      <c r="E173" s="25" t="s">
        <v>268</v>
      </c>
      <c r="F173" s="26" t="s">
        <v>269</v>
      </c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6"/>
      <c r="Y173" s="16"/>
      <c r="Z173" s="19"/>
      <c r="AA173" s="19"/>
      <c r="AB173" s="19"/>
      <c r="AC173" s="19"/>
      <c r="AD173" s="19"/>
      <c r="AE173" s="19"/>
    </row>
    <row r="174" spans="1:31" ht="27.75">
      <c r="A174" s="14"/>
      <c r="B174" s="14"/>
      <c r="C174" s="14"/>
      <c r="D174" s="14"/>
      <c r="E174" s="12" t="s">
        <v>39</v>
      </c>
      <c r="F174" s="12" t="s">
        <v>271</v>
      </c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6"/>
      <c r="Y174" s="16"/>
      <c r="Z174" s="19"/>
      <c r="AA174" s="19"/>
      <c r="AB174" s="19"/>
      <c r="AC174" s="19"/>
      <c r="AD174" s="19"/>
      <c r="AE174" s="19"/>
    </row>
    <row r="175" spans="1:31" ht="41.65">
      <c r="A175" s="14"/>
      <c r="B175" s="14"/>
      <c r="C175" s="14"/>
      <c r="D175" s="14"/>
      <c r="E175" s="12" t="s">
        <v>272</v>
      </c>
      <c r="F175" s="12" t="s">
        <v>273</v>
      </c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6"/>
      <c r="Y175" s="16"/>
      <c r="Z175" s="19"/>
      <c r="AA175" s="19"/>
      <c r="AB175" s="19"/>
      <c r="AC175" s="19"/>
      <c r="AD175" s="19"/>
      <c r="AE175" s="19"/>
    </row>
    <row r="176" spans="1:31">
      <c r="A176" s="14"/>
      <c r="B176" s="14"/>
      <c r="C176" s="14"/>
      <c r="D176" s="14"/>
      <c r="E176" s="12" t="s">
        <v>274</v>
      </c>
      <c r="F176" s="12" t="s">
        <v>275</v>
      </c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6"/>
      <c r="Y176" s="16"/>
      <c r="Z176" s="19"/>
      <c r="AA176" s="19"/>
      <c r="AB176" s="19"/>
      <c r="AC176" s="19"/>
      <c r="AD176" s="19"/>
      <c r="AE176" s="19"/>
    </row>
    <row r="177" spans="1:31" ht="41.65">
      <c r="A177" s="14"/>
      <c r="B177" s="14"/>
      <c r="C177" s="14"/>
      <c r="D177" s="14"/>
      <c r="E177" s="12" t="s">
        <v>276</v>
      </c>
      <c r="F177" s="12" t="s">
        <v>277</v>
      </c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6"/>
      <c r="Y177" s="16"/>
      <c r="Z177" s="19"/>
      <c r="AA177" s="19"/>
      <c r="AB177" s="19"/>
      <c r="AC177" s="19"/>
      <c r="AD177" s="19"/>
      <c r="AE177" s="19"/>
    </row>
    <row r="178" spans="1:31" ht="41.65">
      <c r="A178" s="14"/>
      <c r="B178" s="14"/>
      <c r="C178" s="14"/>
      <c r="D178" s="14"/>
      <c r="E178" s="12" t="s">
        <v>276</v>
      </c>
      <c r="F178" s="12" t="s">
        <v>278</v>
      </c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6"/>
      <c r="Y178" s="16"/>
      <c r="Z178" s="19"/>
      <c r="AA178" s="19"/>
      <c r="AB178" s="19"/>
      <c r="AC178" s="19"/>
      <c r="AD178" s="19"/>
      <c r="AE178" s="19"/>
    </row>
    <row r="179" spans="1:31" ht="41.65">
      <c r="A179" s="14"/>
      <c r="B179" s="14"/>
      <c r="C179" s="14"/>
      <c r="D179" s="14"/>
      <c r="E179" s="12" t="s">
        <v>276</v>
      </c>
      <c r="F179" s="12" t="s">
        <v>279</v>
      </c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6"/>
      <c r="Y179" s="16"/>
      <c r="Z179" s="19"/>
      <c r="AA179" s="19"/>
      <c r="AB179" s="19"/>
      <c r="AC179" s="19"/>
      <c r="AD179" s="19"/>
      <c r="AE179" s="19"/>
    </row>
    <row r="180" spans="1:31">
      <c r="A180" s="14"/>
      <c r="B180" s="14"/>
      <c r="C180" s="14"/>
      <c r="D180" s="14"/>
      <c r="E180" s="12" t="s">
        <v>61</v>
      </c>
      <c r="F180" s="12" t="s">
        <v>280</v>
      </c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6"/>
      <c r="Y180" s="16"/>
      <c r="Z180" s="19"/>
      <c r="AA180" s="19"/>
      <c r="AB180" s="19"/>
      <c r="AC180" s="19"/>
      <c r="AD180" s="19"/>
      <c r="AE180" s="19"/>
    </row>
    <row r="181" spans="1:31">
      <c r="A181" s="14"/>
      <c r="B181" s="14"/>
      <c r="C181" s="14"/>
      <c r="D181" s="14"/>
      <c r="E181" s="12" t="s">
        <v>281</v>
      </c>
      <c r="F181" s="12" t="s">
        <v>282</v>
      </c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6"/>
      <c r="Y181" s="16"/>
      <c r="Z181" s="19"/>
      <c r="AA181" s="19"/>
      <c r="AB181" s="19"/>
      <c r="AC181" s="19"/>
      <c r="AD181" s="19"/>
      <c r="AE181" s="19"/>
    </row>
    <row r="182" spans="1:31">
      <c r="A182" s="14"/>
      <c r="B182" s="14"/>
      <c r="C182" s="14"/>
      <c r="D182" s="14"/>
      <c r="E182" s="12" t="s">
        <v>281</v>
      </c>
      <c r="F182" s="12" t="s">
        <v>283</v>
      </c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6"/>
      <c r="Y182" s="16"/>
      <c r="Z182" s="19"/>
      <c r="AA182" s="19"/>
      <c r="AB182" s="19"/>
      <c r="AC182" s="19"/>
      <c r="AD182" s="19"/>
      <c r="AE182" s="19"/>
    </row>
    <row r="183" spans="1:31" ht="27.75">
      <c r="A183" s="14"/>
      <c r="B183" s="14"/>
      <c r="C183" s="14"/>
      <c r="D183" s="14"/>
      <c r="E183" s="25" t="s">
        <v>284</v>
      </c>
      <c r="F183" s="26" t="s">
        <v>285</v>
      </c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6"/>
      <c r="Y183" s="16"/>
      <c r="Z183" s="19"/>
      <c r="AA183" s="19"/>
      <c r="AB183" s="19"/>
      <c r="AC183" s="19"/>
      <c r="AD183" s="19"/>
      <c r="AE183" s="19"/>
    </row>
    <row r="184" spans="1:31">
      <c r="A184" s="14"/>
      <c r="B184" s="14"/>
      <c r="C184" s="14"/>
      <c r="D184" s="14"/>
      <c r="E184" s="12" t="s">
        <v>287</v>
      </c>
      <c r="F184" s="12" t="s">
        <v>288</v>
      </c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6"/>
      <c r="Y184" s="16"/>
      <c r="Z184" s="19"/>
      <c r="AA184" s="19"/>
      <c r="AB184" s="19"/>
      <c r="AC184" s="19"/>
      <c r="AD184" s="19"/>
      <c r="AE184" s="19"/>
    </row>
    <row r="185" spans="1:31">
      <c r="A185" s="14"/>
      <c r="B185" s="14"/>
      <c r="C185" s="14"/>
      <c r="D185" s="14"/>
      <c r="E185" s="12" t="s">
        <v>289</v>
      </c>
      <c r="F185" s="12" t="s">
        <v>290</v>
      </c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6"/>
      <c r="Y185" s="16"/>
      <c r="Z185" s="19"/>
      <c r="AA185" s="19"/>
      <c r="AB185" s="19"/>
      <c r="AC185" s="19"/>
      <c r="AD185" s="19"/>
      <c r="AE185" s="19"/>
    </row>
    <row r="186" spans="1:31">
      <c r="A186" s="14"/>
      <c r="B186" s="14"/>
      <c r="C186" s="14"/>
      <c r="D186" s="14"/>
      <c r="E186" s="12" t="s">
        <v>291</v>
      </c>
      <c r="F186" s="12" t="s">
        <v>292</v>
      </c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6"/>
      <c r="Y186" s="16"/>
      <c r="Z186" s="19"/>
      <c r="AA186" s="19"/>
      <c r="AB186" s="19"/>
      <c r="AC186" s="19"/>
      <c r="AD186" s="19"/>
      <c r="AE186" s="19"/>
    </row>
    <row r="187" spans="1:31">
      <c r="A187" s="14"/>
      <c r="B187" s="14"/>
      <c r="C187" s="14"/>
      <c r="D187" s="14"/>
      <c r="E187" s="25" t="s">
        <v>143</v>
      </c>
      <c r="F187" s="26" t="s">
        <v>293</v>
      </c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6"/>
      <c r="Y187" s="16"/>
      <c r="Z187" s="19"/>
      <c r="AA187" s="19"/>
      <c r="AB187" s="19"/>
      <c r="AC187" s="19"/>
      <c r="AD187" s="19"/>
      <c r="AE187" s="19"/>
    </row>
    <row r="188" spans="1:31">
      <c r="A188" s="14"/>
      <c r="B188" s="14"/>
      <c r="C188" s="14"/>
      <c r="D188" s="14"/>
      <c r="E188" s="12" t="s">
        <v>143</v>
      </c>
      <c r="F188" s="12" t="s">
        <v>294</v>
      </c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6"/>
      <c r="Y188" s="16"/>
      <c r="Z188" s="19"/>
      <c r="AA188" s="19"/>
      <c r="AB188" s="19"/>
      <c r="AC188" s="19"/>
      <c r="AD188" s="19"/>
      <c r="AE188" s="19"/>
    </row>
    <row r="189" spans="1:31" ht="27.75">
      <c r="A189" s="14"/>
      <c r="B189" s="14"/>
      <c r="C189" s="14"/>
      <c r="D189" s="14"/>
      <c r="E189" s="12" t="s">
        <v>143</v>
      </c>
      <c r="F189" s="12" t="s">
        <v>295</v>
      </c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6"/>
      <c r="Y189" s="16"/>
      <c r="Z189" s="19"/>
      <c r="AA189" s="19"/>
      <c r="AB189" s="19"/>
      <c r="AC189" s="19"/>
      <c r="AD189" s="19"/>
      <c r="AE189" s="19"/>
    </row>
    <row r="190" spans="1:31">
      <c r="A190" s="14"/>
      <c r="B190" s="14"/>
      <c r="C190" s="14"/>
      <c r="D190" s="14"/>
      <c r="E190" s="12" t="s">
        <v>152</v>
      </c>
      <c r="F190" s="12" t="s">
        <v>93</v>
      </c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6"/>
      <c r="Y190" s="16"/>
      <c r="Z190" s="19"/>
      <c r="AA190" s="19"/>
      <c r="AB190" s="19"/>
      <c r="AC190" s="19"/>
      <c r="AD190" s="19"/>
      <c r="AE190" s="19"/>
    </row>
    <row r="191" spans="1:31" ht="27.75">
      <c r="A191" s="14"/>
      <c r="B191" s="14"/>
      <c r="C191" s="14"/>
      <c r="D191" s="14"/>
      <c r="E191" s="25" t="s">
        <v>296</v>
      </c>
      <c r="F191" s="26" t="s">
        <v>297</v>
      </c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6"/>
      <c r="Y191" s="16"/>
      <c r="Z191" s="19"/>
      <c r="AA191" s="19"/>
      <c r="AB191" s="19"/>
      <c r="AC191" s="19"/>
      <c r="AD191" s="19"/>
      <c r="AE191" s="19"/>
    </row>
    <row r="192" spans="1:31" ht="27.75">
      <c r="A192" s="14"/>
      <c r="B192" s="14"/>
      <c r="C192" s="14"/>
      <c r="D192" s="14"/>
      <c r="E192" s="12" t="s">
        <v>75</v>
      </c>
      <c r="F192" s="12" t="s">
        <v>299</v>
      </c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6"/>
      <c r="Y192" s="16"/>
      <c r="Z192" s="19"/>
      <c r="AA192" s="19"/>
      <c r="AB192" s="19"/>
      <c r="AC192" s="19"/>
      <c r="AD192" s="19"/>
      <c r="AE192" s="19"/>
    </row>
    <row r="193" spans="1:31" ht="27.75">
      <c r="A193" s="14"/>
      <c r="B193" s="14"/>
      <c r="C193" s="14"/>
      <c r="D193" s="14"/>
      <c r="E193" s="12" t="s">
        <v>75</v>
      </c>
      <c r="F193" s="12" t="s">
        <v>300</v>
      </c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6"/>
      <c r="Y193" s="16"/>
      <c r="Z193" s="19"/>
      <c r="AA193" s="19"/>
      <c r="AB193" s="19"/>
      <c r="AC193" s="19"/>
      <c r="AD193" s="19"/>
      <c r="AE193" s="19"/>
    </row>
    <row r="194" spans="1:31" ht="27.75">
      <c r="A194" s="14"/>
      <c r="B194" s="14"/>
      <c r="C194" s="14"/>
      <c r="D194" s="14"/>
      <c r="E194" s="12" t="s">
        <v>83</v>
      </c>
      <c r="F194" s="12" t="s">
        <v>301</v>
      </c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6"/>
      <c r="Y194" s="16"/>
      <c r="Z194" s="19"/>
      <c r="AA194" s="19"/>
      <c r="AB194" s="19"/>
      <c r="AC194" s="19"/>
      <c r="AD194" s="19"/>
      <c r="AE194" s="19"/>
    </row>
    <row r="195" spans="1:31" ht="27.75">
      <c r="A195" s="14"/>
      <c r="B195" s="14"/>
      <c r="C195" s="14"/>
      <c r="D195" s="14"/>
      <c r="E195" s="12" t="s">
        <v>83</v>
      </c>
      <c r="F195" s="12" t="s">
        <v>302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6"/>
      <c r="Y195" s="16"/>
      <c r="Z195" s="19"/>
      <c r="AA195" s="19"/>
      <c r="AB195" s="19"/>
      <c r="AC195" s="19"/>
      <c r="AD195" s="19"/>
      <c r="AE195" s="19"/>
    </row>
    <row r="196" spans="1:31" ht="27.75">
      <c r="A196" s="14"/>
      <c r="B196" s="14"/>
      <c r="C196" s="14"/>
      <c r="D196" s="14"/>
      <c r="E196" s="12" t="s">
        <v>83</v>
      </c>
      <c r="F196" s="12" t="s">
        <v>303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6"/>
      <c r="Y196" s="16"/>
      <c r="Z196" s="19"/>
      <c r="AA196" s="19"/>
      <c r="AB196" s="19"/>
      <c r="AC196" s="19"/>
      <c r="AD196" s="19"/>
      <c r="AE196" s="19"/>
    </row>
    <row r="197" spans="1:31" ht="27.75">
      <c r="A197" s="14"/>
      <c r="B197" s="14"/>
      <c r="C197" s="14"/>
      <c r="D197" s="14"/>
      <c r="E197" s="12" t="s">
        <v>304</v>
      </c>
      <c r="F197" s="12" t="s">
        <v>305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6"/>
      <c r="Y197" s="16"/>
      <c r="Z197" s="19"/>
      <c r="AA197" s="19"/>
      <c r="AB197" s="19"/>
      <c r="AC197" s="19"/>
      <c r="AD197" s="19"/>
      <c r="AE197" s="19"/>
    </row>
    <row r="198" spans="1:31" ht="27.75">
      <c r="A198" s="14"/>
      <c r="B198" s="14"/>
      <c r="C198" s="14"/>
      <c r="D198" s="14"/>
      <c r="E198" s="12" t="s">
        <v>304</v>
      </c>
      <c r="F198" s="12" t="s">
        <v>306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6"/>
      <c r="Y198" s="16"/>
      <c r="Z198" s="19"/>
      <c r="AA198" s="19"/>
      <c r="AB198" s="19"/>
      <c r="AC198" s="19"/>
      <c r="AD198" s="19"/>
      <c r="AE198" s="19"/>
    </row>
    <row r="199" spans="1:31">
      <c r="A199" s="14"/>
      <c r="B199" s="14"/>
      <c r="C199" s="14"/>
      <c r="D199" s="14"/>
      <c r="E199" s="12" t="s">
        <v>87</v>
      </c>
      <c r="F199" s="12" t="s">
        <v>307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6"/>
      <c r="Y199" s="16"/>
      <c r="Z199" s="19"/>
      <c r="AA199" s="19"/>
      <c r="AB199" s="19"/>
      <c r="AC199" s="19"/>
      <c r="AD199" s="19"/>
      <c r="AE199" s="19"/>
    </row>
    <row r="200" spans="1:31">
      <c r="A200" s="14"/>
      <c r="B200" s="14"/>
      <c r="C200" s="14"/>
      <c r="D200" s="14"/>
      <c r="E200" s="12" t="s">
        <v>87</v>
      </c>
      <c r="F200" s="12" t="s">
        <v>308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6"/>
      <c r="Y200" s="16"/>
      <c r="Z200" s="19"/>
      <c r="AA200" s="19"/>
      <c r="AB200" s="19"/>
      <c r="AC200" s="19"/>
      <c r="AD200" s="19"/>
      <c r="AE200" s="19"/>
    </row>
    <row r="201" spans="1:31" ht="27.75">
      <c r="A201" s="14"/>
      <c r="B201" s="14"/>
      <c r="C201" s="14"/>
      <c r="D201" s="14"/>
      <c r="E201" s="12" t="s">
        <v>87</v>
      </c>
      <c r="F201" s="12" t="s">
        <v>309</v>
      </c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6"/>
      <c r="Y201" s="16"/>
      <c r="Z201" s="19"/>
      <c r="AA201" s="19"/>
      <c r="AB201" s="19"/>
      <c r="AC201" s="19"/>
      <c r="AD201" s="19"/>
      <c r="AE201" s="19"/>
    </row>
    <row r="202" spans="1:31" ht="27.75">
      <c r="A202" s="14"/>
      <c r="B202" s="14"/>
      <c r="C202" s="14"/>
      <c r="D202" s="14"/>
      <c r="E202" s="12" t="s">
        <v>87</v>
      </c>
      <c r="F202" s="12" t="s">
        <v>310</v>
      </c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6"/>
      <c r="Y202" s="16"/>
      <c r="Z202" s="19"/>
      <c r="AA202" s="19"/>
      <c r="AB202" s="19"/>
      <c r="AC202" s="19"/>
      <c r="AD202" s="19"/>
      <c r="AE202" s="19"/>
    </row>
    <row r="203" spans="1:31" ht="27.75">
      <c r="A203" s="14"/>
      <c r="B203" s="14"/>
      <c r="C203" s="14"/>
      <c r="D203" s="14"/>
      <c r="E203" s="12" t="s">
        <v>87</v>
      </c>
      <c r="F203" s="12" t="s">
        <v>311</v>
      </c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6"/>
      <c r="Y203" s="16"/>
      <c r="Z203" s="19"/>
      <c r="AA203" s="19"/>
      <c r="AB203" s="19"/>
      <c r="AC203" s="19"/>
      <c r="AD203" s="19"/>
      <c r="AE203" s="19"/>
    </row>
    <row r="204" spans="1:31" ht="27.75">
      <c r="A204" s="14"/>
      <c r="B204" s="14"/>
      <c r="C204" s="14"/>
      <c r="D204" s="14"/>
      <c r="E204" s="12" t="s">
        <v>87</v>
      </c>
      <c r="F204" s="12" t="s">
        <v>312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6"/>
      <c r="Y204" s="16"/>
      <c r="Z204" s="19"/>
      <c r="AA204" s="19"/>
      <c r="AB204" s="19"/>
      <c r="AC204" s="19"/>
      <c r="AD204" s="19"/>
      <c r="AE204" s="19"/>
    </row>
    <row r="205" spans="1:31" ht="27.75">
      <c r="A205" s="14"/>
      <c r="B205" s="14"/>
      <c r="C205" s="14"/>
      <c r="D205" s="14"/>
      <c r="E205" s="12" t="s">
        <v>87</v>
      </c>
      <c r="F205" s="12" t="s">
        <v>313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6"/>
      <c r="Y205" s="16"/>
      <c r="Z205" s="19"/>
      <c r="AA205" s="19"/>
      <c r="AB205" s="19"/>
      <c r="AC205" s="19"/>
      <c r="AD205" s="19"/>
      <c r="AE205" s="19"/>
    </row>
    <row r="206" spans="1:31" ht="27.75">
      <c r="A206" s="14"/>
      <c r="B206" s="14"/>
      <c r="C206" s="14"/>
      <c r="D206" s="14"/>
      <c r="E206" s="12" t="s">
        <v>87</v>
      </c>
      <c r="F206" s="12" t="s">
        <v>314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6"/>
      <c r="Y206" s="16"/>
      <c r="Z206" s="19"/>
      <c r="AA206" s="19"/>
      <c r="AB206" s="19"/>
      <c r="AC206" s="19"/>
      <c r="AD206" s="19"/>
      <c r="AE206" s="19"/>
    </row>
    <row r="207" spans="1:31">
      <c r="A207" s="14"/>
      <c r="B207" s="14"/>
      <c r="C207" s="14"/>
      <c r="D207" s="14"/>
      <c r="E207" s="24" t="s">
        <v>109</v>
      </c>
      <c r="F207" s="24" t="s">
        <v>315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6"/>
      <c r="Y207" s="16"/>
      <c r="Z207" s="19"/>
      <c r="AA207" s="19"/>
      <c r="AB207" s="19"/>
      <c r="AC207" s="19"/>
      <c r="AD207" s="19"/>
      <c r="AE207" s="19"/>
    </row>
    <row r="208" spans="1:31">
      <c r="A208" s="14"/>
      <c r="B208" s="14"/>
      <c r="C208" s="14"/>
      <c r="D208" s="14"/>
      <c r="E208" s="24" t="s">
        <v>109</v>
      </c>
      <c r="F208" s="24" t="s">
        <v>316</v>
      </c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6"/>
      <c r="Y208" s="16"/>
      <c r="Z208" s="19"/>
      <c r="AA208" s="19"/>
      <c r="AB208" s="19"/>
      <c r="AC208" s="19"/>
      <c r="AD208" s="19"/>
      <c r="AE208" s="19"/>
    </row>
    <row r="209" spans="1:31">
      <c r="A209" s="14"/>
      <c r="B209" s="14"/>
      <c r="C209" s="14"/>
      <c r="D209" s="14"/>
      <c r="E209" s="24" t="s">
        <v>127</v>
      </c>
      <c r="F209" s="24" t="s">
        <v>317</v>
      </c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6"/>
      <c r="Y209" s="16"/>
      <c r="Z209" s="19"/>
      <c r="AA209" s="19"/>
      <c r="AB209" s="19"/>
      <c r="AC209" s="19"/>
      <c r="AD209" s="19"/>
      <c r="AE209" s="19"/>
    </row>
    <row r="210" spans="1:31">
      <c r="A210" s="14"/>
      <c r="B210" s="14"/>
      <c r="C210" s="14"/>
      <c r="D210" s="14"/>
      <c r="E210" s="12" t="s">
        <v>318</v>
      </c>
      <c r="F210" s="12" t="s">
        <v>319</v>
      </c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6"/>
      <c r="Y210" s="16"/>
      <c r="Z210" s="19"/>
      <c r="AA210" s="19"/>
      <c r="AB210" s="19"/>
      <c r="AC210" s="19"/>
      <c r="AD210" s="19"/>
      <c r="AE210" s="19"/>
    </row>
    <row r="211" spans="1:31">
      <c r="A211" s="14"/>
      <c r="B211" s="14"/>
      <c r="C211" s="14"/>
      <c r="D211" s="14"/>
      <c r="E211" s="12" t="s">
        <v>320</v>
      </c>
      <c r="F211" s="12" t="s">
        <v>321</v>
      </c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6"/>
      <c r="Y211" s="16"/>
      <c r="Z211" s="19"/>
      <c r="AA211" s="19"/>
      <c r="AB211" s="19"/>
      <c r="AC211" s="19"/>
      <c r="AD211" s="19"/>
      <c r="AE211" s="19"/>
    </row>
    <row r="212" spans="1:31">
      <c r="A212" s="14"/>
      <c r="B212" s="14"/>
      <c r="C212" s="14"/>
      <c r="D212" s="14"/>
      <c r="E212" s="12" t="s">
        <v>320</v>
      </c>
      <c r="F212" s="12" t="s">
        <v>322</v>
      </c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6"/>
      <c r="Y212" s="16"/>
      <c r="Z212" s="19"/>
      <c r="AA212" s="19"/>
      <c r="AB212" s="19"/>
      <c r="AC212" s="19"/>
      <c r="AD212" s="19"/>
      <c r="AE212" s="19"/>
    </row>
    <row r="213" spans="1:31">
      <c r="A213" s="14"/>
      <c r="B213" s="14"/>
      <c r="C213" s="14"/>
      <c r="D213" s="14"/>
      <c r="E213" s="12" t="s">
        <v>320</v>
      </c>
      <c r="F213" s="12" t="s">
        <v>323</v>
      </c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6"/>
      <c r="Y213" s="16"/>
      <c r="Z213" s="19"/>
      <c r="AA213" s="19"/>
      <c r="AB213" s="19"/>
      <c r="AC213" s="19"/>
      <c r="AD213" s="19"/>
      <c r="AE213" s="19"/>
    </row>
    <row r="214" spans="1:31">
      <c r="A214" s="14"/>
      <c r="B214" s="14"/>
      <c r="C214" s="14"/>
      <c r="D214" s="14"/>
      <c r="E214" s="12" t="s">
        <v>320</v>
      </c>
      <c r="F214" s="12" t="s">
        <v>324</v>
      </c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6"/>
      <c r="Y214" s="16"/>
      <c r="Z214" s="19"/>
      <c r="AA214" s="19"/>
      <c r="AB214" s="19"/>
      <c r="AC214" s="19"/>
      <c r="AD214" s="19"/>
      <c r="AE214" s="19"/>
    </row>
    <row r="215" spans="1:31" ht="27.75">
      <c r="A215" s="14"/>
      <c r="B215" s="14"/>
      <c r="C215" s="14"/>
      <c r="D215" s="14"/>
      <c r="E215" s="12" t="s">
        <v>325</v>
      </c>
      <c r="F215" s="12" t="s">
        <v>326</v>
      </c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6"/>
      <c r="Y215" s="16"/>
      <c r="Z215" s="19"/>
      <c r="AA215" s="19"/>
      <c r="AB215" s="19"/>
      <c r="AC215" s="19"/>
      <c r="AD215" s="19"/>
      <c r="AE215" s="19"/>
    </row>
    <row r="216" spans="1:31" ht="27.75">
      <c r="A216" s="14"/>
      <c r="B216" s="14"/>
      <c r="C216" s="14"/>
      <c r="D216" s="14"/>
      <c r="E216" s="12" t="s">
        <v>325</v>
      </c>
      <c r="F216" s="12" t="s">
        <v>327</v>
      </c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6"/>
      <c r="Y216" s="16"/>
      <c r="Z216" s="19"/>
      <c r="AA216" s="19"/>
      <c r="AB216" s="19"/>
      <c r="AC216" s="19"/>
      <c r="AD216" s="19"/>
      <c r="AE216" s="19"/>
    </row>
    <row r="217" spans="1:31">
      <c r="A217" s="14"/>
      <c r="B217" s="14"/>
      <c r="C217" s="14"/>
      <c r="D217" s="14"/>
      <c r="E217" s="12" t="s">
        <v>328</v>
      </c>
      <c r="F217" s="12" t="s">
        <v>329</v>
      </c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6"/>
      <c r="Y217" s="16"/>
      <c r="Z217" s="19"/>
      <c r="AA217" s="19"/>
      <c r="AB217" s="19"/>
      <c r="AC217" s="19"/>
      <c r="AD217" s="19"/>
      <c r="AE217" s="19"/>
    </row>
    <row r="218" spans="1:31" ht="27.75">
      <c r="A218" s="14"/>
      <c r="B218" s="14"/>
      <c r="C218" s="14"/>
      <c r="D218" s="14"/>
      <c r="E218" s="12" t="s">
        <v>330</v>
      </c>
      <c r="F218" s="12" t="s">
        <v>331</v>
      </c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6"/>
      <c r="Y218" s="16"/>
      <c r="Z218" s="19"/>
      <c r="AA218" s="19"/>
      <c r="AB218" s="19"/>
      <c r="AC218" s="19"/>
      <c r="AD218" s="19"/>
      <c r="AE218" s="19"/>
    </row>
    <row r="219" spans="1:31">
      <c r="A219" s="14"/>
      <c r="B219" s="14"/>
      <c r="C219" s="14"/>
      <c r="D219" s="14"/>
      <c r="E219" s="12" t="s">
        <v>332</v>
      </c>
      <c r="F219" s="12" t="s">
        <v>333</v>
      </c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6"/>
      <c r="Y219" s="16"/>
      <c r="Z219" s="19"/>
      <c r="AA219" s="19"/>
      <c r="AB219" s="19"/>
      <c r="AC219" s="19"/>
      <c r="AD219" s="19"/>
      <c r="AE219" s="19"/>
    </row>
    <row r="220" spans="1:31" ht="27.75">
      <c r="A220" s="14"/>
      <c r="B220" s="14"/>
      <c r="C220" s="14"/>
      <c r="D220" s="14"/>
      <c r="E220" s="12" t="s">
        <v>332</v>
      </c>
      <c r="F220" s="12" t="s">
        <v>334</v>
      </c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6"/>
      <c r="Y220" s="16"/>
      <c r="Z220" s="19"/>
      <c r="AA220" s="19"/>
      <c r="AB220" s="19"/>
      <c r="AC220" s="19"/>
      <c r="AD220" s="19"/>
      <c r="AE220" s="19"/>
    </row>
    <row r="221" spans="1:31">
      <c r="A221" s="14"/>
      <c r="B221" s="14"/>
      <c r="C221" s="14"/>
      <c r="D221" s="14"/>
      <c r="E221" s="12" t="s">
        <v>263</v>
      </c>
      <c r="F221" s="12" t="s">
        <v>335</v>
      </c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6"/>
      <c r="Y221" s="16"/>
      <c r="Z221" s="19"/>
      <c r="AA221" s="19"/>
      <c r="AB221" s="19"/>
      <c r="AC221" s="19"/>
      <c r="AD221" s="19"/>
      <c r="AE221" s="19"/>
    </row>
    <row r="222" spans="1:31" ht="27.75">
      <c r="A222" s="14"/>
      <c r="B222" s="14"/>
      <c r="C222" s="14"/>
      <c r="D222" s="14"/>
      <c r="E222" s="12" t="s">
        <v>336</v>
      </c>
      <c r="F222" s="12" t="s">
        <v>337</v>
      </c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6"/>
      <c r="Y222" s="16"/>
      <c r="Z222" s="19"/>
      <c r="AA222" s="19"/>
      <c r="AB222" s="19"/>
      <c r="AC222" s="19"/>
      <c r="AD222" s="19"/>
      <c r="AE222" s="19"/>
    </row>
    <row r="223" spans="1:31" ht="27.75">
      <c r="A223" s="14"/>
      <c r="B223" s="14"/>
      <c r="C223" s="14"/>
      <c r="D223" s="14"/>
      <c r="E223" s="12" t="s">
        <v>336</v>
      </c>
      <c r="F223" s="12" t="s">
        <v>338</v>
      </c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6"/>
      <c r="Y223" s="16"/>
      <c r="Z223" s="19"/>
      <c r="AA223" s="19"/>
      <c r="AB223" s="19"/>
      <c r="AC223" s="19"/>
      <c r="AD223" s="19"/>
      <c r="AE223" s="19"/>
    </row>
    <row r="224" spans="1:31">
      <c r="A224" s="14"/>
      <c r="B224" s="14"/>
      <c r="C224" s="14"/>
      <c r="D224" s="14"/>
      <c r="E224" s="12" t="s">
        <v>339</v>
      </c>
      <c r="F224" s="12" t="s">
        <v>340</v>
      </c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6"/>
      <c r="Y224" s="16"/>
      <c r="Z224" s="19"/>
      <c r="AA224" s="19"/>
      <c r="AB224" s="19"/>
      <c r="AC224" s="19"/>
      <c r="AD224" s="19"/>
      <c r="AE224" s="19"/>
    </row>
    <row r="225" spans="1:31">
      <c r="A225" s="14"/>
      <c r="B225" s="14"/>
      <c r="C225" s="14"/>
      <c r="D225" s="14"/>
      <c r="E225" s="24" t="s">
        <v>341</v>
      </c>
      <c r="F225" s="24" t="s">
        <v>342</v>
      </c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6"/>
      <c r="Y225" s="16"/>
      <c r="Z225" s="19"/>
      <c r="AA225" s="19"/>
      <c r="AB225" s="19"/>
      <c r="AC225" s="19"/>
      <c r="AD225" s="19"/>
      <c r="AE225" s="19"/>
    </row>
    <row r="226" spans="1:31" ht="27.75">
      <c r="A226" s="14"/>
      <c r="B226" s="14"/>
      <c r="C226" s="14"/>
      <c r="D226" s="14"/>
      <c r="E226" s="12" t="s">
        <v>343</v>
      </c>
      <c r="F226" s="12" t="s">
        <v>344</v>
      </c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6"/>
      <c r="Y226" s="16"/>
      <c r="Z226" s="19"/>
      <c r="AA226" s="19"/>
      <c r="AB226" s="19"/>
      <c r="AC226" s="19"/>
      <c r="AD226" s="19"/>
      <c r="AE226" s="19"/>
    </row>
    <row r="227" spans="1:31">
      <c r="A227" s="14"/>
      <c r="B227" s="14"/>
      <c r="C227" s="14"/>
      <c r="D227" s="14"/>
      <c r="E227" s="12" t="s">
        <v>46</v>
      </c>
      <c r="F227" s="12" t="s">
        <v>345</v>
      </c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6"/>
      <c r="Y227" s="16"/>
      <c r="Z227" s="19"/>
      <c r="AA227" s="19"/>
      <c r="AB227" s="19"/>
      <c r="AC227" s="19"/>
      <c r="AD227" s="19"/>
      <c r="AE227" s="19"/>
    </row>
    <row r="228" spans="1:31">
      <c r="A228" s="14"/>
      <c r="B228" s="14"/>
      <c r="C228" s="14"/>
      <c r="D228" s="14"/>
      <c r="E228" s="12" t="s">
        <v>346</v>
      </c>
      <c r="F228" s="12" t="s">
        <v>347</v>
      </c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6"/>
      <c r="Y228" s="16"/>
      <c r="Z228" s="19"/>
      <c r="AA228" s="19"/>
      <c r="AB228" s="19"/>
      <c r="AC228" s="19"/>
      <c r="AD228" s="19"/>
      <c r="AE228" s="19"/>
    </row>
    <row r="229" spans="1:31" ht="27.75">
      <c r="A229" s="14"/>
      <c r="B229" s="14"/>
      <c r="C229" s="14"/>
      <c r="D229" s="14"/>
      <c r="E229" s="12" t="s">
        <v>348</v>
      </c>
      <c r="F229" s="12" t="s">
        <v>349</v>
      </c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6"/>
      <c r="Y229" s="16"/>
      <c r="Z229" s="19"/>
      <c r="AA229" s="19"/>
      <c r="AB229" s="19"/>
      <c r="AC229" s="19"/>
      <c r="AD229" s="19"/>
      <c r="AE229" s="19"/>
    </row>
    <row r="230" spans="1:31">
      <c r="A230" s="14"/>
      <c r="B230" s="14"/>
      <c r="C230" s="14"/>
      <c r="D230" s="14"/>
      <c r="E230" s="12" t="s">
        <v>318</v>
      </c>
      <c r="F230" s="12" t="s">
        <v>335</v>
      </c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6"/>
      <c r="Y230" s="16"/>
      <c r="Z230" s="19"/>
      <c r="AA230" s="19"/>
      <c r="AB230" s="19"/>
      <c r="AC230" s="19"/>
      <c r="AD230" s="19"/>
      <c r="AE230" s="19"/>
    </row>
    <row r="231" spans="1:31">
      <c r="A231" s="14"/>
      <c r="B231" s="14"/>
      <c r="C231" s="14"/>
      <c r="D231" s="14"/>
      <c r="E231" s="24" t="s">
        <v>109</v>
      </c>
      <c r="F231" s="24" t="s">
        <v>350</v>
      </c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6"/>
      <c r="Y231" s="16"/>
      <c r="Z231" s="19"/>
      <c r="AA231" s="19"/>
      <c r="AB231" s="19"/>
      <c r="AC231" s="19"/>
      <c r="AD231" s="19"/>
      <c r="AE231" s="19"/>
    </row>
    <row r="232" spans="1:31" ht="27.75">
      <c r="A232" s="14"/>
      <c r="B232" s="14"/>
      <c r="C232" s="14"/>
      <c r="D232" s="14"/>
      <c r="E232" s="12" t="s">
        <v>351</v>
      </c>
      <c r="F232" s="12" t="s">
        <v>352</v>
      </c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6"/>
      <c r="Y232" s="16"/>
      <c r="Z232" s="19"/>
      <c r="AA232" s="19"/>
      <c r="AB232" s="19"/>
      <c r="AC232" s="19"/>
      <c r="AD232" s="19"/>
      <c r="AE232" s="19"/>
    </row>
    <row r="233" spans="1:31" ht="41.65">
      <c r="A233" s="14"/>
      <c r="B233" s="14"/>
      <c r="C233" s="14"/>
      <c r="D233" s="14"/>
      <c r="E233" s="12" t="s">
        <v>330</v>
      </c>
      <c r="F233" s="12" t="s">
        <v>353</v>
      </c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6"/>
      <c r="Y233" s="16"/>
      <c r="Z233" s="19"/>
      <c r="AA233" s="19"/>
      <c r="AB233" s="19"/>
      <c r="AC233" s="19"/>
      <c r="AD233" s="19"/>
      <c r="AE233" s="19"/>
    </row>
    <row r="234" spans="1:31" ht="27.75">
      <c r="A234" s="14"/>
      <c r="B234" s="14"/>
      <c r="C234" s="14"/>
      <c r="D234" s="14"/>
      <c r="E234" s="12" t="s">
        <v>330</v>
      </c>
      <c r="F234" s="12" t="s">
        <v>354</v>
      </c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6"/>
      <c r="Y234" s="16"/>
      <c r="Z234" s="19"/>
      <c r="AA234" s="19"/>
      <c r="AB234" s="19"/>
      <c r="AC234" s="19"/>
      <c r="AD234" s="19"/>
      <c r="AE234" s="19"/>
    </row>
    <row r="235" spans="1:31" ht="27.75">
      <c r="A235" s="14"/>
      <c r="B235" s="14"/>
      <c r="C235" s="14"/>
      <c r="D235" s="14"/>
      <c r="E235" s="12" t="s">
        <v>351</v>
      </c>
      <c r="F235" s="12" t="s">
        <v>355</v>
      </c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6"/>
      <c r="Y235" s="16"/>
      <c r="Z235" s="19"/>
      <c r="AA235" s="19"/>
      <c r="AB235" s="19"/>
      <c r="AC235" s="19"/>
      <c r="AD235" s="19"/>
      <c r="AE235" s="19"/>
    </row>
    <row r="236" spans="1:31" ht="41.65">
      <c r="A236" s="14"/>
      <c r="B236" s="14"/>
      <c r="C236" s="14"/>
      <c r="D236" s="14"/>
      <c r="E236" s="29" t="s">
        <v>351</v>
      </c>
      <c r="F236" s="29" t="s">
        <v>356</v>
      </c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6"/>
      <c r="Y236" s="16"/>
      <c r="Z236" s="19"/>
      <c r="AA236" s="19"/>
      <c r="AB236" s="19"/>
      <c r="AC236" s="19"/>
      <c r="AD236" s="19"/>
      <c r="AE236" s="19"/>
    </row>
    <row r="237" spans="1:31" ht="41.65">
      <c r="A237" s="14"/>
      <c r="B237" s="14"/>
      <c r="C237" s="14"/>
      <c r="D237" s="14"/>
      <c r="E237" s="29" t="s">
        <v>351</v>
      </c>
      <c r="F237" s="29" t="s">
        <v>357</v>
      </c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6"/>
      <c r="Y237" s="16"/>
      <c r="Z237" s="19"/>
      <c r="AA237" s="19"/>
      <c r="AB237" s="19"/>
      <c r="AC237" s="19"/>
      <c r="AD237" s="19"/>
      <c r="AE237" s="19"/>
    </row>
    <row r="238" spans="1:31" ht="27.75">
      <c r="A238" s="14"/>
      <c r="B238" s="14"/>
      <c r="C238" s="14"/>
      <c r="D238" s="14"/>
      <c r="E238" s="12" t="s">
        <v>358</v>
      </c>
      <c r="F238" s="12" t="s">
        <v>359</v>
      </c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6"/>
      <c r="Y238" s="16"/>
      <c r="Z238" s="19"/>
      <c r="AA238" s="19"/>
      <c r="AB238" s="19"/>
      <c r="AC238" s="19"/>
      <c r="AD238" s="19"/>
      <c r="AE238" s="19"/>
    </row>
    <row r="239" spans="1:31" ht="27.75">
      <c r="A239" s="14"/>
      <c r="B239" s="14"/>
      <c r="C239" s="14"/>
      <c r="D239" s="14"/>
      <c r="E239" s="12" t="s">
        <v>351</v>
      </c>
      <c r="F239" s="12" t="s">
        <v>360</v>
      </c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6"/>
      <c r="Y239" s="16"/>
      <c r="Z239" s="19"/>
      <c r="AA239" s="19"/>
      <c r="AB239" s="19"/>
      <c r="AC239" s="19"/>
      <c r="AD239" s="19"/>
      <c r="AE239" s="19"/>
    </row>
    <row r="240" spans="1:31" ht="41.65">
      <c r="A240" s="14"/>
      <c r="B240" s="14"/>
      <c r="C240" s="14"/>
      <c r="D240" s="14"/>
      <c r="E240" s="12" t="s">
        <v>351</v>
      </c>
      <c r="F240" s="12" t="s">
        <v>361</v>
      </c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6"/>
      <c r="Y240" s="16"/>
      <c r="Z240" s="19"/>
      <c r="AA240" s="19"/>
      <c r="AB240" s="19"/>
      <c r="AC240" s="19"/>
      <c r="AD240" s="19"/>
      <c r="AE240" s="19"/>
    </row>
    <row r="241" spans="1:31" ht="27.75">
      <c r="A241" s="14"/>
      <c r="B241" s="14"/>
      <c r="C241" s="14"/>
      <c r="D241" s="14"/>
      <c r="E241" s="12" t="s">
        <v>362</v>
      </c>
      <c r="F241" s="12" t="s">
        <v>363</v>
      </c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6"/>
      <c r="Y241" s="16"/>
      <c r="Z241" s="19"/>
      <c r="AA241" s="19"/>
      <c r="AB241" s="19"/>
      <c r="AC241" s="19"/>
      <c r="AD241" s="19"/>
      <c r="AE241" s="19"/>
    </row>
    <row r="242" spans="1:31" ht="27.75">
      <c r="A242" s="14"/>
      <c r="B242" s="14"/>
      <c r="C242" s="14"/>
      <c r="D242" s="14"/>
      <c r="E242" s="12" t="s">
        <v>358</v>
      </c>
      <c r="F242" s="12" t="s">
        <v>364</v>
      </c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6"/>
      <c r="Y242" s="16"/>
      <c r="Z242" s="19"/>
      <c r="AA242" s="19"/>
      <c r="AB242" s="19"/>
      <c r="AC242" s="19"/>
      <c r="AD242" s="19"/>
      <c r="AE242" s="19"/>
    </row>
    <row r="243" spans="1:31" ht="27.75">
      <c r="A243" s="14"/>
      <c r="B243" s="14"/>
      <c r="C243" s="14"/>
      <c r="D243" s="14"/>
      <c r="E243" s="12" t="s">
        <v>346</v>
      </c>
      <c r="F243" s="12" t="s">
        <v>365</v>
      </c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6"/>
      <c r="Y243" s="16"/>
      <c r="Z243" s="19"/>
      <c r="AA243" s="19"/>
      <c r="AB243" s="19"/>
      <c r="AC243" s="19"/>
      <c r="AD243" s="19"/>
      <c r="AE243" s="19"/>
    </row>
    <row r="244" spans="1:31">
      <c r="A244" s="14"/>
      <c r="B244" s="14"/>
      <c r="C244" s="14"/>
      <c r="D244" s="14"/>
      <c r="E244" s="12" t="s">
        <v>346</v>
      </c>
      <c r="F244" s="12" t="s">
        <v>366</v>
      </c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6"/>
      <c r="Y244" s="16"/>
      <c r="Z244" s="19"/>
      <c r="AA244" s="19"/>
      <c r="AB244" s="19"/>
      <c r="AC244" s="19"/>
      <c r="AD244" s="19"/>
      <c r="AE244" s="19"/>
    </row>
    <row r="245" spans="1:31">
      <c r="A245" s="14"/>
      <c r="B245" s="14"/>
      <c r="C245" s="14"/>
      <c r="D245" s="14"/>
      <c r="E245" s="12" t="s">
        <v>346</v>
      </c>
      <c r="F245" s="12" t="s">
        <v>367</v>
      </c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6"/>
      <c r="Y245" s="16"/>
      <c r="Z245" s="19"/>
      <c r="AA245" s="19"/>
      <c r="AB245" s="19"/>
      <c r="AC245" s="19"/>
      <c r="AD245" s="19"/>
      <c r="AE245" s="19"/>
    </row>
    <row r="246" spans="1:31">
      <c r="A246" s="14"/>
      <c r="B246" s="14"/>
      <c r="C246" s="14"/>
      <c r="D246" s="14"/>
      <c r="E246" s="12" t="s">
        <v>368</v>
      </c>
      <c r="F246" s="12" t="s">
        <v>369</v>
      </c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6"/>
      <c r="Y246" s="16"/>
      <c r="Z246" s="19"/>
      <c r="AA246" s="19"/>
      <c r="AB246" s="19"/>
      <c r="AC246" s="19"/>
      <c r="AD246" s="19"/>
      <c r="AE246" s="19"/>
    </row>
    <row r="247" spans="1:31" ht="27.75">
      <c r="A247" s="14"/>
      <c r="B247" s="14"/>
      <c r="C247" s="14"/>
      <c r="D247" s="14"/>
      <c r="E247" s="12" t="s">
        <v>343</v>
      </c>
      <c r="F247" s="12" t="s">
        <v>370</v>
      </c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6"/>
      <c r="Y247" s="16"/>
      <c r="Z247" s="19"/>
      <c r="AA247" s="19"/>
      <c r="AB247" s="19"/>
      <c r="AC247" s="19"/>
      <c r="AD247" s="19"/>
      <c r="AE247" s="19"/>
    </row>
    <row r="248" spans="1:31" ht="27.75">
      <c r="A248" s="14"/>
      <c r="B248" s="14"/>
      <c r="C248" s="14"/>
      <c r="D248" s="14"/>
      <c r="E248" s="12" t="s">
        <v>371</v>
      </c>
      <c r="F248" s="12" t="s">
        <v>372</v>
      </c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6"/>
      <c r="Y248" s="16"/>
      <c r="Z248" s="19"/>
      <c r="AA248" s="19"/>
      <c r="AB248" s="19"/>
      <c r="AC248" s="19"/>
      <c r="AD248" s="19"/>
      <c r="AE248" s="19"/>
    </row>
    <row r="249" spans="1:31" ht="41.65">
      <c r="A249" s="14"/>
      <c r="B249" s="14"/>
      <c r="C249" s="14"/>
      <c r="D249" s="14"/>
      <c r="E249" s="12" t="s">
        <v>373</v>
      </c>
      <c r="F249" s="12" t="s">
        <v>374</v>
      </c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6"/>
      <c r="Y249" s="16"/>
      <c r="Z249" s="19"/>
      <c r="AA249" s="19"/>
      <c r="AB249" s="19"/>
      <c r="AC249" s="19"/>
      <c r="AD249" s="19"/>
      <c r="AE249" s="19"/>
    </row>
    <row r="250" spans="1:31" ht="27.75">
      <c r="A250" s="14"/>
      <c r="B250" s="14"/>
      <c r="C250" s="14"/>
      <c r="D250" s="14"/>
      <c r="E250" s="12" t="s">
        <v>375</v>
      </c>
      <c r="F250" s="12" t="s">
        <v>376</v>
      </c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6"/>
      <c r="Y250" s="16"/>
      <c r="Z250" s="19"/>
      <c r="AA250" s="19"/>
      <c r="AB250" s="19"/>
      <c r="AC250" s="19"/>
      <c r="AD250" s="19"/>
      <c r="AE250" s="19"/>
    </row>
    <row r="251" spans="1:31" ht="27.75">
      <c r="A251" s="14"/>
      <c r="B251" s="14"/>
      <c r="C251" s="14"/>
      <c r="D251" s="14"/>
      <c r="E251" s="12" t="s">
        <v>377</v>
      </c>
      <c r="F251" s="12" t="s">
        <v>378</v>
      </c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6"/>
      <c r="Y251" s="16"/>
      <c r="Z251" s="19"/>
      <c r="AA251" s="19"/>
      <c r="AB251" s="19"/>
      <c r="AC251" s="19"/>
      <c r="AD251" s="19"/>
      <c r="AE251" s="19"/>
    </row>
    <row r="252" spans="1:31" ht="27.75">
      <c r="A252" s="14"/>
      <c r="B252" s="14"/>
      <c r="C252" s="14"/>
      <c r="D252" s="14"/>
      <c r="E252" s="12" t="s">
        <v>377</v>
      </c>
      <c r="F252" s="12" t="s">
        <v>379</v>
      </c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6"/>
      <c r="Y252" s="16"/>
      <c r="Z252" s="19"/>
      <c r="AA252" s="19"/>
      <c r="AB252" s="19"/>
      <c r="AC252" s="19"/>
      <c r="AD252" s="19"/>
      <c r="AE252" s="19"/>
    </row>
    <row r="253" spans="1:31" ht="27.75">
      <c r="A253" s="14"/>
      <c r="B253" s="14"/>
      <c r="C253" s="14"/>
      <c r="D253" s="14"/>
      <c r="E253" s="29" t="s">
        <v>377</v>
      </c>
      <c r="F253" s="29" t="s">
        <v>380</v>
      </c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6"/>
      <c r="Y253" s="16"/>
      <c r="Z253" s="19"/>
      <c r="AA253" s="19"/>
      <c r="AB253" s="19"/>
      <c r="AC253" s="19"/>
      <c r="AD253" s="19"/>
      <c r="AE253" s="19"/>
    </row>
    <row r="254" spans="1:31" ht="27.75">
      <c r="A254" s="14"/>
      <c r="B254" s="14"/>
      <c r="C254" s="14"/>
      <c r="D254" s="14"/>
      <c r="E254" s="12" t="s">
        <v>381</v>
      </c>
      <c r="F254" s="12" t="s">
        <v>382</v>
      </c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6"/>
      <c r="Y254" s="16"/>
      <c r="Z254" s="19"/>
      <c r="AA254" s="19"/>
      <c r="AB254" s="19"/>
      <c r="AC254" s="19"/>
      <c r="AD254" s="19"/>
      <c r="AE254" s="19"/>
    </row>
    <row r="255" spans="1:31">
      <c r="A255" s="14"/>
      <c r="B255" s="14"/>
      <c r="C255" s="14"/>
      <c r="D255" s="14"/>
      <c r="E255" s="24" t="s">
        <v>46</v>
      </c>
      <c r="F255" s="24" t="s">
        <v>383</v>
      </c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6"/>
      <c r="Y255" s="16"/>
      <c r="Z255" s="19"/>
      <c r="AA255" s="19"/>
      <c r="AB255" s="19"/>
      <c r="AC255" s="19"/>
      <c r="AD255" s="19"/>
      <c r="AE255" s="19"/>
    </row>
    <row r="256" spans="1:31">
      <c r="A256" s="14"/>
      <c r="B256" s="14"/>
      <c r="C256" s="14"/>
      <c r="D256" s="14"/>
      <c r="E256" s="12" t="s">
        <v>192</v>
      </c>
      <c r="F256" s="12" t="s">
        <v>384</v>
      </c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6"/>
      <c r="Y256" s="16"/>
      <c r="Z256" s="19"/>
      <c r="AA256" s="19"/>
      <c r="AB256" s="19"/>
      <c r="AC256" s="19"/>
      <c r="AD256" s="19"/>
      <c r="AE256" s="19"/>
    </row>
    <row r="257" spans="1:31">
      <c r="A257" s="14"/>
      <c r="B257" s="14"/>
      <c r="C257" s="14"/>
      <c r="D257" s="14"/>
      <c r="E257" s="12" t="s">
        <v>385</v>
      </c>
      <c r="F257" s="12" t="s">
        <v>386</v>
      </c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6"/>
      <c r="Y257" s="16"/>
      <c r="Z257" s="19"/>
      <c r="AA257" s="19"/>
      <c r="AB257" s="19"/>
      <c r="AC257" s="19"/>
      <c r="AD257" s="19"/>
      <c r="AE257" s="19"/>
    </row>
    <row r="258" spans="1:31">
      <c r="A258" s="14"/>
      <c r="B258" s="14"/>
      <c r="C258" s="14"/>
      <c r="D258" s="14"/>
      <c r="E258" s="12" t="s">
        <v>176</v>
      </c>
      <c r="F258" s="12" t="s">
        <v>387</v>
      </c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6"/>
      <c r="Y258" s="16"/>
      <c r="Z258" s="19"/>
      <c r="AA258" s="19"/>
      <c r="AB258" s="19"/>
      <c r="AC258" s="19"/>
      <c r="AD258" s="19"/>
      <c r="AE258" s="19"/>
    </row>
    <row r="259" spans="1:31">
      <c r="A259" s="14"/>
      <c r="B259" s="14"/>
      <c r="C259" s="14"/>
      <c r="D259" s="14"/>
      <c r="E259" s="24" t="s">
        <v>127</v>
      </c>
      <c r="F259" s="24" t="s">
        <v>388</v>
      </c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6"/>
      <c r="Y259" s="16"/>
      <c r="Z259" s="19"/>
      <c r="AA259" s="19"/>
      <c r="AB259" s="19"/>
      <c r="AC259" s="19"/>
      <c r="AD259" s="19"/>
      <c r="AE259" s="19"/>
    </row>
    <row r="260" spans="1:31">
      <c r="A260" s="14"/>
      <c r="B260" s="14"/>
      <c r="C260" s="14"/>
      <c r="D260" s="14"/>
      <c r="E260" s="30" t="s">
        <v>109</v>
      </c>
      <c r="F260" s="30" t="s">
        <v>389</v>
      </c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6"/>
      <c r="Y260" s="16"/>
      <c r="Z260" s="19"/>
      <c r="AA260" s="19"/>
      <c r="AB260" s="19"/>
      <c r="AC260" s="19"/>
      <c r="AD260" s="19"/>
      <c r="AE260" s="19"/>
    </row>
    <row r="261" spans="1:31">
      <c r="A261" s="14"/>
      <c r="B261" s="14"/>
      <c r="C261" s="14"/>
      <c r="D261" s="14"/>
      <c r="E261" s="12" t="s">
        <v>73</v>
      </c>
      <c r="F261" s="12" t="s">
        <v>390</v>
      </c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6"/>
      <c r="Y261" s="16"/>
      <c r="Z261" s="19"/>
      <c r="AA261" s="19"/>
      <c r="AB261" s="19"/>
      <c r="AC261" s="19"/>
      <c r="AD261" s="19"/>
      <c r="AE261" s="19"/>
    </row>
    <row r="262" spans="1:31" ht="27.75">
      <c r="A262" s="14"/>
      <c r="B262" s="14"/>
      <c r="C262" s="14"/>
      <c r="D262" s="14"/>
      <c r="E262" s="12" t="s">
        <v>391</v>
      </c>
      <c r="F262" s="12" t="s">
        <v>392</v>
      </c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6"/>
      <c r="Y262" s="16"/>
      <c r="Z262" s="19"/>
      <c r="AA262" s="19"/>
      <c r="AB262" s="19"/>
      <c r="AC262" s="19"/>
      <c r="AD262" s="19"/>
      <c r="AE262" s="19"/>
    </row>
    <row r="263" spans="1:31">
      <c r="A263" s="14"/>
      <c r="B263" s="14"/>
      <c r="C263" s="14"/>
      <c r="D263" s="14"/>
      <c r="E263" s="12" t="s">
        <v>393</v>
      </c>
      <c r="F263" s="12" t="s">
        <v>394</v>
      </c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6"/>
      <c r="Y263" s="16"/>
      <c r="Z263" s="19"/>
      <c r="AA263" s="19"/>
      <c r="AB263" s="19"/>
      <c r="AC263" s="19"/>
      <c r="AD263" s="19"/>
      <c r="AE263" s="19"/>
    </row>
    <row r="264" spans="1:31" ht="27.75">
      <c r="A264" s="14"/>
      <c r="B264" s="14"/>
      <c r="C264" s="14"/>
      <c r="D264" s="14"/>
      <c r="E264" s="12" t="s">
        <v>395</v>
      </c>
      <c r="F264" s="12" t="s">
        <v>396</v>
      </c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6"/>
      <c r="Y264" s="16"/>
      <c r="Z264" s="19"/>
      <c r="AA264" s="19"/>
      <c r="AB264" s="19"/>
      <c r="AC264" s="19"/>
      <c r="AD264" s="19"/>
      <c r="AE264" s="19"/>
    </row>
    <row r="265" spans="1:31" ht="27.75">
      <c r="A265" s="14"/>
      <c r="B265" s="14"/>
      <c r="C265" s="14"/>
      <c r="D265" s="14"/>
      <c r="E265" s="12" t="s">
        <v>397</v>
      </c>
      <c r="F265" s="12" t="s">
        <v>398</v>
      </c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6"/>
      <c r="Y265" s="16"/>
      <c r="Z265" s="19"/>
      <c r="AA265" s="19"/>
      <c r="AB265" s="19"/>
      <c r="AC265" s="19"/>
      <c r="AD265" s="19"/>
      <c r="AE265" s="19"/>
    </row>
    <row r="266" spans="1:31" ht="27.75">
      <c r="A266" s="14"/>
      <c r="B266" s="14"/>
      <c r="C266" s="14"/>
      <c r="D266" s="14"/>
      <c r="E266" s="12" t="s">
        <v>395</v>
      </c>
      <c r="F266" s="12" t="s">
        <v>399</v>
      </c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6"/>
      <c r="Y266" s="16"/>
      <c r="Z266" s="19"/>
      <c r="AA266" s="19"/>
      <c r="AB266" s="19"/>
      <c r="AC266" s="19"/>
      <c r="AD266" s="19"/>
      <c r="AE266" s="19"/>
    </row>
    <row r="267" spans="1:31" ht="27.75">
      <c r="A267" s="14"/>
      <c r="B267" s="14"/>
      <c r="C267" s="14"/>
      <c r="D267" s="14"/>
      <c r="E267" s="12" t="s">
        <v>400</v>
      </c>
      <c r="F267" s="12" t="s">
        <v>401</v>
      </c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6"/>
      <c r="Y267" s="16"/>
      <c r="Z267" s="19"/>
      <c r="AA267" s="19"/>
      <c r="AB267" s="19"/>
      <c r="AC267" s="19"/>
      <c r="AD267" s="19"/>
      <c r="AE267" s="19"/>
    </row>
    <row r="268" spans="1:31" ht="27.75">
      <c r="A268" s="14"/>
      <c r="B268" s="14"/>
      <c r="C268" s="14"/>
      <c r="D268" s="14"/>
      <c r="E268" s="12" t="s">
        <v>402</v>
      </c>
      <c r="F268" s="12" t="s">
        <v>403</v>
      </c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6"/>
      <c r="Y268" s="16"/>
      <c r="Z268" s="19"/>
      <c r="AA268" s="19"/>
      <c r="AB268" s="19"/>
      <c r="AC268" s="19"/>
      <c r="AD268" s="19"/>
      <c r="AE268" s="19"/>
    </row>
    <row r="269" spans="1:31">
      <c r="A269" s="14"/>
      <c r="B269" s="14"/>
      <c r="C269" s="14"/>
      <c r="D269" s="14"/>
      <c r="E269" s="24" t="s">
        <v>341</v>
      </c>
      <c r="F269" s="24" t="s">
        <v>404</v>
      </c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6"/>
      <c r="Y269" s="16"/>
      <c r="Z269" s="19"/>
      <c r="AA269" s="19"/>
      <c r="AB269" s="19"/>
      <c r="AC269" s="19"/>
      <c r="AD269" s="19"/>
      <c r="AE269" s="19"/>
    </row>
    <row r="270" spans="1:31">
      <c r="A270" s="14"/>
      <c r="B270" s="14"/>
      <c r="C270" s="14"/>
      <c r="D270" s="14"/>
      <c r="E270" s="24" t="s">
        <v>336</v>
      </c>
      <c r="F270" s="24" t="s">
        <v>405</v>
      </c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6"/>
      <c r="Y270" s="16"/>
      <c r="Z270" s="19"/>
      <c r="AA270" s="19"/>
      <c r="AB270" s="19"/>
      <c r="AC270" s="19"/>
      <c r="AD270" s="19"/>
      <c r="AE270" s="19"/>
    </row>
    <row r="271" spans="1:31" ht="27.75">
      <c r="A271" s="14"/>
      <c r="B271" s="14"/>
      <c r="C271" s="14"/>
      <c r="D271" s="14"/>
      <c r="E271" s="12" t="s">
        <v>373</v>
      </c>
      <c r="F271" s="12" t="s">
        <v>406</v>
      </c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6"/>
      <c r="Y271" s="16"/>
      <c r="Z271" s="19"/>
      <c r="AA271" s="19"/>
      <c r="AB271" s="19"/>
      <c r="AC271" s="19"/>
      <c r="AD271" s="19"/>
      <c r="AE271" s="19"/>
    </row>
    <row r="272" spans="1:31">
      <c r="A272" s="14"/>
      <c r="B272" s="14"/>
      <c r="C272" s="14"/>
      <c r="D272" s="14"/>
      <c r="E272" s="12" t="s">
        <v>46</v>
      </c>
      <c r="F272" s="12" t="s">
        <v>407</v>
      </c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6"/>
      <c r="Y272" s="16"/>
      <c r="Z272" s="19"/>
      <c r="AA272" s="19"/>
      <c r="AB272" s="19"/>
      <c r="AC272" s="19"/>
      <c r="AD272" s="19"/>
      <c r="AE272" s="19"/>
    </row>
    <row r="273" spans="1:31">
      <c r="A273" s="14"/>
      <c r="B273" s="14"/>
      <c r="C273" s="14"/>
      <c r="D273" s="14"/>
      <c r="E273" s="12" t="s">
        <v>46</v>
      </c>
      <c r="F273" s="12" t="s">
        <v>408</v>
      </c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6"/>
      <c r="Y273" s="16"/>
      <c r="Z273" s="19"/>
      <c r="AA273" s="19"/>
      <c r="AB273" s="19"/>
      <c r="AC273" s="19"/>
      <c r="AD273" s="19"/>
      <c r="AE273" s="19"/>
    </row>
    <row r="274" spans="1:31">
      <c r="A274" s="14"/>
      <c r="B274" s="14"/>
      <c r="C274" s="14"/>
      <c r="D274" s="14"/>
      <c r="E274" s="12" t="s">
        <v>46</v>
      </c>
      <c r="F274" s="12" t="s">
        <v>409</v>
      </c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6"/>
      <c r="Y274" s="16"/>
      <c r="Z274" s="19"/>
      <c r="AA274" s="19"/>
      <c r="AB274" s="19"/>
      <c r="AC274" s="19"/>
      <c r="AD274" s="19"/>
      <c r="AE274" s="19"/>
    </row>
    <row r="275" spans="1:31" ht="27.75">
      <c r="A275" s="14"/>
      <c r="B275" s="14"/>
      <c r="C275" s="14"/>
      <c r="D275" s="14"/>
      <c r="E275" s="12" t="s">
        <v>75</v>
      </c>
      <c r="F275" s="12" t="s">
        <v>410</v>
      </c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6"/>
      <c r="Y275" s="16"/>
      <c r="Z275" s="19"/>
      <c r="AA275" s="19"/>
      <c r="AB275" s="19"/>
      <c r="AC275" s="19"/>
      <c r="AD275" s="19"/>
      <c r="AE275" s="19"/>
    </row>
    <row r="276" spans="1:31" ht="27.75">
      <c r="A276" s="14"/>
      <c r="B276" s="14"/>
      <c r="C276" s="14"/>
      <c r="D276" s="14"/>
      <c r="E276" s="12" t="s">
        <v>377</v>
      </c>
      <c r="F276" s="12" t="s">
        <v>411</v>
      </c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6"/>
      <c r="Y276" s="16"/>
      <c r="Z276" s="19"/>
      <c r="AA276" s="19"/>
      <c r="AB276" s="19"/>
      <c r="AC276" s="19"/>
      <c r="AD276" s="19"/>
      <c r="AE276" s="19"/>
    </row>
    <row r="277" spans="1:31">
      <c r="A277" s="14"/>
      <c r="B277" s="14"/>
      <c r="C277" s="14"/>
      <c r="D277" s="14"/>
      <c r="E277" s="24" t="s">
        <v>109</v>
      </c>
      <c r="F277" s="24" t="s">
        <v>412</v>
      </c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6"/>
      <c r="Y277" s="16"/>
      <c r="Z277" s="19"/>
      <c r="AA277" s="19"/>
      <c r="AB277" s="19"/>
      <c r="AC277" s="19"/>
      <c r="AD277" s="19"/>
      <c r="AE277" s="19"/>
    </row>
    <row r="278" spans="1:31" ht="27.75">
      <c r="A278" s="14"/>
      <c r="B278" s="14"/>
      <c r="C278" s="14"/>
      <c r="D278" s="14"/>
      <c r="E278" s="12" t="s">
        <v>377</v>
      </c>
      <c r="F278" s="12" t="s">
        <v>413</v>
      </c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6"/>
      <c r="Y278" s="16"/>
      <c r="Z278" s="19"/>
      <c r="AA278" s="19"/>
      <c r="AB278" s="19"/>
      <c r="AC278" s="19"/>
      <c r="AD278" s="19"/>
      <c r="AE278" s="19"/>
    </row>
    <row r="279" spans="1:31">
      <c r="A279" s="14"/>
      <c r="B279" s="14"/>
      <c r="C279" s="14"/>
      <c r="D279" s="14"/>
      <c r="E279" s="29" t="s">
        <v>46</v>
      </c>
      <c r="F279" s="29" t="s">
        <v>414</v>
      </c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6"/>
      <c r="Y279" s="16"/>
      <c r="Z279" s="19"/>
      <c r="AA279" s="19"/>
      <c r="AB279" s="19"/>
      <c r="AC279" s="19"/>
      <c r="AD279" s="19"/>
      <c r="AE279" s="19"/>
    </row>
    <row r="280" spans="1:31">
      <c r="A280" s="14"/>
      <c r="B280" s="14"/>
      <c r="C280" s="14"/>
      <c r="D280" s="14"/>
      <c r="E280" s="24" t="s">
        <v>263</v>
      </c>
      <c r="F280" s="24" t="s">
        <v>415</v>
      </c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6"/>
      <c r="Y280" s="16"/>
      <c r="Z280" s="19"/>
      <c r="AA280" s="19"/>
      <c r="AB280" s="19"/>
      <c r="AC280" s="19"/>
      <c r="AD280" s="19"/>
      <c r="AE280" s="19"/>
    </row>
    <row r="281" spans="1:31" ht="41.65">
      <c r="A281" s="14"/>
      <c r="B281" s="14"/>
      <c r="C281" s="14"/>
      <c r="D281" s="14"/>
      <c r="E281" s="12" t="s">
        <v>44</v>
      </c>
      <c r="F281" s="12" t="s">
        <v>416</v>
      </c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6"/>
      <c r="Y281" s="16"/>
      <c r="Z281" s="19"/>
      <c r="AA281" s="19"/>
      <c r="AB281" s="19"/>
      <c r="AC281" s="19"/>
      <c r="AD281" s="19"/>
      <c r="AE281" s="19"/>
    </row>
    <row r="282" spans="1:31" ht="27.75">
      <c r="A282" s="14"/>
      <c r="B282" s="14"/>
      <c r="C282" s="14"/>
      <c r="D282" s="14"/>
      <c r="E282" s="12" t="s">
        <v>417</v>
      </c>
      <c r="F282" s="12" t="s">
        <v>418</v>
      </c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6"/>
      <c r="Y282" s="16"/>
      <c r="Z282" s="19"/>
      <c r="AA282" s="19"/>
      <c r="AB282" s="19"/>
      <c r="AC282" s="19"/>
      <c r="AD282" s="19"/>
      <c r="AE282" s="19"/>
    </row>
    <row r="283" spans="1:31">
      <c r="A283" s="14"/>
      <c r="B283" s="14"/>
      <c r="C283" s="14"/>
      <c r="D283" s="14"/>
      <c r="E283" s="24" t="s">
        <v>109</v>
      </c>
      <c r="F283" s="24" t="s">
        <v>419</v>
      </c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6"/>
      <c r="Y283" s="16"/>
      <c r="Z283" s="19"/>
      <c r="AA283" s="19"/>
      <c r="AB283" s="19"/>
      <c r="AC283" s="19"/>
      <c r="AD283" s="19"/>
      <c r="AE283" s="19"/>
    </row>
    <row r="284" spans="1:31" ht="41.65">
      <c r="A284" s="14"/>
      <c r="B284" s="14"/>
      <c r="C284" s="14"/>
      <c r="D284" s="14"/>
      <c r="E284" s="12" t="s">
        <v>127</v>
      </c>
      <c r="F284" s="12" t="s">
        <v>420</v>
      </c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6"/>
      <c r="Y284" s="16"/>
      <c r="Z284" s="19"/>
      <c r="AA284" s="19"/>
      <c r="AB284" s="19"/>
      <c r="AC284" s="19"/>
      <c r="AD284" s="19"/>
      <c r="AE284" s="19"/>
    </row>
    <row r="285" spans="1:31">
      <c r="A285" s="14"/>
      <c r="B285" s="14"/>
      <c r="C285" s="14"/>
      <c r="D285" s="14"/>
      <c r="E285" s="12" t="s">
        <v>421</v>
      </c>
      <c r="F285" s="12" t="s">
        <v>422</v>
      </c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6"/>
      <c r="Y285" s="16"/>
      <c r="Z285" s="19"/>
      <c r="AA285" s="19"/>
      <c r="AB285" s="19"/>
      <c r="AC285" s="19"/>
      <c r="AD285" s="19"/>
      <c r="AE285" s="19"/>
    </row>
    <row r="286" spans="1:31" ht="27.75">
      <c r="A286" s="14"/>
      <c r="B286" s="14"/>
      <c r="C286" s="14"/>
      <c r="D286" s="14"/>
      <c r="E286" s="12" t="s">
        <v>423</v>
      </c>
      <c r="F286" s="12" t="s">
        <v>424</v>
      </c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6"/>
      <c r="Y286" s="16"/>
      <c r="Z286" s="19"/>
      <c r="AA286" s="19"/>
      <c r="AB286" s="19"/>
      <c r="AC286" s="19"/>
      <c r="AD286" s="19"/>
      <c r="AE286" s="19"/>
    </row>
    <row r="287" spans="1:31" ht="27.75">
      <c r="A287" s="14"/>
      <c r="B287" s="14"/>
      <c r="C287" s="14"/>
      <c r="D287" s="14"/>
      <c r="E287" s="12" t="s">
        <v>425</v>
      </c>
      <c r="F287" s="12" t="s">
        <v>426</v>
      </c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6"/>
      <c r="Y287" s="16"/>
      <c r="Z287" s="19"/>
      <c r="AA287" s="19"/>
      <c r="AB287" s="19"/>
      <c r="AC287" s="19"/>
      <c r="AD287" s="19"/>
      <c r="AE287" s="19"/>
    </row>
    <row r="288" spans="1:31" ht="27.75">
      <c r="A288" s="14"/>
      <c r="B288" s="14"/>
      <c r="C288" s="14"/>
      <c r="D288" s="14"/>
      <c r="E288" s="12" t="s">
        <v>425</v>
      </c>
      <c r="F288" s="12" t="s">
        <v>427</v>
      </c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6"/>
      <c r="Y288" s="16"/>
      <c r="Z288" s="19"/>
      <c r="AA288" s="19"/>
      <c r="AB288" s="19"/>
      <c r="AC288" s="19"/>
      <c r="AD288" s="19"/>
      <c r="AE288" s="19"/>
    </row>
    <row r="289" spans="1:31" ht="27.75">
      <c r="A289" s="14"/>
      <c r="B289" s="14"/>
      <c r="C289" s="14"/>
      <c r="D289" s="14"/>
      <c r="E289" s="12" t="s">
        <v>428</v>
      </c>
      <c r="F289" s="12" t="s">
        <v>429</v>
      </c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6"/>
      <c r="Y289" s="16"/>
      <c r="Z289" s="19"/>
      <c r="AA289" s="19"/>
      <c r="AB289" s="19"/>
      <c r="AC289" s="19"/>
      <c r="AD289" s="19"/>
      <c r="AE289" s="19"/>
    </row>
    <row r="290" spans="1:31" ht="27.75">
      <c r="A290" s="14"/>
      <c r="B290" s="14"/>
      <c r="C290" s="14"/>
      <c r="D290" s="14"/>
      <c r="E290" s="12" t="s">
        <v>428</v>
      </c>
      <c r="F290" s="12" t="s">
        <v>430</v>
      </c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6"/>
      <c r="Y290" s="16"/>
      <c r="Z290" s="19"/>
      <c r="AA290" s="19"/>
      <c r="AB290" s="19"/>
      <c r="AC290" s="19"/>
      <c r="AD290" s="19"/>
      <c r="AE290" s="19"/>
    </row>
    <row r="291" spans="1:31" ht="27.75">
      <c r="A291" s="14"/>
      <c r="B291" s="14"/>
      <c r="C291" s="14"/>
      <c r="D291" s="14"/>
      <c r="E291" s="29" t="s">
        <v>428</v>
      </c>
      <c r="F291" s="29" t="s">
        <v>431</v>
      </c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6"/>
      <c r="Y291" s="16"/>
      <c r="Z291" s="19"/>
      <c r="AA291" s="19"/>
      <c r="AB291" s="19"/>
      <c r="AC291" s="19"/>
      <c r="AD291" s="19"/>
      <c r="AE291" s="19"/>
    </row>
    <row r="292" spans="1:31" ht="27.75">
      <c r="A292" s="14"/>
      <c r="B292" s="14"/>
      <c r="C292" s="14"/>
      <c r="D292" s="14"/>
      <c r="E292" s="12" t="s">
        <v>428</v>
      </c>
      <c r="F292" s="12" t="s">
        <v>432</v>
      </c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6"/>
      <c r="Y292" s="16"/>
      <c r="Z292" s="19"/>
      <c r="AA292" s="19"/>
      <c r="AB292" s="19"/>
      <c r="AC292" s="19"/>
      <c r="AD292" s="19"/>
      <c r="AE292" s="19"/>
    </row>
    <row r="293" spans="1:31" ht="27.75">
      <c r="A293" s="14"/>
      <c r="B293" s="14"/>
      <c r="C293" s="14"/>
      <c r="D293" s="14"/>
      <c r="E293" s="12" t="s">
        <v>428</v>
      </c>
      <c r="F293" s="12" t="s">
        <v>433</v>
      </c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6"/>
      <c r="Y293" s="16"/>
      <c r="Z293" s="19"/>
      <c r="AA293" s="19"/>
      <c r="AB293" s="19"/>
      <c r="AC293" s="19"/>
      <c r="AD293" s="19"/>
      <c r="AE293" s="19"/>
    </row>
    <row r="294" spans="1:31" ht="27.75">
      <c r="A294" s="14"/>
      <c r="B294" s="14"/>
      <c r="C294" s="14"/>
      <c r="D294" s="14"/>
      <c r="E294" s="12" t="s">
        <v>434</v>
      </c>
      <c r="F294" s="12" t="s">
        <v>435</v>
      </c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6"/>
      <c r="Y294" s="16"/>
      <c r="Z294" s="19"/>
      <c r="AA294" s="19"/>
      <c r="AB294" s="19"/>
      <c r="AC294" s="19"/>
      <c r="AD294" s="19"/>
      <c r="AE294" s="19"/>
    </row>
    <row r="295" spans="1:31">
      <c r="A295" s="14"/>
      <c r="B295" s="14"/>
      <c r="C295" s="14"/>
      <c r="D295" s="14"/>
      <c r="E295" s="24" t="s">
        <v>436</v>
      </c>
      <c r="F295" s="24" t="s">
        <v>437</v>
      </c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6"/>
      <c r="Y295" s="16"/>
      <c r="Z295" s="19"/>
      <c r="AA295" s="19"/>
      <c r="AB295" s="19"/>
      <c r="AC295" s="19"/>
      <c r="AD295" s="19"/>
      <c r="AE295" s="19"/>
    </row>
    <row r="296" spans="1:31">
      <c r="A296" s="14"/>
      <c r="B296" s="14"/>
      <c r="C296" s="14"/>
      <c r="D296" s="14"/>
      <c r="E296" s="12" t="s">
        <v>436</v>
      </c>
      <c r="F296" s="12" t="s">
        <v>437</v>
      </c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6"/>
      <c r="Y296" s="16"/>
      <c r="Z296" s="19"/>
      <c r="AA296" s="19"/>
      <c r="AB296" s="19"/>
      <c r="AC296" s="19"/>
      <c r="AD296" s="19"/>
      <c r="AE296" s="19"/>
    </row>
    <row r="297" spans="1:31">
      <c r="A297" s="14"/>
      <c r="B297" s="14"/>
      <c r="C297" s="14"/>
      <c r="D297" s="14"/>
      <c r="E297" s="24" t="s">
        <v>263</v>
      </c>
      <c r="F297" s="24" t="s">
        <v>438</v>
      </c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6"/>
      <c r="Y297" s="16"/>
      <c r="Z297" s="19"/>
      <c r="AA297" s="19"/>
      <c r="AB297" s="19"/>
      <c r="AC297" s="19"/>
      <c r="AD297" s="19"/>
      <c r="AE297" s="19"/>
    </row>
    <row r="298" spans="1:31" ht="27.75">
      <c r="A298" s="14"/>
      <c r="B298" s="14"/>
      <c r="C298" s="14"/>
      <c r="D298" s="14"/>
      <c r="E298" s="12" t="s">
        <v>439</v>
      </c>
      <c r="F298" s="12" t="s">
        <v>440</v>
      </c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6"/>
      <c r="Y298" s="16"/>
      <c r="Z298" s="19"/>
      <c r="AA298" s="19"/>
      <c r="AB298" s="19"/>
      <c r="AC298" s="19"/>
      <c r="AD298" s="19"/>
      <c r="AE298" s="19"/>
    </row>
    <row r="299" spans="1:31">
      <c r="A299" s="14"/>
      <c r="B299" s="14"/>
      <c r="C299" s="14"/>
      <c r="D299" s="14"/>
      <c r="E299" s="12" t="s">
        <v>439</v>
      </c>
      <c r="F299" s="12" t="s">
        <v>441</v>
      </c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6"/>
      <c r="Y299" s="16"/>
      <c r="Z299" s="19"/>
      <c r="AA299" s="19"/>
      <c r="AB299" s="19"/>
      <c r="AC299" s="19"/>
      <c r="AD299" s="19"/>
      <c r="AE299" s="19"/>
    </row>
    <row r="300" spans="1:31" ht="27.75">
      <c r="A300" s="14"/>
      <c r="B300" s="14"/>
      <c r="C300" s="14"/>
      <c r="D300" s="14"/>
      <c r="E300" s="12" t="s">
        <v>439</v>
      </c>
      <c r="F300" s="12" t="s">
        <v>442</v>
      </c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6"/>
      <c r="Y300" s="16"/>
      <c r="Z300" s="19"/>
      <c r="AA300" s="19"/>
      <c r="AB300" s="19"/>
      <c r="AC300" s="19"/>
      <c r="AD300" s="19"/>
      <c r="AE300" s="19"/>
    </row>
    <row r="301" spans="1:31" ht="41.65">
      <c r="A301" s="14"/>
      <c r="B301" s="14"/>
      <c r="C301" s="14"/>
      <c r="D301" s="14"/>
      <c r="E301" s="12" t="s">
        <v>443</v>
      </c>
      <c r="F301" s="12" t="s">
        <v>444</v>
      </c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6"/>
      <c r="Y301" s="16"/>
      <c r="Z301" s="19"/>
      <c r="AA301" s="19"/>
      <c r="AB301" s="19"/>
      <c r="AC301" s="19"/>
      <c r="AD301" s="19"/>
      <c r="AE301" s="19"/>
    </row>
    <row r="302" spans="1:31" ht="27.75">
      <c r="A302" s="14"/>
      <c r="B302" s="14"/>
      <c r="C302" s="14"/>
      <c r="D302" s="14"/>
      <c r="E302" s="12" t="s">
        <v>445</v>
      </c>
      <c r="F302" s="12" t="s">
        <v>446</v>
      </c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6"/>
      <c r="Y302" s="16"/>
      <c r="Z302" s="19"/>
      <c r="AA302" s="19"/>
      <c r="AB302" s="19"/>
      <c r="AC302" s="19"/>
      <c r="AD302" s="19"/>
      <c r="AE302" s="19"/>
    </row>
    <row r="303" spans="1:31" ht="41.65">
      <c r="A303" s="14"/>
      <c r="B303" s="14"/>
      <c r="C303" s="14"/>
      <c r="D303" s="14"/>
      <c r="E303" s="12" t="s">
        <v>443</v>
      </c>
      <c r="F303" s="12" t="s">
        <v>447</v>
      </c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6"/>
      <c r="Y303" s="16"/>
      <c r="Z303" s="19"/>
      <c r="AA303" s="19"/>
      <c r="AB303" s="19"/>
      <c r="AC303" s="19"/>
      <c r="AD303" s="19"/>
      <c r="AE303" s="19"/>
    </row>
    <row r="304" spans="1:31" ht="41.65">
      <c r="A304" s="14"/>
      <c r="B304" s="14"/>
      <c r="C304" s="14"/>
      <c r="D304" s="14"/>
      <c r="E304" s="12" t="s">
        <v>443</v>
      </c>
      <c r="F304" s="12" t="s">
        <v>448</v>
      </c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6"/>
      <c r="Y304" s="16"/>
      <c r="Z304" s="19"/>
      <c r="AA304" s="19"/>
      <c r="AB304" s="19"/>
      <c r="AC304" s="19"/>
      <c r="AD304" s="19"/>
      <c r="AE304" s="19"/>
    </row>
    <row r="305" spans="1:31">
      <c r="A305" s="14"/>
      <c r="B305" s="14"/>
      <c r="C305" s="14"/>
      <c r="D305" s="14"/>
      <c r="E305" s="12" t="s">
        <v>449</v>
      </c>
      <c r="F305" s="12" t="s">
        <v>450</v>
      </c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6"/>
      <c r="Y305" s="16"/>
      <c r="Z305" s="19"/>
      <c r="AA305" s="19"/>
      <c r="AB305" s="19"/>
      <c r="AC305" s="19"/>
      <c r="AD305" s="19"/>
      <c r="AE305" s="19"/>
    </row>
    <row r="306" spans="1:31">
      <c r="A306" s="14"/>
      <c r="B306" s="14"/>
      <c r="C306" s="14"/>
      <c r="D306" s="14"/>
      <c r="E306" s="12" t="s">
        <v>449</v>
      </c>
      <c r="F306" s="12" t="s">
        <v>451</v>
      </c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6"/>
      <c r="Y306" s="16"/>
      <c r="Z306" s="19"/>
      <c r="AA306" s="19"/>
      <c r="AB306" s="19"/>
      <c r="AC306" s="19"/>
      <c r="AD306" s="19"/>
      <c r="AE306" s="19"/>
    </row>
    <row r="307" spans="1:31" ht="27.75">
      <c r="A307" s="14"/>
      <c r="B307" s="14"/>
      <c r="C307" s="14"/>
      <c r="D307" s="14"/>
      <c r="E307" s="12" t="s">
        <v>452</v>
      </c>
      <c r="F307" s="12" t="s">
        <v>453</v>
      </c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6"/>
      <c r="Y307" s="16"/>
      <c r="Z307" s="19"/>
      <c r="AA307" s="19"/>
      <c r="AB307" s="19"/>
      <c r="AC307" s="19"/>
      <c r="AD307" s="19"/>
      <c r="AE307" s="19"/>
    </row>
    <row r="308" spans="1:31" ht="27.75">
      <c r="A308" s="14"/>
      <c r="B308" s="14"/>
      <c r="C308" s="14"/>
      <c r="D308" s="14"/>
      <c r="E308" s="12" t="s">
        <v>452</v>
      </c>
      <c r="F308" s="12" t="s">
        <v>454</v>
      </c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6"/>
      <c r="Y308" s="16"/>
      <c r="Z308" s="19"/>
      <c r="AA308" s="19"/>
      <c r="AB308" s="19"/>
      <c r="AC308" s="19"/>
      <c r="AD308" s="19"/>
      <c r="AE308" s="19"/>
    </row>
    <row r="309" spans="1:31">
      <c r="A309" s="14"/>
      <c r="B309" s="14"/>
      <c r="C309" s="14"/>
      <c r="D309" s="14"/>
      <c r="E309" s="12" t="s">
        <v>455</v>
      </c>
      <c r="F309" s="12" t="s">
        <v>456</v>
      </c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6"/>
      <c r="Y309" s="16"/>
      <c r="Z309" s="19"/>
      <c r="AA309" s="19"/>
      <c r="AB309" s="19"/>
      <c r="AC309" s="19"/>
      <c r="AD309" s="19"/>
      <c r="AE309" s="19"/>
    </row>
    <row r="310" spans="1:31">
      <c r="A310" s="14"/>
      <c r="B310" s="14"/>
      <c r="C310" s="14"/>
      <c r="D310" s="14"/>
      <c r="E310" s="12" t="s">
        <v>455</v>
      </c>
      <c r="F310" s="12" t="s">
        <v>457</v>
      </c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6"/>
      <c r="Y310" s="16"/>
      <c r="Z310" s="19"/>
      <c r="AA310" s="19"/>
      <c r="AB310" s="19"/>
      <c r="AC310" s="19"/>
      <c r="AD310" s="19"/>
      <c r="AE310" s="19"/>
    </row>
    <row r="311" spans="1:31">
      <c r="A311" s="14"/>
      <c r="B311" s="14"/>
      <c r="C311" s="14"/>
      <c r="D311" s="14"/>
      <c r="E311" s="12" t="s">
        <v>455</v>
      </c>
      <c r="F311" s="12" t="s">
        <v>458</v>
      </c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6"/>
      <c r="Y311" s="16"/>
      <c r="Z311" s="19"/>
      <c r="AA311" s="19"/>
      <c r="AB311" s="19"/>
      <c r="AC311" s="19"/>
      <c r="AD311" s="19"/>
      <c r="AE311" s="19"/>
    </row>
    <row r="312" spans="1:31">
      <c r="A312" s="14"/>
      <c r="B312" s="14"/>
      <c r="C312" s="14"/>
      <c r="D312" s="14"/>
      <c r="E312" s="12" t="s">
        <v>455</v>
      </c>
      <c r="F312" s="12" t="s">
        <v>459</v>
      </c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6"/>
      <c r="Y312" s="16"/>
      <c r="Z312" s="19"/>
      <c r="AA312" s="19"/>
      <c r="AB312" s="19"/>
      <c r="AC312" s="19"/>
      <c r="AD312" s="19"/>
      <c r="AE312" s="19"/>
    </row>
    <row r="313" spans="1:31">
      <c r="A313" s="14"/>
      <c r="B313" s="14"/>
      <c r="C313" s="14"/>
      <c r="D313" s="14"/>
      <c r="E313" s="12" t="s">
        <v>455</v>
      </c>
      <c r="F313" s="12" t="s">
        <v>460</v>
      </c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6"/>
      <c r="Y313" s="16"/>
      <c r="Z313" s="19"/>
      <c r="AA313" s="19"/>
      <c r="AB313" s="19"/>
      <c r="AC313" s="19"/>
      <c r="AD313" s="19"/>
      <c r="AE313" s="19"/>
    </row>
    <row r="314" spans="1:31">
      <c r="A314" s="14"/>
      <c r="B314" s="14"/>
      <c r="C314" s="14"/>
      <c r="D314" s="14"/>
      <c r="E314" s="12" t="s">
        <v>455</v>
      </c>
      <c r="F314" s="12" t="s">
        <v>461</v>
      </c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6"/>
      <c r="Y314" s="16"/>
      <c r="Z314" s="19"/>
      <c r="AA314" s="19"/>
      <c r="AB314" s="19"/>
      <c r="AC314" s="19"/>
      <c r="AD314" s="19"/>
      <c r="AE314" s="19"/>
    </row>
    <row r="315" spans="1:31">
      <c r="A315" s="14"/>
      <c r="B315" s="14"/>
      <c r="C315" s="14"/>
      <c r="D315" s="14"/>
      <c r="E315" s="12" t="s">
        <v>455</v>
      </c>
      <c r="F315" s="12" t="s">
        <v>462</v>
      </c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6"/>
      <c r="Y315" s="16"/>
      <c r="Z315" s="19"/>
      <c r="AA315" s="19"/>
      <c r="AB315" s="19"/>
      <c r="AC315" s="19"/>
      <c r="AD315" s="19"/>
      <c r="AE315" s="19"/>
    </row>
    <row r="316" spans="1:31">
      <c r="A316" s="14"/>
      <c r="B316" s="14"/>
      <c r="C316" s="14"/>
      <c r="D316" s="14"/>
      <c r="E316" s="12" t="s">
        <v>455</v>
      </c>
      <c r="F316" s="12" t="s">
        <v>463</v>
      </c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6"/>
      <c r="Y316" s="16"/>
      <c r="Z316" s="19"/>
      <c r="AA316" s="19"/>
      <c r="AB316" s="19"/>
      <c r="AC316" s="19"/>
      <c r="AD316" s="19"/>
      <c r="AE316" s="19"/>
    </row>
    <row r="317" spans="1:31">
      <c r="A317" s="14"/>
      <c r="B317" s="14"/>
      <c r="C317" s="14"/>
      <c r="D317" s="14"/>
      <c r="E317" s="12" t="s">
        <v>455</v>
      </c>
      <c r="F317" s="12" t="s">
        <v>464</v>
      </c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6"/>
      <c r="Y317" s="16"/>
      <c r="Z317" s="19"/>
      <c r="AA317" s="19"/>
      <c r="AB317" s="19"/>
      <c r="AC317" s="19"/>
      <c r="AD317" s="19"/>
      <c r="AE317" s="19"/>
    </row>
    <row r="318" spans="1:31">
      <c r="A318" s="14"/>
      <c r="B318" s="14"/>
      <c r="C318" s="14"/>
      <c r="D318" s="14"/>
      <c r="E318" s="12" t="s">
        <v>455</v>
      </c>
      <c r="F318" s="12" t="s">
        <v>465</v>
      </c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6"/>
      <c r="Y318" s="16"/>
      <c r="Z318" s="19"/>
      <c r="AA318" s="19"/>
      <c r="AB318" s="19"/>
      <c r="AC318" s="19"/>
      <c r="AD318" s="19"/>
      <c r="AE318" s="19"/>
    </row>
    <row r="319" spans="1:31">
      <c r="A319" s="14"/>
      <c r="B319" s="14"/>
      <c r="C319" s="14"/>
      <c r="D319" s="14"/>
      <c r="E319" s="12" t="s">
        <v>455</v>
      </c>
      <c r="F319" s="12" t="s">
        <v>466</v>
      </c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6"/>
      <c r="Y319" s="16"/>
      <c r="Z319" s="19"/>
      <c r="AA319" s="19"/>
      <c r="AB319" s="19"/>
      <c r="AC319" s="19"/>
      <c r="AD319" s="19"/>
      <c r="AE319" s="19"/>
    </row>
    <row r="320" spans="1:31">
      <c r="A320" s="14"/>
      <c r="B320" s="14"/>
      <c r="C320" s="14"/>
      <c r="D320" s="14"/>
      <c r="E320" s="12" t="s">
        <v>455</v>
      </c>
      <c r="F320" s="12" t="s">
        <v>467</v>
      </c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6"/>
      <c r="Y320" s="16"/>
      <c r="Z320" s="19"/>
      <c r="AA320" s="19"/>
      <c r="AB320" s="19"/>
      <c r="AC320" s="19"/>
      <c r="AD320" s="19"/>
      <c r="AE320" s="19"/>
    </row>
    <row r="321" spans="1:31">
      <c r="A321" s="14"/>
      <c r="B321" s="14"/>
      <c r="C321" s="14"/>
      <c r="D321" s="14"/>
      <c r="E321" s="12" t="s">
        <v>439</v>
      </c>
      <c r="F321" s="12" t="s">
        <v>468</v>
      </c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6"/>
      <c r="Y321" s="16"/>
      <c r="Z321" s="19"/>
      <c r="AA321" s="19"/>
      <c r="AB321" s="19"/>
      <c r="AC321" s="19"/>
      <c r="AD321" s="19"/>
      <c r="AE321" s="19"/>
    </row>
    <row r="322" spans="1:31" ht="27.75">
      <c r="A322" s="14"/>
      <c r="B322" s="14"/>
      <c r="C322" s="14"/>
      <c r="D322" s="14"/>
      <c r="E322" s="12" t="s">
        <v>439</v>
      </c>
      <c r="F322" s="12" t="s">
        <v>469</v>
      </c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6"/>
      <c r="Y322" s="16"/>
      <c r="Z322" s="19"/>
      <c r="AA322" s="19"/>
      <c r="AB322" s="19"/>
      <c r="AC322" s="19"/>
      <c r="AD322" s="19"/>
      <c r="AE322" s="19"/>
    </row>
    <row r="323" spans="1:31">
      <c r="A323" s="14"/>
      <c r="B323" s="14"/>
      <c r="C323" s="14"/>
      <c r="D323" s="14"/>
      <c r="E323" s="12" t="s">
        <v>455</v>
      </c>
      <c r="F323" s="12" t="s">
        <v>470</v>
      </c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6"/>
      <c r="Y323" s="16"/>
      <c r="Z323" s="19"/>
      <c r="AA323" s="19"/>
      <c r="AB323" s="19"/>
      <c r="AC323" s="19"/>
      <c r="AD323" s="19"/>
      <c r="AE323" s="19"/>
    </row>
    <row r="324" spans="1:31">
      <c r="A324" s="14"/>
      <c r="B324" s="14"/>
      <c r="C324" s="14"/>
      <c r="D324" s="14"/>
      <c r="E324" s="12" t="s">
        <v>455</v>
      </c>
      <c r="F324" s="12" t="s">
        <v>471</v>
      </c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6"/>
      <c r="Y324" s="16"/>
      <c r="Z324" s="19"/>
      <c r="AA324" s="19"/>
      <c r="AB324" s="19"/>
      <c r="AC324" s="19"/>
      <c r="AD324" s="19"/>
      <c r="AE324" s="19"/>
    </row>
    <row r="325" spans="1:31">
      <c r="A325" s="14"/>
      <c r="B325" s="14"/>
      <c r="C325" s="14"/>
      <c r="D325" s="14"/>
      <c r="E325" s="12" t="s">
        <v>455</v>
      </c>
      <c r="F325" s="12" t="s">
        <v>472</v>
      </c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6"/>
      <c r="Y325" s="16"/>
      <c r="Z325" s="19"/>
      <c r="AA325" s="19"/>
      <c r="AB325" s="19"/>
      <c r="AC325" s="19"/>
      <c r="AD325" s="19"/>
      <c r="AE325" s="19"/>
    </row>
    <row r="326" spans="1:31">
      <c r="A326" s="14"/>
      <c r="B326" s="14"/>
      <c r="C326" s="14"/>
      <c r="D326" s="14"/>
      <c r="E326" s="12" t="s">
        <v>455</v>
      </c>
      <c r="F326" s="12" t="s">
        <v>473</v>
      </c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6"/>
      <c r="Y326" s="16"/>
      <c r="Z326" s="19"/>
      <c r="AA326" s="19"/>
      <c r="AB326" s="19"/>
      <c r="AC326" s="19"/>
      <c r="AD326" s="19"/>
      <c r="AE326" s="19"/>
    </row>
    <row r="327" spans="1:31">
      <c r="A327" s="14"/>
      <c r="B327" s="14"/>
      <c r="C327" s="14"/>
      <c r="D327" s="14"/>
      <c r="E327" s="12" t="s">
        <v>455</v>
      </c>
      <c r="F327" s="12" t="s">
        <v>474</v>
      </c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6"/>
      <c r="Y327" s="16"/>
      <c r="Z327" s="19"/>
      <c r="AA327" s="19"/>
      <c r="AB327" s="19"/>
      <c r="AC327" s="19"/>
      <c r="AD327" s="19"/>
      <c r="AE327" s="19"/>
    </row>
    <row r="328" spans="1:31">
      <c r="A328" s="14"/>
      <c r="B328" s="14"/>
      <c r="C328" s="14"/>
      <c r="D328" s="14"/>
      <c r="E328" s="12" t="s">
        <v>455</v>
      </c>
      <c r="F328" s="12" t="s">
        <v>475</v>
      </c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6"/>
      <c r="Y328" s="16"/>
      <c r="Z328" s="19"/>
      <c r="AA328" s="19"/>
      <c r="AB328" s="19"/>
      <c r="AC328" s="19"/>
      <c r="AD328" s="19"/>
      <c r="AE328" s="19"/>
    </row>
    <row r="329" spans="1:31">
      <c r="A329" s="14"/>
      <c r="B329" s="14"/>
      <c r="C329" s="14"/>
      <c r="D329" s="14"/>
      <c r="E329" s="12" t="s">
        <v>455</v>
      </c>
      <c r="F329" s="12" t="s">
        <v>476</v>
      </c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6"/>
      <c r="Y329" s="16"/>
      <c r="Z329" s="19"/>
      <c r="AA329" s="19"/>
      <c r="AB329" s="19"/>
      <c r="AC329" s="19"/>
      <c r="AD329" s="19"/>
      <c r="AE329" s="19"/>
    </row>
    <row r="330" spans="1:31" ht="27.75">
      <c r="A330" s="14"/>
      <c r="B330" s="14"/>
      <c r="C330" s="14"/>
      <c r="D330" s="14"/>
      <c r="E330" s="12" t="s">
        <v>477</v>
      </c>
      <c r="F330" s="12" t="s">
        <v>446</v>
      </c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6"/>
      <c r="Y330" s="16"/>
      <c r="Z330" s="19"/>
      <c r="AA330" s="19"/>
      <c r="AB330" s="19"/>
      <c r="AC330" s="19"/>
      <c r="AD330" s="19"/>
      <c r="AE330" s="19"/>
    </row>
    <row r="331" spans="1:31">
      <c r="A331" s="14"/>
      <c r="B331" s="14"/>
      <c r="C331" s="14"/>
      <c r="D331" s="14"/>
      <c r="E331" s="12" t="s">
        <v>478</v>
      </c>
      <c r="F331" s="12" t="s">
        <v>479</v>
      </c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6"/>
      <c r="Y331" s="16"/>
      <c r="Z331" s="19"/>
      <c r="AA331" s="19"/>
      <c r="AB331" s="19"/>
      <c r="AC331" s="19"/>
      <c r="AD331" s="19"/>
      <c r="AE331" s="19"/>
    </row>
    <row r="332" spans="1:31">
      <c r="A332" s="14"/>
      <c r="B332" s="14"/>
      <c r="C332" s="14"/>
      <c r="D332" s="14"/>
      <c r="E332" s="29" t="s">
        <v>478</v>
      </c>
      <c r="F332" s="29" t="s">
        <v>480</v>
      </c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6"/>
      <c r="Y332" s="16"/>
      <c r="Z332" s="19"/>
      <c r="AA332" s="19"/>
      <c r="AB332" s="19"/>
      <c r="AC332" s="19"/>
      <c r="AD332" s="19"/>
      <c r="AE332" s="19"/>
    </row>
    <row r="333" spans="1:31">
      <c r="A333" s="14"/>
      <c r="B333" s="14"/>
      <c r="C333" s="14"/>
      <c r="D333" s="14"/>
      <c r="E333" s="24" t="s">
        <v>109</v>
      </c>
      <c r="F333" s="24" t="s">
        <v>481</v>
      </c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6"/>
      <c r="Y333" s="16"/>
      <c r="Z333" s="19"/>
      <c r="AA333" s="19"/>
      <c r="AB333" s="19"/>
      <c r="AC333" s="19"/>
      <c r="AD333" s="19"/>
      <c r="AE333" s="19"/>
    </row>
    <row r="334" spans="1:31" ht="27.75">
      <c r="A334" s="14"/>
      <c r="B334" s="14"/>
      <c r="C334" s="14"/>
      <c r="D334" s="14"/>
      <c r="E334" s="12" t="s">
        <v>482</v>
      </c>
      <c r="F334" s="12" t="s">
        <v>483</v>
      </c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6"/>
      <c r="Y334" s="16"/>
      <c r="Z334" s="19"/>
      <c r="AA334" s="19"/>
      <c r="AB334" s="19"/>
      <c r="AC334" s="19"/>
      <c r="AD334" s="19"/>
      <c r="AE334" s="19"/>
    </row>
    <row r="335" spans="1:31" ht="27.75">
      <c r="A335" s="14"/>
      <c r="B335" s="14"/>
      <c r="C335" s="14"/>
      <c r="D335" s="14"/>
      <c r="E335" s="12" t="s">
        <v>482</v>
      </c>
      <c r="F335" s="12" t="s">
        <v>484</v>
      </c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6"/>
      <c r="Y335" s="16"/>
      <c r="Z335" s="19"/>
      <c r="AA335" s="19"/>
      <c r="AB335" s="19"/>
      <c r="AC335" s="19"/>
      <c r="AD335" s="19"/>
      <c r="AE335" s="19"/>
    </row>
    <row r="336" spans="1:31">
      <c r="A336" s="14"/>
      <c r="B336" s="14"/>
      <c r="C336" s="14"/>
      <c r="D336" s="14"/>
      <c r="E336" s="12" t="s">
        <v>485</v>
      </c>
      <c r="F336" s="12" t="s">
        <v>486</v>
      </c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6"/>
      <c r="Y336" s="16"/>
      <c r="Z336" s="19"/>
      <c r="AA336" s="19"/>
      <c r="AB336" s="19"/>
      <c r="AC336" s="19"/>
      <c r="AD336" s="19"/>
      <c r="AE336" s="19"/>
    </row>
    <row r="337" spans="1:31">
      <c r="A337" s="14"/>
      <c r="B337" s="14"/>
      <c r="C337" s="14"/>
      <c r="D337" s="14"/>
      <c r="E337" s="12" t="s">
        <v>487</v>
      </c>
      <c r="F337" s="12" t="s">
        <v>488</v>
      </c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6"/>
      <c r="Y337" s="16"/>
      <c r="Z337" s="19"/>
      <c r="AA337" s="19"/>
      <c r="AB337" s="19"/>
      <c r="AC337" s="19"/>
      <c r="AD337" s="19"/>
      <c r="AE337" s="19"/>
    </row>
    <row r="338" spans="1:31">
      <c r="A338" s="14"/>
      <c r="B338" s="14"/>
      <c r="C338" s="14"/>
      <c r="D338" s="14"/>
      <c r="E338" s="12" t="s">
        <v>489</v>
      </c>
      <c r="F338" s="12" t="s">
        <v>490</v>
      </c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6"/>
      <c r="Y338" s="16"/>
      <c r="Z338" s="19"/>
      <c r="AA338" s="19"/>
      <c r="AB338" s="19"/>
      <c r="AC338" s="19"/>
      <c r="AD338" s="19"/>
      <c r="AE338" s="19"/>
    </row>
    <row r="339" spans="1:31">
      <c r="A339" s="14"/>
      <c r="B339" s="14"/>
      <c r="C339" s="14"/>
      <c r="D339" s="14"/>
      <c r="E339" s="12" t="s">
        <v>491</v>
      </c>
      <c r="F339" s="12" t="s">
        <v>492</v>
      </c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6"/>
      <c r="Y339" s="16"/>
      <c r="Z339" s="19"/>
      <c r="AA339" s="19"/>
      <c r="AB339" s="19"/>
      <c r="AC339" s="19"/>
      <c r="AD339" s="19"/>
      <c r="AE339" s="19"/>
    </row>
    <row r="340" spans="1:31" ht="27.75">
      <c r="A340" s="14"/>
      <c r="B340" s="14"/>
      <c r="C340" s="14"/>
      <c r="D340" s="14"/>
      <c r="E340" s="12" t="s">
        <v>425</v>
      </c>
      <c r="F340" s="12" t="s">
        <v>493</v>
      </c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6"/>
      <c r="Y340" s="16"/>
      <c r="Z340" s="19"/>
      <c r="AA340" s="19"/>
      <c r="AB340" s="19"/>
      <c r="AC340" s="19"/>
      <c r="AD340" s="19"/>
      <c r="AE340" s="19"/>
    </row>
    <row r="341" spans="1:31">
      <c r="A341" s="14"/>
      <c r="B341" s="14"/>
      <c r="C341" s="14"/>
      <c r="D341" s="14"/>
      <c r="E341" s="12" t="s">
        <v>494</v>
      </c>
      <c r="F341" s="12" t="s">
        <v>492</v>
      </c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6"/>
      <c r="Y341" s="16"/>
      <c r="Z341" s="19"/>
      <c r="AA341" s="19"/>
      <c r="AB341" s="19"/>
      <c r="AC341" s="19"/>
      <c r="AD341" s="19"/>
      <c r="AE341" s="19"/>
    </row>
    <row r="342" spans="1:31">
      <c r="A342" s="14"/>
      <c r="B342" s="14"/>
      <c r="C342" s="14"/>
      <c r="D342" s="14"/>
      <c r="E342" s="24" t="s">
        <v>109</v>
      </c>
      <c r="F342" s="24" t="s">
        <v>495</v>
      </c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6"/>
      <c r="Y342" s="16"/>
      <c r="Z342" s="19"/>
      <c r="AA342" s="19"/>
      <c r="AB342" s="19"/>
      <c r="AC342" s="19"/>
      <c r="AD342" s="19"/>
      <c r="AE342" s="19"/>
    </row>
    <row r="343" spans="1:31">
      <c r="A343" s="14"/>
      <c r="B343" s="14"/>
      <c r="C343" s="14"/>
      <c r="D343" s="14"/>
      <c r="E343" s="12" t="s">
        <v>328</v>
      </c>
      <c r="F343" s="12" t="s">
        <v>496</v>
      </c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6"/>
      <c r="Y343" s="16"/>
      <c r="Z343" s="19"/>
      <c r="AA343" s="19"/>
      <c r="AB343" s="19"/>
      <c r="AC343" s="19"/>
      <c r="AD343" s="19"/>
      <c r="AE343" s="19"/>
    </row>
    <row r="344" spans="1:31">
      <c r="A344" s="14"/>
      <c r="B344" s="14"/>
      <c r="C344" s="14"/>
      <c r="D344" s="14"/>
      <c r="E344" s="12" t="s">
        <v>497</v>
      </c>
      <c r="F344" s="12" t="s">
        <v>498</v>
      </c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6"/>
      <c r="Y344" s="16"/>
      <c r="Z344" s="19"/>
      <c r="AA344" s="19"/>
      <c r="AB344" s="19"/>
      <c r="AC344" s="19"/>
      <c r="AD344" s="19"/>
      <c r="AE344" s="19"/>
    </row>
    <row r="345" spans="1:31" ht="27.75">
      <c r="A345" s="14"/>
      <c r="B345" s="14"/>
      <c r="C345" s="14"/>
      <c r="D345" s="14"/>
      <c r="E345" s="12" t="s">
        <v>44</v>
      </c>
      <c r="F345" s="12" t="s">
        <v>499</v>
      </c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6"/>
      <c r="Y345" s="16"/>
      <c r="Z345" s="19"/>
      <c r="AA345" s="19"/>
      <c r="AB345" s="19"/>
      <c r="AC345" s="19"/>
      <c r="AD345" s="19"/>
      <c r="AE345" s="19"/>
    </row>
    <row r="346" spans="1:31" ht="27.75">
      <c r="A346" s="14"/>
      <c r="B346" s="14"/>
      <c r="C346" s="14"/>
      <c r="D346" s="14"/>
      <c r="E346" s="24" t="s">
        <v>109</v>
      </c>
      <c r="F346" s="24" t="s">
        <v>500</v>
      </c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6"/>
      <c r="Y346" s="16"/>
      <c r="Z346" s="19"/>
      <c r="AA346" s="19"/>
      <c r="AB346" s="19"/>
      <c r="AC346" s="19"/>
      <c r="AD346" s="19"/>
      <c r="AE346" s="19"/>
    </row>
    <row r="347" spans="1:31" ht="27.75">
      <c r="A347" s="14"/>
      <c r="B347" s="14"/>
      <c r="C347" s="14"/>
      <c r="D347" s="14"/>
      <c r="E347" s="12" t="s">
        <v>90</v>
      </c>
      <c r="F347" s="12" t="s">
        <v>501</v>
      </c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6"/>
      <c r="Y347" s="16"/>
      <c r="Z347" s="19"/>
      <c r="AA347" s="19"/>
      <c r="AB347" s="19"/>
      <c r="AC347" s="19"/>
      <c r="AD347" s="19"/>
      <c r="AE347" s="19"/>
    </row>
    <row r="348" spans="1:31">
      <c r="A348" s="14"/>
      <c r="B348" s="14"/>
      <c r="C348" s="14"/>
      <c r="D348" s="14"/>
      <c r="E348" s="12" t="s">
        <v>39</v>
      </c>
      <c r="F348" s="12" t="s">
        <v>502</v>
      </c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6"/>
      <c r="Y348" s="16"/>
      <c r="Z348" s="19"/>
      <c r="AA348" s="19"/>
      <c r="AB348" s="19"/>
      <c r="AC348" s="19"/>
      <c r="AD348" s="19"/>
      <c r="AE348" s="19"/>
    </row>
    <row r="349" spans="1:31" ht="27.75">
      <c r="A349" s="14"/>
      <c r="B349" s="14"/>
      <c r="C349" s="14"/>
      <c r="D349" s="14"/>
      <c r="E349" s="12" t="s">
        <v>130</v>
      </c>
      <c r="F349" s="12" t="s">
        <v>131</v>
      </c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6"/>
      <c r="Y349" s="16"/>
      <c r="Z349" s="19"/>
      <c r="AA349" s="19"/>
      <c r="AB349" s="19"/>
      <c r="AC349" s="19"/>
      <c r="AD349" s="19"/>
      <c r="AE349" s="19"/>
    </row>
    <row r="350" spans="1:31" ht="27.75">
      <c r="A350" s="14"/>
      <c r="B350" s="14"/>
      <c r="C350" s="14"/>
      <c r="D350" s="14"/>
      <c r="E350" s="12" t="s">
        <v>143</v>
      </c>
      <c r="F350" s="12" t="s">
        <v>503</v>
      </c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6"/>
      <c r="Y350" s="16"/>
      <c r="Z350" s="19"/>
      <c r="AA350" s="19"/>
      <c r="AB350" s="19"/>
      <c r="AC350" s="19"/>
      <c r="AD350" s="19"/>
      <c r="AE350" s="19"/>
    </row>
    <row r="351" spans="1:31">
      <c r="A351" s="14"/>
      <c r="B351" s="14"/>
      <c r="C351" s="14"/>
      <c r="D351" s="14"/>
      <c r="E351" s="12" t="s">
        <v>504</v>
      </c>
      <c r="F351" s="12" t="s">
        <v>505</v>
      </c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6"/>
      <c r="Y351" s="16"/>
      <c r="Z351" s="19"/>
      <c r="AA351" s="19"/>
      <c r="AB351" s="19"/>
      <c r="AC351" s="19"/>
      <c r="AD351" s="19"/>
      <c r="AE351" s="19"/>
    </row>
    <row r="352" spans="1:31" ht="27.75">
      <c r="A352" s="14"/>
      <c r="B352" s="14"/>
      <c r="C352" s="14"/>
      <c r="D352" s="14"/>
      <c r="E352" s="12" t="s">
        <v>143</v>
      </c>
      <c r="F352" s="12" t="s">
        <v>506</v>
      </c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6"/>
      <c r="Y352" s="16"/>
      <c r="Z352" s="19"/>
      <c r="AA352" s="19"/>
      <c r="AB352" s="19"/>
      <c r="AC352" s="19"/>
      <c r="AD352" s="19"/>
      <c r="AE352" s="19"/>
    </row>
    <row r="353" spans="1:31" ht="27.75">
      <c r="A353" s="14"/>
      <c r="B353" s="14"/>
      <c r="C353" s="14"/>
      <c r="D353" s="14"/>
      <c r="E353" s="12" t="s">
        <v>195</v>
      </c>
      <c r="F353" s="12" t="s">
        <v>507</v>
      </c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6"/>
      <c r="Y353" s="16"/>
      <c r="Z353" s="19"/>
      <c r="AA353" s="19"/>
      <c r="AB353" s="19"/>
      <c r="AC353" s="19"/>
      <c r="AD353" s="19"/>
      <c r="AE353" s="19"/>
    </row>
    <row r="354" spans="1:31">
      <c r="A354" s="14"/>
      <c r="B354" s="14"/>
      <c r="C354" s="14"/>
      <c r="D354" s="14"/>
      <c r="E354" s="12" t="s">
        <v>39</v>
      </c>
      <c r="F354" s="12" t="s">
        <v>508</v>
      </c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6"/>
      <c r="Y354" s="16"/>
      <c r="Z354" s="19"/>
      <c r="AA354" s="19"/>
      <c r="AB354" s="19"/>
      <c r="AC354" s="19"/>
      <c r="AD354" s="19"/>
      <c r="AE354" s="19"/>
    </row>
    <row r="355" spans="1:31" ht="27.75">
      <c r="A355" s="14"/>
      <c r="B355" s="14"/>
      <c r="C355" s="14"/>
      <c r="D355" s="14"/>
      <c r="E355" s="24" t="s">
        <v>109</v>
      </c>
      <c r="F355" s="24" t="s">
        <v>509</v>
      </c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6"/>
      <c r="Y355" s="16"/>
      <c r="Z355" s="19"/>
      <c r="AA355" s="19"/>
      <c r="AB355" s="19"/>
      <c r="AC355" s="19"/>
      <c r="AD355" s="19"/>
      <c r="AE355" s="19"/>
    </row>
    <row r="356" spans="1:31" ht="27.75">
      <c r="A356" s="14"/>
      <c r="B356" s="14"/>
      <c r="C356" s="14"/>
      <c r="D356" s="14"/>
      <c r="E356" s="12" t="s">
        <v>44</v>
      </c>
      <c r="F356" s="12" t="s">
        <v>510</v>
      </c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6"/>
      <c r="Y356" s="16"/>
      <c r="Z356" s="19"/>
      <c r="AA356" s="19"/>
      <c r="AB356" s="19"/>
      <c r="AC356" s="19"/>
      <c r="AD356" s="19"/>
      <c r="AE356" s="19"/>
    </row>
    <row r="357" spans="1:31" ht="41.65">
      <c r="A357" s="14"/>
      <c r="B357" s="14"/>
      <c r="C357" s="14"/>
      <c r="D357" s="14"/>
      <c r="E357" s="12" t="s">
        <v>173</v>
      </c>
      <c r="F357" s="12" t="s">
        <v>511</v>
      </c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6"/>
      <c r="Y357" s="16"/>
      <c r="Z357" s="19"/>
      <c r="AA357" s="19"/>
      <c r="AB357" s="19"/>
      <c r="AC357" s="19"/>
      <c r="AD357" s="19"/>
      <c r="AE357" s="19"/>
    </row>
    <row r="358" spans="1:31" ht="27.75">
      <c r="A358" s="14"/>
      <c r="B358" s="14"/>
      <c r="C358" s="14"/>
      <c r="D358" s="14"/>
      <c r="E358" s="12" t="s">
        <v>243</v>
      </c>
      <c r="F358" s="12" t="s">
        <v>512</v>
      </c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6"/>
      <c r="Y358" s="16"/>
      <c r="Z358" s="19"/>
      <c r="AA358" s="19"/>
      <c r="AB358" s="19"/>
      <c r="AC358" s="19"/>
      <c r="AD358" s="19"/>
      <c r="AE358" s="19"/>
    </row>
    <row r="359" spans="1:31">
      <c r="A359" s="14"/>
      <c r="B359" s="14"/>
      <c r="C359" s="14"/>
      <c r="D359" s="14"/>
      <c r="E359" s="12" t="s">
        <v>173</v>
      </c>
      <c r="F359" s="12" t="s">
        <v>93</v>
      </c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6"/>
      <c r="Y359" s="16"/>
      <c r="Z359" s="19"/>
      <c r="AA359" s="19"/>
      <c r="AB359" s="19"/>
      <c r="AC359" s="19"/>
      <c r="AD359" s="19"/>
      <c r="AE359" s="19"/>
    </row>
    <row r="360" spans="1:31" ht="27.75">
      <c r="A360" s="14"/>
      <c r="B360" s="14"/>
      <c r="C360" s="14"/>
      <c r="D360" s="14"/>
      <c r="E360" s="12" t="s">
        <v>90</v>
      </c>
      <c r="F360" s="12" t="s">
        <v>513</v>
      </c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6"/>
      <c r="Y360" s="16"/>
      <c r="Z360" s="19"/>
      <c r="AA360" s="19"/>
      <c r="AB360" s="19"/>
      <c r="AC360" s="19"/>
      <c r="AD360" s="19"/>
      <c r="AE360" s="19"/>
    </row>
    <row r="361" spans="1:31" ht="27.75">
      <c r="A361" s="14"/>
      <c r="B361" s="14"/>
      <c r="C361" s="14"/>
      <c r="D361" s="14"/>
      <c r="E361" s="29" t="s">
        <v>90</v>
      </c>
      <c r="F361" s="29" t="s">
        <v>514</v>
      </c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6"/>
      <c r="Y361" s="16"/>
      <c r="Z361" s="19"/>
      <c r="AA361" s="19"/>
      <c r="AB361" s="19"/>
      <c r="AC361" s="19"/>
      <c r="AD361" s="19"/>
      <c r="AE361" s="19"/>
    </row>
    <row r="362" spans="1:31" ht="27.75">
      <c r="A362" s="14"/>
      <c r="B362" s="14"/>
      <c r="C362" s="14"/>
      <c r="D362" s="14"/>
      <c r="E362" s="12" t="s">
        <v>90</v>
      </c>
      <c r="F362" s="12" t="s">
        <v>515</v>
      </c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6"/>
      <c r="Y362" s="16"/>
      <c r="Z362" s="19"/>
      <c r="AA362" s="19"/>
      <c r="AB362" s="19"/>
      <c r="AC362" s="19"/>
      <c r="AD362" s="19"/>
      <c r="AE362" s="19"/>
    </row>
    <row r="363" spans="1:31" ht="27.75">
      <c r="A363" s="14"/>
      <c r="B363" s="14"/>
      <c r="C363" s="14"/>
      <c r="D363" s="14"/>
      <c r="E363" s="12" t="s">
        <v>90</v>
      </c>
      <c r="F363" s="12" t="s">
        <v>516</v>
      </c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6"/>
      <c r="Y363" s="16"/>
      <c r="Z363" s="19"/>
      <c r="AA363" s="19"/>
      <c r="AB363" s="19"/>
      <c r="AC363" s="19"/>
      <c r="AD363" s="19"/>
      <c r="AE363" s="19"/>
    </row>
    <row r="364" spans="1:31" ht="27.75">
      <c r="A364" s="14"/>
      <c r="B364" s="14"/>
      <c r="C364" s="14"/>
      <c r="D364" s="14"/>
      <c r="E364" s="12" t="s">
        <v>90</v>
      </c>
      <c r="F364" s="12" t="s">
        <v>517</v>
      </c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6"/>
      <c r="Y364" s="16"/>
      <c r="Z364" s="19"/>
      <c r="AA364" s="19"/>
      <c r="AB364" s="19"/>
      <c r="AC364" s="19"/>
      <c r="AD364" s="19"/>
      <c r="AE364" s="19"/>
    </row>
    <row r="365" spans="1:31" ht="27.75">
      <c r="A365" s="14"/>
      <c r="B365" s="14"/>
      <c r="C365" s="14"/>
      <c r="D365" s="14"/>
      <c r="E365" s="12" t="s">
        <v>90</v>
      </c>
      <c r="F365" s="12" t="s">
        <v>518</v>
      </c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6"/>
      <c r="Y365" s="16"/>
      <c r="Z365" s="19"/>
      <c r="AA365" s="19"/>
      <c r="AB365" s="19"/>
      <c r="AC365" s="19"/>
      <c r="AD365" s="19"/>
      <c r="AE365" s="19"/>
    </row>
    <row r="366" spans="1:31" ht="27.75">
      <c r="A366" s="14"/>
      <c r="B366" s="14"/>
      <c r="C366" s="14"/>
      <c r="D366" s="14"/>
      <c r="E366" s="12" t="s">
        <v>393</v>
      </c>
      <c r="F366" s="12" t="s">
        <v>519</v>
      </c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6"/>
      <c r="Y366" s="16"/>
      <c r="Z366" s="19"/>
      <c r="AA366" s="19"/>
      <c r="AB366" s="19"/>
      <c r="AC366" s="19"/>
      <c r="AD366" s="19"/>
      <c r="AE366" s="19"/>
    </row>
    <row r="367" spans="1:31">
      <c r="A367" s="14"/>
      <c r="B367" s="14"/>
      <c r="C367" s="14"/>
      <c r="D367" s="14"/>
      <c r="E367" s="12" t="s">
        <v>393</v>
      </c>
      <c r="F367" s="12" t="s">
        <v>520</v>
      </c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6"/>
      <c r="Y367" s="16"/>
      <c r="Z367" s="19"/>
      <c r="AA367" s="19"/>
      <c r="AB367" s="19"/>
      <c r="AC367" s="19"/>
      <c r="AD367" s="19"/>
      <c r="AE367" s="19"/>
    </row>
    <row r="368" spans="1:31" ht="27.75">
      <c r="A368" s="14"/>
      <c r="B368" s="14"/>
      <c r="C368" s="14"/>
      <c r="D368" s="14"/>
      <c r="E368" s="12" t="s">
        <v>42</v>
      </c>
      <c r="F368" s="12" t="s">
        <v>521</v>
      </c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6"/>
      <c r="Y368" s="16"/>
      <c r="Z368" s="19"/>
      <c r="AA368" s="19"/>
      <c r="AB368" s="19"/>
      <c r="AC368" s="19"/>
      <c r="AD368" s="19"/>
      <c r="AE368" s="19"/>
    </row>
    <row r="369" spans="1:31" ht="27.75">
      <c r="A369" s="14"/>
      <c r="B369" s="14"/>
      <c r="C369" s="14"/>
      <c r="D369" s="14"/>
      <c r="E369" s="12" t="s">
        <v>42</v>
      </c>
      <c r="F369" s="12" t="s">
        <v>522</v>
      </c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6"/>
      <c r="Y369" s="16"/>
      <c r="Z369" s="19"/>
      <c r="AA369" s="19"/>
      <c r="AB369" s="19"/>
      <c r="AC369" s="19"/>
      <c r="AD369" s="19"/>
      <c r="AE369" s="19"/>
    </row>
    <row r="370" spans="1:31" ht="27.75">
      <c r="A370" s="14"/>
      <c r="B370" s="14"/>
      <c r="C370" s="14"/>
      <c r="D370" s="14"/>
      <c r="E370" s="12" t="s">
        <v>90</v>
      </c>
      <c r="F370" s="12" t="s">
        <v>523</v>
      </c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6"/>
      <c r="Y370" s="16"/>
      <c r="Z370" s="19"/>
      <c r="AA370" s="19"/>
      <c r="AB370" s="19"/>
      <c r="AC370" s="19"/>
      <c r="AD370" s="19"/>
      <c r="AE370" s="19"/>
    </row>
    <row r="371" spans="1:31" ht="27.75">
      <c r="A371" s="14"/>
      <c r="B371" s="14"/>
      <c r="C371" s="14"/>
      <c r="D371" s="14"/>
      <c r="E371" s="12" t="s">
        <v>90</v>
      </c>
      <c r="F371" s="12" t="s">
        <v>524</v>
      </c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6"/>
      <c r="Y371" s="16"/>
      <c r="Z371" s="19"/>
      <c r="AA371" s="19"/>
      <c r="AB371" s="19"/>
      <c r="AC371" s="19"/>
      <c r="AD371" s="19"/>
      <c r="AE371" s="19"/>
    </row>
    <row r="372" spans="1:31" ht="27.75">
      <c r="A372" s="14"/>
      <c r="B372" s="14"/>
      <c r="C372" s="14"/>
      <c r="D372" s="14"/>
      <c r="E372" s="29" t="s">
        <v>525</v>
      </c>
      <c r="F372" s="29" t="s">
        <v>526</v>
      </c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6"/>
      <c r="Y372" s="16"/>
      <c r="Z372" s="19"/>
      <c r="AA372" s="19"/>
      <c r="AB372" s="19"/>
      <c r="AC372" s="19"/>
      <c r="AD372" s="19"/>
      <c r="AE372" s="19"/>
    </row>
    <row r="373" spans="1:31" ht="27.75">
      <c r="A373" s="14"/>
      <c r="B373" s="14"/>
      <c r="C373" s="14"/>
      <c r="D373" s="14"/>
      <c r="E373" s="12" t="s">
        <v>525</v>
      </c>
      <c r="F373" s="12" t="s">
        <v>527</v>
      </c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6"/>
      <c r="Y373" s="16"/>
      <c r="Z373" s="19"/>
      <c r="AA373" s="19"/>
      <c r="AB373" s="19"/>
      <c r="AC373" s="19"/>
      <c r="AD373" s="19"/>
      <c r="AE373" s="19"/>
    </row>
    <row r="374" spans="1:31">
      <c r="A374" s="14"/>
      <c r="B374" s="14"/>
      <c r="C374" s="14"/>
      <c r="D374" s="14"/>
      <c r="E374" s="12" t="s">
        <v>46</v>
      </c>
      <c r="F374" s="12" t="s">
        <v>528</v>
      </c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6"/>
      <c r="Y374" s="16"/>
      <c r="Z374" s="19"/>
      <c r="AA374" s="19"/>
      <c r="AB374" s="19"/>
      <c r="AC374" s="19"/>
      <c r="AD374" s="19"/>
      <c r="AE374" s="19"/>
    </row>
    <row r="375" spans="1:31">
      <c r="A375" s="14"/>
      <c r="B375" s="14"/>
      <c r="C375" s="14"/>
      <c r="D375" s="14"/>
      <c r="E375" s="12" t="s">
        <v>529</v>
      </c>
      <c r="F375" s="12" t="s">
        <v>530</v>
      </c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6"/>
      <c r="Y375" s="16"/>
      <c r="Z375" s="19"/>
      <c r="AA375" s="19"/>
      <c r="AB375" s="19"/>
      <c r="AC375" s="19"/>
      <c r="AD375" s="19"/>
      <c r="AE375" s="19"/>
    </row>
    <row r="376" spans="1:31" ht="27.75">
      <c r="A376" s="14"/>
      <c r="B376" s="14"/>
      <c r="C376" s="14"/>
      <c r="D376" s="14"/>
      <c r="E376" s="12" t="s">
        <v>529</v>
      </c>
      <c r="F376" s="12" t="s">
        <v>531</v>
      </c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6"/>
      <c r="Y376" s="16"/>
      <c r="Z376" s="19"/>
      <c r="AA376" s="19"/>
      <c r="AB376" s="19"/>
      <c r="AC376" s="19"/>
      <c r="AD376" s="19"/>
      <c r="AE376" s="19"/>
    </row>
    <row r="377" spans="1:31">
      <c r="A377" s="14"/>
      <c r="B377" s="14"/>
      <c r="C377" s="14"/>
      <c r="D377" s="14"/>
      <c r="E377" s="12" t="s">
        <v>529</v>
      </c>
      <c r="F377" s="12" t="s">
        <v>532</v>
      </c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6"/>
      <c r="Y377" s="16"/>
      <c r="Z377" s="19"/>
      <c r="AA377" s="19"/>
      <c r="AB377" s="19"/>
      <c r="AC377" s="19"/>
      <c r="AD377" s="19"/>
      <c r="AE377" s="19"/>
    </row>
    <row r="378" spans="1:31">
      <c r="A378" s="14"/>
      <c r="B378" s="14"/>
      <c r="C378" s="14"/>
      <c r="D378" s="14"/>
      <c r="E378" s="12" t="s">
        <v>529</v>
      </c>
      <c r="F378" s="12" t="s">
        <v>533</v>
      </c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6"/>
      <c r="Y378" s="16"/>
      <c r="Z378" s="19"/>
      <c r="AA378" s="19"/>
      <c r="AB378" s="19"/>
      <c r="AC378" s="19"/>
      <c r="AD378" s="19"/>
      <c r="AE378" s="19"/>
    </row>
    <row r="379" spans="1:31">
      <c r="A379" s="14"/>
      <c r="B379" s="14"/>
      <c r="C379" s="14"/>
      <c r="D379" s="14"/>
      <c r="E379" s="12" t="s">
        <v>529</v>
      </c>
      <c r="F379" s="12" t="s">
        <v>534</v>
      </c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6"/>
      <c r="Y379" s="16"/>
      <c r="Z379" s="19"/>
      <c r="AA379" s="19"/>
      <c r="AB379" s="19"/>
      <c r="AC379" s="19"/>
      <c r="AD379" s="19"/>
      <c r="AE379" s="19"/>
    </row>
    <row r="380" spans="1:31" ht="27.75">
      <c r="A380" s="14"/>
      <c r="B380" s="14"/>
      <c r="C380" s="14"/>
      <c r="D380" s="14"/>
      <c r="E380" s="12" t="s">
        <v>162</v>
      </c>
      <c r="F380" s="12" t="s">
        <v>535</v>
      </c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6"/>
      <c r="Y380" s="16"/>
      <c r="Z380" s="19"/>
      <c r="AA380" s="19"/>
      <c r="AB380" s="19"/>
      <c r="AC380" s="19"/>
      <c r="AD380" s="19"/>
      <c r="AE380" s="19"/>
    </row>
    <row r="381" spans="1:31" ht="41.65">
      <c r="A381" s="14"/>
      <c r="B381" s="14"/>
      <c r="C381" s="14"/>
      <c r="D381" s="14"/>
      <c r="E381" s="12" t="s">
        <v>162</v>
      </c>
      <c r="F381" s="12" t="s">
        <v>536</v>
      </c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6"/>
      <c r="Y381" s="16"/>
      <c r="Z381" s="19"/>
      <c r="AA381" s="19"/>
      <c r="AB381" s="19"/>
      <c r="AC381" s="19"/>
      <c r="AD381" s="19"/>
      <c r="AE381" s="19"/>
    </row>
    <row r="382" spans="1:31" ht="27.75">
      <c r="A382" s="14"/>
      <c r="B382" s="14"/>
      <c r="C382" s="14"/>
      <c r="D382" s="14"/>
      <c r="E382" s="12" t="s">
        <v>162</v>
      </c>
      <c r="F382" s="12" t="s">
        <v>537</v>
      </c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6"/>
      <c r="Y382" s="16"/>
      <c r="Z382" s="19"/>
      <c r="AA382" s="19"/>
      <c r="AB382" s="19"/>
      <c r="AC382" s="19"/>
      <c r="AD382" s="19"/>
      <c r="AE382" s="19"/>
    </row>
    <row r="383" spans="1:31" ht="27.75">
      <c r="A383" s="14"/>
      <c r="B383" s="14"/>
      <c r="C383" s="14"/>
      <c r="D383" s="14"/>
      <c r="E383" s="29" t="s">
        <v>162</v>
      </c>
      <c r="F383" s="29" t="s">
        <v>538</v>
      </c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6"/>
      <c r="Y383" s="16"/>
      <c r="Z383" s="19"/>
      <c r="AA383" s="19"/>
      <c r="AB383" s="19"/>
      <c r="AC383" s="19"/>
      <c r="AD383" s="19"/>
      <c r="AE383" s="19"/>
    </row>
    <row r="384" spans="1:31" ht="27.75">
      <c r="A384" s="14"/>
      <c r="B384" s="14"/>
      <c r="C384" s="14"/>
      <c r="D384" s="14"/>
      <c r="E384" s="12" t="s">
        <v>162</v>
      </c>
      <c r="F384" s="12" t="s">
        <v>539</v>
      </c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6"/>
      <c r="Y384" s="16"/>
      <c r="Z384" s="19"/>
      <c r="AA384" s="19"/>
      <c r="AB384" s="19"/>
      <c r="AC384" s="19"/>
      <c r="AD384" s="19"/>
      <c r="AE384" s="19"/>
    </row>
    <row r="385" spans="1:31" ht="27.75">
      <c r="A385" s="14"/>
      <c r="B385" s="14"/>
      <c r="C385" s="14"/>
      <c r="D385" s="14"/>
      <c r="E385" s="12" t="s">
        <v>160</v>
      </c>
      <c r="F385" s="12" t="s">
        <v>540</v>
      </c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6"/>
      <c r="Y385" s="16"/>
      <c r="Z385" s="19"/>
      <c r="AA385" s="19"/>
      <c r="AB385" s="19"/>
      <c r="AC385" s="19"/>
      <c r="AD385" s="19"/>
      <c r="AE385" s="19"/>
    </row>
    <row r="386" spans="1:31" ht="27.75">
      <c r="A386" s="14"/>
      <c r="B386" s="14"/>
      <c r="C386" s="14"/>
      <c r="D386" s="14"/>
      <c r="E386" s="12" t="s">
        <v>160</v>
      </c>
      <c r="F386" s="12" t="s">
        <v>541</v>
      </c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6"/>
      <c r="Y386" s="16"/>
      <c r="Z386" s="19"/>
      <c r="AA386" s="19"/>
      <c r="AB386" s="19"/>
      <c r="AC386" s="19"/>
      <c r="AD386" s="19"/>
      <c r="AE386" s="19"/>
    </row>
    <row r="387" spans="1:31" ht="27.75">
      <c r="A387" s="14"/>
      <c r="B387" s="14"/>
      <c r="C387" s="14"/>
      <c r="D387" s="14"/>
      <c r="E387" s="12" t="s">
        <v>542</v>
      </c>
      <c r="F387" s="12" t="s">
        <v>543</v>
      </c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6"/>
      <c r="Y387" s="16"/>
      <c r="Z387" s="19"/>
      <c r="AA387" s="19"/>
      <c r="AB387" s="19"/>
      <c r="AC387" s="19"/>
      <c r="AD387" s="19"/>
      <c r="AE387" s="19"/>
    </row>
    <row r="388" spans="1:31" ht="27.75">
      <c r="A388" s="14"/>
      <c r="B388" s="14"/>
      <c r="C388" s="14"/>
      <c r="D388" s="14"/>
      <c r="E388" s="12" t="s">
        <v>44</v>
      </c>
      <c r="F388" s="12" t="s">
        <v>544</v>
      </c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6"/>
      <c r="Y388" s="16"/>
      <c r="Z388" s="19"/>
      <c r="AA388" s="19"/>
      <c r="AB388" s="19"/>
      <c r="AC388" s="19"/>
      <c r="AD388" s="19"/>
      <c r="AE388" s="19"/>
    </row>
    <row r="389" spans="1:31">
      <c r="A389" s="14"/>
      <c r="B389" s="14"/>
      <c r="C389" s="14"/>
      <c r="D389" s="14"/>
      <c r="E389" s="12" t="s">
        <v>545</v>
      </c>
      <c r="F389" s="12" t="s">
        <v>546</v>
      </c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6"/>
      <c r="Y389" s="16"/>
      <c r="Z389" s="19"/>
      <c r="AA389" s="19"/>
      <c r="AB389" s="19"/>
      <c r="AC389" s="19"/>
      <c r="AD389" s="19"/>
      <c r="AE389" s="19"/>
    </row>
    <row r="390" spans="1:31">
      <c r="A390" s="14"/>
      <c r="B390" s="14"/>
      <c r="C390" s="14"/>
      <c r="D390" s="14"/>
      <c r="E390" s="12" t="s">
        <v>545</v>
      </c>
      <c r="F390" s="12" t="s">
        <v>547</v>
      </c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6"/>
      <c r="Y390" s="16"/>
      <c r="Z390" s="19"/>
      <c r="AA390" s="19"/>
      <c r="AB390" s="19"/>
      <c r="AC390" s="19"/>
      <c r="AD390" s="19"/>
      <c r="AE390" s="19"/>
    </row>
    <row r="391" spans="1:31">
      <c r="A391" s="14"/>
      <c r="B391" s="14"/>
      <c r="C391" s="14"/>
      <c r="D391" s="14"/>
      <c r="E391" s="12" t="s">
        <v>545</v>
      </c>
      <c r="F391" s="12" t="s">
        <v>548</v>
      </c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6"/>
      <c r="Y391" s="16"/>
      <c r="Z391" s="19"/>
      <c r="AA391" s="19"/>
      <c r="AB391" s="19"/>
      <c r="AC391" s="19"/>
      <c r="AD391" s="19"/>
      <c r="AE391" s="19"/>
    </row>
    <row r="392" spans="1:31">
      <c r="A392" s="14"/>
      <c r="B392" s="14"/>
      <c r="C392" s="14"/>
      <c r="D392" s="14"/>
      <c r="E392" s="12" t="s">
        <v>545</v>
      </c>
      <c r="F392" s="12" t="s">
        <v>549</v>
      </c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6"/>
      <c r="Y392" s="16"/>
      <c r="Z392" s="19"/>
      <c r="AA392" s="19"/>
      <c r="AB392" s="19"/>
      <c r="AC392" s="19"/>
      <c r="AD392" s="19"/>
      <c r="AE392" s="19"/>
    </row>
    <row r="393" spans="1:31">
      <c r="A393" s="14"/>
      <c r="B393" s="14"/>
      <c r="C393" s="14"/>
      <c r="D393" s="14"/>
      <c r="E393" s="12" t="s">
        <v>545</v>
      </c>
      <c r="F393" s="12" t="s">
        <v>550</v>
      </c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6"/>
      <c r="Y393" s="16"/>
      <c r="Z393" s="19"/>
      <c r="AA393" s="19"/>
      <c r="AB393" s="19"/>
      <c r="AC393" s="19"/>
      <c r="AD393" s="19"/>
      <c r="AE393" s="19"/>
    </row>
    <row r="394" spans="1:31">
      <c r="A394" s="14"/>
      <c r="B394" s="14"/>
      <c r="C394" s="14"/>
      <c r="D394" s="14"/>
      <c r="E394" s="12" t="s">
        <v>545</v>
      </c>
      <c r="F394" s="12" t="s">
        <v>551</v>
      </c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6"/>
      <c r="Y394" s="16"/>
      <c r="Z394" s="19"/>
      <c r="AA394" s="19"/>
      <c r="AB394" s="19"/>
      <c r="AC394" s="19"/>
      <c r="AD394" s="19"/>
      <c r="AE394" s="19"/>
    </row>
    <row r="395" spans="1:31">
      <c r="A395" s="14"/>
      <c r="B395" s="14"/>
      <c r="C395" s="14"/>
      <c r="D395" s="14"/>
      <c r="E395" s="12" t="s">
        <v>545</v>
      </c>
      <c r="F395" s="12" t="s">
        <v>552</v>
      </c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6"/>
      <c r="Y395" s="16"/>
      <c r="Z395" s="19"/>
      <c r="AA395" s="19"/>
      <c r="AB395" s="19"/>
      <c r="AC395" s="19"/>
      <c r="AD395" s="19"/>
      <c r="AE395" s="19"/>
    </row>
    <row r="396" spans="1:31">
      <c r="A396" s="14"/>
      <c r="B396" s="14"/>
      <c r="C396" s="14"/>
      <c r="D396" s="14"/>
      <c r="E396" s="12" t="s">
        <v>545</v>
      </c>
      <c r="F396" s="12" t="s">
        <v>553</v>
      </c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6"/>
      <c r="Y396" s="16"/>
      <c r="Z396" s="19"/>
      <c r="AA396" s="19"/>
      <c r="AB396" s="19"/>
      <c r="AC396" s="19"/>
      <c r="AD396" s="19"/>
      <c r="AE396" s="19"/>
    </row>
    <row r="397" spans="1:31">
      <c r="A397" s="14"/>
      <c r="B397" s="14"/>
      <c r="C397" s="14"/>
      <c r="D397" s="14"/>
      <c r="E397" s="12" t="s">
        <v>545</v>
      </c>
      <c r="F397" s="12" t="s">
        <v>554</v>
      </c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6"/>
      <c r="Y397" s="16"/>
      <c r="Z397" s="19"/>
      <c r="AA397" s="19"/>
      <c r="AB397" s="19"/>
      <c r="AC397" s="19"/>
      <c r="AD397" s="19"/>
      <c r="AE397" s="19"/>
    </row>
    <row r="398" spans="1:31">
      <c r="A398" s="14"/>
      <c r="B398" s="14"/>
      <c r="C398" s="14"/>
      <c r="D398" s="14"/>
      <c r="E398" s="12" t="s">
        <v>545</v>
      </c>
      <c r="F398" s="12" t="s">
        <v>555</v>
      </c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6"/>
      <c r="Y398" s="16"/>
      <c r="Z398" s="19"/>
      <c r="AA398" s="19"/>
      <c r="AB398" s="19"/>
      <c r="AC398" s="19"/>
      <c r="AD398" s="19"/>
      <c r="AE398" s="19"/>
    </row>
    <row r="399" spans="1:31">
      <c r="A399" s="14"/>
      <c r="B399" s="14"/>
      <c r="C399" s="14"/>
      <c r="D399" s="14"/>
      <c r="E399" s="12" t="s">
        <v>545</v>
      </c>
      <c r="F399" s="12" t="s">
        <v>556</v>
      </c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6"/>
      <c r="Y399" s="16"/>
      <c r="Z399" s="19"/>
      <c r="AA399" s="19"/>
      <c r="AB399" s="19"/>
      <c r="AC399" s="19"/>
      <c r="AD399" s="19"/>
      <c r="AE399" s="19"/>
    </row>
    <row r="400" spans="1:31">
      <c r="A400" s="14"/>
      <c r="B400" s="14"/>
      <c r="C400" s="14"/>
      <c r="D400" s="14"/>
      <c r="E400" s="12" t="s">
        <v>545</v>
      </c>
      <c r="F400" s="12" t="s">
        <v>557</v>
      </c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6"/>
      <c r="Y400" s="16"/>
      <c r="Z400" s="19"/>
      <c r="AA400" s="19"/>
      <c r="AB400" s="19"/>
      <c r="AC400" s="19"/>
      <c r="AD400" s="19"/>
      <c r="AE400" s="19"/>
    </row>
    <row r="401" spans="1:31">
      <c r="A401" s="14"/>
      <c r="B401" s="14"/>
      <c r="C401" s="14"/>
      <c r="D401" s="14"/>
      <c r="E401" s="12" t="s">
        <v>545</v>
      </c>
      <c r="F401" s="12" t="s">
        <v>558</v>
      </c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6"/>
      <c r="Y401" s="16"/>
      <c r="Z401" s="19"/>
      <c r="AA401" s="19"/>
      <c r="AB401" s="19"/>
      <c r="AC401" s="19"/>
      <c r="AD401" s="19"/>
      <c r="AE401" s="19"/>
    </row>
    <row r="402" spans="1:31">
      <c r="A402" s="14"/>
      <c r="B402" s="14"/>
      <c r="C402" s="14"/>
      <c r="D402" s="14"/>
      <c r="E402" s="12" t="s">
        <v>545</v>
      </c>
      <c r="F402" s="12" t="s">
        <v>559</v>
      </c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6"/>
      <c r="Y402" s="16"/>
      <c r="Z402" s="19"/>
      <c r="AA402" s="19"/>
      <c r="AB402" s="19"/>
      <c r="AC402" s="19"/>
      <c r="AD402" s="19"/>
      <c r="AE402" s="19"/>
    </row>
    <row r="403" spans="1:31">
      <c r="A403" s="14"/>
      <c r="B403" s="14"/>
      <c r="C403" s="14"/>
      <c r="D403" s="14"/>
      <c r="E403" s="12" t="s">
        <v>545</v>
      </c>
      <c r="F403" s="12" t="s">
        <v>560</v>
      </c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6"/>
      <c r="Y403" s="16"/>
      <c r="Z403" s="19"/>
      <c r="AA403" s="19"/>
      <c r="AB403" s="19"/>
      <c r="AC403" s="19"/>
      <c r="AD403" s="19"/>
      <c r="AE403" s="19"/>
    </row>
    <row r="404" spans="1:31" ht="41.65">
      <c r="A404" s="14"/>
      <c r="B404" s="14"/>
      <c r="C404" s="14"/>
      <c r="D404" s="14"/>
      <c r="E404" s="12" t="s">
        <v>195</v>
      </c>
      <c r="F404" s="12" t="s">
        <v>561</v>
      </c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6"/>
      <c r="Y404" s="16"/>
      <c r="Z404" s="19"/>
      <c r="AA404" s="19"/>
      <c r="AB404" s="19"/>
      <c r="AC404" s="19"/>
      <c r="AD404" s="19"/>
      <c r="AE404" s="19"/>
    </row>
    <row r="405" spans="1:31" ht="27.75">
      <c r="A405" s="14"/>
      <c r="B405" s="14"/>
      <c r="C405" s="14"/>
      <c r="D405" s="14"/>
      <c r="E405" s="12" t="s">
        <v>525</v>
      </c>
      <c r="F405" s="12" t="s">
        <v>562</v>
      </c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6"/>
      <c r="Y405" s="16"/>
      <c r="Z405" s="19"/>
      <c r="AA405" s="19"/>
      <c r="AB405" s="19"/>
      <c r="AC405" s="19"/>
      <c r="AD405" s="19"/>
      <c r="AE405" s="19"/>
    </row>
    <row r="406" spans="1:31" ht="27.75">
      <c r="A406" s="14"/>
      <c r="B406" s="14"/>
      <c r="C406" s="14"/>
      <c r="D406" s="14"/>
      <c r="E406" s="12" t="s">
        <v>90</v>
      </c>
      <c r="F406" s="12" t="s">
        <v>563</v>
      </c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6"/>
      <c r="Y406" s="16"/>
      <c r="Z406" s="19"/>
      <c r="AA406" s="19"/>
      <c r="AB406" s="19"/>
      <c r="AC406" s="19"/>
      <c r="AD406" s="19"/>
      <c r="AE406" s="19"/>
    </row>
    <row r="407" spans="1:31" ht="41.65">
      <c r="A407" s="14"/>
      <c r="B407" s="14"/>
      <c r="C407" s="14"/>
      <c r="D407" s="14"/>
      <c r="E407" s="12" t="s">
        <v>564</v>
      </c>
      <c r="F407" s="12" t="s">
        <v>565</v>
      </c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6"/>
      <c r="Y407" s="16"/>
      <c r="Z407" s="19"/>
      <c r="AA407" s="19"/>
      <c r="AB407" s="19"/>
      <c r="AC407" s="19"/>
      <c r="AD407" s="19"/>
      <c r="AE407" s="19"/>
    </row>
    <row r="408" spans="1:31" ht="27.75">
      <c r="A408" s="14"/>
      <c r="B408" s="14"/>
      <c r="C408" s="14"/>
      <c r="D408" s="14"/>
      <c r="E408" s="12" t="s">
        <v>189</v>
      </c>
      <c r="F408" s="12" t="s">
        <v>566</v>
      </c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6"/>
      <c r="Y408" s="16"/>
      <c r="Z408" s="19"/>
      <c r="AA408" s="19"/>
      <c r="AB408" s="19"/>
      <c r="AC408" s="19"/>
      <c r="AD408" s="19"/>
      <c r="AE408" s="19"/>
    </row>
    <row r="409" spans="1:31" ht="27.75">
      <c r="A409" s="14"/>
      <c r="B409" s="14"/>
      <c r="C409" s="14"/>
      <c r="D409" s="14"/>
      <c r="E409" s="12" t="s">
        <v>189</v>
      </c>
      <c r="F409" s="12" t="s">
        <v>567</v>
      </c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6"/>
      <c r="Y409" s="16"/>
      <c r="Z409" s="19"/>
      <c r="AA409" s="19"/>
      <c r="AB409" s="19"/>
      <c r="AC409" s="19"/>
      <c r="AD409" s="19"/>
      <c r="AE409" s="19"/>
    </row>
    <row r="410" spans="1:31" ht="27.75">
      <c r="A410" s="14"/>
      <c r="B410" s="14"/>
      <c r="C410" s="14"/>
      <c r="D410" s="14"/>
      <c r="E410" s="12" t="s">
        <v>189</v>
      </c>
      <c r="F410" s="12" t="s">
        <v>568</v>
      </c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6"/>
      <c r="Y410" s="16"/>
      <c r="Z410" s="19"/>
      <c r="AA410" s="19"/>
      <c r="AB410" s="19"/>
      <c r="AC410" s="19"/>
      <c r="AD410" s="19"/>
      <c r="AE410" s="19"/>
    </row>
    <row r="411" spans="1:31" ht="27.75">
      <c r="A411" s="14"/>
      <c r="B411" s="14"/>
      <c r="C411" s="14"/>
      <c r="D411" s="14"/>
      <c r="E411" s="12" t="s">
        <v>189</v>
      </c>
      <c r="F411" s="12" t="s">
        <v>569</v>
      </c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6"/>
      <c r="Y411" s="16"/>
      <c r="Z411" s="19"/>
      <c r="AA411" s="19"/>
      <c r="AB411" s="19"/>
      <c r="AC411" s="19"/>
      <c r="AD411" s="19"/>
      <c r="AE411" s="19"/>
    </row>
    <row r="412" spans="1:31" ht="27.75">
      <c r="A412" s="14"/>
      <c r="B412" s="14"/>
      <c r="C412" s="14"/>
      <c r="D412" s="14"/>
      <c r="E412" s="12" t="s">
        <v>564</v>
      </c>
      <c r="F412" s="12" t="s">
        <v>570</v>
      </c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6"/>
      <c r="Y412" s="16"/>
      <c r="Z412" s="19"/>
      <c r="AA412" s="19"/>
      <c r="AB412" s="19"/>
      <c r="AC412" s="19"/>
      <c r="AD412" s="19"/>
      <c r="AE412" s="19"/>
    </row>
    <row r="413" spans="1:31" ht="27.75">
      <c r="A413" s="14"/>
      <c r="B413" s="14"/>
      <c r="C413" s="14"/>
      <c r="D413" s="14"/>
      <c r="E413" s="12" t="s">
        <v>564</v>
      </c>
      <c r="F413" s="12" t="s">
        <v>571</v>
      </c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6"/>
      <c r="Y413" s="16"/>
      <c r="Z413" s="19"/>
      <c r="AA413" s="19"/>
      <c r="AB413" s="19"/>
      <c r="AC413" s="19"/>
      <c r="AD413" s="19"/>
      <c r="AE413" s="19"/>
    </row>
    <row r="414" spans="1:31" ht="27.75">
      <c r="A414" s="14"/>
      <c r="B414" s="14"/>
      <c r="C414" s="14"/>
      <c r="D414" s="14"/>
      <c r="E414" s="29" t="s">
        <v>564</v>
      </c>
      <c r="F414" s="29" t="s">
        <v>572</v>
      </c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6"/>
      <c r="Y414" s="16"/>
      <c r="Z414" s="19"/>
      <c r="AA414" s="19"/>
      <c r="AB414" s="19"/>
      <c r="AC414" s="19"/>
      <c r="AD414" s="19"/>
      <c r="AE414" s="19"/>
    </row>
    <row r="415" spans="1:31" ht="27.75">
      <c r="A415" s="14"/>
      <c r="B415" s="14"/>
      <c r="C415" s="14"/>
      <c r="D415" s="14"/>
      <c r="E415" s="12" t="s">
        <v>44</v>
      </c>
      <c r="F415" s="12" t="s">
        <v>573</v>
      </c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6"/>
      <c r="Y415" s="16"/>
      <c r="Z415" s="19"/>
      <c r="AA415" s="19"/>
      <c r="AB415" s="19"/>
      <c r="AC415" s="19"/>
      <c r="AD415" s="19"/>
      <c r="AE415" s="19"/>
    </row>
    <row r="416" spans="1:31" ht="27.75">
      <c r="A416" s="14"/>
      <c r="B416" s="14"/>
      <c r="C416" s="14"/>
      <c r="D416" s="14"/>
      <c r="E416" s="12" t="s">
        <v>44</v>
      </c>
      <c r="F416" s="12" t="s">
        <v>574</v>
      </c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6"/>
      <c r="Y416" s="16"/>
      <c r="Z416" s="19"/>
      <c r="AA416" s="19"/>
      <c r="AB416" s="19"/>
      <c r="AC416" s="19"/>
      <c r="AD416" s="19"/>
      <c r="AE416" s="19"/>
    </row>
    <row r="417" spans="1:31" ht="27.75">
      <c r="A417" s="14"/>
      <c r="B417" s="14"/>
      <c r="C417" s="14"/>
      <c r="D417" s="14"/>
      <c r="E417" s="12" t="s">
        <v>120</v>
      </c>
      <c r="F417" s="12" t="s">
        <v>575</v>
      </c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6"/>
      <c r="Y417" s="16"/>
      <c r="Z417" s="19"/>
      <c r="AA417" s="19"/>
      <c r="AB417" s="19"/>
      <c r="AC417" s="19"/>
      <c r="AD417" s="19"/>
      <c r="AE417" s="19"/>
    </row>
    <row r="418" spans="1:31">
      <c r="A418" s="14"/>
      <c r="B418" s="14"/>
      <c r="C418" s="14"/>
      <c r="D418" s="14"/>
      <c r="E418" s="12" t="s">
        <v>272</v>
      </c>
      <c r="F418" s="12" t="s">
        <v>576</v>
      </c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6"/>
      <c r="Y418" s="16"/>
      <c r="Z418" s="19"/>
      <c r="AA418" s="19"/>
      <c r="AB418" s="19"/>
      <c r="AC418" s="19"/>
      <c r="AD418" s="19"/>
      <c r="AE418" s="19"/>
    </row>
    <row r="419" spans="1:31" ht="27.75">
      <c r="A419" s="14"/>
      <c r="B419" s="14"/>
      <c r="C419" s="14"/>
      <c r="D419" s="14"/>
      <c r="E419" s="12" t="s">
        <v>39</v>
      </c>
      <c r="F419" s="12" t="s">
        <v>140</v>
      </c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6"/>
      <c r="Y419" s="16"/>
      <c r="Z419" s="19"/>
      <c r="AA419" s="19"/>
      <c r="AB419" s="19"/>
      <c r="AC419" s="19"/>
      <c r="AD419" s="19"/>
      <c r="AE419" s="19"/>
    </row>
    <row r="420" spans="1:31" ht="27.75">
      <c r="A420" s="14"/>
      <c r="B420" s="14"/>
      <c r="C420" s="14"/>
      <c r="D420" s="14"/>
      <c r="E420" s="12" t="s">
        <v>39</v>
      </c>
      <c r="F420" s="12" t="s">
        <v>577</v>
      </c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6"/>
      <c r="Y420" s="16"/>
      <c r="Z420" s="19"/>
      <c r="AA420" s="19"/>
      <c r="AB420" s="19"/>
      <c r="AC420" s="19"/>
      <c r="AD420" s="19"/>
      <c r="AE420" s="19"/>
    </row>
    <row r="421" spans="1:31" ht="27.75">
      <c r="A421" s="14"/>
      <c r="B421" s="14"/>
      <c r="C421" s="14"/>
      <c r="D421" s="14"/>
      <c r="E421" s="12" t="s">
        <v>39</v>
      </c>
      <c r="F421" s="12" t="s">
        <v>578</v>
      </c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6"/>
      <c r="Y421" s="16"/>
      <c r="Z421" s="19"/>
      <c r="AA421" s="19"/>
      <c r="AB421" s="19"/>
      <c r="AC421" s="19"/>
      <c r="AD421" s="19"/>
      <c r="AE421" s="19"/>
    </row>
    <row r="422" spans="1:31" ht="27.75">
      <c r="A422" s="14"/>
      <c r="B422" s="14"/>
      <c r="C422" s="14"/>
      <c r="D422" s="14"/>
      <c r="E422" s="12" t="s">
        <v>39</v>
      </c>
      <c r="F422" s="12" t="s">
        <v>579</v>
      </c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6"/>
      <c r="Y422" s="16"/>
      <c r="Z422" s="19"/>
      <c r="AA422" s="19"/>
      <c r="AB422" s="19"/>
      <c r="AC422" s="19"/>
      <c r="AD422" s="19"/>
      <c r="AE422" s="19"/>
    </row>
    <row r="423" spans="1:31" ht="27.75">
      <c r="A423" s="14"/>
      <c r="B423" s="14"/>
      <c r="C423" s="14"/>
      <c r="D423" s="14"/>
      <c r="E423" s="12" t="s">
        <v>39</v>
      </c>
      <c r="F423" s="12" t="s">
        <v>580</v>
      </c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6"/>
      <c r="Y423" s="16"/>
      <c r="Z423" s="19"/>
      <c r="AA423" s="19"/>
      <c r="AB423" s="19"/>
      <c r="AC423" s="19"/>
      <c r="AD423" s="19"/>
      <c r="AE423" s="19"/>
    </row>
    <row r="424" spans="1:31" ht="27.75">
      <c r="A424" s="14"/>
      <c r="B424" s="14"/>
      <c r="C424" s="14"/>
      <c r="D424" s="14"/>
      <c r="E424" s="12" t="s">
        <v>90</v>
      </c>
      <c r="F424" s="12" t="s">
        <v>581</v>
      </c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6"/>
      <c r="Y424" s="16"/>
      <c r="Z424" s="19"/>
      <c r="AA424" s="19"/>
      <c r="AB424" s="19"/>
      <c r="AC424" s="19"/>
      <c r="AD424" s="19"/>
      <c r="AE424" s="19"/>
    </row>
    <row r="425" spans="1:31" ht="27.75">
      <c r="A425" s="14"/>
      <c r="B425" s="14"/>
      <c r="C425" s="14"/>
      <c r="D425" s="14"/>
      <c r="E425" s="12" t="s">
        <v>90</v>
      </c>
      <c r="F425" s="12" t="s">
        <v>582</v>
      </c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6"/>
      <c r="Y425" s="16"/>
      <c r="Z425" s="19"/>
      <c r="AA425" s="19"/>
      <c r="AB425" s="19"/>
      <c r="AC425" s="19"/>
      <c r="AD425" s="19"/>
      <c r="AE425" s="19"/>
    </row>
    <row r="426" spans="1:31" ht="27.75">
      <c r="A426" s="14"/>
      <c r="B426" s="14"/>
      <c r="C426" s="14"/>
      <c r="D426" s="14"/>
      <c r="E426" s="12" t="s">
        <v>90</v>
      </c>
      <c r="F426" s="12" t="s">
        <v>583</v>
      </c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6"/>
      <c r="Y426" s="16"/>
      <c r="Z426" s="19"/>
      <c r="AA426" s="19"/>
      <c r="AB426" s="19"/>
      <c r="AC426" s="19"/>
      <c r="AD426" s="19"/>
      <c r="AE426" s="19"/>
    </row>
    <row r="427" spans="1:31" ht="27.75">
      <c r="A427" s="14"/>
      <c r="B427" s="14"/>
      <c r="C427" s="14"/>
      <c r="D427" s="14"/>
      <c r="E427" s="12" t="s">
        <v>90</v>
      </c>
      <c r="F427" s="12" t="s">
        <v>584</v>
      </c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6"/>
      <c r="Y427" s="16"/>
      <c r="Z427" s="19"/>
      <c r="AA427" s="19"/>
      <c r="AB427" s="19"/>
      <c r="AC427" s="19"/>
      <c r="AD427" s="19"/>
      <c r="AE427" s="19"/>
    </row>
    <row r="428" spans="1:31" ht="27.75">
      <c r="A428" s="14"/>
      <c r="B428" s="14"/>
      <c r="C428" s="14"/>
      <c r="D428" s="14"/>
      <c r="E428" s="12" t="s">
        <v>90</v>
      </c>
      <c r="F428" s="12" t="s">
        <v>585</v>
      </c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6"/>
      <c r="Y428" s="16"/>
      <c r="Z428" s="19"/>
      <c r="AA428" s="19"/>
      <c r="AB428" s="19"/>
      <c r="AC428" s="19"/>
      <c r="AD428" s="19"/>
      <c r="AE428" s="19"/>
    </row>
    <row r="429" spans="1:31" ht="27.75">
      <c r="A429" s="14"/>
      <c r="B429" s="14"/>
      <c r="C429" s="14"/>
      <c r="D429" s="14"/>
      <c r="E429" s="12" t="s">
        <v>143</v>
      </c>
      <c r="F429" s="12" t="s">
        <v>586</v>
      </c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6"/>
      <c r="Y429" s="16"/>
      <c r="Z429" s="19"/>
      <c r="AA429" s="19"/>
      <c r="AB429" s="19"/>
      <c r="AC429" s="19"/>
      <c r="AD429" s="19"/>
      <c r="AE429" s="19"/>
    </row>
    <row r="430" spans="1:31">
      <c r="A430" s="14"/>
      <c r="B430" s="14"/>
      <c r="C430" s="14"/>
      <c r="D430" s="14"/>
      <c r="E430" s="12" t="s">
        <v>143</v>
      </c>
      <c r="F430" s="12" t="s">
        <v>587</v>
      </c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6"/>
      <c r="Y430" s="16"/>
      <c r="Z430" s="19"/>
      <c r="AA430" s="19"/>
      <c r="AB430" s="19"/>
      <c r="AC430" s="19"/>
      <c r="AD430" s="19"/>
      <c r="AE430" s="19"/>
    </row>
    <row r="431" spans="1:31">
      <c r="A431" s="14"/>
      <c r="B431" s="14"/>
      <c r="C431" s="14"/>
      <c r="D431" s="14"/>
      <c r="E431" s="12" t="s">
        <v>143</v>
      </c>
      <c r="F431" s="12" t="s">
        <v>588</v>
      </c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6"/>
      <c r="Y431" s="16"/>
      <c r="Z431" s="19"/>
      <c r="AA431" s="19"/>
      <c r="AB431" s="19"/>
      <c r="AC431" s="19"/>
      <c r="AD431" s="19"/>
      <c r="AE431" s="19"/>
    </row>
    <row r="432" spans="1:31">
      <c r="A432" s="14"/>
      <c r="B432" s="14"/>
      <c r="C432" s="14"/>
      <c r="D432" s="14"/>
      <c r="E432" s="12" t="s">
        <v>56</v>
      </c>
      <c r="F432" s="12" t="s">
        <v>589</v>
      </c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6"/>
      <c r="Y432" s="16"/>
      <c r="Z432" s="19"/>
      <c r="AA432" s="19"/>
      <c r="AB432" s="19"/>
      <c r="AC432" s="19"/>
      <c r="AD432" s="19"/>
      <c r="AE432" s="19"/>
    </row>
    <row r="433" spans="1:31">
      <c r="A433" s="14"/>
      <c r="B433" s="14"/>
      <c r="C433" s="14"/>
      <c r="D433" s="14"/>
      <c r="E433" s="12" t="s">
        <v>56</v>
      </c>
      <c r="F433" s="12" t="s">
        <v>590</v>
      </c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6"/>
      <c r="Y433" s="16"/>
      <c r="Z433" s="19"/>
      <c r="AA433" s="19"/>
      <c r="AB433" s="19"/>
      <c r="AC433" s="19"/>
      <c r="AD433" s="19"/>
      <c r="AE433" s="19"/>
    </row>
    <row r="434" spans="1:31">
      <c r="A434" s="14"/>
      <c r="B434" s="14"/>
      <c r="C434" s="14"/>
      <c r="D434" s="14"/>
      <c r="E434" s="29" t="s">
        <v>146</v>
      </c>
      <c r="F434" s="29" t="s">
        <v>591</v>
      </c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6"/>
      <c r="Y434" s="16"/>
      <c r="Z434" s="19"/>
      <c r="AA434" s="19"/>
      <c r="AB434" s="19"/>
      <c r="AC434" s="19"/>
      <c r="AD434" s="19"/>
      <c r="AE434" s="19"/>
    </row>
    <row r="435" spans="1:31" ht="27.75">
      <c r="A435" s="14"/>
      <c r="B435" s="14"/>
      <c r="C435" s="14"/>
      <c r="D435" s="14"/>
      <c r="E435" s="12" t="s">
        <v>592</v>
      </c>
      <c r="F435" s="12" t="s">
        <v>593</v>
      </c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6"/>
      <c r="Y435" s="16"/>
      <c r="Z435" s="19"/>
      <c r="AA435" s="19"/>
      <c r="AB435" s="19"/>
      <c r="AC435" s="19"/>
      <c r="AD435" s="19"/>
      <c r="AE435" s="19"/>
    </row>
    <row r="436" spans="1:31" ht="27.75">
      <c r="A436" s="14"/>
      <c r="B436" s="14"/>
      <c r="C436" s="14"/>
      <c r="D436" s="14"/>
      <c r="E436" s="12" t="s">
        <v>592</v>
      </c>
      <c r="F436" s="12" t="s">
        <v>594</v>
      </c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6"/>
      <c r="Y436" s="16"/>
      <c r="Z436" s="19"/>
      <c r="AA436" s="19"/>
      <c r="AB436" s="19"/>
      <c r="AC436" s="19"/>
      <c r="AD436" s="19"/>
      <c r="AE436" s="19"/>
    </row>
    <row r="437" spans="1:31" ht="27.75">
      <c r="A437" s="14"/>
      <c r="B437" s="14"/>
      <c r="C437" s="14"/>
      <c r="D437" s="14"/>
      <c r="E437" s="12" t="s">
        <v>592</v>
      </c>
      <c r="F437" s="12" t="s">
        <v>595</v>
      </c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6"/>
      <c r="Y437" s="16"/>
      <c r="Z437" s="19"/>
      <c r="AA437" s="19"/>
      <c r="AB437" s="19"/>
      <c r="AC437" s="19"/>
      <c r="AD437" s="19"/>
      <c r="AE437" s="19"/>
    </row>
    <row r="438" spans="1:31" ht="27.75">
      <c r="A438" s="14"/>
      <c r="B438" s="14"/>
      <c r="C438" s="14"/>
      <c r="D438" s="14"/>
      <c r="E438" s="12" t="s">
        <v>592</v>
      </c>
      <c r="F438" s="12" t="s">
        <v>596</v>
      </c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6"/>
      <c r="Y438" s="16"/>
      <c r="Z438" s="19"/>
      <c r="AA438" s="19"/>
      <c r="AB438" s="19"/>
      <c r="AC438" s="19"/>
      <c r="AD438" s="19"/>
      <c r="AE438" s="19"/>
    </row>
    <row r="439" spans="1:31" ht="27.75">
      <c r="A439" s="14"/>
      <c r="B439" s="14"/>
      <c r="C439" s="14"/>
      <c r="D439" s="14"/>
      <c r="E439" s="12" t="s">
        <v>592</v>
      </c>
      <c r="F439" s="12" t="s">
        <v>597</v>
      </c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6"/>
      <c r="Y439" s="16"/>
      <c r="Z439" s="19"/>
      <c r="AA439" s="19"/>
      <c r="AB439" s="19"/>
      <c r="AC439" s="19"/>
      <c r="AD439" s="19"/>
      <c r="AE439" s="19"/>
    </row>
    <row r="440" spans="1:31" ht="27.75">
      <c r="A440" s="14"/>
      <c r="B440" s="14"/>
      <c r="C440" s="14"/>
      <c r="D440" s="14"/>
      <c r="E440" s="12" t="s">
        <v>592</v>
      </c>
      <c r="F440" s="12" t="s">
        <v>598</v>
      </c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6"/>
      <c r="Y440" s="16"/>
      <c r="Z440" s="19"/>
      <c r="AA440" s="19"/>
      <c r="AB440" s="19"/>
      <c r="AC440" s="19"/>
      <c r="AD440" s="19"/>
      <c r="AE440" s="19"/>
    </row>
    <row r="441" spans="1:31" ht="27.75">
      <c r="A441" s="14"/>
      <c r="B441" s="14"/>
      <c r="C441" s="14"/>
      <c r="D441" s="14"/>
      <c r="E441" s="12" t="s">
        <v>154</v>
      </c>
      <c r="F441" s="12" t="s">
        <v>599</v>
      </c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6"/>
      <c r="Y441" s="16"/>
      <c r="Z441" s="19"/>
      <c r="AA441" s="19"/>
      <c r="AB441" s="19"/>
      <c r="AC441" s="19"/>
      <c r="AD441" s="19"/>
      <c r="AE441" s="19"/>
    </row>
    <row r="442" spans="1:31" ht="27.75">
      <c r="A442" s="14"/>
      <c r="B442" s="14"/>
      <c r="C442" s="14"/>
      <c r="D442" s="14"/>
      <c r="E442" s="12" t="s">
        <v>154</v>
      </c>
      <c r="F442" s="12" t="s">
        <v>600</v>
      </c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6"/>
      <c r="Y442" s="16"/>
      <c r="Z442" s="19"/>
      <c r="AA442" s="19"/>
      <c r="AB442" s="19"/>
      <c r="AC442" s="19"/>
      <c r="AD442" s="19"/>
      <c r="AE442" s="19"/>
    </row>
    <row r="443" spans="1:31">
      <c r="A443" s="14"/>
      <c r="B443" s="14"/>
      <c r="C443" s="14"/>
      <c r="D443" s="14"/>
      <c r="E443" s="12" t="s">
        <v>87</v>
      </c>
      <c r="F443" s="12" t="s">
        <v>601</v>
      </c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6"/>
      <c r="Y443" s="16"/>
      <c r="Z443" s="19"/>
      <c r="AA443" s="19"/>
      <c r="AB443" s="19"/>
      <c r="AC443" s="19"/>
      <c r="AD443" s="19"/>
      <c r="AE443" s="19"/>
    </row>
    <row r="444" spans="1:31" ht="27.75">
      <c r="A444" s="14"/>
      <c r="B444" s="14"/>
      <c r="C444" s="14"/>
      <c r="D444" s="14"/>
      <c r="E444" s="29" t="s">
        <v>87</v>
      </c>
      <c r="F444" s="29" t="s">
        <v>602</v>
      </c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6"/>
      <c r="Y444" s="16"/>
      <c r="Z444" s="19"/>
      <c r="AA444" s="19"/>
      <c r="AB444" s="19"/>
      <c r="AC444" s="19"/>
      <c r="AD444" s="19"/>
      <c r="AE444" s="19"/>
    </row>
    <row r="445" spans="1:31" ht="27.75">
      <c r="A445" s="14"/>
      <c r="B445" s="14"/>
      <c r="C445" s="14"/>
      <c r="D445" s="14"/>
      <c r="E445" s="29" t="s">
        <v>87</v>
      </c>
      <c r="F445" s="29" t="s">
        <v>603</v>
      </c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6"/>
      <c r="Y445" s="16"/>
      <c r="Z445" s="19"/>
      <c r="AA445" s="19"/>
      <c r="AB445" s="19"/>
      <c r="AC445" s="19"/>
      <c r="AD445" s="19"/>
      <c r="AE445" s="19"/>
    </row>
    <row r="446" spans="1:31">
      <c r="A446" s="14"/>
      <c r="B446" s="14"/>
      <c r="C446" s="14"/>
      <c r="D446" s="14"/>
      <c r="E446" s="12" t="s">
        <v>87</v>
      </c>
      <c r="F446" s="12" t="s">
        <v>604</v>
      </c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6"/>
      <c r="Y446" s="16"/>
      <c r="Z446" s="19"/>
      <c r="AA446" s="19"/>
      <c r="AB446" s="19"/>
      <c r="AC446" s="19"/>
      <c r="AD446" s="19"/>
      <c r="AE446" s="19"/>
    </row>
    <row r="447" spans="1:31" ht="27.75">
      <c r="A447" s="14"/>
      <c r="B447" s="14"/>
      <c r="C447" s="14"/>
      <c r="D447" s="14"/>
      <c r="E447" s="12" t="s">
        <v>87</v>
      </c>
      <c r="F447" s="12" t="s">
        <v>605</v>
      </c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6"/>
      <c r="Y447" s="16"/>
      <c r="Z447" s="19"/>
      <c r="AA447" s="19"/>
      <c r="AB447" s="19"/>
      <c r="AC447" s="19"/>
      <c r="AD447" s="19"/>
      <c r="AE447" s="19"/>
    </row>
    <row r="448" spans="1:31" ht="27.75">
      <c r="A448" s="14"/>
      <c r="B448" s="14"/>
      <c r="C448" s="14"/>
      <c r="D448" s="14"/>
      <c r="E448" s="12" t="s">
        <v>87</v>
      </c>
      <c r="F448" s="12" t="s">
        <v>606</v>
      </c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6"/>
      <c r="Y448" s="16"/>
      <c r="Z448" s="19"/>
      <c r="AA448" s="19"/>
      <c r="AB448" s="19"/>
      <c r="AC448" s="19"/>
      <c r="AD448" s="19"/>
      <c r="AE448" s="19"/>
    </row>
    <row r="449" spans="1:31">
      <c r="A449" s="14"/>
      <c r="B449" s="14"/>
      <c r="C449" s="14"/>
      <c r="D449" s="14"/>
      <c r="E449" s="12" t="s">
        <v>83</v>
      </c>
      <c r="F449" s="12" t="s">
        <v>601</v>
      </c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6"/>
      <c r="Y449" s="16"/>
      <c r="Z449" s="19"/>
      <c r="AA449" s="19"/>
      <c r="AB449" s="19"/>
      <c r="AC449" s="19"/>
      <c r="AD449" s="19"/>
      <c r="AE449" s="19"/>
    </row>
    <row r="450" spans="1:31">
      <c r="A450" s="14"/>
      <c r="B450" s="14"/>
      <c r="C450" s="14"/>
      <c r="D450" s="14"/>
      <c r="E450" s="12" t="s">
        <v>607</v>
      </c>
      <c r="F450" s="12" t="s">
        <v>608</v>
      </c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6"/>
      <c r="Y450" s="16"/>
      <c r="Z450" s="19"/>
      <c r="AA450" s="19"/>
      <c r="AB450" s="19"/>
      <c r="AC450" s="19"/>
      <c r="AD450" s="19"/>
      <c r="AE450" s="19"/>
    </row>
    <row r="451" spans="1:31">
      <c r="A451" s="14"/>
      <c r="B451" s="14"/>
      <c r="C451" s="14"/>
      <c r="D451" s="14"/>
      <c r="E451" s="12" t="s">
        <v>607</v>
      </c>
      <c r="F451" s="12" t="s">
        <v>609</v>
      </c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6"/>
      <c r="Y451" s="16"/>
      <c r="Z451" s="19"/>
      <c r="AA451" s="19"/>
      <c r="AB451" s="19"/>
      <c r="AC451" s="19"/>
      <c r="AD451" s="19"/>
      <c r="AE451" s="19"/>
    </row>
    <row r="452" spans="1:31">
      <c r="A452" s="14"/>
      <c r="B452" s="14"/>
      <c r="C452" s="14"/>
      <c r="D452" s="14"/>
      <c r="E452" s="12" t="s">
        <v>92</v>
      </c>
      <c r="F452" s="12" t="s">
        <v>610</v>
      </c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6"/>
      <c r="Y452" s="16"/>
      <c r="Z452" s="19"/>
      <c r="AA452" s="19"/>
      <c r="AB452" s="19"/>
      <c r="AC452" s="19"/>
      <c r="AD452" s="19"/>
      <c r="AE452" s="19"/>
    </row>
    <row r="453" spans="1:31">
      <c r="A453" s="14"/>
      <c r="B453" s="14"/>
      <c r="C453" s="14"/>
      <c r="D453" s="14"/>
      <c r="E453" s="12" t="s">
        <v>611</v>
      </c>
      <c r="F453" s="12" t="s">
        <v>612</v>
      </c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6"/>
      <c r="Y453" s="16"/>
      <c r="Z453" s="19"/>
      <c r="AA453" s="19"/>
      <c r="AB453" s="19"/>
      <c r="AC453" s="19"/>
      <c r="AD453" s="19"/>
      <c r="AE453" s="19"/>
    </row>
    <row r="454" spans="1:31" ht="27.75">
      <c r="A454" s="14"/>
      <c r="B454" s="14"/>
      <c r="C454" s="14"/>
      <c r="D454" s="14"/>
      <c r="E454" s="12" t="s">
        <v>42</v>
      </c>
      <c r="F454" s="12" t="s">
        <v>613</v>
      </c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6"/>
      <c r="Y454" s="16"/>
      <c r="Z454" s="19"/>
      <c r="AA454" s="19"/>
      <c r="AB454" s="19"/>
      <c r="AC454" s="19"/>
      <c r="AD454" s="19"/>
      <c r="AE454" s="19"/>
    </row>
    <row r="455" spans="1:31" ht="27.75">
      <c r="A455" s="14"/>
      <c r="B455" s="14"/>
      <c r="C455" s="14"/>
      <c r="D455" s="14"/>
      <c r="E455" s="12" t="s">
        <v>176</v>
      </c>
      <c r="F455" s="12" t="s">
        <v>614</v>
      </c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6"/>
      <c r="Y455" s="16"/>
      <c r="Z455" s="19"/>
      <c r="AA455" s="19"/>
      <c r="AB455" s="19"/>
      <c r="AC455" s="19"/>
      <c r="AD455" s="19"/>
      <c r="AE455" s="19"/>
    </row>
    <row r="456" spans="1:31" ht="27.75">
      <c r="A456" s="14"/>
      <c r="B456" s="14"/>
      <c r="C456" s="14"/>
      <c r="D456" s="14"/>
      <c r="E456" s="12" t="s">
        <v>143</v>
      </c>
      <c r="F456" s="12" t="s">
        <v>615</v>
      </c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6"/>
      <c r="Y456" s="16"/>
      <c r="Z456" s="19"/>
      <c r="AA456" s="19"/>
      <c r="AB456" s="19"/>
      <c r="AC456" s="19"/>
      <c r="AD456" s="19"/>
      <c r="AE456" s="19"/>
    </row>
    <row r="457" spans="1:31" ht="27.75">
      <c r="A457" s="14"/>
      <c r="B457" s="14"/>
      <c r="C457" s="14"/>
      <c r="D457" s="14"/>
      <c r="E457" s="12" t="s">
        <v>343</v>
      </c>
      <c r="F457" s="12" t="s">
        <v>616</v>
      </c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6"/>
      <c r="Y457" s="16"/>
      <c r="Z457" s="19"/>
      <c r="AA457" s="19"/>
      <c r="AB457" s="19"/>
      <c r="AC457" s="19"/>
      <c r="AD457" s="19"/>
      <c r="AE457" s="19"/>
    </row>
    <row r="458" spans="1:31">
      <c r="A458" s="14"/>
      <c r="B458" s="14"/>
      <c r="C458" s="14"/>
      <c r="D458" s="14"/>
      <c r="E458" s="24" t="s">
        <v>336</v>
      </c>
      <c r="F458" s="24" t="s">
        <v>617</v>
      </c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6"/>
      <c r="Y458" s="16"/>
      <c r="Z458" s="19"/>
      <c r="AA458" s="19"/>
      <c r="AB458" s="19"/>
      <c r="AC458" s="19"/>
      <c r="AD458" s="19"/>
      <c r="AE458" s="19"/>
    </row>
    <row r="459" spans="1:31" ht="41.65">
      <c r="A459" s="14"/>
      <c r="B459" s="14"/>
      <c r="C459" s="14"/>
      <c r="D459" s="14"/>
      <c r="E459" s="12" t="s">
        <v>243</v>
      </c>
      <c r="F459" s="12" t="s">
        <v>618</v>
      </c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6"/>
      <c r="Y459" s="16"/>
      <c r="Z459" s="19"/>
      <c r="AA459" s="19"/>
      <c r="AB459" s="19"/>
      <c r="AC459" s="19"/>
      <c r="AD459" s="19"/>
      <c r="AE459" s="19"/>
    </row>
    <row r="460" spans="1:31" ht="27.75">
      <c r="A460" s="14"/>
      <c r="B460" s="14"/>
      <c r="C460" s="14"/>
      <c r="D460" s="14"/>
      <c r="E460" s="12" t="s">
        <v>160</v>
      </c>
      <c r="F460" s="12" t="s">
        <v>619</v>
      </c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6"/>
      <c r="Y460" s="16"/>
      <c r="Z460" s="19"/>
      <c r="AA460" s="19"/>
      <c r="AB460" s="19"/>
      <c r="AC460" s="19"/>
      <c r="AD460" s="19"/>
      <c r="AE460" s="19"/>
    </row>
    <row r="461" spans="1:31" ht="27.75">
      <c r="A461" s="14"/>
      <c r="B461" s="14"/>
      <c r="C461" s="14"/>
      <c r="D461" s="14"/>
      <c r="E461" s="12" t="s">
        <v>160</v>
      </c>
      <c r="F461" s="12" t="s">
        <v>620</v>
      </c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6"/>
      <c r="Y461" s="16"/>
      <c r="Z461" s="19"/>
      <c r="AA461" s="19"/>
      <c r="AB461" s="19"/>
      <c r="AC461" s="19"/>
      <c r="AD461" s="19"/>
      <c r="AE461" s="19"/>
    </row>
    <row r="462" spans="1:31" ht="27.75">
      <c r="A462" s="14"/>
      <c r="B462" s="14"/>
      <c r="C462" s="14"/>
      <c r="D462" s="14"/>
      <c r="E462" s="12" t="s">
        <v>162</v>
      </c>
      <c r="F462" s="12" t="s">
        <v>621</v>
      </c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6"/>
      <c r="Y462" s="16"/>
      <c r="Z462" s="19"/>
      <c r="AA462" s="19"/>
      <c r="AB462" s="19"/>
      <c r="AC462" s="19"/>
      <c r="AD462" s="19"/>
      <c r="AE462" s="19"/>
    </row>
    <row r="463" spans="1:31">
      <c r="A463" s="14"/>
      <c r="B463" s="14"/>
      <c r="C463" s="14"/>
      <c r="D463" s="14"/>
      <c r="E463" s="12" t="s">
        <v>622</v>
      </c>
      <c r="F463" s="12" t="s">
        <v>623</v>
      </c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6"/>
      <c r="Y463" s="16"/>
      <c r="Z463" s="19"/>
      <c r="AA463" s="19"/>
      <c r="AB463" s="19"/>
      <c r="AC463" s="19"/>
      <c r="AD463" s="19"/>
      <c r="AE463" s="19"/>
    </row>
    <row r="464" spans="1:31">
      <c r="A464" s="14"/>
      <c r="B464" s="14"/>
      <c r="C464" s="14"/>
      <c r="D464" s="14"/>
      <c r="E464" s="29" t="s">
        <v>622</v>
      </c>
      <c r="F464" s="29" t="s">
        <v>624</v>
      </c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6"/>
      <c r="Y464" s="16"/>
      <c r="Z464" s="19"/>
      <c r="AA464" s="19"/>
      <c r="AB464" s="19"/>
      <c r="AC464" s="19"/>
      <c r="AD464" s="19"/>
      <c r="AE464" s="19"/>
    </row>
    <row r="465" spans="1:31">
      <c r="A465" s="14"/>
      <c r="B465" s="14"/>
      <c r="C465" s="14"/>
      <c r="D465" s="14"/>
      <c r="E465" s="12" t="s">
        <v>46</v>
      </c>
      <c r="F465" s="12" t="s">
        <v>625</v>
      </c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6"/>
      <c r="Y465" s="16"/>
      <c r="Z465" s="19"/>
      <c r="AA465" s="19"/>
      <c r="AB465" s="19"/>
      <c r="AC465" s="19"/>
      <c r="AD465" s="19"/>
      <c r="AE465" s="19"/>
    </row>
    <row r="466" spans="1:31">
      <c r="A466" s="14"/>
      <c r="B466" s="14"/>
      <c r="C466" s="14"/>
      <c r="D466" s="14"/>
      <c r="E466" s="31" t="s">
        <v>46</v>
      </c>
      <c r="F466" s="31" t="s">
        <v>626</v>
      </c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6"/>
      <c r="Y466" s="16"/>
      <c r="Z466" s="19"/>
      <c r="AA466" s="19"/>
      <c r="AB466" s="19"/>
      <c r="AC466" s="19"/>
      <c r="AD466" s="19"/>
      <c r="AE466" s="19"/>
    </row>
    <row r="467" spans="1:31" ht="41.65">
      <c r="A467" s="14"/>
      <c r="B467" s="14"/>
      <c r="C467" s="14"/>
      <c r="D467" s="14"/>
      <c r="E467" s="12" t="s">
        <v>393</v>
      </c>
      <c r="F467" s="12" t="s">
        <v>627</v>
      </c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6"/>
      <c r="Y467" s="16"/>
      <c r="Z467" s="19"/>
      <c r="AA467" s="19"/>
      <c r="AB467" s="19"/>
      <c r="AC467" s="19"/>
      <c r="AD467" s="19"/>
      <c r="AE467" s="19"/>
    </row>
    <row r="468" spans="1:31" ht="27.75">
      <c r="A468" s="14"/>
      <c r="B468" s="14"/>
      <c r="C468" s="14"/>
      <c r="D468" s="14"/>
      <c r="E468" s="12" t="s">
        <v>42</v>
      </c>
      <c r="F468" s="12" t="s">
        <v>628</v>
      </c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6"/>
      <c r="Y468" s="16"/>
      <c r="Z468" s="19"/>
      <c r="AA468" s="19"/>
      <c r="AB468" s="19"/>
      <c r="AC468" s="19"/>
      <c r="AD468" s="19"/>
      <c r="AE468" s="19"/>
    </row>
    <row r="469" spans="1:31" ht="27.75">
      <c r="A469" s="14"/>
      <c r="B469" s="14"/>
      <c r="C469" s="14"/>
      <c r="D469" s="14"/>
      <c r="E469" s="12" t="s">
        <v>44</v>
      </c>
      <c r="F469" s="12" t="s">
        <v>629</v>
      </c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6"/>
      <c r="Y469" s="16"/>
      <c r="Z469" s="19"/>
      <c r="AA469" s="19"/>
      <c r="AB469" s="19"/>
      <c r="AC469" s="19"/>
      <c r="AD469" s="19"/>
      <c r="AE469" s="19"/>
    </row>
    <row r="470" spans="1:31">
      <c r="A470" s="14"/>
      <c r="B470" s="14"/>
      <c r="C470" s="14"/>
      <c r="D470" s="14"/>
      <c r="E470" s="12" t="s">
        <v>630</v>
      </c>
      <c r="F470" s="12" t="s">
        <v>631</v>
      </c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6"/>
      <c r="Y470" s="16"/>
      <c r="Z470" s="19"/>
      <c r="AA470" s="19"/>
      <c r="AB470" s="19"/>
      <c r="AC470" s="19"/>
      <c r="AD470" s="19"/>
      <c r="AE470" s="19"/>
    </row>
    <row r="471" spans="1:31" ht="27.75">
      <c r="A471" s="14"/>
      <c r="B471" s="14"/>
      <c r="C471" s="14"/>
      <c r="D471" s="14"/>
      <c r="E471" s="12" t="s">
        <v>44</v>
      </c>
      <c r="F471" s="12" t="s">
        <v>632</v>
      </c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6"/>
      <c r="Y471" s="16"/>
      <c r="Z471" s="19"/>
      <c r="AA471" s="19"/>
      <c r="AB471" s="19"/>
      <c r="AC471" s="19"/>
      <c r="AD471" s="19"/>
      <c r="AE471" s="19"/>
    </row>
    <row r="472" spans="1:31">
      <c r="A472" s="14"/>
      <c r="B472" s="14"/>
      <c r="C472" s="14"/>
      <c r="D472" s="14"/>
      <c r="E472" s="12" t="s">
        <v>633</v>
      </c>
      <c r="F472" s="12" t="s">
        <v>634</v>
      </c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6"/>
      <c r="Y472" s="16"/>
      <c r="Z472" s="19"/>
      <c r="AA472" s="19"/>
      <c r="AB472" s="19"/>
      <c r="AC472" s="19"/>
      <c r="AD472" s="19"/>
      <c r="AE472" s="19"/>
    </row>
    <row r="473" spans="1:31">
      <c r="A473" s="14"/>
      <c r="B473" s="14"/>
      <c r="C473" s="14"/>
      <c r="D473" s="14"/>
      <c r="E473" s="12" t="s">
        <v>61</v>
      </c>
      <c r="F473" s="12" t="s">
        <v>635</v>
      </c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6"/>
      <c r="Y473" s="16"/>
      <c r="Z473" s="19"/>
      <c r="AA473" s="19"/>
      <c r="AB473" s="19"/>
      <c r="AC473" s="19"/>
      <c r="AD473" s="19"/>
      <c r="AE473" s="19"/>
    </row>
    <row r="474" spans="1:31">
      <c r="A474" s="14"/>
      <c r="B474" s="14"/>
      <c r="C474" s="14"/>
      <c r="D474" s="14"/>
      <c r="E474" s="12" t="s">
        <v>61</v>
      </c>
      <c r="F474" s="12" t="s">
        <v>636</v>
      </c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6"/>
      <c r="Y474" s="16"/>
      <c r="Z474" s="19"/>
      <c r="AA474" s="19"/>
      <c r="AB474" s="19"/>
      <c r="AC474" s="19"/>
      <c r="AD474" s="19"/>
      <c r="AE474" s="19"/>
    </row>
    <row r="475" spans="1:31">
      <c r="A475" s="14"/>
      <c r="B475" s="14"/>
      <c r="C475" s="14"/>
      <c r="D475" s="14"/>
      <c r="E475" s="12" t="s">
        <v>637</v>
      </c>
      <c r="F475" s="12" t="s">
        <v>638</v>
      </c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6"/>
      <c r="Y475" s="16"/>
      <c r="Z475" s="19"/>
      <c r="AA475" s="19"/>
      <c r="AB475" s="19"/>
      <c r="AC475" s="19"/>
      <c r="AD475" s="19"/>
      <c r="AE475" s="19"/>
    </row>
    <row r="476" spans="1:31">
      <c r="A476" s="14"/>
      <c r="B476" s="14"/>
      <c r="C476" s="14"/>
      <c r="D476" s="14"/>
      <c r="E476" s="12" t="s">
        <v>637</v>
      </c>
      <c r="F476" s="12" t="s">
        <v>639</v>
      </c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6"/>
      <c r="Y476" s="16"/>
      <c r="Z476" s="19"/>
      <c r="AA476" s="19"/>
      <c r="AB476" s="19"/>
      <c r="AC476" s="19"/>
      <c r="AD476" s="19"/>
      <c r="AE476" s="19"/>
    </row>
    <row r="477" spans="1:31">
      <c r="A477" s="14"/>
      <c r="B477" s="14"/>
      <c r="C477" s="14"/>
      <c r="D477" s="14"/>
      <c r="E477" s="12" t="s">
        <v>637</v>
      </c>
      <c r="F477" s="12" t="s">
        <v>640</v>
      </c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6"/>
      <c r="Y477" s="16"/>
      <c r="Z477" s="19"/>
      <c r="AA477" s="19"/>
      <c r="AB477" s="19"/>
      <c r="AC477" s="19"/>
      <c r="AD477" s="19"/>
      <c r="AE477" s="19"/>
    </row>
    <row r="478" spans="1:31" ht="27.75">
      <c r="A478" s="14"/>
      <c r="B478" s="14"/>
      <c r="C478" s="14"/>
      <c r="D478" s="14"/>
      <c r="E478" s="12" t="s">
        <v>281</v>
      </c>
      <c r="F478" s="12" t="s">
        <v>641</v>
      </c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6"/>
      <c r="Y478" s="16"/>
      <c r="Z478" s="19"/>
      <c r="AA478" s="19"/>
      <c r="AB478" s="19"/>
      <c r="AC478" s="19"/>
      <c r="AD478" s="19"/>
      <c r="AE478" s="19"/>
    </row>
    <row r="479" spans="1:31" ht="27.75">
      <c r="A479" s="14"/>
      <c r="B479" s="14"/>
      <c r="C479" s="14"/>
      <c r="D479" s="14"/>
      <c r="E479" s="12" t="s">
        <v>281</v>
      </c>
      <c r="F479" s="12" t="s">
        <v>642</v>
      </c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6"/>
      <c r="Y479" s="16"/>
      <c r="Z479" s="19"/>
      <c r="AA479" s="19"/>
      <c r="AB479" s="19"/>
      <c r="AC479" s="19"/>
      <c r="AD479" s="19"/>
      <c r="AE479" s="19"/>
    </row>
    <row r="480" spans="1:31" ht="27.75">
      <c r="A480" s="14"/>
      <c r="B480" s="14"/>
      <c r="C480" s="14"/>
      <c r="D480" s="14"/>
      <c r="E480" s="12" t="s">
        <v>281</v>
      </c>
      <c r="F480" s="12" t="s">
        <v>643</v>
      </c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6"/>
      <c r="Y480" s="16"/>
      <c r="Z480" s="19"/>
      <c r="AA480" s="19"/>
      <c r="AB480" s="19"/>
      <c r="AC480" s="19"/>
      <c r="AD480" s="19"/>
      <c r="AE480" s="19"/>
    </row>
    <row r="481" spans="1:31" ht="27.75">
      <c r="A481" s="14"/>
      <c r="B481" s="14"/>
      <c r="C481" s="14"/>
      <c r="D481" s="14"/>
      <c r="E481" s="12" t="s">
        <v>281</v>
      </c>
      <c r="F481" s="12" t="s">
        <v>644</v>
      </c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6"/>
      <c r="Y481" s="16"/>
      <c r="Z481" s="19"/>
      <c r="AA481" s="19"/>
      <c r="AB481" s="19"/>
      <c r="AC481" s="19"/>
      <c r="AD481" s="19"/>
      <c r="AE481" s="19"/>
    </row>
    <row r="482" spans="1:31" ht="27.75">
      <c r="A482" s="14"/>
      <c r="B482" s="14"/>
      <c r="C482" s="14"/>
      <c r="D482" s="14"/>
      <c r="E482" s="12" t="s">
        <v>281</v>
      </c>
      <c r="F482" s="12" t="s">
        <v>645</v>
      </c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6"/>
      <c r="Y482" s="16"/>
      <c r="Z482" s="19"/>
      <c r="AA482" s="19"/>
      <c r="AB482" s="19"/>
      <c r="AC482" s="19"/>
      <c r="AD482" s="19"/>
      <c r="AE482" s="19"/>
    </row>
    <row r="483" spans="1:31" ht="27.75">
      <c r="A483" s="14"/>
      <c r="B483" s="14"/>
      <c r="C483" s="14"/>
      <c r="D483" s="14"/>
      <c r="E483" s="29" t="s">
        <v>281</v>
      </c>
      <c r="F483" s="29" t="s">
        <v>646</v>
      </c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6"/>
      <c r="Y483" s="16"/>
      <c r="Z483" s="19"/>
      <c r="AA483" s="19"/>
      <c r="AB483" s="19"/>
      <c r="AC483" s="19"/>
      <c r="AD483" s="19"/>
      <c r="AE483" s="19"/>
    </row>
    <row r="484" spans="1:31" ht="27.75">
      <c r="A484" s="14"/>
      <c r="B484" s="14"/>
      <c r="C484" s="14"/>
      <c r="D484" s="14"/>
      <c r="E484" s="12" t="s">
        <v>281</v>
      </c>
      <c r="F484" s="12" t="s">
        <v>647</v>
      </c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6"/>
      <c r="Y484" s="16"/>
      <c r="Z484" s="19"/>
      <c r="AA484" s="19"/>
      <c r="AB484" s="19"/>
      <c r="AC484" s="19"/>
      <c r="AD484" s="19"/>
      <c r="AE484" s="19"/>
    </row>
    <row r="485" spans="1:31" ht="27.75">
      <c r="A485" s="14"/>
      <c r="B485" s="14"/>
      <c r="C485" s="14"/>
      <c r="D485" s="14"/>
      <c r="E485" s="12" t="s">
        <v>281</v>
      </c>
      <c r="F485" s="12" t="s">
        <v>648</v>
      </c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6"/>
      <c r="Y485" s="16"/>
      <c r="Z485" s="19"/>
      <c r="AA485" s="19"/>
      <c r="AB485" s="19"/>
      <c r="AC485" s="19"/>
      <c r="AD485" s="19"/>
      <c r="AE485" s="19"/>
    </row>
    <row r="486" spans="1:31" ht="27.75">
      <c r="A486" s="14"/>
      <c r="B486" s="14"/>
      <c r="C486" s="14"/>
      <c r="D486" s="14"/>
      <c r="E486" s="12" t="s">
        <v>281</v>
      </c>
      <c r="F486" s="12" t="s">
        <v>649</v>
      </c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6"/>
      <c r="Y486" s="16"/>
      <c r="Z486" s="19"/>
      <c r="AA486" s="19"/>
      <c r="AB486" s="19"/>
      <c r="AC486" s="19"/>
      <c r="AD486" s="19"/>
      <c r="AE486" s="19"/>
    </row>
    <row r="487" spans="1:31">
      <c r="A487" s="14"/>
      <c r="B487" s="14"/>
      <c r="C487" s="14"/>
      <c r="D487" s="14"/>
      <c r="E487" s="12" t="s">
        <v>117</v>
      </c>
      <c r="F487" s="12" t="s">
        <v>650</v>
      </c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6"/>
      <c r="Y487" s="16"/>
      <c r="Z487" s="19"/>
      <c r="AA487" s="19"/>
      <c r="AB487" s="19"/>
      <c r="AC487" s="19"/>
      <c r="AD487" s="19"/>
      <c r="AE487" s="19"/>
    </row>
    <row r="488" spans="1:31" ht="27.75">
      <c r="A488" s="14"/>
      <c r="B488" s="14"/>
      <c r="C488" s="14"/>
      <c r="D488" s="14"/>
      <c r="E488" s="12" t="s">
        <v>525</v>
      </c>
      <c r="F488" s="12" t="s">
        <v>651</v>
      </c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6"/>
      <c r="Y488" s="16"/>
      <c r="Z488" s="19"/>
      <c r="AA488" s="19"/>
      <c r="AB488" s="19"/>
      <c r="AC488" s="19"/>
      <c r="AD488" s="19"/>
      <c r="AE488" s="19"/>
    </row>
    <row r="489" spans="1:31" ht="27.75">
      <c r="A489" s="14"/>
      <c r="B489" s="14"/>
      <c r="C489" s="14"/>
      <c r="D489" s="14"/>
      <c r="E489" s="12" t="s">
        <v>525</v>
      </c>
      <c r="F489" s="12" t="s">
        <v>652</v>
      </c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6"/>
      <c r="Y489" s="16"/>
      <c r="Z489" s="19"/>
      <c r="AA489" s="19"/>
      <c r="AB489" s="19"/>
      <c r="AC489" s="19"/>
      <c r="AD489" s="19"/>
      <c r="AE489" s="19"/>
    </row>
    <row r="490" spans="1:31" ht="27.75">
      <c r="A490" s="14"/>
      <c r="B490" s="14"/>
      <c r="C490" s="14"/>
      <c r="D490" s="14"/>
      <c r="E490" s="12" t="s">
        <v>525</v>
      </c>
      <c r="F490" s="12" t="s">
        <v>653</v>
      </c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6"/>
      <c r="Y490" s="16"/>
      <c r="Z490" s="19"/>
      <c r="AA490" s="19"/>
      <c r="AB490" s="19"/>
      <c r="AC490" s="19"/>
      <c r="AD490" s="19"/>
      <c r="AE490" s="19"/>
    </row>
    <row r="491" spans="1:31" ht="27.75">
      <c r="A491" s="14"/>
      <c r="B491" s="14"/>
      <c r="C491" s="14"/>
      <c r="D491" s="14"/>
      <c r="E491" s="29" t="s">
        <v>525</v>
      </c>
      <c r="F491" s="29" t="s">
        <v>654</v>
      </c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6"/>
      <c r="Y491" s="16"/>
      <c r="Z491" s="19"/>
      <c r="AA491" s="19"/>
      <c r="AB491" s="19"/>
      <c r="AC491" s="19"/>
      <c r="AD491" s="19"/>
      <c r="AE491" s="19"/>
    </row>
    <row r="492" spans="1:31" ht="27.75">
      <c r="A492" s="14"/>
      <c r="B492" s="14"/>
      <c r="C492" s="14"/>
      <c r="D492" s="14"/>
      <c r="E492" s="12" t="s">
        <v>525</v>
      </c>
      <c r="F492" s="12" t="s">
        <v>655</v>
      </c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6"/>
      <c r="Y492" s="16"/>
      <c r="Z492" s="19"/>
      <c r="AA492" s="19"/>
      <c r="AB492" s="19"/>
      <c r="AC492" s="19"/>
      <c r="AD492" s="19"/>
      <c r="AE492" s="19"/>
    </row>
    <row r="493" spans="1:31" ht="27.75">
      <c r="A493" s="14"/>
      <c r="B493" s="14"/>
      <c r="C493" s="14"/>
      <c r="D493" s="14"/>
      <c r="E493" s="12" t="s">
        <v>525</v>
      </c>
      <c r="F493" s="12" t="s">
        <v>656</v>
      </c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6"/>
      <c r="Y493" s="16"/>
      <c r="Z493" s="19"/>
      <c r="AA493" s="19"/>
      <c r="AB493" s="19"/>
      <c r="AC493" s="19"/>
      <c r="AD493" s="19"/>
      <c r="AE493" s="19"/>
    </row>
    <row r="494" spans="1:31" ht="27.75">
      <c r="A494" s="14"/>
      <c r="B494" s="14"/>
      <c r="C494" s="14"/>
      <c r="D494" s="14"/>
      <c r="E494" s="12" t="s">
        <v>90</v>
      </c>
      <c r="F494" s="12" t="s">
        <v>657</v>
      </c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6"/>
      <c r="Y494" s="16"/>
      <c r="Z494" s="19"/>
      <c r="AA494" s="19"/>
      <c r="AB494" s="19"/>
      <c r="AC494" s="19"/>
      <c r="AD494" s="19"/>
      <c r="AE494" s="19"/>
    </row>
    <row r="495" spans="1:31" ht="27.75">
      <c r="A495" s="14"/>
      <c r="B495" s="14"/>
      <c r="C495" s="14"/>
      <c r="D495" s="14"/>
      <c r="E495" s="12" t="s">
        <v>377</v>
      </c>
      <c r="F495" s="12" t="s">
        <v>658</v>
      </c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6"/>
      <c r="Y495" s="16"/>
      <c r="Z495" s="19"/>
      <c r="AA495" s="19"/>
      <c r="AB495" s="19"/>
      <c r="AC495" s="19"/>
      <c r="AD495" s="19"/>
      <c r="AE495" s="19"/>
    </row>
    <row r="496" spans="1:31" ht="27.75">
      <c r="A496" s="14"/>
      <c r="B496" s="14"/>
      <c r="C496" s="14"/>
      <c r="D496" s="14"/>
      <c r="E496" s="12" t="s">
        <v>377</v>
      </c>
      <c r="F496" s="12" t="s">
        <v>659</v>
      </c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6"/>
      <c r="Y496" s="16"/>
      <c r="Z496" s="19"/>
      <c r="AA496" s="19"/>
      <c r="AB496" s="19"/>
      <c r="AC496" s="19"/>
      <c r="AD496" s="19"/>
      <c r="AE496" s="19"/>
    </row>
    <row r="497" spans="1:31" ht="27.75">
      <c r="A497" s="14"/>
      <c r="B497" s="14"/>
      <c r="C497" s="14"/>
      <c r="D497" s="14"/>
      <c r="E497" s="12" t="s">
        <v>377</v>
      </c>
      <c r="F497" s="12" t="s">
        <v>660</v>
      </c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6"/>
      <c r="Y497" s="16"/>
      <c r="Z497" s="19"/>
      <c r="AA497" s="19"/>
      <c r="AB497" s="19"/>
      <c r="AC497" s="19"/>
      <c r="AD497" s="19"/>
      <c r="AE497" s="19"/>
    </row>
    <row r="498" spans="1:31" ht="27.75">
      <c r="A498" s="14"/>
      <c r="B498" s="14"/>
      <c r="C498" s="14"/>
      <c r="D498" s="14"/>
      <c r="E498" s="24" t="s">
        <v>109</v>
      </c>
      <c r="F498" s="24" t="s">
        <v>661</v>
      </c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6"/>
      <c r="Y498" s="16"/>
      <c r="Z498" s="19"/>
      <c r="AA498" s="19"/>
      <c r="AB498" s="19"/>
      <c r="AC498" s="19"/>
      <c r="AD498" s="19"/>
      <c r="AE498" s="19"/>
    </row>
    <row r="499" spans="1:31" ht="27.75">
      <c r="A499" s="14"/>
      <c r="B499" s="14"/>
      <c r="C499" s="14"/>
      <c r="D499" s="14"/>
      <c r="E499" s="12" t="s">
        <v>44</v>
      </c>
      <c r="F499" s="12" t="s">
        <v>662</v>
      </c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6"/>
      <c r="Y499" s="16"/>
      <c r="Z499" s="19"/>
      <c r="AA499" s="19"/>
      <c r="AB499" s="19"/>
      <c r="AC499" s="19"/>
      <c r="AD499" s="19"/>
      <c r="AE499" s="19"/>
    </row>
    <row r="500" spans="1:31" ht="27.75">
      <c r="A500" s="14"/>
      <c r="B500" s="14"/>
      <c r="C500" s="14"/>
      <c r="D500" s="14"/>
      <c r="E500" s="12" t="s">
        <v>44</v>
      </c>
      <c r="F500" s="12" t="s">
        <v>663</v>
      </c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6"/>
      <c r="Y500" s="16"/>
      <c r="Z500" s="19"/>
      <c r="AA500" s="19"/>
      <c r="AB500" s="19"/>
      <c r="AC500" s="19"/>
      <c r="AD500" s="19"/>
      <c r="AE500" s="19"/>
    </row>
    <row r="501" spans="1:31" ht="41.65">
      <c r="A501" s="14"/>
      <c r="B501" s="14"/>
      <c r="C501" s="14"/>
      <c r="D501" s="14"/>
      <c r="E501" s="12" t="s">
        <v>173</v>
      </c>
      <c r="F501" s="12" t="s">
        <v>664</v>
      </c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6"/>
      <c r="Y501" s="16"/>
      <c r="Z501" s="19"/>
      <c r="AA501" s="19"/>
      <c r="AB501" s="19"/>
      <c r="AC501" s="19"/>
      <c r="AD501" s="19"/>
      <c r="AE501" s="19"/>
    </row>
    <row r="502" spans="1:31" ht="41.65">
      <c r="A502" s="14"/>
      <c r="B502" s="14"/>
      <c r="C502" s="14"/>
      <c r="D502" s="14"/>
      <c r="E502" s="12" t="s">
        <v>173</v>
      </c>
      <c r="F502" s="12" t="s">
        <v>665</v>
      </c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6"/>
      <c r="Y502" s="16"/>
      <c r="Z502" s="19"/>
      <c r="AA502" s="19"/>
      <c r="AB502" s="19"/>
      <c r="AC502" s="19"/>
      <c r="AD502" s="19"/>
      <c r="AE502" s="19"/>
    </row>
    <row r="503" spans="1:31" ht="41.65">
      <c r="A503" s="14"/>
      <c r="B503" s="14"/>
      <c r="C503" s="14"/>
      <c r="D503" s="14"/>
      <c r="E503" s="12" t="s">
        <v>54</v>
      </c>
      <c r="F503" s="12" t="s">
        <v>666</v>
      </c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6"/>
      <c r="Y503" s="16"/>
      <c r="Z503" s="19"/>
      <c r="AA503" s="19"/>
      <c r="AB503" s="19"/>
      <c r="AC503" s="19"/>
      <c r="AD503" s="19"/>
      <c r="AE503" s="19"/>
    </row>
    <row r="504" spans="1:31" ht="41.65">
      <c r="A504" s="14"/>
      <c r="B504" s="14"/>
      <c r="C504" s="14"/>
      <c r="D504" s="14"/>
      <c r="E504" s="12" t="s">
        <v>54</v>
      </c>
      <c r="F504" s="12" t="s">
        <v>667</v>
      </c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6"/>
      <c r="Y504" s="16"/>
      <c r="Z504" s="19"/>
      <c r="AA504" s="19"/>
      <c r="AB504" s="19"/>
      <c r="AC504" s="19"/>
      <c r="AD504" s="19"/>
      <c r="AE504" s="19"/>
    </row>
    <row r="505" spans="1:31" ht="41.65">
      <c r="A505" s="14"/>
      <c r="B505" s="14"/>
      <c r="C505" s="14"/>
      <c r="D505" s="14"/>
      <c r="E505" s="12" t="s">
        <v>39</v>
      </c>
      <c r="F505" s="12" t="s">
        <v>668</v>
      </c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6"/>
      <c r="Y505" s="16"/>
      <c r="Z505" s="19"/>
      <c r="AA505" s="19"/>
      <c r="AB505" s="19"/>
      <c r="AC505" s="19"/>
      <c r="AD505" s="19"/>
      <c r="AE505" s="19"/>
    </row>
    <row r="506" spans="1:31">
      <c r="A506" s="14"/>
      <c r="B506" s="14"/>
      <c r="C506" s="14"/>
      <c r="D506" s="14"/>
      <c r="E506" s="12" t="s">
        <v>56</v>
      </c>
      <c r="F506" s="12" t="s">
        <v>669</v>
      </c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6"/>
      <c r="Y506" s="16"/>
      <c r="Z506" s="19"/>
      <c r="AA506" s="19"/>
      <c r="AB506" s="19"/>
      <c r="AC506" s="19"/>
      <c r="AD506" s="19"/>
      <c r="AE506" s="19"/>
    </row>
    <row r="507" spans="1:31">
      <c r="A507" s="14"/>
      <c r="B507" s="14"/>
      <c r="C507" s="14"/>
      <c r="D507" s="14"/>
      <c r="E507" s="12" t="s">
        <v>56</v>
      </c>
      <c r="F507" s="12" t="s">
        <v>670</v>
      </c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6"/>
      <c r="Y507" s="16"/>
      <c r="Z507" s="19"/>
      <c r="AA507" s="19"/>
      <c r="AB507" s="19"/>
      <c r="AC507" s="19"/>
      <c r="AD507" s="19"/>
      <c r="AE507" s="19"/>
    </row>
    <row r="508" spans="1:31" ht="27.75">
      <c r="A508" s="14"/>
      <c r="B508" s="14"/>
      <c r="C508" s="14"/>
      <c r="D508" s="14"/>
      <c r="E508" s="12" t="s">
        <v>42</v>
      </c>
      <c r="F508" s="12" t="s">
        <v>671</v>
      </c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6"/>
      <c r="Y508" s="16"/>
      <c r="Z508" s="19"/>
      <c r="AA508" s="19"/>
      <c r="AB508" s="19"/>
      <c r="AC508" s="19"/>
      <c r="AD508" s="19"/>
      <c r="AE508" s="19"/>
    </row>
    <row r="509" spans="1:31" ht="27.75">
      <c r="A509" s="14"/>
      <c r="B509" s="14"/>
      <c r="C509" s="14"/>
      <c r="D509" s="14"/>
      <c r="E509" s="29" t="s">
        <v>42</v>
      </c>
      <c r="F509" s="29" t="s">
        <v>672</v>
      </c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6"/>
      <c r="Y509" s="16"/>
      <c r="Z509" s="19"/>
      <c r="AA509" s="19"/>
      <c r="AB509" s="19"/>
      <c r="AC509" s="19"/>
      <c r="AD509" s="19"/>
      <c r="AE509" s="19"/>
    </row>
    <row r="510" spans="1:31" ht="27.75">
      <c r="A510" s="14"/>
      <c r="B510" s="14"/>
      <c r="C510" s="14"/>
      <c r="D510" s="14"/>
      <c r="E510" s="29" t="s">
        <v>42</v>
      </c>
      <c r="F510" s="29" t="s">
        <v>673</v>
      </c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6"/>
      <c r="Y510" s="16"/>
      <c r="Z510" s="19"/>
      <c r="AA510" s="19"/>
      <c r="AB510" s="19"/>
      <c r="AC510" s="19"/>
      <c r="AD510" s="19"/>
      <c r="AE510" s="19"/>
    </row>
    <row r="511" spans="1:31" ht="27.75">
      <c r="A511" s="14"/>
      <c r="B511" s="14"/>
      <c r="C511" s="14"/>
      <c r="D511" s="14"/>
      <c r="E511" s="12" t="s">
        <v>42</v>
      </c>
      <c r="F511" s="12" t="s">
        <v>674</v>
      </c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6"/>
      <c r="Y511" s="16"/>
      <c r="Z511" s="19"/>
      <c r="AA511" s="19"/>
      <c r="AB511" s="19"/>
      <c r="AC511" s="19"/>
      <c r="AD511" s="19"/>
      <c r="AE511" s="19"/>
    </row>
    <row r="512" spans="1:31" ht="27.75">
      <c r="A512" s="14"/>
      <c r="B512" s="14"/>
      <c r="C512" s="14"/>
      <c r="D512" s="14"/>
      <c r="E512" s="12" t="s">
        <v>42</v>
      </c>
      <c r="F512" s="12" t="s">
        <v>675</v>
      </c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6"/>
      <c r="Y512" s="16"/>
      <c r="Z512" s="19"/>
      <c r="AA512" s="19"/>
      <c r="AB512" s="19"/>
      <c r="AC512" s="19"/>
      <c r="AD512" s="19"/>
      <c r="AE512" s="19"/>
    </row>
    <row r="513" spans="1:31" ht="27.75">
      <c r="A513" s="14"/>
      <c r="B513" s="14"/>
      <c r="C513" s="14"/>
      <c r="D513" s="14"/>
      <c r="E513" s="12" t="s">
        <v>42</v>
      </c>
      <c r="F513" s="12" t="s">
        <v>676</v>
      </c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6"/>
      <c r="Y513" s="16"/>
      <c r="Z513" s="19"/>
      <c r="AA513" s="19"/>
      <c r="AB513" s="19"/>
      <c r="AC513" s="19"/>
      <c r="AD513" s="19"/>
      <c r="AE513" s="19"/>
    </row>
    <row r="514" spans="1:31" ht="27.75">
      <c r="A514" s="14"/>
      <c r="B514" s="14"/>
      <c r="C514" s="14"/>
      <c r="D514" s="14"/>
      <c r="E514" s="12" t="s">
        <v>42</v>
      </c>
      <c r="F514" s="12" t="s">
        <v>677</v>
      </c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6"/>
      <c r="Y514" s="16"/>
      <c r="Z514" s="19"/>
      <c r="AA514" s="19"/>
      <c r="AB514" s="19"/>
      <c r="AC514" s="19"/>
      <c r="AD514" s="19"/>
      <c r="AE514" s="19"/>
    </row>
    <row r="515" spans="1:31" ht="27.75">
      <c r="A515" s="14"/>
      <c r="B515" s="14"/>
      <c r="C515" s="14"/>
      <c r="D515" s="14"/>
      <c r="E515" s="12" t="s">
        <v>42</v>
      </c>
      <c r="F515" s="12" t="s">
        <v>678</v>
      </c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6"/>
      <c r="Y515" s="16"/>
      <c r="Z515" s="19"/>
      <c r="AA515" s="19"/>
      <c r="AB515" s="19"/>
      <c r="AC515" s="19"/>
      <c r="AD515" s="19"/>
      <c r="AE515" s="19"/>
    </row>
    <row r="516" spans="1:31" ht="27.75">
      <c r="A516" s="14"/>
      <c r="B516" s="14"/>
      <c r="C516" s="14"/>
      <c r="D516" s="14"/>
      <c r="E516" s="12" t="s">
        <v>42</v>
      </c>
      <c r="F516" s="12" t="s">
        <v>679</v>
      </c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6"/>
      <c r="Y516" s="16"/>
      <c r="Z516" s="19"/>
      <c r="AA516" s="19"/>
      <c r="AB516" s="19"/>
      <c r="AC516" s="19"/>
      <c r="AD516" s="19"/>
      <c r="AE516" s="19"/>
    </row>
    <row r="517" spans="1:31" ht="27.75">
      <c r="A517" s="14"/>
      <c r="B517" s="14"/>
      <c r="C517" s="14"/>
      <c r="D517" s="14"/>
      <c r="E517" s="12" t="s">
        <v>42</v>
      </c>
      <c r="F517" s="12" t="s">
        <v>680</v>
      </c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6"/>
      <c r="Y517" s="16"/>
      <c r="Z517" s="19"/>
      <c r="AA517" s="19"/>
      <c r="AB517" s="19"/>
      <c r="AC517" s="19"/>
      <c r="AD517" s="19"/>
      <c r="AE517" s="19"/>
    </row>
    <row r="518" spans="1:31" ht="27.75">
      <c r="A518" s="14"/>
      <c r="B518" s="14"/>
      <c r="C518" s="14"/>
      <c r="D518" s="14"/>
      <c r="E518" s="12" t="s">
        <v>42</v>
      </c>
      <c r="F518" s="12" t="s">
        <v>681</v>
      </c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6"/>
      <c r="Y518" s="16"/>
      <c r="Z518" s="19"/>
      <c r="AA518" s="19"/>
      <c r="AB518" s="19"/>
      <c r="AC518" s="19"/>
      <c r="AD518" s="19"/>
      <c r="AE518" s="19"/>
    </row>
    <row r="519" spans="1:31" ht="27.75">
      <c r="A519" s="14"/>
      <c r="B519" s="14"/>
      <c r="C519" s="14"/>
      <c r="D519" s="14"/>
      <c r="E519" s="12" t="s">
        <v>42</v>
      </c>
      <c r="F519" s="12" t="s">
        <v>682</v>
      </c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6"/>
      <c r="Y519" s="16"/>
      <c r="Z519" s="19"/>
      <c r="AA519" s="19"/>
      <c r="AB519" s="19"/>
      <c r="AC519" s="19"/>
      <c r="AD519" s="19"/>
      <c r="AE519" s="19"/>
    </row>
    <row r="520" spans="1:31" ht="27.75">
      <c r="A520" s="14"/>
      <c r="B520" s="14"/>
      <c r="C520" s="14"/>
      <c r="D520" s="14"/>
      <c r="E520" s="12" t="s">
        <v>42</v>
      </c>
      <c r="F520" s="12" t="s">
        <v>683</v>
      </c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6"/>
      <c r="Y520" s="16"/>
      <c r="Z520" s="19"/>
      <c r="AA520" s="19"/>
      <c r="AB520" s="19"/>
      <c r="AC520" s="19"/>
      <c r="AD520" s="19"/>
      <c r="AE520" s="19"/>
    </row>
    <row r="521" spans="1:31" ht="27.75">
      <c r="A521" s="14"/>
      <c r="B521" s="14"/>
      <c r="C521" s="14"/>
      <c r="D521" s="14"/>
      <c r="E521" s="12" t="s">
        <v>42</v>
      </c>
      <c r="F521" s="12" t="s">
        <v>684</v>
      </c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6"/>
      <c r="Y521" s="16"/>
      <c r="Z521" s="19"/>
      <c r="AA521" s="19"/>
      <c r="AB521" s="19"/>
      <c r="AC521" s="19"/>
      <c r="AD521" s="19"/>
      <c r="AE521" s="19"/>
    </row>
    <row r="522" spans="1:31" ht="27.75">
      <c r="A522" s="14"/>
      <c r="B522" s="14"/>
      <c r="C522" s="14"/>
      <c r="D522" s="14"/>
      <c r="E522" s="12" t="s">
        <v>42</v>
      </c>
      <c r="F522" s="12" t="s">
        <v>685</v>
      </c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6"/>
      <c r="Y522" s="16"/>
      <c r="Z522" s="19"/>
      <c r="AA522" s="19"/>
      <c r="AB522" s="19"/>
      <c r="AC522" s="19"/>
      <c r="AD522" s="19"/>
      <c r="AE522" s="19"/>
    </row>
    <row r="523" spans="1:31" ht="27.75">
      <c r="A523" s="14"/>
      <c r="B523" s="14"/>
      <c r="C523" s="14"/>
      <c r="D523" s="14"/>
      <c r="E523" s="12" t="s">
        <v>42</v>
      </c>
      <c r="F523" s="12" t="s">
        <v>686</v>
      </c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6"/>
      <c r="Y523" s="16"/>
      <c r="Z523" s="19"/>
      <c r="AA523" s="19"/>
      <c r="AB523" s="19"/>
      <c r="AC523" s="19"/>
      <c r="AD523" s="19"/>
      <c r="AE523" s="19"/>
    </row>
    <row r="524" spans="1:31" ht="27.75">
      <c r="A524" s="14"/>
      <c r="B524" s="14"/>
      <c r="C524" s="14"/>
      <c r="D524" s="14"/>
      <c r="E524" s="12" t="s">
        <v>42</v>
      </c>
      <c r="F524" s="12" t="s">
        <v>687</v>
      </c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6"/>
      <c r="Y524" s="16"/>
      <c r="Z524" s="19"/>
      <c r="AA524" s="19"/>
      <c r="AB524" s="19"/>
      <c r="AC524" s="19"/>
      <c r="AD524" s="19"/>
      <c r="AE524" s="19"/>
    </row>
    <row r="525" spans="1:31" ht="27.75">
      <c r="A525" s="14"/>
      <c r="B525" s="14"/>
      <c r="C525" s="14"/>
      <c r="D525" s="14"/>
      <c r="E525" s="12" t="s">
        <v>42</v>
      </c>
      <c r="F525" s="12" t="s">
        <v>688</v>
      </c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6"/>
      <c r="Y525" s="16"/>
      <c r="Z525" s="19"/>
      <c r="AA525" s="19"/>
      <c r="AB525" s="19"/>
      <c r="AC525" s="19"/>
      <c r="AD525" s="19"/>
      <c r="AE525" s="19"/>
    </row>
    <row r="526" spans="1:31" ht="27.75">
      <c r="A526" s="14"/>
      <c r="B526" s="14"/>
      <c r="C526" s="14"/>
      <c r="D526" s="14"/>
      <c r="E526" s="12" t="s">
        <v>42</v>
      </c>
      <c r="F526" s="12" t="s">
        <v>689</v>
      </c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6"/>
      <c r="Y526" s="16"/>
      <c r="Z526" s="19"/>
      <c r="AA526" s="19"/>
      <c r="AB526" s="19"/>
      <c r="AC526" s="19"/>
      <c r="AD526" s="19"/>
      <c r="AE526" s="19"/>
    </row>
    <row r="527" spans="1:31" ht="27.75">
      <c r="A527" s="14"/>
      <c r="B527" s="14"/>
      <c r="C527" s="14"/>
      <c r="D527" s="14"/>
      <c r="E527" s="12" t="s">
        <v>42</v>
      </c>
      <c r="F527" s="12" t="s">
        <v>690</v>
      </c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6"/>
      <c r="Y527" s="16"/>
      <c r="Z527" s="19"/>
      <c r="AA527" s="19"/>
      <c r="AB527" s="19"/>
      <c r="AC527" s="19"/>
      <c r="AD527" s="19"/>
      <c r="AE527" s="19"/>
    </row>
    <row r="528" spans="1:31" ht="27.75">
      <c r="A528" s="14"/>
      <c r="B528" s="14"/>
      <c r="C528" s="14"/>
      <c r="D528" s="14"/>
      <c r="E528" s="12" t="s">
        <v>42</v>
      </c>
      <c r="F528" s="12" t="s">
        <v>691</v>
      </c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6"/>
      <c r="Y528" s="16"/>
      <c r="Z528" s="19"/>
      <c r="AA528" s="19"/>
      <c r="AB528" s="19"/>
      <c r="AC528" s="19"/>
      <c r="AD528" s="19"/>
      <c r="AE528" s="19"/>
    </row>
    <row r="529" spans="1:31" ht="27.75">
      <c r="A529" s="14"/>
      <c r="B529" s="14"/>
      <c r="C529" s="14"/>
      <c r="D529" s="14"/>
      <c r="E529" s="12" t="s">
        <v>42</v>
      </c>
      <c r="F529" s="12" t="s">
        <v>692</v>
      </c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6"/>
      <c r="Y529" s="16"/>
      <c r="Z529" s="19"/>
      <c r="AA529" s="19"/>
      <c r="AB529" s="19"/>
      <c r="AC529" s="19"/>
      <c r="AD529" s="19"/>
      <c r="AE529" s="19"/>
    </row>
    <row r="530" spans="1:31" ht="27.75">
      <c r="A530" s="14"/>
      <c r="B530" s="14"/>
      <c r="C530" s="14"/>
      <c r="D530" s="14"/>
      <c r="E530" s="12" t="s">
        <v>42</v>
      </c>
      <c r="F530" s="12" t="s">
        <v>693</v>
      </c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6"/>
      <c r="Y530" s="16"/>
      <c r="Z530" s="19"/>
      <c r="AA530" s="19"/>
      <c r="AB530" s="19"/>
      <c r="AC530" s="19"/>
      <c r="AD530" s="19"/>
      <c r="AE530" s="19"/>
    </row>
    <row r="531" spans="1:31" ht="27.75">
      <c r="A531" s="14"/>
      <c r="B531" s="14"/>
      <c r="C531" s="14"/>
      <c r="D531" s="14"/>
      <c r="E531" s="12" t="s">
        <v>42</v>
      </c>
      <c r="F531" s="12" t="s">
        <v>694</v>
      </c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6"/>
      <c r="Y531" s="16"/>
      <c r="Z531" s="19"/>
      <c r="AA531" s="19"/>
      <c r="AB531" s="19"/>
      <c r="AC531" s="19"/>
      <c r="AD531" s="19"/>
      <c r="AE531" s="19"/>
    </row>
    <row r="532" spans="1:31" ht="27.75">
      <c r="A532" s="14"/>
      <c r="B532" s="14"/>
      <c r="C532" s="14"/>
      <c r="D532" s="14"/>
      <c r="E532" s="12" t="s">
        <v>42</v>
      </c>
      <c r="F532" s="12" t="s">
        <v>695</v>
      </c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6"/>
      <c r="Y532" s="16"/>
      <c r="Z532" s="19"/>
      <c r="AA532" s="19"/>
      <c r="AB532" s="19"/>
      <c r="AC532" s="19"/>
      <c r="AD532" s="19"/>
      <c r="AE532" s="19"/>
    </row>
    <row r="533" spans="1:31" ht="27.75">
      <c r="A533" s="14"/>
      <c r="B533" s="14"/>
      <c r="C533" s="14"/>
      <c r="D533" s="14"/>
      <c r="E533" s="12" t="s">
        <v>42</v>
      </c>
      <c r="F533" s="12" t="s">
        <v>696</v>
      </c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6"/>
      <c r="Y533" s="16"/>
      <c r="Z533" s="19"/>
      <c r="AA533" s="19"/>
      <c r="AB533" s="19"/>
      <c r="AC533" s="19"/>
      <c r="AD533" s="19"/>
      <c r="AE533" s="19"/>
    </row>
    <row r="534" spans="1:31" ht="27.75">
      <c r="A534" s="14"/>
      <c r="B534" s="14"/>
      <c r="C534" s="14"/>
      <c r="D534" s="14"/>
      <c r="E534" s="12" t="s">
        <v>42</v>
      </c>
      <c r="F534" s="12" t="s">
        <v>697</v>
      </c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6"/>
      <c r="Y534" s="16"/>
      <c r="Z534" s="19"/>
      <c r="AA534" s="19"/>
      <c r="AB534" s="19"/>
      <c r="AC534" s="19"/>
      <c r="AD534" s="19"/>
      <c r="AE534" s="19"/>
    </row>
    <row r="535" spans="1:31" ht="27.75">
      <c r="A535" s="14"/>
      <c r="B535" s="14"/>
      <c r="C535" s="14"/>
      <c r="D535" s="14"/>
      <c r="E535" s="12" t="s">
        <v>42</v>
      </c>
      <c r="F535" s="12" t="s">
        <v>698</v>
      </c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6"/>
      <c r="Y535" s="16"/>
      <c r="Z535" s="19"/>
      <c r="AA535" s="19"/>
      <c r="AB535" s="19"/>
      <c r="AC535" s="19"/>
      <c r="AD535" s="19"/>
      <c r="AE535" s="19"/>
    </row>
    <row r="536" spans="1:31" ht="27.75">
      <c r="A536" s="14"/>
      <c r="B536" s="14"/>
      <c r="C536" s="14"/>
      <c r="D536" s="14"/>
      <c r="E536" s="29" t="s">
        <v>42</v>
      </c>
      <c r="F536" s="29" t="s">
        <v>699</v>
      </c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6"/>
      <c r="Y536" s="16"/>
      <c r="Z536" s="19"/>
      <c r="AA536" s="19"/>
      <c r="AB536" s="19"/>
      <c r="AC536" s="19"/>
      <c r="AD536" s="19"/>
      <c r="AE536" s="19"/>
    </row>
    <row r="537" spans="1:31">
      <c r="A537" s="14"/>
      <c r="B537" s="14"/>
      <c r="C537" s="14"/>
      <c r="D537" s="14"/>
      <c r="E537" s="12" t="s">
        <v>700</v>
      </c>
      <c r="F537" s="12" t="s">
        <v>222</v>
      </c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6"/>
      <c r="Y537" s="16"/>
      <c r="Z537" s="19"/>
      <c r="AA537" s="19"/>
      <c r="AB537" s="19"/>
      <c r="AC537" s="19"/>
      <c r="AD537" s="19"/>
      <c r="AE537" s="19"/>
    </row>
    <row r="538" spans="1:31" ht="27.75">
      <c r="A538" s="14"/>
      <c r="B538" s="14"/>
      <c r="C538" s="14"/>
      <c r="D538" s="14"/>
      <c r="E538" s="12" t="s">
        <v>701</v>
      </c>
      <c r="F538" s="12" t="s">
        <v>702</v>
      </c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6"/>
      <c r="Y538" s="16"/>
      <c r="Z538" s="19"/>
      <c r="AA538" s="19"/>
      <c r="AB538" s="19"/>
      <c r="AC538" s="19"/>
      <c r="AD538" s="19"/>
      <c r="AE538" s="19"/>
    </row>
    <row r="539" spans="1:31" ht="27.75">
      <c r="A539" s="14"/>
      <c r="B539" s="14"/>
      <c r="C539" s="14"/>
      <c r="D539" s="14"/>
      <c r="E539" s="12" t="s">
        <v>701</v>
      </c>
      <c r="F539" s="12" t="s">
        <v>703</v>
      </c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6"/>
      <c r="Y539" s="16"/>
      <c r="Z539" s="19"/>
      <c r="AA539" s="19"/>
      <c r="AB539" s="19"/>
      <c r="AC539" s="19"/>
      <c r="AD539" s="19"/>
      <c r="AE539" s="19"/>
    </row>
    <row r="540" spans="1:31" ht="27.75">
      <c r="A540" s="14"/>
      <c r="B540" s="14"/>
      <c r="C540" s="14"/>
      <c r="D540" s="14"/>
      <c r="E540" s="24" t="s">
        <v>109</v>
      </c>
      <c r="F540" s="24" t="s">
        <v>704</v>
      </c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6"/>
      <c r="Y540" s="16"/>
      <c r="Z540" s="19"/>
      <c r="AA540" s="19"/>
      <c r="AB540" s="19"/>
      <c r="AC540" s="19"/>
      <c r="AD540" s="19"/>
      <c r="AE540" s="19"/>
    </row>
    <row r="541" spans="1:31" ht="27.75">
      <c r="A541" s="14"/>
      <c r="B541" s="14"/>
      <c r="C541" s="14"/>
      <c r="D541" s="14"/>
      <c r="E541" s="24" t="s">
        <v>109</v>
      </c>
      <c r="F541" s="24" t="s">
        <v>705</v>
      </c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6"/>
      <c r="Y541" s="16"/>
      <c r="Z541" s="19"/>
      <c r="AA541" s="19"/>
      <c r="AB541" s="19"/>
      <c r="AC541" s="19"/>
      <c r="AD541" s="19"/>
      <c r="AE541" s="19"/>
    </row>
    <row r="542" spans="1:31" ht="27.75">
      <c r="A542" s="14"/>
      <c r="B542" s="14"/>
      <c r="C542" s="14"/>
      <c r="D542" s="14"/>
      <c r="E542" s="12" t="s">
        <v>44</v>
      </c>
      <c r="F542" s="12" t="s">
        <v>706</v>
      </c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6"/>
      <c r="Y542" s="16"/>
      <c r="Z542" s="19"/>
      <c r="AA542" s="19"/>
      <c r="AB542" s="19"/>
      <c r="AC542" s="19"/>
      <c r="AD542" s="19"/>
      <c r="AE542" s="19"/>
    </row>
    <row r="543" spans="1:31" ht="41.65">
      <c r="A543" s="14"/>
      <c r="B543" s="14"/>
      <c r="C543" s="14"/>
      <c r="D543" s="14"/>
      <c r="E543" s="12" t="s">
        <v>54</v>
      </c>
      <c r="F543" s="12" t="s">
        <v>707</v>
      </c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6"/>
      <c r="Y543" s="16"/>
      <c r="Z543" s="19"/>
      <c r="AA543" s="19"/>
      <c r="AB543" s="19"/>
      <c r="AC543" s="19"/>
      <c r="AD543" s="19"/>
      <c r="AE543" s="19"/>
    </row>
    <row r="544" spans="1:31" ht="41.65">
      <c r="A544" s="14"/>
      <c r="B544" s="14"/>
      <c r="C544" s="14"/>
      <c r="D544" s="14"/>
      <c r="E544" s="12" t="s">
        <v>54</v>
      </c>
      <c r="F544" s="12" t="s">
        <v>708</v>
      </c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6"/>
      <c r="Y544" s="16"/>
      <c r="Z544" s="19"/>
      <c r="AA544" s="19"/>
      <c r="AB544" s="19"/>
      <c r="AC544" s="19"/>
      <c r="AD544" s="19"/>
      <c r="AE544" s="19"/>
    </row>
    <row r="545" spans="1:31">
      <c r="A545" s="14"/>
      <c r="B545" s="14"/>
      <c r="C545" s="14"/>
      <c r="D545" s="14"/>
      <c r="E545" s="12" t="s">
        <v>529</v>
      </c>
      <c r="F545" s="12" t="s">
        <v>709</v>
      </c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6"/>
      <c r="Y545" s="16"/>
      <c r="Z545" s="19"/>
      <c r="AA545" s="19"/>
      <c r="AB545" s="19"/>
      <c r="AC545" s="19"/>
      <c r="AD545" s="19"/>
      <c r="AE545" s="19"/>
    </row>
    <row r="546" spans="1:31">
      <c r="A546" s="14"/>
      <c r="B546" s="14"/>
      <c r="C546" s="14"/>
      <c r="D546" s="14"/>
      <c r="E546" s="12" t="s">
        <v>529</v>
      </c>
      <c r="F546" s="12" t="s">
        <v>710</v>
      </c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6"/>
      <c r="Y546" s="16"/>
      <c r="Z546" s="19"/>
      <c r="AA546" s="19"/>
      <c r="AB546" s="19"/>
      <c r="AC546" s="19"/>
      <c r="AD546" s="19"/>
      <c r="AE546" s="19"/>
    </row>
    <row r="547" spans="1:31">
      <c r="A547" s="14"/>
      <c r="B547" s="14"/>
      <c r="C547" s="14"/>
      <c r="D547" s="14"/>
      <c r="E547" s="12" t="s">
        <v>711</v>
      </c>
      <c r="F547" s="12" t="s">
        <v>712</v>
      </c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6"/>
      <c r="Y547" s="16"/>
      <c r="Z547" s="19"/>
      <c r="AA547" s="19"/>
      <c r="AB547" s="19"/>
      <c r="AC547" s="19"/>
      <c r="AD547" s="19"/>
      <c r="AE547" s="19"/>
    </row>
    <row r="548" spans="1:31">
      <c r="A548" s="14"/>
      <c r="B548" s="14"/>
      <c r="C548" s="14"/>
      <c r="D548" s="14"/>
      <c r="E548" s="24" t="s">
        <v>336</v>
      </c>
      <c r="F548" s="24" t="s">
        <v>713</v>
      </c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6"/>
      <c r="Y548" s="16"/>
      <c r="Z548" s="19"/>
      <c r="AA548" s="19"/>
      <c r="AB548" s="19"/>
      <c r="AC548" s="19"/>
      <c r="AD548" s="19"/>
      <c r="AE548" s="19"/>
    </row>
    <row r="549" spans="1:31" ht="27.75">
      <c r="A549" s="14"/>
      <c r="B549" s="14"/>
      <c r="C549" s="14"/>
      <c r="D549" s="14"/>
      <c r="E549" s="12" t="s">
        <v>393</v>
      </c>
      <c r="F549" s="12" t="s">
        <v>714</v>
      </c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6"/>
      <c r="Y549" s="16"/>
      <c r="Z549" s="19"/>
      <c r="AA549" s="19"/>
      <c r="AB549" s="19"/>
      <c r="AC549" s="19"/>
      <c r="AD549" s="19"/>
      <c r="AE549" s="19"/>
    </row>
    <row r="550" spans="1:31" ht="27.75">
      <c r="A550" s="14"/>
      <c r="B550" s="14"/>
      <c r="C550" s="14"/>
      <c r="D550" s="14"/>
      <c r="E550" s="12" t="s">
        <v>42</v>
      </c>
      <c r="F550" s="12" t="s">
        <v>715</v>
      </c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6"/>
      <c r="Y550" s="16"/>
      <c r="Z550" s="19"/>
      <c r="AA550" s="19"/>
      <c r="AB550" s="19"/>
      <c r="AC550" s="19"/>
      <c r="AD550" s="19"/>
      <c r="AE550" s="19"/>
    </row>
    <row r="551" spans="1:31" ht="27.75">
      <c r="A551" s="14"/>
      <c r="B551" s="14"/>
      <c r="C551" s="14"/>
      <c r="D551" s="14"/>
      <c r="E551" s="12" t="s">
        <v>195</v>
      </c>
      <c r="F551" s="12" t="s">
        <v>716</v>
      </c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6"/>
      <c r="Y551" s="16"/>
      <c r="Z551" s="19"/>
      <c r="AA551" s="19"/>
      <c r="AB551" s="19"/>
      <c r="AC551" s="19"/>
      <c r="AD551" s="19"/>
      <c r="AE551" s="19"/>
    </row>
    <row r="552" spans="1:31" ht="27.75">
      <c r="A552" s="14"/>
      <c r="B552" s="14"/>
      <c r="C552" s="14"/>
      <c r="D552" s="14"/>
      <c r="E552" s="12" t="s">
        <v>195</v>
      </c>
      <c r="F552" s="12" t="s">
        <v>717</v>
      </c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6"/>
      <c r="Y552" s="16"/>
      <c r="Z552" s="19"/>
      <c r="AA552" s="19"/>
      <c r="AB552" s="19"/>
      <c r="AC552" s="19"/>
      <c r="AD552" s="19"/>
      <c r="AE552" s="19"/>
    </row>
    <row r="553" spans="1:31" ht="27.75">
      <c r="A553" s="14"/>
      <c r="B553" s="14"/>
      <c r="C553" s="14"/>
      <c r="D553" s="14"/>
      <c r="E553" s="12" t="s">
        <v>195</v>
      </c>
      <c r="F553" s="12" t="s">
        <v>718</v>
      </c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6"/>
      <c r="Y553" s="16"/>
      <c r="Z553" s="19"/>
      <c r="AA553" s="19"/>
      <c r="AB553" s="19"/>
      <c r="AC553" s="19"/>
      <c r="AD553" s="19"/>
      <c r="AE553" s="19"/>
    </row>
    <row r="554" spans="1:31" ht="27.75">
      <c r="A554" s="14"/>
      <c r="B554" s="14"/>
      <c r="C554" s="14"/>
      <c r="D554" s="14"/>
      <c r="E554" s="12" t="s">
        <v>195</v>
      </c>
      <c r="F554" s="12" t="s">
        <v>719</v>
      </c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6"/>
      <c r="Y554" s="16"/>
      <c r="Z554" s="19"/>
      <c r="AA554" s="19"/>
      <c r="AB554" s="19"/>
      <c r="AC554" s="19"/>
      <c r="AD554" s="19"/>
      <c r="AE554" s="19"/>
    </row>
    <row r="555" spans="1:31" ht="27.75">
      <c r="A555" s="14"/>
      <c r="B555" s="14"/>
      <c r="C555" s="14"/>
      <c r="D555" s="14"/>
      <c r="E555" s="12" t="s">
        <v>195</v>
      </c>
      <c r="F555" s="12" t="s">
        <v>720</v>
      </c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6"/>
      <c r="Y555" s="16"/>
      <c r="Z555" s="19"/>
      <c r="AA555" s="19"/>
      <c r="AB555" s="19"/>
      <c r="AC555" s="19"/>
      <c r="AD555" s="19"/>
      <c r="AE555" s="19"/>
    </row>
    <row r="556" spans="1:31" ht="27.75">
      <c r="A556" s="14"/>
      <c r="B556" s="14"/>
      <c r="C556" s="14"/>
      <c r="D556" s="14"/>
      <c r="E556" s="12" t="s">
        <v>195</v>
      </c>
      <c r="F556" s="12" t="s">
        <v>721</v>
      </c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6"/>
      <c r="Y556" s="16"/>
      <c r="Z556" s="19"/>
      <c r="AA556" s="19"/>
      <c r="AB556" s="19"/>
      <c r="AC556" s="19"/>
      <c r="AD556" s="19"/>
      <c r="AE556" s="19"/>
    </row>
    <row r="557" spans="1:31" ht="27.75">
      <c r="A557" s="14"/>
      <c r="B557" s="14"/>
      <c r="C557" s="14"/>
      <c r="D557" s="14"/>
      <c r="E557" s="12" t="s">
        <v>195</v>
      </c>
      <c r="F557" s="12" t="s">
        <v>722</v>
      </c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6"/>
      <c r="Y557" s="16"/>
      <c r="Z557" s="19"/>
      <c r="AA557" s="19"/>
      <c r="AB557" s="19"/>
      <c r="AC557" s="19"/>
      <c r="AD557" s="19"/>
      <c r="AE557" s="19"/>
    </row>
    <row r="558" spans="1:31" ht="27.75">
      <c r="A558" s="14"/>
      <c r="B558" s="14"/>
      <c r="C558" s="14"/>
      <c r="D558" s="14"/>
      <c r="E558" s="12" t="s">
        <v>195</v>
      </c>
      <c r="F558" s="12" t="s">
        <v>723</v>
      </c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6"/>
      <c r="Y558" s="16"/>
      <c r="Z558" s="19"/>
      <c r="AA558" s="19"/>
      <c r="AB558" s="19"/>
      <c r="AC558" s="19"/>
      <c r="AD558" s="19"/>
      <c r="AE558" s="19"/>
    </row>
    <row r="559" spans="1:31" ht="27.75">
      <c r="A559" s="14"/>
      <c r="B559" s="14"/>
      <c r="C559" s="14"/>
      <c r="D559" s="14"/>
      <c r="E559" s="12" t="s">
        <v>195</v>
      </c>
      <c r="F559" s="12" t="s">
        <v>724</v>
      </c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6"/>
      <c r="Y559" s="16"/>
      <c r="Z559" s="19"/>
      <c r="AA559" s="19"/>
      <c r="AB559" s="19"/>
      <c r="AC559" s="19"/>
      <c r="AD559" s="19"/>
      <c r="AE559" s="19"/>
    </row>
    <row r="560" spans="1:31">
      <c r="A560" s="14"/>
      <c r="B560" s="14"/>
      <c r="C560" s="14"/>
      <c r="D560" s="14"/>
      <c r="E560" s="12" t="s">
        <v>56</v>
      </c>
      <c r="F560" s="12" t="s">
        <v>725</v>
      </c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6"/>
      <c r="Y560" s="16"/>
      <c r="Z560" s="19"/>
      <c r="AA560" s="19"/>
      <c r="AB560" s="19"/>
      <c r="AC560" s="19"/>
      <c r="AD560" s="19"/>
      <c r="AE560" s="19"/>
    </row>
    <row r="561" spans="1:31">
      <c r="A561" s="14"/>
      <c r="B561" s="14"/>
      <c r="C561" s="14"/>
      <c r="D561" s="14"/>
      <c r="E561" s="12" t="s">
        <v>56</v>
      </c>
      <c r="F561" s="12" t="s">
        <v>726</v>
      </c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6"/>
      <c r="Y561" s="16"/>
      <c r="Z561" s="19"/>
      <c r="AA561" s="19"/>
      <c r="AB561" s="19"/>
      <c r="AC561" s="19"/>
      <c r="AD561" s="19"/>
      <c r="AE561" s="19"/>
    </row>
    <row r="562" spans="1:31">
      <c r="A562" s="14"/>
      <c r="B562" s="14"/>
      <c r="C562" s="14"/>
      <c r="D562" s="14"/>
      <c r="E562" s="12" t="s">
        <v>56</v>
      </c>
      <c r="F562" s="12" t="s">
        <v>727</v>
      </c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6"/>
      <c r="Y562" s="16"/>
      <c r="Z562" s="19"/>
      <c r="AA562" s="19"/>
      <c r="AB562" s="19"/>
      <c r="AC562" s="19"/>
      <c r="AD562" s="19"/>
      <c r="AE562" s="19"/>
    </row>
    <row r="563" spans="1:31">
      <c r="A563" s="14"/>
      <c r="B563" s="14"/>
      <c r="C563" s="14"/>
      <c r="D563" s="14"/>
      <c r="E563" s="12" t="s">
        <v>728</v>
      </c>
      <c r="F563" s="12" t="s">
        <v>729</v>
      </c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6"/>
      <c r="Y563" s="16"/>
      <c r="Z563" s="19"/>
      <c r="AA563" s="19"/>
      <c r="AB563" s="19"/>
      <c r="AC563" s="19"/>
      <c r="AD563" s="19"/>
      <c r="AE563" s="19"/>
    </row>
    <row r="564" spans="1:31" ht="41.65">
      <c r="A564" s="14"/>
      <c r="B564" s="14"/>
      <c r="C564" s="14"/>
      <c r="D564" s="14"/>
      <c r="E564" s="24" t="s">
        <v>730</v>
      </c>
      <c r="F564" s="24" t="s">
        <v>731</v>
      </c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6"/>
      <c r="Y564" s="16"/>
      <c r="Z564" s="19"/>
      <c r="AA564" s="19"/>
      <c r="AB564" s="19"/>
      <c r="AC564" s="19"/>
      <c r="AD564" s="19"/>
      <c r="AE564" s="19"/>
    </row>
    <row r="565" spans="1:31" ht="41.65">
      <c r="A565" s="14"/>
      <c r="B565" s="14"/>
      <c r="C565" s="14"/>
      <c r="D565" s="14"/>
      <c r="E565" s="24" t="s">
        <v>730</v>
      </c>
      <c r="F565" s="24" t="s">
        <v>732</v>
      </c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6"/>
      <c r="Y565" s="16"/>
      <c r="Z565" s="19"/>
      <c r="AA565" s="19"/>
      <c r="AB565" s="19"/>
      <c r="AC565" s="19"/>
      <c r="AD565" s="19"/>
      <c r="AE565" s="19"/>
    </row>
    <row r="566" spans="1:31" ht="27.75">
      <c r="A566" s="14"/>
      <c r="B566" s="14"/>
      <c r="C566" s="14"/>
      <c r="D566" s="14"/>
      <c r="E566" s="24" t="s">
        <v>733</v>
      </c>
      <c r="F566" s="24" t="s">
        <v>734</v>
      </c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6"/>
      <c r="Y566" s="16"/>
      <c r="Z566" s="19"/>
      <c r="AA566" s="19"/>
      <c r="AB566" s="19"/>
      <c r="AC566" s="19"/>
      <c r="AD566" s="19"/>
      <c r="AE566" s="19"/>
    </row>
    <row r="567" spans="1:31" ht="41.65">
      <c r="A567" s="14"/>
      <c r="B567" s="14"/>
      <c r="C567" s="14"/>
      <c r="D567" s="14"/>
      <c r="E567" s="12" t="s">
        <v>54</v>
      </c>
      <c r="F567" s="12" t="s">
        <v>735</v>
      </c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6"/>
      <c r="Y567" s="16"/>
      <c r="Z567" s="19"/>
      <c r="AA567" s="19"/>
      <c r="AB567" s="19"/>
      <c r="AC567" s="19"/>
      <c r="AD567" s="19"/>
      <c r="AE567" s="19"/>
    </row>
    <row r="568" spans="1:31" ht="41.65">
      <c r="A568" s="14"/>
      <c r="B568" s="14"/>
      <c r="C568" s="14"/>
      <c r="D568" s="14"/>
      <c r="E568" s="29" t="s">
        <v>54</v>
      </c>
      <c r="F568" s="29" t="s">
        <v>736</v>
      </c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6"/>
      <c r="Y568" s="16"/>
      <c r="Z568" s="19"/>
      <c r="AA568" s="19"/>
      <c r="AB568" s="19"/>
      <c r="AC568" s="19"/>
      <c r="AD568" s="19"/>
      <c r="AE568" s="19"/>
    </row>
    <row r="569" spans="1:31" ht="27.75">
      <c r="A569" s="14"/>
      <c r="B569" s="14"/>
      <c r="C569" s="14"/>
      <c r="D569" s="14"/>
      <c r="E569" s="12" t="s">
        <v>44</v>
      </c>
      <c r="F569" s="12" t="s">
        <v>737</v>
      </c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6"/>
      <c r="Y569" s="16"/>
      <c r="Z569" s="19"/>
      <c r="AA569" s="19"/>
      <c r="AB569" s="19"/>
      <c r="AC569" s="19"/>
      <c r="AD569" s="19"/>
      <c r="AE569" s="19"/>
    </row>
    <row r="570" spans="1:31">
      <c r="A570" s="14"/>
      <c r="B570" s="14"/>
      <c r="C570" s="14"/>
      <c r="D570" s="14"/>
      <c r="E570" s="12" t="s">
        <v>281</v>
      </c>
      <c r="F570" s="12" t="s">
        <v>738</v>
      </c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6"/>
      <c r="Y570" s="16"/>
      <c r="Z570" s="19"/>
      <c r="AA570" s="19"/>
      <c r="AB570" s="19"/>
      <c r="AC570" s="19"/>
      <c r="AD570" s="19"/>
      <c r="AE570" s="19"/>
    </row>
    <row r="571" spans="1:31" ht="55.5">
      <c r="A571" s="14"/>
      <c r="B571" s="14"/>
      <c r="C571" s="14"/>
      <c r="D571" s="14"/>
      <c r="E571" s="12" t="s">
        <v>39</v>
      </c>
      <c r="F571" s="12" t="s">
        <v>739</v>
      </c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6"/>
      <c r="Y571" s="16"/>
      <c r="Z571" s="19"/>
      <c r="AA571" s="19"/>
      <c r="AB571" s="19"/>
      <c r="AC571" s="19"/>
      <c r="AD571" s="19"/>
      <c r="AE571" s="19"/>
    </row>
    <row r="572" spans="1:31" ht="41.65">
      <c r="A572" s="14"/>
      <c r="B572" s="14"/>
      <c r="C572" s="14"/>
      <c r="D572" s="14"/>
      <c r="E572" s="12" t="s">
        <v>740</v>
      </c>
      <c r="F572" s="12" t="s">
        <v>741</v>
      </c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6"/>
      <c r="Y572" s="16"/>
      <c r="Z572" s="19"/>
      <c r="AA572" s="19"/>
      <c r="AB572" s="19"/>
      <c r="AC572" s="19"/>
      <c r="AD572" s="19"/>
      <c r="AE572" s="19"/>
    </row>
    <row r="573" spans="1:31">
      <c r="A573" s="14"/>
      <c r="B573" s="14"/>
      <c r="C573" s="14"/>
      <c r="D573" s="14"/>
      <c r="E573" s="12" t="s">
        <v>633</v>
      </c>
      <c r="F573" s="12" t="s">
        <v>742</v>
      </c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6"/>
      <c r="Y573" s="16"/>
      <c r="Z573" s="19"/>
      <c r="AA573" s="19"/>
      <c r="AB573" s="19"/>
      <c r="AC573" s="19"/>
      <c r="AD573" s="19"/>
      <c r="AE573" s="19"/>
    </row>
    <row r="574" spans="1:31">
      <c r="A574" s="14"/>
      <c r="B574" s="14"/>
      <c r="C574" s="14"/>
      <c r="D574" s="14"/>
      <c r="E574" s="12" t="s">
        <v>421</v>
      </c>
      <c r="F574" s="12" t="s">
        <v>743</v>
      </c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6"/>
      <c r="Y574" s="16"/>
      <c r="Z574" s="19"/>
      <c r="AA574" s="19"/>
      <c r="AB574" s="19"/>
      <c r="AC574" s="19"/>
      <c r="AD574" s="19"/>
      <c r="AE574" s="19"/>
    </row>
    <row r="575" spans="1:31">
      <c r="A575" s="14"/>
      <c r="B575" s="14"/>
      <c r="C575" s="14"/>
      <c r="D575" s="14"/>
      <c r="E575" s="24" t="s">
        <v>436</v>
      </c>
      <c r="F575" s="24" t="s">
        <v>744</v>
      </c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6"/>
      <c r="Y575" s="16"/>
      <c r="Z575" s="19"/>
      <c r="AA575" s="19"/>
      <c r="AB575" s="19"/>
      <c r="AC575" s="19"/>
      <c r="AD575" s="19"/>
      <c r="AE575" s="19"/>
    </row>
    <row r="576" spans="1:31">
      <c r="A576" s="14"/>
      <c r="B576" s="14"/>
      <c r="C576" s="14"/>
      <c r="D576" s="14"/>
      <c r="E576" s="24" t="s">
        <v>436</v>
      </c>
      <c r="F576" s="24" t="s">
        <v>745</v>
      </c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6"/>
      <c r="Y576" s="16"/>
      <c r="Z576" s="19"/>
      <c r="AA576" s="19"/>
      <c r="AB576" s="19"/>
      <c r="AC576" s="19"/>
      <c r="AD576" s="19"/>
      <c r="AE576" s="19"/>
    </row>
    <row r="577" spans="1:31">
      <c r="A577" s="14"/>
      <c r="B577" s="14"/>
      <c r="C577" s="14"/>
      <c r="D577" s="14"/>
      <c r="E577" s="12" t="s">
        <v>263</v>
      </c>
      <c r="F577" s="12" t="s">
        <v>746</v>
      </c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6"/>
      <c r="Y577" s="16"/>
      <c r="Z577" s="19"/>
      <c r="AA577" s="19"/>
      <c r="AB577" s="19"/>
      <c r="AC577" s="19"/>
      <c r="AD577" s="19"/>
      <c r="AE577" s="19"/>
    </row>
    <row r="578" spans="1:31">
      <c r="A578" s="14"/>
      <c r="B578" s="14"/>
      <c r="C578" s="14"/>
      <c r="D578" s="14"/>
      <c r="E578" s="12" t="s">
        <v>73</v>
      </c>
      <c r="F578" s="12" t="s">
        <v>747</v>
      </c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6"/>
      <c r="Y578" s="16"/>
      <c r="Z578" s="19"/>
      <c r="AA578" s="19"/>
      <c r="AB578" s="19"/>
      <c r="AC578" s="19"/>
      <c r="AD578" s="19"/>
      <c r="AE578" s="19"/>
    </row>
    <row r="579" spans="1:31" ht="27.75">
      <c r="A579" s="14"/>
      <c r="B579" s="14"/>
      <c r="C579" s="14"/>
      <c r="D579" s="14"/>
      <c r="E579" s="24" t="s">
        <v>109</v>
      </c>
      <c r="F579" s="24" t="s">
        <v>748</v>
      </c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6"/>
      <c r="Y579" s="16"/>
      <c r="Z579" s="19"/>
      <c r="AA579" s="19"/>
      <c r="AB579" s="19"/>
      <c r="AC579" s="19"/>
      <c r="AD579" s="19"/>
      <c r="AE579" s="19"/>
    </row>
    <row r="580" spans="1:31" ht="27.75">
      <c r="A580" s="14"/>
      <c r="B580" s="14"/>
      <c r="C580" s="14"/>
      <c r="D580" s="14"/>
      <c r="E580" s="24" t="s">
        <v>109</v>
      </c>
      <c r="F580" s="24" t="s">
        <v>749</v>
      </c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6"/>
      <c r="Y580" s="16"/>
      <c r="Z580" s="19"/>
      <c r="AA580" s="19"/>
      <c r="AB580" s="19"/>
      <c r="AC580" s="19"/>
      <c r="AD580" s="19"/>
      <c r="AE580" s="19"/>
    </row>
    <row r="581" spans="1:31">
      <c r="A581" s="14"/>
      <c r="B581" s="14"/>
      <c r="C581" s="14"/>
      <c r="D581" s="14"/>
      <c r="E581" s="24" t="s">
        <v>127</v>
      </c>
      <c r="F581" s="24" t="s">
        <v>750</v>
      </c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6"/>
      <c r="Y581" s="16"/>
      <c r="Z581" s="19"/>
      <c r="AA581" s="19"/>
      <c r="AB581" s="19"/>
      <c r="AC581" s="19"/>
      <c r="AD581" s="19"/>
      <c r="AE581" s="19"/>
    </row>
    <row r="582" spans="1:31">
      <c r="A582" s="14"/>
      <c r="B582" s="14"/>
      <c r="C582" s="14"/>
      <c r="D582" s="14"/>
      <c r="E582" s="12" t="s">
        <v>421</v>
      </c>
      <c r="F582" s="12" t="s">
        <v>751</v>
      </c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6"/>
      <c r="Y582" s="16"/>
      <c r="Z582" s="19"/>
      <c r="AA582" s="19"/>
      <c r="AB582" s="19"/>
      <c r="AC582" s="19"/>
      <c r="AD582" s="19"/>
      <c r="AE582" s="19"/>
    </row>
    <row r="583" spans="1:31">
      <c r="A583" s="14"/>
      <c r="B583" s="14"/>
      <c r="C583" s="14"/>
      <c r="D583" s="14"/>
      <c r="E583" s="24" t="s">
        <v>263</v>
      </c>
      <c r="F583" s="24" t="s">
        <v>752</v>
      </c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6"/>
      <c r="Y583" s="16"/>
      <c r="Z583" s="19"/>
      <c r="AA583" s="19"/>
      <c r="AB583" s="19"/>
      <c r="AC583" s="19"/>
      <c r="AD583" s="19"/>
      <c r="AE583" s="19"/>
    </row>
    <row r="584" spans="1:31" ht="27.75">
      <c r="A584" s="14"/>
      <c r="B584" s="14"/>
      <c r="C584" s="14"/>
      <c r="D584" s="14"/>
      <c r="E584" s="12" t="s">
        <v>733</v>
      </c>
      <c r="F584" s="12" t="s">
        <v>753</v>
      </c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6"/>
      <c r="Y584" s="16"/>
      <c r="Z584" s="19"/>
      <c r="AA584" s="19"/>
      <c r="AB584" s="19"/>
      <c r="AC584" s="19"/>
      <c r="AD584" s="19"/>
      <c r="AE584" s="19"/>
    </row>
    <row r="585" spans="1:31" ht="27.75">
      <c r="A585" s="14"/>
      <c r="B585" s="14"/>
      <c r="C585" s="14"/>
      <c r="D585" s="14"/>
      <c r="E585" s="24" t="s">
        <v>733</v>
      </c>
      <c r="F585" s="24" t="s">
        <v>754</v>
      </c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6"/>
      <c r="Y585" s="16"/>
      <c r="Z585" s="19"/>
      <c r="AA585" s="19"/>
      <c r="AB585" s="19"/>
      <c r="AC585" s="19"/>
      <c r="AD585" s="19"/>
      <c r="AE585" s="19"/>
    </row>
    <row r="586" spans="1:31">
      <c r="A586" s="14"/>
      <c r="B586" s="14"/>
      <c r="C586" s="14"/>
      <c r="D586" s="14"/>
      <c r="E586" s="30" t="s">
        <v>127</v>
      </c>
      <c r="F586" s="30" t="s">
        <v>755</v>
      </c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6"/>
      <c r="Y586" s="16"/>
      <c r="Z586" s="19"/>
      <c r="AA586" s="19"/>
      <c r="AB586" s="19"/>
      <c r="AC586" s="19"/>
      <c r="AD586" s="19"/>
      <c r="AE586" s="19"/>
    </row>
    <row r="587" spans="1:31" ht="27.75">
      <c r="A587" s="14"/>
      <c r="B587" s="14"/>
      <c r="C587" s="14"/>
      <c r="D587" s="14"/>
      <c r="E587" s="32" t="s">
        <v>439</v>
      </c>
      <c r="F587" s="32" t="s">
        <v>756</v>
      </c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6"/>
      <c r="Y587" s="16"/>
      <c r="Z587" s="19"/>
      <c r="AA587" s="19"/>
      <c r="AB587" s="19"/>
      <c r="AC587" s="19"/>
      <c r="AD587" s="19"/>
      <c r="AE587" s="19"/>
    </row>
    <row r="588" spans="1:31">
      <c r="A588" s="14"/>
      <c r="B588" s="14"/>
      <c r="C588" s="14"/>
      <c r="D588" s="14"/>
      <c r="E588" s="24" t="s">
        <v>263</v>
      </c>
      <c r="F588" s="24" t="s">
        <v>757</v>
      </c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6"/>
      <c r="Y588" s="16"/>
      <c r="Z588" s="19"/>
      <c r="AA588" s="19"/>
      <c r="AB588" s="19"/>
      <c r="AC588" s="19"/>
      <c r="AD588" s="19"/>
      <c r="AE588" s="19"/>
    </row>
    <row r="589" spans="1:31" ht="27.75">
      <c r="A589" s="14"/>
      <c r="B589" s="14"/>
      <c r="C589" s="14"/>
      <c r="D589" s="14"/>
      <c r="E589" s="12" t="s">
        <v>733</v>
      </c>
      <c r="F589" s="12" t="s">
        <v>758</v>
      </c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6"/>
      <c r="Y589" s="16"/>
      <c r="Z589" s="19"/>
      <c r="AA589" s="19"/>
      <c r="AB589" s="19"/>
      <c r="AC589" s="19"/>
      <c r="AD589" s="19"/>
      <c r="AE589" s="19"/>
    </row>
    <row r="590" spans="1:31" ht="27.75">
      <c r="A590" s="14"/>
      <c r="B590" s="14"/>
      <c r="C590" s="14"/>
      <c r="D590" s="14"/>
      <c r="E590" s="24" t="s">
        <v>759</v>
      </c>
      <c r="F590" s="24" t="s">
        <v>760</v>
      </c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6"/>
      <c r="Y590" s="16"/>
      <c r="Z590" s="19"/>
      <c r="AA590" s="19"/>
      <c r="AB590" s="19"/>
      <c r="AC590" s="19"/>
      <c r="AD590" s="19"/>
      <c r="AE590" s="19"/>
    </row>
    <row r="591" spans="1:31" ht="27.75">
      <c r="A591" s="14"/>
      <c r="B591" s="14"/>
      <c r="C591" s="14"/>
      <c r="D591" s="14"/>
      <c r="E591" s="24" t="s">
        <v>759</v>
      </c>
      <c r="F591" s="24" t="s">
        <v>761</v>
      </c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6"/>
      <c r="Y591" s="16"/>
      <c r="Z591" s="19"/>
      <c r="AA591" s="19"/>
      <c r="AB591" s="19"/>
      <c r="AC591" s="19"/>
      <c r="AD591" s="19"/>
      <c r="AE591" s="19"/>
    </row>
    <row r="592" spans="1:31" ht="27.75">
      <c r="A592" s="14"/>
      <c r="B592" s="14"/>
      <c r="C592" s="14"/>
      <c r="D592" s="14"/>
      <c r="E592" s="24" t="s">
        <v>377</v>
      </c>
      <c r="F592" s="24" t="s">
        <v>762</v>
      </c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6"/>
      <c r="Y592" s="16"/>
      <c r="Z592" s="19"/>
      <c r="AA592" s="19"/>
      <c r="AB592" s="19"/>
      <c r="AC592" s="19"/>
      <c r="AD592" s="19"/>
      <c r="AE592" s="19"/>
    </row>
    <row r="593" spans="1:31" ht="27.75">
      <c r="A593" s="14"/>
      <c r="B593" s="14"/>
      <c r="C593" s="14"/>
      <c r="D593" s="14"/>
      <c r="E593" s="24" t="s">
        <v>439</v>
      </c>
      <c r="F593" s="32" t="s">
        <v>763</v>
      </c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6"/>
      <c r="Y593" s="16"/>
      <c r="Z593" s="19"/>
      <c r="AA593" s="19"/>
      <c r="AB593" s="19"/>
      <c r="AC593" s="19"/>
      <c r="AD593" s="19"/>
      <c r="AE593" s="19"/>
    </row>
    <row r="594" spans="1:31">
      <c r="A594" s="14"/>
      <c r="B594" s="14"/>
      <c r="C594" s="14"/>
      <c r="D594" s="14"/>
      <c r="E594" s="24" t="s">
        <v>764</v>
      </c>
      <c r="F594" s="24" t="s">
        <v>745</v>
      </c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6"/>
      <c r="Y594" s="16"/>
      <c r="Z594" s="19"/>
      <c r="AA594" s="19"/>
      <c r="AB594" s="19"/>
      <c r="AC594" s="19"/>
      <c r="AD594" s="19"/>
      <c r="AE594" s="19"/>
    </row>
    <row r="595" spans="1:31">
      <c r="A595" s="14"/>
      <c r="B595" s="14"/>
      <c r="C595" s="14"/>
      <c r="D595" s="14"/>
      <c r="E595" s="24" t="s">
        <v>764</v>
      </c>
      <c r="F595" s="24" t="s">
        <v>765</v>
      </c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6"/>
      <c r="Y595" s="16"/>
      <c r="Z595" s="19"/>
      <c r="AA595" s="19"/>
      <c r="AB595" s="19"/>
      <c r="AC595" s="19"/>
      <c r="AD595" s="19"/>
      <c r="AE595" s="19"/>
    </row>
    <row r="596" spans="1:31">
      <c r="A596" s="14"/>
      <c r="B596" s="14"/>
      <c r="C596" s="14"/>
      <c r="D596" s="14"/>
      <c r="E596" s="24" t="s">
        <v>318</v>
      </c>
      <c r="F596" s="24" t="s">
        <v>745</v>
      </c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6"/>
      <c r="Y596" s="16"/>
      <c r="Z596" s="19"/>
      <c r="AA596" s="19"/>
      <c r="AB596" s="19"/>
      <c r="AC596" s="19"/>
      <c r="AD596" s="19"/>
      <c r="AE596" s="19"/>
    </row>
    <row r="597" spans="1:31" ht="27.75">
      <c r="A597" s="14"/>
      <c r="B597" s="14"/>
      <c r="C597" s="14"/>
      <c r="D597" s="14"/>
      <c r="E597" s="24" t="s">
        <v>439</v>
      </c>
      <c r="F597" s="32" t="s">
        <v>766</v>
      </c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6"/>
      <c r="Y597" s="16"/>
      <c r="Z597" s="19"/>
      <c r="AA597" s="19"/>
      <c r="AB597" s="19"/>
      <c r="AC597" s="19"/>
      <c r="AD597" s="19"/>
      <c r="AE597" s="19"/>
    </row>
    <row r="598" spans="1:31">
      <c r="A598" s="14"/>
      <c r="B598" s="14"/>
      <c r="C598" s="14"/>
      <c r="D598" s="14"/>
      <c r="E598" s="12" t="s">
        <v>263</v>
      </c>
      <c r="F598" s="12" t="s">
        <v>767</v>
      </c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6"/>
      <c r="Y598" s="16"/>
      <c r="Z598" s="19"/>
      <c r="AA598" s="19"/>
      <c r="AB598" s="19"/>
      <c r="AC598" s="19"/>
      <c r="AD598" s="19"/>
      <c r="AE598" s="19"/>
    </row>
    <row r="599" spans="1:31">
      <c r="A599" s="14"/>
      <c r="B599" s="14"/>
      <c r="C599" s="14"/>
      <c r="D599" s="14"/>
      <c r="E599" s="12" t="s">
        <v>436</v>
      </c>
      <c r="F599" s="12" t="s">
        <v>768</v>
      </c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6"/>
      <c r="Y599" s="16"/>
      <c r="Z599" s="19"/>
      <c r="AA599" s="19"/>
      <c r="AB599" s="19"/>
      <c r="AC599" s="19"/>
      <c r="AD599" s="19"/>
      <c r="AE599" s="19"/>
    </row>
    <row r="600" spans="1:31">
      <c r="A600" s="14"/>
      <c r="B600" s="14"/>
      <c r="C600" s="14"/>
      <c r="D600" s="14"/>
      <c r="E600" s="12" t="s">
        <v>769</v>
      </c>
      <c r="F600" s="12">
        <v>260</v>
      </c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6"/>
      <c r="Y600" s="16"/>
      <c r="Z600" s="19"/>
      <c r="AA600" s="19"/>
      <c r="AB600" s="19"/>
      <c r="AC600" s="19"/>
      <c r="AD600" s="19"/>
      <c r="AE600" s="19"/>
    </row>
    <row r="601" spans="1:31">
      <c r="A601" s="14"/>
      <c r="B601" s="14"/>
      <c r="C601" s="14"/>
      <c r="D601" s="14"/>
      <c r="E601" s="12" t="s">
        <v>769</v>
      </c>
      <c r="F601" s="12" t="s">
        <v>770</v>
      </c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6"/>
      <c r="Y601" s="16"/>
      <c r="Z601" s="19"/>
      <c r="AA601" s="19"/>
      <c r="AB601" s="19"/>
      <c r="AC601" s="19"/>
      <c r="AD601" s="19"/>
      <c r="AE601" s="19"/>
    </row>
    <row r="602" spans="1:31" ht="27.75">
      <c r="A602" s="14"/>
      <c r="B602" s="14"/>
      <c r="C602" s="14"/>
      <c r="D602" s="14"/>
      <c r="E602" s="12" t="s">
        <v>439</v>
      </c>
      <c r="F602" s="12" t="s">
        <v>771</v>
      </c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6"/>
      <c r="Y602" s="16"/>
      <c r="Z602" s="19"/>
      <c r="AA602" s="19"/>
      <c r="AB602" s="19"/>
      <c r="AC602" s="19"/>
      <c r="AD602" s="19"/>
      <c r="AE602" s="19"/>
    </row>
    <row r="603" spans="1:31" ht="41.65">
      <c r="A603" s="14"/>
      <c r="B603" s="14"/>
      <c r="C603" s="14"/>
      <c r="D603" s="14"/>
      <c r="E603" s="12" t="s">
        <v>189</v>
      </c>
      <c r="F603" s="12" t="s">
        <v>772</v>
      </c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6"/>
      <c r="Y603" s="16"/>
      <c r="Z603" s="19"/>
      <c r="AA603" s="19"/>
      <c r="AB603" s="19"/>
      <c r="AC603" s="19"/>
      <c r="AD603" s="19"/>
      <c r="AE603" s="19"/>
    </row>
    <row r="604" spans="1:31" ht="27.75">
      <c r="A604" s="14"/>
      <c r="B604" s="14"/>
      <c r="C604" s="14"/>
      <c r="D604" s="14"/>
      <c r="E604" s="12" t="s">
        <v>607</v>
      </c>
      <c r="F604" s="12" t="s">
        <v>773</v>
      </c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6"/>
      <c r="Y604" s="16"/>
      <c r="Z604" s="19"/>
      <c r="AA604" s="19"/>
      <c r="AB604" s="19"/>
      <c r="AC604" s="19"/>
      <c r="AD604" s="19"/>
      <c r="AE604" s="19"/>
    </row>
    <row r="605" spans="1:31" ht="27.75">
      <c r="A605" s="14"/>
      <c r="B605" s="14"/>
      <c r="C605" s="14"/>
      <c r="D605" s="14"/>
      <c r="E605" s="12" t="s">
        <v>377</v>
      </c>
      <c r="F605" s="12" t="s">
        <v>774</v>
      </c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6"/>
      <c r="Y605" s="16"/>
      <c r="Z605" s="19"/>
      <c r="AA605" s="19"/>
      <c r="AB605" s="19"/>
      <c r="AC605" s="19"/>
      <c r="AD605" s="19"/>
      <c r="AE605" s="19"/>
    </row>
    <row r="606" spans="1:31" ht="27.75">
      <c r="A606" s="14"/>
      <c r="B606" s="14"/>
      <c r="C606" s="14"/>
      <c r="D606" s="14"/>
      <c r="E606" s="12" t="s">
        <v>127</v>
      </c>
      <c r="F606" s="12" t="s">
        <v>775</v>
      </c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6"/>
      <c r="Y606" s="16"/>
      <c r="Z606" s="19"/>
      <c r="AA606" s="19"/>
      <c r="AB606" s="19"/>
      <c r="AC606" s="19"/>
      <c r="AD606" s="19"/>
      <c r="AE606" s="19"/>
    </row>
    <row r="607" spans="1:31">
      <c r="A607" s="14"/>
      <c r="B607" s="14"/>
      <c r="C607" s="14"/>
      <c r="D607" s="14"/>
      <c r="E607" s="12" t="s">
        <v>80</v>
      </c>
      <c r="F607" s="12" t="s">
        <v>776</v>
      </c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6"/>
      <c r="Y607" s="16"/>
      <c r="Z607" s="19"/>
      <c r="AA607" s="19"/>
      <c r="AB607" s="19"/>
      <c r="AC607" s="19"/>
      <c r="AD607" s="19"/>
      <c r="AE607" s="19"/>
    </row>
    <row r="608" spans="1:31">
      <c r="A608" s="14"/>
      <c r="B608" s="14"/>
      <c r="C608" s="14"/>
      <c r="D608" s="14"/>
      <c r="E608" s="12" t="s">
        <v>189</v>
      </c>
      <c r="F608" s="12" t="s">
        <v>777</v>
      </c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6"/>
      <c r="Y608" s="16"/>
      <c r="Z608" s="19"/>
      <c r="AA608" s="19"/>
      <c r="AB608" s="19"/>
      <c r="AC608" s="19"/>
      <c r="AD608" s="19"/>
      <c r="AE608" s="19"/>
    </row>
    <row r="609" spans="1:31" ht="27.75">
      <c r="A609" s="14"/>
      <c r="B609" s="14"/>
      <c r="C609" s="14"/>
      <c r="D609" s="14"/>
      <c r="E609" s="12" t="s">
        <v>109</v>
      </c>
      <c r="F609" s="12" t="s">
        <v>111</v>
      </c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6"/>
      <c r="Y609" s="16"/>
      <c r="Z609" s="19"/>
      <c r="AA609" s="19"/>
      <c r="AB609" s="19"/>
      <c r="AC609" s="19"/>
      <c r="AD609" s="19"/>
      <c r="AE609" s="19"/>
    </row>
    <row r="610" spans="1:31" ht="27.75">
      <c r="A610" s="14"/>
      <c r="B610" s="14"/>
      <c r="C610" s="14"/>
      <c r="D610" s="14"/>
      <c r="E610" s="12" t="s">
        <v>109</v>
      </c>
      <c r="F610" s="12" t="s">
        <v>110</v>
      </c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6"/>
      <c r="Y610" s="16"/>
      <c r="Z610" s="19"/>
      <c r="AA610" s="19"/>
      <c r="AB610" s="19"/>
      <c r="AC610" s="19"/>
      <c r="AD610" s="19"/>
      <c r="AE610" s="19"/>
    </row>
    <row r="611" spans="1:31" ht="27.75">
      <c r="A611" s="14"/>
      <c r="B611" s="14"/>
      <c r="C611" s="14"/>
      <c r="D611" s="14"/>
      <c r="E611" s="12" t="s">
        <v>75</v>
      </c>
      <c r="F611" s="12" t="s">
        <v>778</v>
      </c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6"/>
      <c r="Y611" s="16"/>
      <c r="Z611" s="19"/>
      <c r="AA611" s="19"/>
      <c r="AB611" s="19"/>
      <c r="AC611" s="19"/>
      <c r="AD611" s="19"/>
      <c r="AE611" s="19"/>
    </row>
    <row r="612" spans="1:31" ht="41.65">
      <c r="A612" s="14"/>
      <c r="B612" s="14"/>
      <c r="C612" s="14"/>
      <c r="D612" s="14"/>
      <c r="E612" s="12" t="s">
        <v>127</v>
      </c>
      <c r="F612" s="12" t="s">
        <v>779</v>
      </c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6"/>
      <c r="Y612" s="16"/>
      <c r="Z612" s="19"/>
      <c r="AA612" s="19"/>
      <c r="AB612" s="19"/>
      <c r="AC612" s="19"/>
      <c r="AD612" s="19"/>
      <c r="AE612" s="19"/>
    </row>
    <row r="613" spans="1:31" ht="41.65">
      <c r="A613" s="14"/>
      <c r="B613" s="14"/>
      <c r="C613" s="14"/>
      <c r="D613" s="14"/>
      <c r="E613" s="12" t="s">
        <v>83</v>
      </c>
      <c r="F613" s="12" t="s">
        <v>780</v>
      </c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6"/>
      <c r="Y613" s="16"/>
      <c r="Z613" s="19"/>
      <c r="AA613" s="19"/>
      <c r="AB613" s="19"/>
      <c r="AC613" s="19"/>
      <c r="AD613" s="19"/>
      <c r="AE613" s="19"/>
    </row>
    <row r="614" spans="1:31">
      <c r="A614" s="14"/>
      <c r="B614" s="14"/>
      <c r="C614" s="14"/>
      <c r="D614" s="14"/>
      <c r="E614" s="12" t="s">
        <v>83</v>
      </c>
      <c r="F614" s="12" t="s">
        <v>781</v>
      </c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6"/>
      <c r="Y614" s="16"/>
      <c r="Z614" s="19"/>
      <c r="AA614" s="19"/>
      <c r="AB614" s="19"/>
      <c r="AC614" s="19"/>
      <c r="AD614" s="19"/>
      <c r="AE614" s="19"/>
    </row>
    <row r="615" spans="1:31">
      <c r="A615" s="14"/>
      <c r="B615" s="14"/>
      <c r="C615" s="14"/>
      <c r="D615" s="14"/>
      <c r="E615" s="12" t="s">
        <v>87</v>
      </c>
      <c r="F615" s="12" t="s">
        <v>782</v>
      </c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6"/>
      <c r="Y615" s="16"/>
      <c r="Z615" s="19"/>
      <c r="AA615" s="19"/>
      <c r="AB615" s="19"/>
      <c r="AC615" s="19"/>
      <c r="AD615" s="19"/>
      <c r="AE615" s="19"/>
    </row>
    <row r="616" spans="1:31">
      <c r="A616" s="14"/>
      <c r="B616" s="14"/>
      <c r="C616" s="14"/>
      <c r="D616" s="14"/>
      <c r="E616" s="12" t="s">
        <v>87</v>
      </c>
      <c r="F616" s="12" t="s">
        <v>783</v>
      </c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6"/>
      <c r="Y616" s="16"/>
      <c r="Z616" s="19"/>
      <c r="AA616" s="19"/>
      <c r="AB616" s="19"/>
      <c r="AC616" s="19"/>
      <c r="AD616" s="19"/>
      <c r="AE616" s="19"/>
    </row>
    <row r="617" spans="1:31">
      <c r="A617" s="14"/>
      <c r="B617" s="14"/>
      <c r="C617" s="14"/>
      <c r="D617" s="14"/>
      <c r="E617" s="12" t="s">
        <v>143</v>
      </c>
      <c r="F617" s="12" t="s">
        <v>784</v>
      </c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6"/>
      <c r="Y617" s="16"/>
      <c r="Z617" s="19"/>
      <c r="AA617" s="19"/>
      <c r="AB617" s="19"/>
      <c r="AC617" s="19"/>
      <c r="AD617" s="19"/>
      <c r="AE617" s="19"/>
    </row>
    <row r="618" spans="1:31">
      <c r="A618" s="14"/>
      <c r="B618" s="14"/>
      <c r="C618" s="14"/>
      <c r="D618" s="14"/>
      <c r="E618" s="12" t="s">
        <v>143</v>
      </c>
      <c r="F618" s="12" t="s">
        <v>785</v>
      </c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6"/>
      <c r="Y618" s="16"/>
      <c r="Z618" s="19"/>
      <c r="AA618" s="19"/>
      <c r="AB618" s="19"/>
      <c r="AC618" s="19"/>
      <c r="AD618" s="19"/>
      <c r="AE618" s="19"/>
    </row>
    <row r="619" spans="1:31">
      <c r="A619" s="14"/>
      <c r="B619" s="14"/>
      <c r="C619" s="14"/>
      <c r="D619" s="14"/>
      <c r="E619" s="12" t="s">
        <v>143</v>
      </c>
      <c r="F619" s="12" t="s">
        <v>785</v>
      </c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6"/>
      <c r="Y619" s="16"/>
      <c r="Z619" s="19"/>
      <c r="AA619" s="19"/>
      <c r="AB619" s="19"/>
      <c r="AC619" s="19"/>
      <c r="AD619" s="19"/>
      <c r="AE619" s="19"/>
    </row>
    <row r="620" spans="1:31" ht="27.75">
      <c r="A620" s="14"/>
      <c r="B620" s="14"/>
      <c r="C620" s="14"/>
      <c r="D620" s="14"/>
      <c r="E620" s="12" t="s">
        <v>786</v>
      </c>
      <c r="F620" s="12" t="s">
        <v>787</v>
      </c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6"/>
      <c r="Y620" s="16"/>
      <c r="Z620" s="19"/>
      <c r="AA620" s="19"/>
      <c r="AB620" s="19"/>
      <c r="AC620" s="19"/>
      <c r="AD620" s="19"/>
      <c r="AE620" s="19"/>
    </row>
    <row r="621" spans="1:31">
      <c r="A621" s="14"/>
      <c r="B621" s="14"/>
      <c r="C621" s="14"/>
      <c r="D621" s="14"/>
      <c r="E621" s="12" t="s">
        <v>788</v>
      </c>
      <c r="F621" s="12" t="s">
        <v>789</v>
      </c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6"/>
      <c r="Y621" s="16"/>
      <c r="Z621" s="19"/>
      <c r="AA621" s="19"/>
      <c r="AB621" s="19"/>
      <c r="AC621" s="19"/>
      <c r="AD621" s="19"/>
      <c r="AE621" s="19"/>
    </row>
    <row r="622" spans="1:31">
      <c r="A622" s="14"/>
      <c r="B622" s="14"/>
      <c r="C622" s="14"/>
      <c r="D622" s="14"/>
      <c r="E622" s="12" t="s">
        <v>790</v>
      </c>
      <c r="F622" s="12" t="s">
        <v>791</v>
      </c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6"/>
      <c r="Y622" s="16"/>
      <c r="Z622" s="19"/>
      <c r="AA622" s="19"/>
      <c r="AB622" s="19"/>
      <c r="AC622" s="19"/>
      <c r="AD622" s="19"/>
      <c r="AE622" s="19"/>
    </row>
    <row r="623" spans="1:31">
      <c r="A623" s="14"/>
      <c r="B623" s="14"/>
      <c r="C623" s="14"/>
      <c r="D623" s="14"/>
      <c r="E623" s="12" t="s">
        <v>65</v>
      </c>
      <c r="F623" s="12" t="s">
        <v>792</v>
      </c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6"/>
      <c r="Y623" s="16"/>
      <c r="Z623" s="19"/>
      <c r="AA623" s="19"/>
      <c r="AB623" s="19"/>
      <c r="AC623" s="19"/>
      <c r="AD623" s="19"/>
      <c r="AE623" s="19"/>
    </row>
    <row r="624" spans="1:31">
      <c r="A624" s="14"/>
      <c r="B624" s="14"/>
      <c r="C624" s="14"/>
      <c r="D624" s="14"/>
      <c r="E624" s="12" t="s">
        <v>65</v>
      </c>
      <c r="F624" s="12" t="s">
        <v>793</v>
      </c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6"/>
      <c r="Y624" s="16"/>
      <c r="Z624" s="19"/>
      <c r="AA624" s="19"/>
      <c r="AB624" s="19"/>
      <c r="AC624" s="19"/>
      <c r="AD624" s="19"/>
      <c r="AE624" s="19"/>
    </row>
    <row r="625" spans="1:31">
      <c r="A625" s="14"/>
      <c r="B625" s="14"/>
      <c r="C625" s="14"/>
      <c r="D625" s="14"/>
      <c r="E625" s="24" t="s">
        <v>73</v>
      </c>
      <c r="F625" s="32" t="s">
        <v>794</v>
      </c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6"/>
      <c r="Y625" s="16"/>
      <c r="Z625" s="19"/>
      <c r="AA625" s="19"/>
      <c r="AB625" s="19"/>
      <c r="AC625" s="19"/>
      <c r="AD625" s="19"/>
      <c r="AE625" s="19"/>
    </row>
    <row r="626" spans="1:31" ht="27.75">
      <c r="A626" s="14"/>
      <c r="B626" s="14"/>
      <c r="C626" s="14"/>
      <c r="D626" s="14"/>
      <c r="E626" s="12" t="s">
        <v>127</v>
      </c>
      <c r="F626" s="12" t="s">
        <v>795</v>
      </c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6"/>
      <c r="Y626" s="16"/>
      <c r="Z626" s="19"/>
      <c r="AA626" s="19"/>
      <c r="AB626" s="19"/>
      <c r="AC626" s="19"/>
      <c r="AD626" s="19"/>
      <c r="AE626" s="19"/>
    </row>
    <row r="627" spans="1:31" ht="27.75">
      <c r="A627" s="14"/>
      <c r="B627" s="14"/>
      <c r="C627" s="14"/>
      <c r="D627" s="14"/>
      <c r="E627" s="12" t="s">
        <v>127</v>
      </c>
      <c r="F627" s="12" t="s">
        <v>796</v>
      </c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6"/>
      <c r="Y627" s="16"/>
      <c r="Z627" s="19"/>
      <c r="AA627" s="19"/>
      <c r="AB627" s="19"/>
      <c r="AC627" s="19"/>
      <c r="AD627" s="19"/>
      <c r="AE627" s="19"/>
    </row>
    <row r="628" spans="1:31">
      <c r="A628" s="14"/>
      <c r="B628" s="14"/>
      <c r="C628" s="14"/>
      <c r="D628" s="14"/>
      <c r="E628" s="12" t="s">
        <v>797</v>
      </c>
      <c r="F628" s="12" t="s">
        <v>798</v>
      </c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6"/>
      <c r="Y628" s="16"/>
      <c r="Z628" s="19"/>
      <c r="AA628" s="19"/>
      <c r="AB628" s="19"/>
      <c r="AC628" s="19"/>
      <c r="AD628" s="19"/>
      <c r="AE628" s="19"/>
    </row>
    <row r="629" spans="1:31">
      <c r="A629" s="14"/>
      <c r="B629" s="14"/>
      <c r="C629" s="14"/>
      <c r="D629" s="14"/>
      <c r="E629" s="12" t="s">
        <v>56</v>
      </c>
      <c r="F629" s="12" t="s">
        <v>799</v>
      </c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6"/>
      <c r="Y629" s="16"/>
      <c r="Z629" s="19"/>
      <c r="AA629" s="19"/>
      <c r="AB629" s="19"/>
      <c r="AC629" s="19"/>
      <c r="AD629" s="19"/>
      <c r="AE629" s="19"/>
    </row>
    <row r="630" spans="1:31" ht="41.65">
      <c r="A630" s="14"/>
      <c r="B630" s="14"/>
      <c r="C630" s="14"/>
      <c r="D630" s="14"/>
      <c r="E630" s="12" t="s">
        <v>90</v>
      </c>
      <c r="F630" s="12" t="s">
        <v>800</v>
      </c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6"/>
      <c r="Y630" s="16"/>
      <c r="Z630" s="19"/>
      <c r="AA630" s="19"/>
      <c r="AB630" s="19"/>
      <c r="AC630" s="19"/>
      <c r="AD630" s="19"/>
      <c r="AE630" s="19"/>
    </row>
    <row r="631" spans="1:31">
      <c r="A631" s="14"/>
      <c r="B631" s="14"/>
      <c r="C631" s="14"/>
      <c r="D631" s="14"/>
      <c r="E631" s="12" t="s">
        <v>801</v>
      </c>
      <c r="F631" s="12" t="s">
        <v>802</v>
      </c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6"/>
      <c r="Y631" s="16"/>
      <c r="Z631" s="19"/>
      <c r="AA631" s="19"/>
      <c r="AB631" s="19"/>
      <c r="AC631" s="19"/>
      <c r="AD631" s="19"/>
      <c r="AE631" s="19"/>
    </row>
    <row r="632" spans="1:31" ht="27.75">
      <c r="A632" s="14"/>
      <c r="B632" s="14"/>
      <c r="C632" s="14"/>
      <c r="D632" s="14"/>
      <c r="E632" s="24" t="s">
        <v>733</v>
      </c>
      <c r="F632" s="24" t="s">
        <v>803</v>
      </c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6"/>
      <c r="Y632" s="16"/>
      <c r="Z632" s="19"/>
      <c r="AA632" s="19"/>
      <c r="AB632" s="19"/>
      <c r="AC632" s="19"/>
      <c r="AD632" s="19"/>
      <c r="AE632" s="19"/>
    </row>
    <row r="633" spans="1:31" ht="27.75">
      <c r="A633" s="14"/>
      <c r="B633" s="14"/>
      <c r="C633" s="14"/>
      <c r="D633" s="14"/>
      <c r="E633" s="12" t="s">
        <v>127</v>
      </c>
      <c r="F633" s="12" t="s">
        <v>804</v>
      </c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6"/>
      <c r="Y633" s="16"/>
      <c r="Z633" s="19"/>
      <c r="AA633" s="19"/>
      <c r="AB633" s="19"/>
      <c r="AC633" s="19"/>
      <c r="AD633" s="19"/>
      <c r="AE633" s="19"/>
    </row>
    <row r="634" spans="1:31" ht="27.75">
      <c r="A634" s="14"/>
      <c r="B634" s="14"/>
      <c r="C634" s="14"/>
      <c r="D634" s="14"/>
      <c r="E634" s="12" t="s">
        <v>127</v>
      </c>
      <c r="F634" s="12" t="s">
        <v>805</v>
      </c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6"/>
      <c r="Y634" s="16"/>
      <c r="Z634" s="19"/>
      <c r="AA634" s="19"/>
      <c r="AB634" s="19"/>
      <c r="AC634" s="19"/>
      <c r="AD634" s="19"/>
      <c r="AE634" s="19"/>
    </row>
    <row r="635" spans="1:31">
      <c r="A635" s="14"/>
      <c r="B635" s="14"/>
      <c r="C635" s="14"/>
      <c r="D635" s="14"/>
      <c r="E635" s="12" t="s">
        <v>806</v>
      </c>
      <c r="F635" s="12" t="s">
        <v>807</v>
      </c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6"/>
      <c r="Y635" s="16"/>
      <c r="Z635" s="19"/>
      <c r="AA635" s="19"/>
      <c r="AB635" s="19"/>
      <c r="AC635" s="19"/>
      <c r="AD635" s="19"/>
      <c r="AE635" s="19"/>
    </row>
    <row r="636" spans="1:31">
      <c r="A636" s="14"/>
      <c r="B636" s="14"/>
      <c r="C636" s="14"/>
      <c r="D636" s="14"/>
      <c r="E636" s="12" t="s">
        <v>808</v>
      </c>
      <c r="F636" s="12" t="s">
        <v>809</v>
      </c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6"/>
      <c r="Y636" s="16"/>
      <c r="Z636" s="19"/>
      <c r="AA636" s="19"/>
      <c r="AB636" s="19"/>
      <c r="AC636" s="19"/>
      <c r="AD636" s="19"/>
      <c r="AE636" s="19"/>
    </row>
    <row r="637" spans="1:31">
      <c r="A637" s="14"/>
      <c r="B637" s="14"/>
      <c r="C637" s="14"/>
      <c r="D637" s="14"/>
      <c r="E637" s="12" t="s">
        <v>808</v>
      </c>
      <c r="F637" s="12" t="s">
        <v>810</v>
      </c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6"/>
      <c r="Y637" s="16"/>
      <c r="Z637" s="19"/>
      <c r="AA637" s="19"/>
      <c r="AB637" s="19"/>
      <c r="AC637" s="19"/>
      <c r="AD637" s="19"/>
      <c r="AE637" s="19"/>
    </row>
    <row r="638" spans="1:31" ht="27.75">
      <c r="A638" s="14"/>
      <c r="B638" s="14"/>
      <c r="C638" s="14"/>
      <c r="D638" s="14"/>
      <c r="E638" s="12" t="s">
        <v>90</v>
      </c>
      <c r="F638" s="12" t="s">
        <v>811</v>
      </c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6"/>
      <c r="Y638" s="16"/>
      <c r="Z638" s="19"/>
      <c r="AA638" s="19"/>
      <c r="AB638" s="19"/>
      <c r="AC638" s="19"/>
      <c r="AD638" s="19"/>
      <c r="AE638" s="19"/>
    </row>
    <row r="639" spans="1:31" ht="27.75">
      <c r="A639" s="14"/>
      <c r="B639" s="14"/>
      <c r="C639" s="14"/>
      <c r="D639" s="14"/>
      <c r="E639" s="12" t="s">
        <v>75</v>
      </c>
      <c r="F639" s="12" t="s">
        <v>812</v>
      </c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6"/>
      <c r="Y639" s="16"/>
      <c r="Z639" s="19"/>
      <c r="AA639" s="19"/>
      <c r="AB639" s="19"/>
      <c r="AC639" s="19"/>
      <c r="AD639" s="19"/>
      <c r="AE639" s="19"/>
    </row>
    <row r="640" spans="1:31" ht="27.75">
      <c r="A640" s="14"/>
      <c r="B640" s="14"/>
      <c r="C640" s="14"/>
      <c r="D640" s="14"/>
      <c r="E640" s="29" t="s">
        <v>75</v>
      </c>
      <c r="F640" s="29" t="s">
        <v>813</v>
      </c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6"/>
      <c r="Y640" s="16"/>
      <c r="Z640" s="19"/>
      <c r="AA640" s="19"/>
      <c r="AB640" s="19"/>
      <c r="AC640" s="19"/>
      <c r="AD640" s="19"/>
      <c r="AE640" s="19"/>
    </row>
    <row r="641" spans="1:31" ht="27.75">
      <c r="A641" s="14"/>
      <c r="B641" s="14"/>
      <c r="C641" s="14"/>
      <c r="D641" s="14"/>
      <c r="E641" s="24" t="s">
        <v>109</v>
      </c>
      <c r="F641" s="24" t="s">
        <v>814</v>
      </c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6"/>
      <c r="Y641" s="16"/>
      <c r="Z641" s="19"/>
      <c r="AA641" s="19"/>
      <c r="AB641" s="19"/>
      <c r="AC641" s="19"/>
      <c r="AD641" s="19"/>
      <c r="AE641" s="19"/>
    </row>
    <row r="642" spans="1:31" ht="27.75">
      <c r="A642" s="14"/>
      <c r="B642" s="14"/>
      <c r="C642" s="14"/>
      <c r="D642" s="14"/>
      <c r="E642" s="24" t="s">
        <v>109</v>
      </c>
      <c r="F642" s="24" t="s">
        <v>815</v>
      </c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6"/>
      <c r="Y642" s="16"/>
      <c r="Z642" s="19"/>
      <c r="AA642" s="19"/>
      <c r="AB642" s="19"/>
      <c r="AC642" s="19"/>
      <c r="AD642" s="19"/>
      <c r="AE642" s="19"/>
    </row>
    <row r="643" spans="1:31">
      <c r="A643" s="14"/>
      <c r="B643" s="14"/>
      <c r="C643" s="14"/>
      <c r="D643" s="14"/>
      <c r="E643" s="12" t="s">
        <v>816</v>
      </c>
      <c r="F643" s="12" t="s">
        <v>610</v>
      </c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6"/>
      <c r="Y643" s="16"/>
      <c r="Z643" s="19"/>
      <c r="AA643" s="19"/>
      <c r="AB643" s="19"/>
      <c r="AC643" s="19"/>
      <c r="AD643" s="19"/>
      <c r="AE643" s="19"/>
    </row>
    <row r="644" spans="1:31">
      <c r="A644" s="14"/>
      <c r="B644" s="14"/>
      <c r="C644" s="14"/>
      <c r="D644" s="14"/>
      <c r="E644" s="12" t="s">
        <v>806</v>
      </c>
      <c r="F644" s="12" t="s">
        <v>817</v>
      </c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6"/>
      <c r="Y644" s="16"/>
      <c r="Z644" s="19"/>
      <c r="AA644" s="19"/>
      <c r="AB644" s="19"/>
      <c r="AC644" s="19"/>
      <c r="AD644" s="19"/>
      <c r="AE644" s="19"/>
    </row>
    <row r="645" spans="1:31" ht="27.75">
      <c r="A645" s="14"/>
      <c r="B645" s="14"/>
      <c r="C645" s="14"/>
      <c r="D645" s="14"/>
      <c r="E645" s="12" t="s">
        <v>44</v>
      </c>
      <c r="F645" s="12" t="s">
        <v>818</v>
      </c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6"/>
      <c r="Y645" s="16"/>
      <c r="Z645" s="19"/>
      <c r="AA645" s="19"/>
      <c r="AB645" s="19"/>
      <c r="AC645" s="19"/>
      <c r="AD645" s="19"/>
      <c r="AE645" s="19"/>
    </row>
    <row r="646" spans="1:31" ht="27.75">
      <c r="A646" s="14"/>
      <c r="B646" s="14"/>
      <c r="C646" s="14"/>
      <c r="D646" s="14"/>
      <c r="E646" s="29" t="s">
        <v>343</v>
      </c>
      <c r="F646" s="29" t="s">
        <v>819</v>
      </c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6"/>
      <c r="Y646" s="16"/>
      <c r="Z646" s="19"/>
      <c r="AA646" s="19"/>
      <c r="AB646" s="19"/>
      <c r="AC646" s="19"/>
      <c r="AD646" s="19"/>
      <c r="AE646" s="19"/>
    </row>
    <row r="647" spans="1:31" ht="27.75">
      <c r="A647" s="14"/>
      <c r="B647" s="14"/>
      <c r="C647" s="14"/>
      <c r="D647" s="14"/>
      <c r="E647" s="12" t="s">
        <v>343</v>
      </c>
      <c r="F647" s="12" t="s">
        <v>820</v>
      </c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6"/>
      <c r="Y647" s="16"/>
      <c r="Z647" s="19"/>
      <c r="AA647" s="19"/>
      <c r="AB647" s="19"/>
      <c r="AC647" s="19"/>
      <c r="AD647" s="19"/>
      <c r="AE647" s="19"/>
    </row>
    <row r="648" spans="1:31">
      <c r="A648" s="14"/>
      <c r="B648" s="14"/>
      <c r="C648" s="14"/>
      <c r="D648" s="14"/>
      <c r="E648" s="12" t="s">
        <v>123</v>
      </c>
      <c r="F648" s="12" t="s">
        <v>821</v>
      </c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6"/>
      <c r="Y648" s="16"/>
      <c r="Z648" s="19"/>
      <c r="AA648" s="19"/>
      <c r="AB648" s="19"/>
      <c r="AC648" s="19"/>
      <c r="AD648" s="19"/>
      <c r="AE648" s="19"/>
    </row>
    <row r="649" spans="1:31" ht="27.75">
      <c r="A649" s="14"/>
      <c r="B649" s="14"/>
      <c r="C649" s="14"/>
      <c r="D649" s="14"/>
      <c r="E649" s="12" t="s">
        <v>195</v>
      </c>
      <c r="F649" s="12" t="s">
        <v>822</v>
      </c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6"/>
      <c r="Y649" s="16"/>
      <c r="Z649" s="19"/>
      <c r="AA649" s="19"/>
      <c r="AB649" s="19"/>
      <c r="AC649" s="19"/>
      <c r="AD649" s="19"/>
      <c r="AE649" s="19"/>
    </row>
    <row r="650" spans="1:31" ht="27.75">
      <c r="A650" s="14"/>
      <c r="B650" s="14"/>
      <c r="C650" s="14"/>
      <c r="D650" s="14"/>
      <c r="E650" s="12" t="s">
        <v>195</v>
      </c>
      <c r="F650" s="12" t="s">
        <v>823</v>
      </c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6"/>
      <c r="Y650" s="16"/>
      <c r="Z650" s="19"/>
      <c r="AA650" s="19"/>
      <c r="AB650" s="19"/>
      <c r="AC650" s="19"/>
      <c r="AD650" s="19"/>
      <c r="AE650" s="19"/>
    </row>
    <row r="651" spans="1:31" ht="27.75">
      <c r="A651" s="14"/>
      <c r="B651" s="14"/>
      <c r="C651" s="14"/>
      <c r="D651" s="14"/>
      <c r="E651" s="12" t="s">
        <v>39</v>
      </c>
      <c r="F651" s="12" t="s">
        <v>824</v>
      </c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6"/>
      <c r="Y651" s="16"/>
      <c r="Z651" s="19"/>
      <c r="AA651" s="19"/>
      <c r="AB651" s="19"/>
      <c r="AC651" s="19"/>
      <c r="AD651" s="19"/>
      <c r="AE651" s="19"/>
    </row>
    <row r="652" spans="1:31">
      <c r="A652" s="14"/>
      <c r="B652" s="14"/>
      <c r="C652" s="14"/>
      <c r="D652" s="14"/>
      <c r="E652" s="12" t="s">
        <v>117</v>
      </c>
      <c r="F652" s="12" t="s">
        <v>825</v>
      </c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6"/>
      <c r="Y652" s="16"/>
      <c r="Z652" s="19"/>
      <c r="AA652" s="19"/>
      <c r="AB652" s="19"/>
      <c r="AC652" s="19"/>
      <c r="AD652" s="19"/>
      <c r="AE652" s="19"/>
    </row>
    <row r="653" spans="1:31" ht="27.75">
      <c r="A653" s="14"/>
      <c r="B653" s="14"/>
      <c r="C653" s="14"/>
      <c r="D653" s="14"/>
      <c r="E653" s="12" t="s">
        <v>90</v>
      </c>
      <c r="F653" s="12" t="s">
        <v>826</v>
      </c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6"/>
      <c r="Y653" s="16"/>
      <c r="Z653" s="19"/>
      <c r="AA653" s="19"/>
      <c r="AB653" s="19"/>
      <c r="AC653" s="19"/>
      <c r="AD653" s="19"/>
      <c r="AE653" s="19"/>
    </row>
    <row r="654" spans="1:31" ht="27.75">
      <c r="A654" s="14"/>
      <c r="B654" s="14"/>
      <c r="C654" s="14"/>
      <c r="D654" s="14"/>
      <c r="E654" s="12" t="s">
        <v>733</v>
      </c>
      <c r="F654" s="12" t="s">
        <v>827</v>
      </c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6"/>
      <c r="Y654" s="16"/>
      <c r="Z654" s="19"/>
      <c r="AA654" s="19"/>
      <c r="AB654" s="19"/>
      <c r="AC654" s="19"/>
      <c r="AD654" s="19"/>
      <c r="AE654" s="19"/>
    </row>
    <row r="655" spans="1:31">
      <c r="A655" s="14"/>
      <c r="B655" s="14"/>
      <c r="C655" s="14"/>
      <c r="D655" s="14"/>
      <c r="E655" s="12" t="s">
        <v>61</v>
      </c>
      <c r="F655" s="12" t="s">
        <v>828</v>
      </c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6"/>
      <c r="Y655" s="16"/>
      <c r="Z655" s="19"/>
      <c r="AA655" s="19"/>
      <c r="AB655" s="19"/>
      <c r="AC655" s="19"/>
      <c r="AD655" s="19"/>
      <c r="AE655" s="19"/>
    </row>
    <row r="656" spans="1:31" ht="27.75">
      <c r="A656" s="14"/>
      <c r="B656" s="14"/>
      <c r="C656" s="14"/>
      <c r="D656" s="14"/>
      <c r="E656" s="12" t="s">
        <v>42</v>
      </c>
      <c r="F656" s="12" t="s">
        <v>122</v>
      </c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6"/>
      <c r="Y656" s="16"/>
      <c r="Z656" s="19"/>
      <c r="AA656" s="19"/>
      <c r="AB656" s="19"/>
      <c r="AC656" s="19"/>
      <c r="AD656" s="19"/>
      <c r="AE656" s="19"/>
    </row>
    <row r="657" spans="1:31">
      <c r="A657" s="14"/>
      <c r="B657" s="14"/>
      <c r="C657" s="14"/>
      <c r="D657" s="14"/>
      <c r="E657" s="24" t="s">
        <v>109</v>
      </c>
      <c r="F657" s="24" t="s">
        <v>829</v>
      </c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6"/>
      <c r="Y657" s="16"/>
      <c r="Z657" s="19"/>
      <c r="AA657" s="19"/>
      <c r="AB657" s="19"/>
      <c r="AC657" s="19"/>
      <c r="AD657" s="19"/>
      <c r="AE657" s="19"/>
    </row>
    <row r="658" spans="1:31">
      <c r="A658" s="14"/>
      <c r="B658" s="14"/>
      <c r="C658" s="14"/>
      <c r="D658" s="14"/>
      <c r="E658" s="24" t="s">
        <v>127</v>
      </c>
      <c r="F658" s="24" t="s">
        <v>830</v>
      </c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6"/>
      <c r="Y658" s="16"/>
      <c r="Z658" s="19"/>
      <c r="AA658" s="19"/>
      <c r="AB658" s="19"/>
      <c r="AC658" s="19"/>
      <c r="AD658" s="19"/>
      <c r="AE658" s="19"/>
    </row>
    <row r="659" spans="1:31" ht="27.75">
      <c r="A659" s="14"/>
      <c r="B659" s="14"/>
      <c r="C659" s="14"/>
      <c r="D659" s="14"/>
      <c r="E659" s="12" t="s">
        <v>127</v>
      </c>
      <c r="F659" s="12" t="s">
        <v>831</v>
      </c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6"/>
      <c r="Y659" s="16"/>
      <c r="Z659" s="19"/>
      <c r="AA659" s="19"/>
      <c r="AB659" s="19"/>
      <c r="AC659" s="19"/>
      <c r="AD659" s="19"/>
      <c r="AE659" s="19"/>
    </row>
    <row r="660" spans="1:31" ht="27.75">
      <c r="A660" s="14"/>
      <c r="B660" s="14"/>
      <c r="C660" s="14"/>
      <c r="D660" s="14"/>
      <c r="E660" s="12" t="s">
        <v>127</v>
      </c>
      <c r="F660" s="12" t="s">
        <v>832</v>
      </c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6"/>
      <c r="Y660" s="16"/>
      <c r="Z660" s="19"/>
      <c r="AA660" s="19"/>
      <c r="AB660" s="19"/>
      <c r="AC660" s="19"/>
      <c r="AD660" s="19"/>
      <c r="AE660" s="19"/>
    </row>
    <row r="661" spans="1:31" ht="27.75">
      <c r="A661" s="14"/>
      <c r="B661" s="14"/>
      <c r="C661" s="14"/>
      <c r="D661" s="14"/>
      <c r="E661" s="12" t="s">
        <v>439</v>
      </c>
      <c r="F661" s="12" t="s">
        <v>833</v>
      </c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6"/>
      <c r="Y661" s="16"/>
      <c r="Z661" s="19"/>
      <c r="AA661" s="19"/>
      <c r="AB661" s="19"/>
      <c r="AC661" s="19"/>
      <c r="AD661" s="19"/>
      <c r="AE661" s="19"/>
    </row>
    <row r="662" spans="1:31" ht="27.75">
      <c r="A662" s="14"/>
      <c r="B662" s="14"/>
      <c r="C662" s="14"/>
      <c r="D662" s="14"/>
      <c r="E662" s="12" t="s">
        <v>439</v>
      </c>
      <c r="F662" s="12" t="s">
        <v>834</v>
      </c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6"/>
      <c r="Y662" s="16"/>
      <c r="Z662" s="19"/>
      <c r="AA662" s="19"/>
      <c r="AB662" s="19"/>
      <c r="AC662" s="19"/>
      <c r="AD662" s="19"/>
      <c r="AE662" s="19"/>
    </row>
    <row r="663" spans="1:31">
      <c r="A663" s="14"/>
      <c r="B663" s="14"/>
      <c r="C663" s="14"/>
      <c r="D663" s="14"/>
      <c r="E663" s="12" t="s">
        <v>835</v>
      </c>
      <c r="F663" s="12" t="s">
        <v>836</v>
      </c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6"/>
      <c r="Y663" s="16"/>
      <c r="Z663" s="19"/>
      <c r="AA663" s="19"/>
      <c r="AB663" s="19"/>
      <c r="AC663" s="19"/>
      <c r="AD663" s="19"/>
      <c r="AE663" s="19"/>
    </row>
    <row r="664" spans="1:31">
      <c r="A664" s="14"/>
      <c r="B664" s="14"/>
      <c r="C664" s="14"/>
      <c r="D664" s="14"/>
      <c r="E664" s="12" t="s">
        <v>835</v>
      </c>
      <c r="F664" s="12" t="s">
        <v>837</v>
      </c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6"/>
      <c r="Y664" s="16"/>
      <c r="Z664" s="19"/>
      <c r="AA664" s="19"/>
      <c r="AB664" s="19"/>
      <c r="AC664" s="19"/>
      <c r="AD664" s="19"/>
      <c r="AE664" s="19"/>
    </row>
    <row r="665" spans="1:31" ht="27.75">
      <c r="A665" s="14"/>
      <c r="B665" s="14"/>
      <c r="C665" s="14"/>
      <c r="D665" s="14"/>
      <c r="E665" s="29" t="s">
        <v>838</v>
      </c>
      <c r="F665" s="29" t="s">
        <v>839</v>
      </c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6"/>
      <c r="Y665" s="16"/>
      <c r="Z665" s="19"/>
      <c r="AA665" s="19"/>
      <c r="AB665" s="19"/>
      <c r="AC665" s="19"/>
      <c r="AD665" s="19"/>
      <c r="AE665" s="19"/>
    </row>
    <row r="666" spans="1:31" ht="27.75">
      <c r="A666" s="14"/>
      <c r="B666" s="14"/>
      <c r="C666" s="14"/>
      <c r="D666" s="14"/>
      <c r="E666" s="12" t="s">
        <v>838</v>
      </c>
      <c r="F666" s="12" t="s">
        <v>840</v>
      </c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6"/>
      <c r="Y666" s="16"/>
      <c r="Z666" s="19"/>
      <c r="AA666" s="19"/>
      <c r="AB666" s="19"/>
      <c r="AC666" s="19"/>
      <c r="AD666" s="19"/>
      <c r="AE666" s="19"/>
    </row>
    <row r="667" spans="1:31">
      <c r="A667" s="14"/>
      <c r="B667" s="14"/>
      <c r="C667" s="14"/>
      <c r="D667" s="14"/>
      <c r="E667" s="12" t="s">
        <v>70</v>
      </c>
      <c r="F667" s="12" t="s">
        <v>71</v>
      </c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6"/>
      <c r="Y667" s="16"/>
      <c r="Z667" s="19"/>
      <c r="AA667" s="19"/>
      <c r="AB667" s="19"/>
      <c r="AC667" s="19"/>
      <c r="AD667" s="19"/>
      <c r="AE667" s="19"/>
    </row>
    <row r="668" spans="1:31">
      <c r="A668" s="14"/>
      <c r="B668" s="14"/>
      <c r="C668" s="14"/>
      <c r="D668" s="14"/>
      <c r="E668" s="12" t="s">
        <v>70</v>
      </c>
      <c r="F668" s="12" t="s">
        <v>841</v>
      </c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6"/>
      <c r="Y668" s="16"/>
      <c r="Z668" s="19"/>
      <c r="AA668" s="19"/>
      <c r="AB668" s="19"/>
      <c r="AC668" s="19"/>
      <c r="AD668" s="19"/>
      <c r="AE668" s="19"/>
    </row>
    <row r="669" spans="1:31" ht="27.75">
      <c r="A669" s="14"/>
      <c r="B669" s="14"/>
      <c r="C669" s="14"/>
      <c r="D669" s="14"/>
      <c r="E669" s="12" t="s">
        <v>759</v>
      </c>
      <c r="F669" s="12" t="s">
        <v>842</v>
      </c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6"/>
      <c r="Y669" s="16"/>
      <c r="Z669" s="19"/>
      <c r="AA669" s="19"/>
      <c r="AB669" s="19"/>
      <c r="AC669" s="19"/>
      <c r="AD669" s="19"/>
      <c r="AE669" s="19"/>
    </row>
    <row r="670" spans="1:31" ht="41.65">
      <c r="A670" s="14"/>
      <c r="B670" s="14"/>
      <c r="C670" s="14"/>
      <c r="D670" s="14"/>
      <c r="E670" s="12" t="s">
        <v>730</v>
      </c>
      <c r="F670" s="12" t="s">
        <v>843</v>
      </c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6"/>
      <c r="Y670" s="16"/>
      <c r="Z670" s="19"/>
      <c r="AA670" s="19"/>
      <c r="AB670" s="19"/>
      <c r="AC670" s="19"/>
      <c r="AD670" s="19"/>
      <c r="AE670" s="19"/>
    </row>
    <row r="671" spans="1:31">
      <c r="A671" s="14"/>
      <c r="B671" s="14"/>
      <c r="C671" s="14"/>
      <c r="D671" s="14"/>
      <c r="E671" s="12" t="s">
        <v>80</v>
      </c>
      <c r="F671" s="12" t="s">
        <v>844</v>
      </c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6"/>
      <c r="Y671" s="16"/>
      <c r="Z671" s="19"/>
      <c r="AA671" s="19"/>
      <c r="AB671" s="19"/>
      <c r="AC671" s="19"/>
      <c r="AD671" s="19"/>
      <c r="AE671" s="19"/>
    </row>
    <row r="672" spans="1:31" ht="27.75">
      <c r="A672" s="14"/>
      <c r="B672" s="14"/>
      <c r="C672" s="14"/>
      <c r="D672" s="14"/>
      <c r="E672" s="12" t="s">
        <v>845</v>
      </c>
      <c r="F672" s="12" t="s">
        <v>846</v>
      </c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6"/>
      <c r="Y672" s="16"/>
      <c r="Z672" s="19"/>
      <c r="AA672" s="19"/>
      <c r="AB672" s="19"/>
      <c r="AC672" s="19"/>
      <c r="AD672" s="19"/>
      <c r="AE672" s="19"/>
    </row>
    <row r="673" spans="1:31">
      <c r="A673" s="14"/>
      <c r="B673" s="14"/>
      <c r="C673" s="14"/>
      <c r="D673" s="14"/>
      <c r="E673" s="12" t="s">
        <v>847</v>
      </c>
      <c r="F673" s="12" t="s">
        <v>848</v>
      </c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6"/>
      <c r="Y673" s="16"/>
      <c r="Z673" s="19"/>
      <c r="AA673" s="19"/>
      <c r="AB673" s="19"/>
      <c r="AC673" s="19"/>
      <c r="AD673" s="19"/>
      <c r="AE673" s="19"/>
    </row>
    <row r="674" spans="1:31">
      <c r="A674" s="14"/>
      <c r="B674" s="14"/>
      <c r="C674" s="14"/>
      <c r="D674" s="14"/>
      <c r="E674" s="12" t="s">
        <v>849</v>
      </c>
      <c r="F674" s="12" t="s">
        <v>848</v>
      </c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6"/>
      <c r="Y674" s="16"/>
      <c r="Z674" s="19"/>
      <c r="AA674" s="19"/>
      <c r="AB674" s="19"/>
      <c r="AC674" s="19"/>
      <c r="AD674" s="19"/>
      <c r="AE674" s="19"/>
    </row>
    <row r="675" spans="1:31">
      <c r="A675" s="14"/>
      <c r="B675" s="14"/>
      <c r="C675" s="14"/>
      <c r="D675" s="14"/>
      <c r="E675" s="12" t="s">
        <v>849</v>
      </c>
      <c r="F675" s="12" t="s">
        <v>850</v>
      </c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6"/>
      <c r="Y675" s="16"/>
      <c r="Z675" s="19"/>
      <c r="AA675" s="19"/>
      <c r="AB675" s="19"/>
      <c r="AC675" s="19"/>
      <c r="AD675" s="19"/>
      <c r="AE675" s="19"/>
    </row>
    <row r="676" spans="1:31">
      <c r="A676" s="14"/>
      <c r="B676" s="14"/>
      <c r="C676" s="14"/>
      <c r="D676" s="14"/>
      <c r="E676" s="12" t="s">
        <v>849</v>
      </c>
      <c r="F676" s="12" t="s">
        <v>851</v>
      </c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6"/>
      <c r="Y676" s="16"/>
      <c r="Z676" s="19"/>
      <c r="AA676" s="19"/>
      <c r="AB676" s="19"/>
      <c r="AC676" s="19"/>
      <c r="AD676" s="19"/>
      <c r="AE676" s="19"/>
    </row>
    <row r="677" spans="1:31">
      <c r="A677" s="14"/>
      <c r="B677" s="14"/>
      <c r="C677" s="14"/>
      <c r="D677" s="14"/>
      <c r="E677" s="12" t="s">
        <v>849</v>
      </c>
      <c r="F677" s="12" t="s">
        <v>852</v>
      </c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6"/>
      <c r="Y677" s="16"/>
      <c r="Z677" s="19"/>
      <c r="AA677" s="19"/>
      <c r="AB677" s="19"/>
      <c r="AC677" s="19"/>
      <c r="AD677" s="19"/>
      <c r="AE677" s="19"/>
    </row>
    <row r="678" spans="1:31">
      <c r="A678" s="14"/>
      <c r="B678" s="14"/>
      <c r="C678" s="14"/>
      <c r="D678" s="14"/>
      <c r="E678" s="12" t="s">
        <v>847</v>
      </c>
      <c r="F678" s="12" t="s">
        <v>851</v>
      </c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6"/>
      <c r="Y678" s="16"/>
      <c r="Z678" s="19"/>
      <c r="AA678" s="19"/>
      <c r="AB678" s="19"/>
      <c r="AC678" s="19"/>
      <c r="AD678" s="19"/>
      <c r="AE678" s="19"/>
    </row>
    <row r="679" spans="1:31">
      <c r="A679" s="14"/>
      <c r="B679" s="14"/>
      <c r="C679" s="14"/>
      <c r="D679" s="14"/>
      <c r="E679" s="12" t="s">
        <v>847</v>
      </c>
      <c r="F679" s="12" t="s">
        <v>853</v>
      </c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6"/>
      <c r="Y679" s="16"/>
      <c r="Z679" s="19"/>
      <c r="AA679" s="19"/>
      <c r="AB679" s="19"/>
      <c r="AC679" s="19"/>
      <c r="AD679" s="19"/>
      <c r="AE679" s="19"/>
    </row>
    <row r="680" spans="1:31">
      <c r="A680" s="14"/>
      <c r="B680" s="14"/>
      <c r="C680" s="14"/>
      <c r="D680" s="14"/>
      <c r="E680" s="12" t="s">
        <v>847</v>
      </c>
      <c r="F680" s="12" t="s">
        <v>854</v>
      </c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6"/>
      <c r="Y680" s="16"/>
      <c r="Z680" s="19"/>
      <c r="AA680" s="19"/>
      <c r="AB680" s="19"/>
      <c r="AC680" s="19"/>
      <c r="AD680" s="19"/>
      <c r="AE680" s="19"/>
    </row>
    <row r="681" spans="1:31">
      <c r="A681" s="14"/>
      <c r="B681" s="14"/>
      <c r="C681" s="14"/>
      <c r="D681" s="14"/>
      <c r="E681" s="12" t="s">
        <v>847</v>
      </c>
      <c r="F681" s="12" t="s">
        <v>855</v>
      </c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6"/>
      <c r="Y681" s="16"/>
      <c r="Z681" s="19"/>
      <c r="AA681" s="19"/>
      <c r="AB681" s="19"/>
      <c r="AC681" s="19"/>
      <c r="AD681" s="19"/>
      <c r="AE681" s="19"/>
    </row>
    <row r="682" spans="1:31">
      <c r="A682" s="14"/>
      <c r="B682" s="14"/>
      <c r="C682" s="14"/>
      <c r="D682" s="14"/>
      <c r="E682" s="12" t="s">
        <v>849</v>
      </c>
      <c r="F682" s="12" t="s">
        <v>853</v>
      </c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6"/>
      <c r="Y682" s="16"/>
      <c r="Z682" s="19"/>
      <c r="AA682" s="19"/>
      <c r="AB682" s="19"/>
      <c r="AC682" s="19"/>
      <c r="AD682" s="19"/>
      <c r="AE682" s="19"/>
    </row>
    <row r="683" spans="1:31">
      <c r="A683" s="14"/>
      <c r="B683" s="14"/>
      <c r="C683" s="14"/>
      <c r="D683" s="14"/>
      <c r="E683" s="12" t="s">
        <v>849</v>
      </c>
      <c r="F683" s="12" t="s">
        <v>856</v>
      </c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6"/>
      <c r="Y683" s="16"/>
      <c r="Z683" s="19"/>
      <c r="AA683" s="19"/>
      <c r="AB683" s="19"/>
      <c r="AC683" s="19"/>
      <c r="AD683" s="19"/>
      <c r="AE683" s="19"/>
    </row>
    <row r="684" spans="1:31">
      <c r="A684" s="14"/>
      <c r="B684" s="14"/>
      <c r="C684" s="14"/>
      <c r="D684" s="14"/>
      <c r="E684" s="12" t="s">
        <v>849</v>
      </c>
      <c r="F684" s="12" t="s">
        <v>854</v>
      </c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6"/>
      <c r="Y684" s="16"/>
      <c r="Z684" s="19"/>
      <c r="AA684" s="19"/>
      <c r="AB684" s="19"/>
      <c r="AC684" s="19"/>
      <c r="AD684" s="19"/>
      <c r="AE684" s="19"/>
    </row>
    <row r="685" spans="1:31">
      <c r="A685" s="14"/>
      <c r="B685" s="14"/>
      <c r="C685" s="14"/>
      <c r="D685" s="14"/>
      <c r="E685" s="12" t="s">
        <v>849</v>
      </c>
      <c r="F685" s="12" t="s">
        <v>855</v>
      </c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6"/>
      <c r="Y685" s="16"/>
      <c r="Z685" s="19"/>
      <c r="AA685" s="19"/>
      <c r="AB685" s="19"/>
      <c r="AC685" s="19"/>
      <c r="AD685" s="19"/>
      <c r="AE685" s="19"/>
    </row>
    <row r="686" spans="1:31">
      <c r="A686" s="14"/>
      <c r="B686" s="14"/>
      <c r="C686" s="14"/>
      <c r="D686" s="14"/>
      <c r="E686" s="12" t="s">
        <v>849</v>
      </c>
      <c r="F686" s="12" t="s">
        <v>857</v>
      </c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6"/>
      <c r="Y686" s="16"/>
      <c r="Z686" s="19"/>
      <c r="AA686" s="19"/>
      <c r="AB686" s="19"/>
      <c r="AC686" s="19"/>
      <c r="AD686" s="19"/>
      <c r="AE686" s="19"/>
    </row>
    <row r="687" spans="1:31">
      <c r="A687" s="14"/>
      <c r="B687" s="14"/>
      <c r="C687" s="14"/>
      <c r="D687" s="14"/>
      <c r="E687" s="12" t="s">
        <v>849</v>
      </c>
      <c r="F687" s="12" t="s">
        <v>858</v>
      </c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6"/>
      <c r="Y687" s="16"/>
      <c r="Z687" s="19"/>
      <c r="AA687" s="19"/>
      <c r="AB687" s="19"/>
      <c r="AC687" s="19"/>
      <c r="AD687" s="19"/>
      <c r="AE687" s="19"/>
    </row>
    <row r="688" spans="1:31" ht="27.75">
      <c r="A688" s="14"/>
      <c r="B688" s="14"/>
      <c r="C688" s="14"/>
      <c r="D688" s="14"/>
      <c r="E688" s="12" t="s">
        <v>377</v>
      </c>
      <c r="F688" s="12" t="s">
        <v>859</v>
      </c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6"/>
      <c r="Y688" s="16"/>
      <c r="Z688" s="19"/>
      <c r="AA688" s="19"/>
      <c r="AB688" s="19"/>
      <c r="AC688" s="19"/>
      <c r="AD688" s="19"/>
      <c r="AE688" s="19"/>
    </row>
    <row r="689" spans="1:31" ht="27.75">
      <c r="A689" s="14"/>
      <c r="B689" s="14"/>
      <c r="C689" s="14"/>
      <c r="D689" s="14"/>
      <c r="E689" s="12" t="s">
        <v>377</v>
      </c>
      <c r="F689" s="12" t="s">
        <v>860</v>
      </c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6"/>
      <c r="Y689" s="16"/>
      <c r="Z689" s="19"/>
      <c r="AA689" s="19"/>
      <c r="AB689" s="19"/>
      <c r="AC689" s="19"/>
      <c r="AD689" s="19"/>
      <c r="AE689" s="19"/>
    </row>
    <row r="690" spans="1:31">
      <c r="A690" s="14"/>
      <c r="B690" s="14"/>
      <c r="C690" s="14"/>
      <c r="D690" s="14"/>
      <c r="E690" s="12" t="s">
        <v>861</v>
      </c>
      <c r="F690" s="12" t="s">
        <v>862</v>
      </c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6"/>
      <c r="Y690" s="16"/>
      <c r="Z690" s="19"/>
      <c r="AA690" s="19"/>
      <c r="AB690" s="19"/>
      <c r="AC690" s="19"/>
      <c r="AD690" s="19"/>
      <c r="AE690" s="19"/>
    </row>
    <row r="691" spans="1:31" ht="27.75">
      <c r="A691" s="14"/>
      <c r="B691" s="14"/>
      <c r="C691" s="14"/>
      <c r="D691" s="14"/>
      <c r="E691" s="12" t="s">
        <v>127</v>
      </c>
      <c r="F691" s="12" t="s">
        <v>863</v>
      </c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6"/>
      <c r="Y691" s="16"/>
      <c r="Z691" s="19"/>
      <c r="AA691" s="19"/>
      <c r="AB691" s="19"/>
      <c r="AC691" s="19"/>
      <c r="AD691" s="19"/>
      <c r="AE691" s="19"/>
    </row>
    <row r="692" spans="1:31">
      <c r="A692" s="14"/>
      <c r="B692" s="14"/>
      <c r="C692" s="14"/>
      <c r="D692" s="14"/>
      <c r="E692" s="12" t="s">
        <v>70</v>
      </c>
      <c r="F692" s="12" t="s">
        <v>864</v>
      </c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6"/>
      <c r="Y692" s="16"/>
      <c r="Z692" s="19"/>
      <c r="AA692" s="19"/>
      <c r="AB692" s="19"/>
      <c r="AC692" s="19"/>
      <c r="AD692" s="19"/>
      <c r="AE692" s="19"/>
    </row>
    <row r="693" spans="1:31">
      <c r="A693" s="14"/>
      <c r="B693" s="14"/>
      <c r="C693" s="14"/>
      <c r="D693" s="14"/>
      <c r="E693" s="12" t="s">
        <v>865</v>
      </c>
      <c r="F693" s="12" t="s">
        <v>866</v>
      </c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6"/>
      <c r="Y693" s="16"/>
      <c r="Z693" s="19"/>
      <c r="AA693" s="19"/>
      <c r="AB693" s="19"/>
      <c r="AC693" s="19"/>
      <c r="AD693" s="19"/>
      <c r="AE693" s="19"/>
    </row>
    <row r="694" spans="1:31" ht="27.75">
      <c r="A694" s="14"/>
      <c r="B694" s="14"/>
      <c r="C694" s="14"/>
      <c r="D694" s="14"/>
      <c r="E694" s="12" t="s">
        <v>377</v>
      </c>
      <c r="F694" s="12" t="s">
        <v>867</v>
      </c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6"/>
      <c r="Y694" s="16"/>
      <c r="Z694" s="19"/>
      <c r="AA694" s="19"/>
      <c r="AB694" s="19"/>
      <c r="AC694" s="19"/>
      <c r="AD694" s="19"/>
      <c r="AE694" s="19"/>
    </row>
    <row r="695" spans="1:31">
      <c r="A695" s="14"/>
      <c r="B695" s="14"/>
      <c r="C695" s="14"/>
      <c r="D695" s="14"/>
      <c r="E695" s="24" t="s">
        <v>127</v>
      </c>
      <c r="F695" s="24" t="s">
        <v>868</v>
      </c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6"/>
      <c r="Y695" s="16"/>
      <c r="Z695" s="19"/>
      <c r="AA695" s="19"/>
      <c r="AB695" s="19"/>
      <c r="AC695" s="19"/>
      <c r="AD695" s="19"/>
      <c r="AE695" s="19"/>
    </row>
    <row r="696" spans="1:31">
      <c r="A696" s="14"/>
      <c r="B696" s="14"/>
      <c r="C696" s="14"/>
      <c r="D696" s="14"/>
      <c r="E696" s="12" t="s">
        <v>835</v>
      </c>
      <c r="F696" s="12" t="s">
        <v>869</v>
      </c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6"/>
      <c r="Y696" s="16"/>
      <c r="Z696" s="19"/>
      <c r="AA696" s="19"/>
      <c r="AB696" s="19"/>
      <c r="AC696" s="19"/>
      <c r="AD696" s="19"/>
      <c r="AE696" s="19"/>
    </row>
    <row r="697" spans="1:31">
      <c r="A697" s="14"/>
      <c r="B697" s="14"/>
      <c r="C697" s="14"/>
      <c r="D697" s="14"/>
      <c r="E697" s="12" t="s">
        <v>835</v>
      </c>
      <c r="F697" s="12" t="s">
        <v>768</v>
      </c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6"/>
      <c r="Y697" s="16"/>
      <c r="Z697" s="19"/>
      <c r="AA697" s="19"/>
      <c r="AB697" s="19"/>
      <c r="AC697" s="19"/>
      <c r="AD697" s="19"/>
      <c r="AE697" s="19"/>
    </row>
    <row r="698" spans="1:31">
      <c r="A698" s="14"/>
      <c r="B698" s="14"/>
      <c r="C698" s="14"/>
      <c r="D698" s="14"/>
      <c r="E698" s="12" t="s">
        <v>835</v>
      </c>
      <c r="F698" s="12" t="s">
        <v>870</v>
      </c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6"/>
      <c r="Y698" s="16"/>
      <c r="Z698" s="19"/>
      <c r="AA698" s="19"/>
      <c r="AB698" s="19"/>
      <c r="AC698" s="19"/>
      <c r="AD698" s="19"/>
      <c r="AE698" s="19"/>
    </row>
    <row r="699" spans="1:31" ht="27.75">
      <c r="A699" s="14"/>
      <c r="B699" s="14"/>
      <c r="C699" s="14"/>
      <c r="D699" s="14"/>
      <c r="E699" s="29" t="s">
        <v>75</v>
      </c>
      <c r="F699" s="29" t="s">
        <v>871</v>
      </c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6"/>
      <c r="Y699" s="16"/>
      <c r="Z699" s="19"/>
      <c r="AA699" s="19"/>
      <c r="AB699" s="19"/>
      <c r="AC699" s="19"/>
      <c r="AD699" s="19"/>
      <c r="AE699" s="19"/>
    </row>
    <row r="700" spans="1:31" ht="27.75">
      <c r="A700" s="14"/>
      <c r="B700" s="14"/>
      <c r="C700" s="14"/>
      <c r="D700" s="14"/>
      <c r="E700" s="12" t="s">
        <v>759</v>
      </c>
      <c r="F700" s="12" t="s">
        <v>872</v>
      </c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6"/>
      <c r="Y700" s="16"/>
      <c r="Z700" s="19"/>
      <c r="AA700" s="19"/>
      <c r="AB700" s="19"/>
      <c r="AC700" s="19"/>
      <c r="AD700" s="19"/>
      <c r="AE700" s="19"/>
    </row>
    <row r="701" spans="1:31" ht="27.75">
      <c r="A701" s="14"/>
      <c r="B701" s="14"/>
      <c r="C701" s="14"/>
      <c r="D701" s="14"/>
      <c r="E701" s="12" t="s">
        <v>873</v>
      </c>
      <c r="F701" s="12" t="s">
        <v>874</v>
      </c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6"/>
      <c r="Y701" s="16"/>
      <c r="Z701" s="19"/>
      <c r="AA701" s="19"/>
      <c r="AB701" s="19"/>
      <c r="AC701" s="19"/>
      <c r="AD701" s="19"/>
      <c r="AE701" s="19"/>
    </row>
    <row r="702" spans="1:31" ht="27.75">
      <c r="A702" s="14"/>
      <c r="B702" s="14"/>
      <c r="C702" s="14"/>
      <c r="D702" s="14"/>
      <c r="E702" s="12" t="s">
        <v>873</v>
      </c>
      <c r="F702" s="12" t="s">
        <v>875</v>
      </c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6"/>
      <c r="Y702" s="16"/>
      <c r="Z702" s="19"/>
      <c r="AA702" s="19"/>
      <c r="AB702" s="19"/>
      <c r="AC702" s="19"/>
      <c r="AD702" s="19"/>
      <c r="AE702" s="19"/>
    </row>
    <row r="703" spans="1:31" ht="27.75">
      <c r="A703" s="14"/>
      <c r="B703" s="14"/>
      <c r="C703" s="14"/>
      <c r="D703" s="14"/>
      <c r="E703" s="12" t="s">
        <v>873</v>
      </c>
      <c r="F703" s="12" t="s">
        <v>876</v>
      </c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6"/>
      <c r="Y703" s="16"/>
      <c r="Z703" s="19"/>
      <c r="AA703" s="19"/>
      <c r="AB703" s="19"/>
      <c r="AC703" s="19"/>
      <c r="AD703" s="19"/>
      <c r="AE703" s="19"/>
    </row>
    <row r="704" spans="1:31" ht="27.75">
      <c r="A704" s="14"/>
      <c r="B704" s="14"/>
      <c r="C704" s="14"/>
      <c r="D704" s="14"/>
      <c r="E704" s="12" t="s">
        <v>873</v>
      </c>
      <c r="F704" s="12" t="s">
        <v>877</v>
      </c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6"/>
      <c r="Y704" s="16"/>
      <c r="Z704" s="19"/>
      <c r="AA704" s="19"/>
      <c r="AB704" s="19"/>
      <c r="AC704" s="19"/>
      <c r="AD704" s="19"/>
      <c r="AE704" s="19"/>
    </row>
    <row r="705" spans="1:31" ht="27.75">
      <c r="A705" s="14"/>
      <c r="B705" s="14"/>
      <c r="C705" s="14"/>
      <c r="D705" s="14"/>
      <c r="E705" s="12" t="s">
        <v>873</v>
      </c>
      <c r="F705" s="12" t="s">
        <v>878</v>
      </c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6"/>
      <c r="Y705" s="16"/>
      <c r="Z705" s="19"/>
      <c r="AA705" s="19"/>
      <c r="AB705" s="19"/>
      <c r="AC705" s="19"/>
      <c r="AD705" s="19"/>
      <c r="AE705" s="19"/>
    </row>
    <row r="706" spans="1:31" ht="27.75">
      <c r="A706" s="14"/>
      <c r="B706" s="14"/>
      <c r="C706" s="14"/>
      <c r="D706" s="14"/>
      <c r="E706" s="12" t="s">
        <v>873</v>
      </c>
      <c r="F706" s="12" t="s">
        <v>879</v>
      </c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6"/>
      <c r="Y706" s="16"/>
      <c r="Z706" s="19"/>
      <c r="AA706" s="19"/>
      <c r="AB706" s="19"/>
      <c r="AC706" s="19"/>
      <c r="AD706" s="19"/>
      <c r="AE706" s="19"/>
    </row>
    <row r="707" spans="1:31" ht="41.65">
      <c r="A707" s="14"/>
      <c r="B707" s="14"/>
      <c r="C707" s="14"/>
      <c r="D707" s="14"/>
      <c r="E707" s="12" t="s">
        <v>873</v>
      </c>
      <c r="F707" s="12" t="s">
        <v>880</v>
      </c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6"/>
      <c r="Y707" s="16"/>
      <c r="Z707" s="19"/>
      <c r="AA707" s="19"/>
      <c r="AB707" s="19"/>
      <c r="AC707" s="19"/>
      <c r="AD707" s="19"/>
      <c r="AE707" s="19"/>
    </row>
    <row r="708" spans="1:31" ht="27.75">
      <c r="A708" s="14"/>
      <c r="B708" s="14"/>
      <c r="C708" s="14"/>
      <c r="D708" s="14"/>
      <c r="E708" s="12" t="s">
        <v>873</v>
      </c>
      <c r="F708" s="12" t="s">
        <v>881</v>
      </c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6"/>
      <c r="Y708" s="16"/>
      <c r="Z708" s="19"/>
      <c r="AA708" s="19"/>
      <c r="AB708" s="19"/>
      <c r="AC708" s="19"/>
      <c r="AD708" s="19"/>
      <c r="AE708" s="19"/>
    </row>
    <row r="709" spans="1:31" ht="27.75">
      <c r="A709" s="14"/>
      <c r="B709" s="14"/>
      <c r="C709" s="14"/>
      <c r="D709" s="14"/>
      <c r="E709" s="12" t="s">
        <v>873</v>
      </c>
      <c r="F709" s="12" t="s">
        <v>881</v>
      </c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6"/>
      <c r="Y709" s="16"/>
      <c r="Z709" s="19"/>
      <c r="AA709" s="19"/>
      <c r="AB709" s="19"/>
      <c r="AC709" s="19"/>
      <c r="AD709" s="19"/>
      <c r="AE709" s="19"/>
    </row>
    <row r="710" spans="1:31" ht="27.75">
      <c r="A710" s="14"/>
      <c r="B710" s="14"/>
      <c r="C710" s="14"/>
      <c r="D710" s="14"/>
      <c r="E710" s="12" t="s">
        <v>873</v>
      </c>
      <c r="F710" s="12" t="s">
        <v>881</v>
      </c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6"/>
      <c r="Y710" s="16"/>
      <c r="Z710" s="19"/>
      <c r="AA710" s="19"/>
      <c r="AB710" s="19"/>
      <c r="AC710" s="19"/>
      <c r="AD710" s="19"/>
      <c r="AE710" s="19"/>
    </row>
    <row r="711" spans="1:31" ht="27.75">
      <c r="A711" s="14"/>
      <c r="B711" s="14"/>
      <c r="C711" s="14"/>
      <c r="D711" s="14"/>
      <c r="E711" s="12" t="s">
        <v>873</v>
      </c>
      <c r="F711" s="12" t="s">
        <v>882</v>
      </c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6"/>
      <c r="Y711" s="16"/>
      <c r="Z711" s="19"/>
      <c r="AA711" s="19"/>
      <c r="AB711" s="19"/>
      <c r="AC711" s="19"/>
      <c r="AD711" s="19"/>
      <c r="AE711" s="19"/>
    </row>
    <row r="712" spans="1:31" ht="27.75">
      <c r="A712" s="14"/>
      <c r="B712" s="14"/>
      <c r="C712" s="14"/>
      <c r="D712" s="14"/>
      <c r="E712" s="12" t="s">
        <v>873</v>
      </c>
      <c r="F712" s="12" t="s">
        <v>882</v>
      </c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6"/>
      <c r="Y712" s="16"/>
      <c r="Z712" s="19"/>
      <c r="AA712" s="19"/>
      <c r="AB712" s="19"/>
      <c r="AC712" s="19"/>
      <c r="AD712" s="19"/>
      <c r="AE712" s="19"/>
    </row>
    <row r="713" spans="1:31" ht="27.75">
      <c r="A713" s="14"/>
      <c r="B713" s="14"/>
      <c r="C713" s="14"/>
      <c r="D713" s="14"/>
      <c r="E713" s="12" t="s">
        <v>873</v>
      </c>
      <c r="F713" s="12" t="s">
        <v>882</v>
      </c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6"/>
      <c r="Y713" s="16"/>
      <c r="Z713" s="19"/>
      <c r="AA713" s="19"/>
      <c r="AB713" s="19"/>
      <c r="AC713" s="19"/>
      <c r="AD713" s="19"/>
      <c r="AE713" s="19"/>
    </row>
    <row r="714" spans="1:31">
      <c r="A714" s="14"/>
      <c r="B714" s="14"/>
      <c r="C714" s="14"/>
      <c r="D714" s="14"/>
      <c r="E714" s="12" t="s">
        <v>861</v>
      </c>
      <c r="F714" s="12" t="s">
        <v>883</v>
      </c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6"/>
      <c r="Y714" s="16"/>
      <c r="Z714" s="19"/>
      <c r="AA714" s="19"/>
      <c r="AB714" s="19"/>
      <c r="AC714" s="19"/>
      <c r="AD714" s="19"/>
      <c r="AE714" s="19"/>
    </row>
    <row r="715" spans="1:31">
      <c r="A715" s="14"/>
      <c r="B715" s="14"/>
      <c r="C715" s="14"/>
      <c r="D715" s="14"/>
      <c r="E715" s="12" t="s">
        <v>861</v>
      </c>
      <c r="F715" s="12" t="s">
        <v>884</v>
      </c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6"/>
      <c r="Y715" s="16"/>
      <c r="Z715" s="19"/>
      <c r="AA715" s="19"/>
      <c r="AB715" s="19"/>
      <c r="AC715" s="19"/>
      <c r="AD715" s="19"/>
      <c r="AE715" s="19"/>
    </row>
    <row r="716" spans="1:31">
      <c r="A716" s="14"/>
      <c r="B716" s="14"/>
      <c r="C716" s="14"/>
      <c r="D716" s="14"/>
      <c r="E716" s="12" t="s">
        <v>861</v>
      </c>
      <c r="F716" s="12" t="s">
        <v>885</v>
      </c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6"/>
      <c r="Y716" s="16"/>
      <c r="Z716" s="19"/>
      <c r="AA716" s="19"/>
      <c r="AB716" s="19"/>
      <c r="AC716" s="19"/>
      <c r="AD716" s="19"/>
      <c r="AE716" s="19"/>
    </row>
    <row r="717" spans="1:31">
      <c r="A717" s="14"/>
      <c r="B717" s="14"/>
      <c r="C717" s="14"/>
      <c r="D717" s="14"/>
      <c r="E717" s="12" t="s">
        <v>861</v>
      </c>
      <c r="F717" s="12" t="s">
        <v>886</v>
      </c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6"/>
      <c r="Y717" s="16"/>
      <c r="Z717" s="19"/>
      <c r="AA717" s="19"/>
      <c r="AB717" s="19"/>
      <c r="AC717" s="19"/>
      <c r="AD717" s="19"/>
      <c r="AE717" s="19"/>
    </row>
    <row r="718" spans="1:31">
      <c r="A718" s="14"/>
      <c r="B718" s="14"/>
      <c r="C718" s="14"/>
      <c r="D718" s="14"/>
      <c r="E718" s="12" t="s">
        <v>861</v>
      </c>
      <c r="F718" s="12" t="s">
        <v>887</v>
      </c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6"/>
      <c r="Y718" s="16"/>
      <c r="Z718" s="19"/>
      <c r="AA718" s="19"/>
      <c r="AB718" s="19"/>
      <c r="AC718" s="19"/>
      <c r="AD718" s="19"/>
      <c r="AE718" s="19"/>
    </row>
    <row r="719" spans="1:31">
      <c r="A719" s="14"/>
      <c r="B719" s="14"/>
      <c r="C719" s="14"/>
      <c r="D719" s="14"/>
      <c r="E719" s="12" t="s">
        <v>861</v>
      </c>
      <c r="F719" s="12" t="s">
        <v>888</v>
      </c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6"/>
      <c r="Y719" s="16"/>
      <c r="Z719" s="19"/>
      <c r="AA719" s="19"/>
      <c r="AB719" s="19"/>
      <c r="AC719" s="19"/>
      <c r="AD719" s="19"/>
      <c r="AE719" s="19"/>
    </row>
    <row r="720" spans="1:31" ht="27.75">
      <c r="A720" s="14"/>
      <c r="B720" s="14"/>
      <c r="C720" s="14"/>
      <c r="D720" s="14"/>
      <c r="E720" s="12" t="s">
        <v>377</v>
      </c>
      <c r="F720" s="12" t="s">
        <v>889</v>
      </c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6"/>
      <c r="Y720" s="16"/>
      <c r="Z720" s="19"/>
      <c r="AA720" s="19"/>
      <c r="AB720" s="19"/>
      <c r="AC720" s="19"/>
      <c r="AD720" s="19"/>
      <c r="AE720" s="19"/>
    </row>
    <row r="721" spans="1:31" ht="27.75">
      <c r="A721" s="14"/>
      <c r="B721" s="14"/>
      <c r="C721" s="14"/>
      <c r="D721" s="14"/>
      <c r="E721" s="12" t="s">
        <v>759</v>
      </c>
      <c r="F721" s="12" t="s">
        <v>890</v>
      </c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6"/>
      <c r="Y721" s="16"/>
      <c r="Z721" s="19"/>
      <c r="AA721" s="19"/>
      <c r="AB721" s="19"/>
      <c r="AC721" s="19"/>
      <c r="AD721" s="19"/>
      <c r="AE721" s="19"/>
    </row>
    <row r="722" spans="1:31" ht="15.75">
      <c r="A722" s="14"/>
      <c r="B722" s="14"/>
      <c r="C722" s="14"/>
      <c r="D722" s="14"/>
      <c r="E722" s="33" t="s">
        <v>891</v>
      </c>
      <c r="F722" s="33" t="s">
        <v>892</v>
      </c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6"/>
      <c r="Y722" s="16"/>
      <c r="Z722" s="19"/>
      <c r="AA722" s="19"/>
      <c r="AB722" s="19"/>
      <c r="AC722" s="19"/>
      <c r="AD722" s="19"/>
      <c r="AE722" s="19"/>
    </row>
    <row r="723" spans="1:31" ht="15.75">
      <c r="A723" s="14"/>
      <c r="B723" s="14"/>
      <c r="C723" s="14"/>
      <c r="D723" s="14"/>
      <c r="E723" s="33" t="s">
        <v>893</v>
      </c>
      <c r="F723" s="33">
        <v>90</v>
      </c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6"/>
      <c r="Y723" s="16"/>
      <c r="Z723" s="19"/>
      <c r="AA723" s="19"/>
      <c r="AB723" s="19"/>
      <c r="AC723" s="19"/>
      <c r="AD723" s="19"/>
      <c r="AE723" s="19"/>
    </row>
    <row r="724" spans="1:31" ht="15.75">
      <c r="A724" s="14"/>
      <c r="B724" s="14"/>
      <c r="C724" s="14"/>
      <c r="D724" s="14"/>
      <c r="E724" s="33" t="s">
        <v>893</v>
      </c>
      <c r="F724" s="33">
        <v>30</v>
      </c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6"/>
      <c r="Y724" s="16"/>
      <c r="Z724" s="19"/>
      <c r="AA724" s="19"/>
      <c r="AB724" s="19"/>
      <c r="AC724" s="19"/>
      <c r="AD724" s="19"/>
      <c r="AE724" s="19"/>
    </row>
    <row r="725" spans="1:31" ht="15.75">
      <c r="A725" s="14"/>
      <c r="B725" s="14"/>
      <c r="C725" s="14"/>
      <c r="D725" s="14"/>
      <c r="E725" s="34" t="s">
        <v>894</v>
      </c>
      <c r="F725" s="34" t="s">
        <v>104</v>
      </c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6"/>
      <c r="Y725" s="16"/>
      <c r="Z725" s="19"/>
      <c r="AA725" s="19"/>
      <c r="AB725" s="19"/>
      <c r="AC725" s="19"/>
      <c r="AD725" s="19"/>
      <c r="AE725" s="19"/>
    </row>
    <row r="726" spans="1:31" ht="31.5">
      <c r="A726" s="14"/>
      <c r="B726" s="14"/>
      <c r="C726" s="14"/>
      <c r="D726" s="14"/>
      <c r="E726" s="34" t="s">
        <v>895</v>
      </c>
      <c r="F726" s="34" t="s">
        <v>896</v>
      </c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6"/>
      <c r="Y726" s="16"/>
      <c r="Z726" s="19"/>
      <c r="AA726" s="19"/>
      <c r="AB726" s="19"/>
      <c r="AC726" s="19"/>
      <c r="AD726" s="19"/>
      <c r="AE726" s="19"/>
    </row>
    <row r="727" spans="1:31" ht="15.75">
      <c r="A727" s="14"/>
      <c r="B727" s="14"/>
      <c r="C727" s="14"/>
      <c r="D727" s="14"/>
      <c r="E727" s="33" t="s">
        <v>711</v>
      </c>
      <c r="F727" s="33" t="s">
        <v>897</v>
      </c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6"/>
      <c r="Y727" s="16"/>
      <c r="Z727" s="19"/>
      <c r="AA727" s="19"/>
      <c r="AB727" s="19"/>
      <c r="AC727" s="19"/>
      <c r="AD727" s="19"/>
      <c r="AE727" s="19"/>
    </row>
    <row r="728" spans="1:31" ht="15.75">
      <c r="A728" s="14"/>
      <c r="B728" s="14"/>
      <c r="C728" s="14"/>
      <c r="D728" s="14"/>
      <c r="E728" s="33" t="s">
        <v>898</v>
      </c>
      <c r="F728" s="33" t="s">
        <v>899</v>
      </c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6"/>
      <c r="Y728" s="16"/>
      <c r="Z728" s="19"/>
      <c r="AA728" s="19"/>
      <c r="AB728" s="19"/>
      <c r="AC728" s="19"/>
      <c r="AD728" s="19"/>
      <c r="AE728" s="19"/>
    </row>
    <row r="729" spans="1:31" ht="15.75">
      <c r="A729" s="14"/>
      <c r="B729" s="14"/>
      <c r="C729" s="14"/>
      <c r="D729" s="14"/>
      <c r="E729" s="33" t="s">
        <v>898</v>
      </c>
      <c r="F729" s="33" t="s">
        <v>900</v>
      </c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6"/>
      <c r="Y729" s="16"/>
      <c r="Z729" s="19"/>
      <c r="AA729" s="19"/>
      <c r="AB729" s="19"/>
      <c r="AC729" s="19"/>
      <c r="AD729" s="19"/>
      <c r="AE729" s="19"/>
    </row>
    <row r="730" spans="1:31" ht="31.5">
      <c r="A730" s="14"/>
      <c r="B730" s="14"/>
      <c r="C730" s="14"/>
      <c r="D730" s="14"/>
      <c r="E730" s="33" t="s">
        <v>103</v>
      </c>
      <c r="F730" s="33" t="s">
        <v>901</v>
      </c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6"/>
      <c r="Y730" s="16"/>
      <c r="Z730" s="19"/>
      <c r="AA730" s="19"/>
      <c r="AB730" s="19"/>
      <c r="AC730" s="19"/>
      <c r="AD730" s="19"/>
      <c r="AE730" s="19"/>
    </row>
    <row r="731" spans="1:31" ht="15.75">
      <c r="A731" s="14"/>
      <c r="B731" s="14"/>
      <c r="C731" s="14"/>
      <c r="D731" s="14"/>
      <c r="E731" s="33" t="s">
        <v>103</v>
      </c>
      <c r="F731" s="33" t="s">
        <v>902</v>
      </c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6"/>
      <c r="Y731" s="16"/>
      <c r="Z731" s="19"/>
      <c r="AA731" s="19"/>
      <c r="AB731" s="19"/>
      <c r="AC731" s="19"/>
      <c r="AD731" s="19"/>
      <c r="AE731" s="19"/>
    </row>
    <row r="732" spans="1:31" ht="31.5">
      <c r="A732" s="14"/>
      <c r="B732" s="14"/>
      <c r="C732" s="14"/>
      <c r="D732" s="14"/>
      <c r="E732" s="33" t="s">
        <v>898</v>
      </c>
      <c r="F732" s="33" t="s">
        <v>903</v>
      </c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6"/>
      <c r="Y732" s="16"/>
      <c r="Z732" s="19"/>
      <c r="AA732" s="19"/>
      <c r="AB732" s="19"/>
      <c r="AC732" s="19"/>
      <c r="AD732" s="19"/>
      <c r="AE732" s="19"/>
    </row>
    <row r="733" spans="1:31" ht="15.75">
      <c r="A733" s="14"/>
      <c r="B733" s="14"/>
      <c r="C733" s="14"/>
      <c r="D733" s="14"/>
      <c r="E733" s="33" t="s">
        <v>328</v>
      </c>
      <c r="F733" s="33" t="s">
        <v>904</v>
      </c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6"/>
      <c r="Y733" s="16"/>
      <c r="Z733" s="19"/>
      <c r="AA733" s="19"/>
      <c r="AB733" s="19"/>
      <c r="AC733" s="19"/>
      <c r="AD733" s="19"/>
      <c r="AE733" s="19"/>
    </row>
    <row r="734" spans="1:31" ht="15.75">
      <c r="A734" s="14"/>
      <c r="B734" s="14"/>
      <c r="C734" s="14"/>
      <c r="D734" s="14"/>
      <c r="E734" s="33" t="s">
        <v>42</v>
      </c>
      <c r="F734" s="33" t="s">
        <v>905</v>
      </c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6"/>
      <c r="Y734" s="16"/>
      <c r="Z734" s="19"/>
      <c r="AA734" s="19"/>
      <c r="AB734" s="19"/>
      <c r="AC734" s="19"/>
      <c r="AD734" s="19"/>
      <c r="AE734" s="19"/>
    </row>
    <row r="735" spans="1:31" ht="15.75">
      <c r="A735" s="14"/>
      <c r="B735" s="14"/>
      <c r="C735" s="14"/>
      <c r="D735" s="14"/>
      <c r="E735" s="33" t="s">
        <v>348</v>
      </c>
      <c r="F735" s="33" t="s">
        <v>906</v>
      </c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6"/>
      <c r="Y735" s="16"/>
      <c r="Z735" s="19"/>
      <c r="AA735" s="19"/>
      <c r="AB735" s="19"/>
      <c r="AC735" s="19"/>
      <c r="AD735" s="19"/>
      <c r="AE735" s="19"/>
    </row>
    <row r="736" spans="1:31" ht="15.75">
      <c r="A736" s="14"/>
      <c r="B736" s="14"/>
      <c r="C736" s="14"/>
      <c r="D736" s="14"/>
      <c r="E736" s="33" t="s">
        <v>907</v>
      </c>
      <c r="F736" s="33" t="s">
        <v>908</v>
      </c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6"/>
      <c r="Y736" s="16"/>
      <c r="Z736" s="19"/>
      <c r="AA736" s="19"/>
      <c r="AB736" s="19"/>
      <c r="AC736" s="19"/>
      <c r="AD736" s="19"/>
      <c r="AE736" s="19"/>
    </row>
    <row r="737" spans="1:31" ht="15.75">
      <c r="A737" s="14"/>
      <c r="B737" s="14"/>
      <c r="C737" s="14"/>
      <c r="D737" s="14"/>
      <c r="E737" s="33" t="s">
        <v>711</v>
      </c>
      <c r="F737" s="33" t="s">
        <v>909</v>
      </c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6"/>
      <c r="Y737" s="16"/>
      <c r="Z737" s="19"/>
      <c r="AA737" s="19"/>
      <c r="AB737" s="19"/>
      <c r="AC737" s="19"/>
      <c r="AD737" s="19"/>
      <c r="AE737" s="19"/>
    </row>
    <row r="738" spans="1:31" ht="31.5">
      <c r="A738" s="14"/>
      <c r="B738" s="14"/>
      <c r="C738" s="14"/>
      <c r="D738" s="14"/>
      <c r="E738" s="33" t="s">
        <v>898</v>
      </c>
      <c r="F738" s="33" t="s">
        <v>910</v>
      </c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6"/>
      <c r="Y738" s="16"/>
      <c r="Z738" s="19"/>
      <c r="AA738" s="19"/>
      <c r="AB738" s="19"/>
      <c r="AC738" s="19"/>
      <c r="AD738" s="19"/>
      <c r="AE738" s="19"/>
    </row>
    <row r="739" spans="1:31" ht="31.5">
      <c r="A739" s="14"/>
      <c r="B739" s="14"/>
      <c r="C739" s="14"/>
      <c r="D739" s="14"/>
      <c r="E739" s="35" t="s">
        <v>733</v>
      </c>
      <c r="F739" s="35" t="s">
        <v>803</v>
      </c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6"/>
      <c r="Y739" s="16"/>
      <c r="Z739" s="19"/>
      <c r="AA739" s="19"/>
      <c r="AB739" s="19"/>
      <c r="AC739" s="19"/>
      <c r="AD739" s="19"/>
      <c r="AE739" s="19"/>
    </row>
    <row r="740" spans="1:31" ht="31.5">
      <c r="A740" s="14"/>
      <c r="B740" s="14"/>
      <c r="C740" s="14"/>
      <c r="D740" s="14"/>
      <c r="E740" s="33" t="s">
        <v>759</v>
      </c>
      <c r="F740" s="33" t="s">
        <v>911</v>
      </c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6"/>
      <c r="Y740" s="16"/>
      <c r="Z740" s="19"/>
      <c r="AA740" s="19"/>
      <c r="AB740" s="19"/>
      <c r="AC740" s="19"/>
      <c r="AD740" s="19"/>
      <c r="AE740" s="19"/>
    </row>
    <row r="741" spans="1:31" ht="31.5">
      <c r="A741" s="14"/>
      <c r="B741" s="14"/>
      <c r="C741" s="14"/>
      <c r="D741" s="14"/>
      <c r="E741" s="33" t="s">
        <v>176</v>
      </c>
      <c r="F741" s="33" t="s">
        <v>912</v>
      </c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6"/>
      <c r="Y741" s="16"/>
      <c r="Z741" s="19"/>
      <c r="AA741" s="19"/>
      <c r="AB741" s="19"/>
      <c r="AC741" s="19"/>
      <c r="AD741" s="19"/>
      <c r="AE741" s="19"/>
    </row>
    <row r="742" spans="1:31" ht="47.25">
      <c r="A742" s="14"/>
      <c r="B742" s="14"/>
      <c r="C742" s="14"/>
      <c r="D742" s="14"/>
      <c r="E742" s="33" t="s">
        <v>44</v>
      </c>
      <c r="F742" s="33" t="s">
        <v>913</v>
      </c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6"/>
      <c r="Y742" s="16"/>
      <c r="Z742" s="19"/>
      <c r="AA742" s="19"/>
      <c r="AB742" s="19"/>
      <c r="AC742" s="19"/>
      <c r="AD742" s="19"/>
      <c r="AE742" s="19"/>
    </row>
    <row r="743" spans="1:31" ht="31.5">
      <c r="A743" s="14"/>
      <c r="B743" s="14"/>
      <c r="C743" s="14"/>
      <c r="D743" s="14"/>
      <c r="E743" s="33" t="s">
        <v>90</v>
      </c>
      <c r="F743" s="33" t="s">
        <v>914</v>
      </c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6"/>
      <c r="Y743" s="16"/>
      <c r="Z743" s="19"/>
      <c r="AA743" s="19"/>
      <c r="AB743" s="19"/>
      <c r="AC743" s="19"/>
      <c r="AD743" s="19"/>
      <c r="AE743" s="19"/>
    </row>
    <row r="744" spans="1:31" ht="31.5">
      <c r="A744" s="14"/>
      <c r="B744" s="14"/>
      <c r="C744" s="14"/>
      <c r="D744" s="14"/>
      <c r="E744" s="33" t="s">
        <v>898</v>
      </c>
      <c r="F744" s="33" t="s">
        <v>915</v>
      </c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6"/>
      <c r="Y744" s="16"/>
      <c r="Z744" s="19"/>
      <c r="AA744" s="19"/>
      <c r="AB744" s="19"/>
      <c r="AC744" s="19"/>
      <c r="AD744" s="19"/>
      <c r="AE744" s="19"/>
    </row>
    <row r="745" spans="1:31" ht="15.75">
      <c r="A745" s="14"/>
      <c r="B745" s="14"/>
      <c r="C745" s="14"/>
      <c r="D745" s="14"/>
      <c r="E745" s="33" t="s">
        <v>898</v>
      </c>
      <c r="F745" s="33" t="s">
        <v>916</v>
      </c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6"/>
      <c r="Y745" s="16"/>
      <c r="Z745" s="19"/>
      <c r="AA745" s="19"/>
      <c r="AB745" s="19"/>
      <c r="AC745" s="19"/>
      <c r="AD745" s="19"/>
      <c r="AE745" s="19"/>
    </row>
    <row r="746" spans="1:31" ht="15.75">
      <c r="A746" s="14"/>
      <c r="B746" s="14"/>
      <c r="C746" s="14"/>
      <c r="D746" s="14"/>
      <c r="E746" s="33" t="s">
        <v>898</v>
      </c>
      <c r="F746" s="33" t="s">
        <v>917</v>
      </c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6"/>
      <c r="Y746" s="16"/>
      <c r="Z746" s="19"/>
      <c r="AA746" s="19"/>
      <c r="AB746" s="19"/>
      <c r="AC746" s="19"/>
      <c r="AD746" s="19"/>
      <c r="AE746" s="19"/>
    </row>
    <row r="747" spans="1:31" ht="31.5">
      <c r="A747" s="14"/>
      <c r="B747" s="14"/>
      <c r="C747" s="14"/>
      <c r="D747" s="14"/>
      <c r="E747" s="33" t="s">
        <v>44</v>
      </c>
      <c r="F747" s="33" t="s">
        <v>918</v>
      </c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6"/>
      <c r="Y747" s="16"/>
      <c r="Z747" s="19"/>
      <c r="AA747" s="19"/>
      <c r="AB747" s="19"/>
      <c r="AC747" s="19"/>
      <c r="AD747" s="19"/>
      <c r="AE747" s="19"/>
    </row>
    <row r="748" spans="1:31" ht="31.5">
      <c r="A748" s="14"/>
      <c r="B748" s="14"/>
      <c r="C748" s="14"/>
      <c r="D748" s="14"/>
      <c r="E748" s="33" t="s">
        <v>160</v>
      </c>
      <c r="F748" s="33" t="s">
        <v>919</v>
      </c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6"/>
      <c r="Y748" s="16"/>
      <c r="Z748" s="19"/>
      <c r="AA748" s="19"/>
      <c r="AB748" s="19"/>
      <c r="AC748" s="19"/>
      <c r="AD748" s="19"/>
      <c r="AE748" s="19"/>
    </row>
    <row r="749" spans="1:31" ht="31.5">
      <c r="A749" s="14"/>
      <c r="B749" s="14"/>
      <c r="C749" s="14"/>
      <c r="D749" s="14"/>
      <c r="E749" s="33" t="s">
        <v>44</v>
      </c>
      <c r="F749" s="33" t="s">
        <v>920</v>
      </c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6"/>
      <c r="Y749" s="16"/>
      <c r="Z749" s="19"/>
      <c r="AA749" s="19"/>
      <c r="AB749" s="19"/>
      <c r="AC749" s="19"/>
      <c r="AD749" s="19"/>
      <c r="AE749" s="19"/>
    </row>
    <row r="750" spans="1:31" ht="31.5">
      <c r="A750" s="14"/>
      <c r="B750" s="14"/>
      <c r="C750" s="14"/>
      <c r="D750" s="14"/>
      <c r="E750" s="33" t="s">
        <v>120</v>
      </c>
      <c r="F750" s="33" t="s">
        <v>921</v>
      </c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6"/>
      <c r="Y750" s="16"/>
      <c r="Z750" s="19"/>
      <c r="AA750" s="19"/>
      <c r="AB750" s="19"/>
      <c r="AC750" s="19"/>
      <c r="AD750" s="19"/>
      <c r="AE750" s="19"/>
    </row>
    <row r="751" spans="1:31" ht="15.75">
      <c r="A751" s="14"/>
      <c r="B751" s="14"/>
      <c r="C751" s="14"/>
      <c r="D751" s="14"/>
      <c r="E751" s="33" t="s">
        <v>146</v>
      </c>
      <c r="F751" s="33" t="s">
        <v>922</v>
      </c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6"/>
      <c r="Y751" s="16"/>
      <c r="Z751" s="19"/>
      <c r="AA751" s="19"/>
      <c r="AB751" s="19"/>
      <c r="AC751" s="19"/>
      <c r="AD751" s="19"/>
      <c r="AE751" s="19"/>
    </row>
    <row r="752" spans="1:31" ht="31.5">
      <c r="A752" s="14"/>
      <c r="B752" s="14"/>
      <c r="C752" s="14"/>
      <c r="D752" s="14"/>
      <c r="E752" s="33" t="s">
        <v>90</v>
      </c>
      <c r="F752" s="33" t="s">
        <v>923</v>
      </c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6"/>
      <c r="Y752" s="16"/>
      <c r="Z752" s="19"/>
      <c r="AA752" s="19"/>
      <c r="AB752" s="19"/>
      <c r="AC752" s="19"/>
      <c r="AD752" s="19"/>
      <c r="AE752" s="19"/>
    </row>
    <row r="753" spans="1:31" ht="31.5">
      <c r="A753" s="14"/>
      <c r="B753" s="14"/>
      <c r="C753" s="14"/>
      <c r="D753" s="14"/>
      <c r="E753" s="33" t="s">
        <v>90</v>
      </c>
      <c r="F753" s="33" t="s">
        <v>924</v>
      </c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6"/>
      <c r="Y753" s="16"/>
      <c r="Z753" s="19"/>
      <c r="AA753" s="19"/>
      <c r="AB753" s="19"/>
      <c r="AC753" s="19"/>
      <c r="AD753" s="19"/>
      <c r="AE753" s="19"/>
    </row>
    <row r="754" spans="1:31" ht="15.75">
      <c r="A754" s="14"/>
      <c r="B754" s="14"/>
      <c r="C754" s="14"/>
      <c r="D754" s="14"/>
      <c r="E754" s="33" t="s">
        <v>42</v>
      </c>
      <c r="F754" s="33" t="s">
        <v>925</v>
      </c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6"/>
      <c r="Y754" s="16"/>
      <c r="Z754" s="19"/>
      <c r="AA754" s="19"/>
      <c r="AB754" s="19"/>
      <c r="AC754" s="19"/>
      <c r="AD754" s="19"/>
      <c r="AE754" s="19"/>
    </row>
    <row r="755" spans="1:31" ht="15.75">
      <c r="A755" s="14"/>
      <c r="B755" s="14"/>
      <c r="C755" s="14"/>
      <c r="D755" s="14"/>
      <c r="E755" s="33" t="s">
        <v>42</v>
      </c>
      <c r="F755" s="33" t="s">
        <v>926</v>
      </c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6"/>
      <c r="Y755" s="16"/>
      <c r="Z755" s="19"/>
      <c r="AA755" s="19"/>
      <c r="AB755" s="19"/>
      <c r="AC755" s="19"/>
      <c r="AD755" s="19"/>
      <c r="AE755" s="19"/>
    </row>
    <row r="756" spans="1:31" ht="15.75">
      <c r="A756" s="14"/>
      <c r="B756" s="14"/>
      <c r="C756" s="14"/>
      <c r="D756" s="14"/>
      <c r="E756" s="33" t="s">
        <v>42</v>
      </c>
      <c r="F756" s="33" t="s">
        <v>927</v>
      </c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6"/>
      <c r="Y756" s="16"/>
      <c r="Z756" s="19"/>
      <c r="AA756" s="19"/>
      <c r="AB756" s="19"/>
      <c r="AC756" s="19"/>
      <c r="AD756" s="19"/>
      <c r="AE756" s="19"/>
    </row>
    <row r="757" spans="1:31" ht="15.75">
      <c r="A757" s="14"/>
      <c r="B757" s="14"/>
      <c r="C757" s="14"/>
      <c r="D757" s="14"/>
      <c r="E757" s="33" t="s">
        <v>835</v>
      </c>
      <c r="F757" s="33" t="s">
        <v>928</v>
      </c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6"/>
      <c r="Y757" s="16"/>
      <c r="Z757" s="19"/>
      <c r="AA757" s="19"/>
      <c r="AB757" s="19"/>
      <c r="AC757" s="19"/>
      <c r="AD757" s="19"/>
      <c r="AE757" s="19"/>
    </row>
    <row r="758" spans="1:31" ht="47.25">
      <c r="A758" s="14"/>
      <c r="B758" s="14"/>
      <c r="C758" s="14"/>
      <c r="D758" s="14"/>
      <c r="E758" s="34" t="s">
        <v>377</v>
      </c>
      <c r="F758" s="34" t="s">
        <v>929</v>
      </c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6"/>
      <c r="Y758" s="16"/>
      <c r="Z758" s="19"/>
      <c r="AA758" s="19"/>
      <c r="AB758" s="19"/>
      <c r="AC758" s="19"/>
      <c r="AD758" s="19"/>
      <c r="AE758" s="19"/>
    </row>
    <row r="759" spans="1:31" ht="31.5">
      <c r="A759" s="14"/>
      <c r="B759" s="14"/>
      <c r="C759" s="14"/>
      <c r="D759" s="14"/>
      <c r="E759" s="33" t="s">
        <v>377</v>
      </c>
      <c r="F759" s="33" t="s">
        <v>930</v>
      </c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6"/>
      <c r="Y759" s="16"/>
      <c r="Z759" s="19"/>
      <c r="AA759" s="19"/>
      <c r="AB759" s="19"/>
      <c r="AC759" s="19"/>
      <c r="AD759" s="19"/>
      <c r="AE759" s="19"/>
    </row>
    <row r="760" spans="1:31" ht="47.25">
      <c r="A760" s="14"/>
      <c r="B760" s="14"/>
      <c r="C760" s="14"/>
      <c r="D760" s="14"/>
      <c r="E760" s="33" t="s">
        <v>171</v>
      </c>
      <c r="F760" s="33" t="s">
        <v>931</v>
      </c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6"/>
      <c r="Y760" s="16"/>
      <c r="Z760" s="19"/>
      <c r="AA760" s="19"/>
      <c r="AB760" s="19"/>
      <c r="AC760" s="19"/>
      <c r="AD760" s="19"/>
      <c r="AE760" s="19"/>
    </row>
    <row r="761" spans="1:31" ht="31.5">
      <c r="A761" s="14"/>
      <c r="B761" s="14"/>
      <c r="C761" s="14"/>
      <c r="D761" s="14"/>
      <c r="E761" s="33" t="s">
        <v>439</v>
      </c>
      <c r="F761" s="33" t="s">
        <v>932</v>
      </c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6"/>
      <c r="Y761" s="16"/>
      <c r="Z761" s="19"/>
      <c r="AA761" s="19"/>
      <c r="AB761" s="19"/>
      <c r="AC761" s="19"/>
      <c r="AD761" s="19"/>
      <c r="AE761" s="19"/>
    </row>
    <row r="762" spans="1:31" ht="15.75">
      <c r="A762" s="14"/>
      <c r="B762" s="14"/>
      <c r="C762" s="14"/>
      <c r="D762" s="14"/>
      <c r="E762" s="36" t="s">
        <v>933</v>
      </c>
      <c r="F762" s="37" t="s">
        <v>934</v>
      </c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6"/>
      <c r="Y762" s="16"/>
      <c r="Z762" s="19"/>
      <c r="AA762" s="19"/>
      <c r="AB762" s="19"/>
      <c r="AC762" s="19"/>
      <c r="AD762" s="19"/>
      <c r="AE762" s="19"/>
    </row>
    <row r="763" spans="1:31" ht="31.5">
      <c r="A763" s="14"/>
      <c r="B763" s="14"/>
      <c r="C763" s="14"/>
      <c r="D763" s="14"/>
      <c r="E763" s="33" t="s">
        <v>935</v>
      </c>
      <c r="F763" s="33" t="s">
        <v>936</v>
      </c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6"/>
      <c r="Y763" s="16"/>
      <c r="Z763" s="19"/>
      <c r="AA763" s="19"/>
      <c r="AB763" s="19"/>
      <c r="AC763" s="19"/>
      <c r="AD763" s="19"/>
      <c r="AE763" s="19"/>
    </row>
    <row r="764" spans="1:31" ht="15.75">
      <c r="A764" s="14"/>
      <c r="B764" s="14"/>
      <c r="C764" s="14"/>
      <c r="D764" s="14"/>
      <c r="E764" s="33" t="s">
        <v>937</v>
      </c>
      <c r="F764" s="33">
        <v>170</v>
      </c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6"/>
      <c r="Y764" s="16"/>
      <c r="Z764" s="19"/>
      <c r="AA764" s="19"/>
      <c r="AB764" s="19"/>
      <c r="AC764" s="19"/>
      <c r="AD764" s="19"/>
      <c r="AE764" s="19"/>
    </row>
    <row r="765" spans="1:31" ht="31.5">
      <c r="A765" s="14"/>
      <c r="B765" s="14"/>
      <c r="C765" s="14"/>
      <c r="D765" s="14"/>
      <c r="E765" s="33" t="s">
        <v>938</v>
      </c>
      <c r="F765" s="33" t="s">
        <v>939</v>
      </c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6"/>
      <c r="Y765" s="16"/>
      <c r="Z765" s="19"/>
      <c r="AA765" s="19"/>
      <c r="AB765" s="19"/>
      <c r="AC765" s="19"/>
      <c r="AD765" s="19"/>
      <c r="AE765" s="19"/>
    </row>
    <row r="766" spans="1:31" ht="31.5">
      <c r="A766" s="14"/>
      <c r="B766" s="14"/>
      <c r="C766" s="14"/>
      <c r="D766" s="14"/>
      <c r="E766" s="33" t="s">
        <v>90</v>
      </c>
      <c r="F766" s="33" t="s">
        <v>940</v>
      </c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6"/>
      <c r="Y766" s="16"/>
      <c r="Z766" s="19"/>
      <c r="AA766" s="19"/>
      <c r="AB766" s="19"/>
      <c r="AC766" s="19"/>
      <c r="AD766" s="19"/>
      <c r="AE766" s="19"/>
    </row>
    <row r="767" spans="1:31" ht="31.5">
      <c r="A767" s="14"/>
      <c r="B767" s="14"/>
      <c r="C767" s="14"/>
      <c r="D767" s="14"/>
      <c r="E767" s="33" t="s">
        <v>75</v>
      </c>
      <c r="F767" s="33" t="s">
        <v>941</v>
      </c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6"/>
      <c r="Y767" s="16"/>
      <c r="Z767" s="19"/>
      <c r="AA767" s="19"/>
      <c r="AB767" s="19"/>
      <c r="AC767" s="19"/>
      <c r="AD767" s="19"/>
      <c r="AE767" s="19"/>
    </row>
    <row r="768" spans="1:31" ht="15.75">
      <c r="A768" s="14"/>
      <c r="B768" s="14"/>
      <c r="C768" s="14"/>
      <c r="D768" s="14"/>
      <c r="E768" s="38" t="s">
        <v>263</v>
      </c>
      <c r="F768" s="39" t="s">
        <v>942</v>
      </c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6"/>
      <c r="Y768" s="16"/>
      <c r="Z768" s="19"/>
      <c r="AA768" s="19"/>
      <c r="AB768" s="19"/>
      <c r="AC768" s="19"/>
      <c r="AD768" s="19"/>
      <c r="AE768" s="19"/>
    </row>
    <row r="769" spans="1:31" ht="15.75">
      <c r="A769" s="14"/>
      <c r="B769" s="14"/>
      <c r="C769" s="14"/>
      <c r="D769" s="14"/>
      <c r="E769" s="33" t="s">
        <v>73</v>
      </c>
      <c r="F769" s="33" t="s">
        <v>943</v>
      </c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6"/>
      <c r="Y769" s="16"/>
      <c r="Z769" s="19"/>
      <c r="AA769" s="19"/>
      <c r="AB769" s="19"/>
      <c r="AC769" s="19"/>
      <c r="AD769" s="19"/>
      <c r="AE769" s="19"/>
    </row>
    <row r="770" spans="1:31" ht="15.75">
      <c r="A770" s="14"/>
      <c r="B770" s="14"/>
      <c r="C770" s="14"/>
      <c r="D770" s="14"/>
      <c r="E770" s="33" t="s">
        <v>263</v>
      </c>
      <c r="F770" s="33" t="s">
        <v>437</v>
      </c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6"/>
      <c r="Y770" s="16"/>
      <c r="Z770" s="19"/>
      <c r="AA770" s="19"/>
      <c r="AB770" s="19"/>
      <c r="AC770" s="19"/>
      <c r="AD770" s="19"/>
      <c r="AE770" s="19"/>
    </row>
    <row r="771" spans="1:31" ht="31.5">
      <c r="A771" s="14"/>
      <c r="B771" s="14"/>
      <c r="C771" s="14"/>
      <c r="D771" s="14"/>
      <c r="E771" s="38" t="s">
        <v>109</v>
      </c>
      <c r="F771" s="39" t="s">
        <v>944</v>
      </c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6"/>
      <c r="Y771" s="16"/>
      <c r="Z771" s="19"/>
      <c r="AA771" s="19"/>
      <c r="AB771" s="19"/>
      <c r="AC771" s="19"/>
      <c r="AD771" s="19"/>
      <c r="AE771" s="19"/>
    </row>
    <row r="772" spans="1:31" ht="15.75">
      <c r="A772" s="14"/>
      <c r="B772" s="14"/>
      <c r="C772" s="14"/>
      <c r="D772" s="14"/>
      <c r="E772" s="33" t="s">
        <v>945</v>
      </c>
      <c r="F772" s="33">
        <v>180</v>
      </c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6"/>
      <c r="Y772" s="16"/>
      <c r="Z772" s="19"/>
      <c r="AA772" s="19"/>
      <c r="AB772" s="19"/>
      <c r="AC772" s="19"/>
      <c r="AD772" s="19"/>
      <c r="AE772" s="19"/>
    </row>
    <row r="773" spans="1:31" ht="47.25">
      <c r="A773" s="14"/>
      <c r="B773" s="14"/>
      <c r="C773" s="14"/>
      <c r="D773" s="14"/>
      <c r="E773" s="33" t="s">
        <v>935</v>
      </c>
      <c r="F773" s="33" t="s">
        <v>946</v>
      </c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6"/>
      <c r="Y773" s="16"/>
      <c r="Z773" s="19"/>
      <c r="AA773" s="19"/>
      <c r="AB773" s="19"/>
      <c r="AC773" s="19"/>
      <c r="AD773" s="19"/>
      <c r="AE773" s="19"/>
    </row>
    <row r="774" spans="1:31" ht="31.5">
      <c r="A774" s="14"/>
      <c r="B774" s="14"/>
      <c r="C774" s="14"/>
      <c r="D774" s="14"/>
      <c r="E774" s="33" t="s">
        <v>935</v>
      </c>
      <c r="F774" s="33" t="s">
        <v>947</v>
      </c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6"/>
      <c r="Y774" s="16"/>
      <c r="Z774" s="19"/>
      <c r="AA774" s="19"/>
      <c r="AB774" s="19"/>
      <c r="AC774" s="19"/>
      <c r="AD774" s="19"/>
      <c r="AE774" s="19"/>
    </row>
    <row r="775" spans="1:31" ht="47.25">
      <c r="A775" s="14"/>
      <c r="B775" s="14"/>
      <c r="C775" s="14"/>
      <c r="D775" s="14"/>
      <c r="E775" s="33" t="s">
        <v>935</v>
      </c>
      <c r="F775" s="33" t="s">
        <v>948</v>
      </c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6"/>
      <c r="Y775" s="16"/>
      <c r="Z775" s="19"/>
      <c r="AA775" s="19"/>
      <c r="AB775" s="19"/>
      <c r="AC775" s="19"/>
      <c r="AD775" s="19"/>
      <c r="AE775" s="19"/>
    </row>
    <row r="776" spans="1:31" ht="15.75">
      <c r="A776" s="14"/>
      <c r="B776" s="14"/>
      <c r="C776" s="14"/>
      <c r="D776" s="14"/>
      <c r="E776" s="33" t="s">
        <v>75</v>
      </c>
      <c r="F776" s="33" t="s">
        <v>262</v>
      </c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6"/>
      <c r="Y776" s="16"/>
      <c r="Z776" s="19"/>
      <c r="AA776" s="19"/>
      <c r="AB776" s="19"/>
      <c r="AC776" s="19"/>
      <c r="AD776" s="19"/>
      <c r="AE776" s="19"/>
    </row>
    <row r="777" spans="1:31" ht="15.75">
      <c r="A777" s="14"/>
      <c r="B777" s="14"/>
      <c r="C777" s="14"/>
      <c r="D777" s="14"/>
      <c r="E777" s="35" t="s">
        <v>127</v>
      </c>
      <c r="F777" s="35" t="s">
        <v>949</v>
      </c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6"/>
      <c r="Y777" s="16"/>
      <c r="Z777" s="19"/>
      <c r="AA777" s="19"/>
      <c r="AB777" s="19"/>
      <c r="AC777" s="19"/>
      <c r="AD777" s="19"/>
      <c r="AE777" s="19"/>
    </row>
    <row r="778" spans="1:31" ht="15.75">
      <c r="A778" s="14"/>
      <c r="B778" s="14"/>
      <c r="C778" s="14"/>
      <c r="D778" s="14"/>
      <c r="E778" s="33" t="s">
        <v>263</v>
      </c>
      <c r="F778" s="33" t="s">
        <v>768</v>
      </c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6"/>
      <c r="Y778" s="16"/>
      <c r="Z778" s="19"/>
      <c r="AA778" s="19"/>
      <c r="AB778" s="19"/>
      <c r="AC778" s="19"/>
      <c r="AD778" s="19"/>
      <c r="AE778" s="19"/>
    </row>
    <row r="779" spans="1:31" ht="15.75">
      <c r="A779" s="14"/>
      <c r="B779" s="14"/>
      <c r="C779" s="14"/>
      <c r="D779" s="14"/>
      <c r="E779" s="33" t="s">
        <v>865</v>
      </c>
      <c r="F779" s="33" t="s">
        <v>950</v>
      </c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6"/>
      <c r="Y779" s="16"/>
      <c r="Z779" s="19"/>
      <c r="AA779" s="19"/>
      <c r="AB779" s="19"/>
      <c r="AC779" s="19"/>
      <c r="AD779" s="19"/>
      <c r="AE779" s="19"/>
    </row>
    <row r="780" spans="1:31" ht="47.25">
      <c r="A780" s="14"/>
      <c r="B780" s="14"/>
      <c r="C780" s="14"/>
      <c r="D780" s="14"/>
      <c r="E780" s="36" t="s">
        <v>759</v>
      </c>
      <c r="F780" s="37" t="s">
        <v>951</v>
      </c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6"/>
      <c r="Y780" s="16"/>
      <c r="Z780" s="19"/>
      <c r="AA780" s="19"/>
      <c r="AB780" s="19"/>
      <c r="AC780" s="19"/>
      <c r="AD780" s="19"/>
      <c r="AE780" s="19"/>
    </row>
    <row r="781" spans="1:31" ht="31.5">
      <c r="A781" s="14"/>
      <c r="B781" s="14"/>
      <c r="C781" s="14"/>
      <c r="D781" s="14"/>
      <c r="E781" s="33" t="s">
        <v>44</v>
      </c>
      <c r="F781" s="33" t="s">
        <v>952</v>
      </c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6"/>
      <c r="Y781" s="16"/>
      <c r="Z781" s="19"/>
      <c r="AA781" s="19"/>
      <c r="AB781" s="19"/>
      <c r="AC781" s="19"/>
      <c r="AD781" s="19"/>
      <c r="AE781" s="19"/>
    </row>
    <row r="782" spans="1:31" ht="47.25">
      <c r="A782" s="14"/>
      <c r="B782" s="14"/>
      <c r="C782" s="14"/>
      <c r="D782" s="14"/>
      <c r="E782" s="33" t="s">
        <v>173</v>
      </c>
      <c r="F782" s="33" t="s">
        <v>511</v>
      </c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6"/>
      <c r="Y782" s="16"/>
      <c r="Z782" s="19"/>
      <c r="AA782" s="19"/>
      <c r="AB782" s="19"/>
      <c r="AC782" s="19"/>
      <c r="AD782" s="19"/>
      <c r="AE782" s="19"/>
    </row>
    <row r="783" spans="1:31" ht="15.75">
      <c r="A783" s="14"/>
      <c r="B783" s="14"/>
      <c r="C783" s="14"/>
      <c r="D783" s="14"/>
      <c r="E783" s="33" t="s">
        <v>953</v>
      </c>
      <c r="F783" s="33" t="s">
        <v>954</v>
      </c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6"/>
      <c r="Y783" s="16"/>
      <c r="Z783" s="19"/>
      <c r="AA783" s="19"/>
      <c r="AB783" s="19"/>
      <c r="AC783" s="19"/>
      <c r="AD783" s="19"/>
      <c r="AE783" s="19"/>
    </row>
    <row r="784" spans="1:31" ht="31.5">
      <c r="A784" s="14"/>
      <c r="B784" s="14"/>
      <c r="C784" s="14"/>
      <c r="D784" s="14"/>
      <c r="E784" s="33" t="s">
        <v>162</v>
      </c>
      <c r="F784" s="33" t="s">
        <v>955</v>
      </c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6"/>
      <c r="Y784" s="16"/>
      <c r="Z784" s="19"/>
      <c r="AA784" s="19"/>
      <c r="AB784" s="19"/>
      <c r="AC784" s="19"/>
      <c r="AD784" s="19"/>
      <c r="AE784" s="19"/>
    </row>
    <row r="785" spans="1:31" ht="31.5">
      <c r="A785" s="14"/>
      <c r="B785" s="14"/>
      <c r="C785" s="14"/>
      <c r="D785" s="14"/>
      <c r="E785" s="33" t="s">
        <v>162</v>
      </c>
      <c r="F785" s="33" t="s">
        <v>956</v>
      </c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6"/>
      <c r="Y785" s="16"/>
      <c r="Z785" s="19"/>
      <c r="AA785" s="19"/>
      <c r="AB785" s="19"/>
      <c r="AC785" s="19"/>
      <c r="AD785" s="19"/>
      <c r="AE785" s="19"/>
    </row>
    <row r="786" spans="1:31" ht="31.5">
      <c r="A786" s="14"/>
      <c r="B786" s="14"/>
      <c r="C786" s="14"/>
      <c r="D786" s="14"/>
      <c r="E786" s="36" t="s">
        <v>160</v>
      </c>
      <c r="F786" s="37" t="s">
        <v>957</v>
      </c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6"/>
      <c r="Y786" s="16"/>
      <c r="Z786" s="19"/>
      <c r="AA786" s="19"/>
      <c r="AB786" s="19"/>
      <c r="AC786" s="19"/>
      <c r="AD786" s="19"/>
      <c r="AE786" s="19"/>
    </row>
    <row r="787" spans="1:31" ht="31.5">
      <c r="A787" s="14"/>
      <c r="B787" s="14"/>
      <c r="C787" s="14"/>
      <c r="D787" s="14"/>
      <c r="E787" s="33" t="s">
        <v>160</v>
      </c>
      <c r="F787" s="33" t="s">
        <v>958</v>
      </c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6"/>
      <c r="Y787" s="16"/>
      <c r="Z787" s="19"/>
      <c r="AA787" s="19"/>
      <c r="AB787" s="19"/>
      <c r="AC787" s="19"/>
      <c r="AD787" s="19"/>
      <c r="AE787" s="19"/>
    </row>
    <row r="788" spans="1:31" ht="31.5">
      <c r="A788" s="14"/>
      <c r="B788" s="14"/>
      <c r="C788" s="14"/>
      <c r="D788" s="14"/>
      <c r="E788" s="33" t="s">
        <v>263</v>
      </c>
      <c r="F788" s="33" t="s">
        <v>959</v>
      </c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6"/>
      <c r="Y788" s="16"/>
      <c r="Z788" s="19"/>
      <c r="AA788" s="19"/>
      <c r="AB788" s="19"/>
      <c r="AC788" s="19"/>
      <c r="AD788" s="19"/>
      <c r="AE788" s="19"/>
    </row>
    <row r="789" spans="1:31" ht="31.5">
      <c r="A789" s="14"/>
      <c r="B789" s="14"/>
      <c r="C789" s="14"/>
      <c r="D789" s="14"/>
      <c r="E789" s="33" t="s">
        <v>154</v>
      </c>
      <c r="F789" s="33" t="s">
        <v>960</v>
      </c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6"/>
      <c r="Y789" s="16"/>
      <c r="Z789" s="19"/>
      <c r="AA789" s="19"/>
      <c r="AB789" s="19"/>
      <c r="AC789" s="19"/>
      <c r="AD789" s="19"/>
      <c r="AE789" s="19"/>
    </row>
    <row r="790" spans="1:31" ht="31.5">
      <c r="A790" s="14"/>
      <c r="B790" s="14"/>
      <c r="C790" s="14"/>
      <c r="D790" s="14"/>
      <c r="E790" s="35" t="s">
        <v>46</v>
      </c>
      <c r="F790" s="35" t="s">
        <v>961</v>
      </c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6"/>
      <c r="Y790" s="16"/>
      <c r="Z790" s="19"/>
      <c r="AA790" s="19"/>
      <c r="AB790" s="19"/>
      <c r="AC790" s="19"/>
      <c r="AD790" s="19"/>
      <c r="AE790" s="19"/>
    </row>
    <row r="791" spans="1:31" ht="31.5">
      <c r="A791" s="14"/>
      <c r="B791" s="14"/>
      <c r="C791" s="14"/>
      <c r="D791" s="14"/>
      <c r="E791" s="33" t="s">
        <v>962</v>
      </c>
      <c r="F791" s="33" t="s">
        <v>963</v>
      </c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6"/>
      <c r="Y791" s="16"/>
      <c r="Z791" s="19"/>
      <c r="AA791" s="19"/>
      <c r="AB791" s="19"/>
      <c r="AC791" s="19"/>
      <c r="AD791" s="19"/>
      <c r="AE791" s="19"/>
    </row>
    <row r="792" spans="1:31" ht="31.5">
      <c r="A792" s="14"/>
      <c r="B792" s="14"/>
      <c r="C792" s="14"/>
      <c r="D792" s="14"/>
      <c r="E792" s="33" t="s">
        <v>255</v>
      </c>
      <c r="F792" s="33" t="s">
        <v>964</v>
      </c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6"/>
      <c r="Y792" s="16"/>
      <c r="Z792" s="19"/>
      <c r="AA792" s="19"/>
      <c r="AB792" s="19"/>
      <c r="AC792" s="19"/>
      <c r="AD792" s="19"/>
      <c r="AE792" s="19"/>
    </row>
    <row r="793" spans="1:31" ht="47.25">
      <c r="A793" s="14"/>
      <c r="B793" s="14"/>
      <c r="C793" s="14"/>
      <c r="D793" s="14"/>
      <c r="E793" s="33" t="s">
        <v>44</v>
      </c>
      <c r="F793" s="33" t="s">
        <v>965</v>
      </c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6"/>
      <c r="Y793" s="16"/>
      <c r="Z793" s="19"/>
      <c r="AA793" s="19"/>
      <c r="AB793" s="19"/>
      <c r="AC793" s="19"/>
      <c r="AD793" s="19"/>
      <c r="AE793" s="19"/>
    </row>
    <row r="794" spans="1:31" ht="31.5">
      <c r="A794" s="14"/>
      <c r="B794" s="14"/>
      <c r="C794" s="14"/>
      <c r="D794" s="14"/>
      <c r="E794" s="36" t="s">
        <v>166</v>
      </c>
      <c r="F794" s="37" t="s">
        <v>966</v>
      </c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6"/>
      <c r="Y794" s="16"/>
      <c r="Z794" s="19"/>
      <c r="AA794" s="19"/>
      <c r="AB794" s="19"/>
      <c r="AC794" s="19"/>
      <c r="AD794" s="19"/>
      <c r="AE794" s="19"/>
    </row>
    <row r="795" spans="1:31" ht="47.25">
      <c r="A795" s="14"/>
      <c r="B795" s="14"/>
      <c r="C795" s="14"/>
      <c r="D795" s="14"/>
      <c r="E795" s="33" t="s">
        <v>967</v>
      </c>
      <c r="F795" s="33" t="s">
        <v>968</v>
      </c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6"/>
      <c r="Y795" s="16"/>
      <c r="Z795" s="19"/>
      <c r="AA795" s="19"/>
      <c r="AB795" s="19"/>
      <c r="AC795" s="19"/>
      <c r="AD795" s="19"/>
      <c r="AE795" s="19"/>
    </row>
    <row r="796" spans="1:31" ht="31.5">
      <c r="A796" s="14"/>
      <c r="B796" s="14"/>
      <c r="C796" s="14"/>
      <c r="D796" s="14"/>
      <c r="E796" s="33" t="s">
        <v>291</v>
      </c>
      <c r="F796" s="33" t="s">
        <v>969</v>
      </c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6"/>
      <c r="Y796" s="16"/>
      <c r="Z796" s="19"/>
      <c r="AA796" s="19"/>
      <c r="AB796" s="19"/>
      <c r="AC796" s="19"/>
      <c r="AD796" s="19"/>
      <c r="AE796" s="19"/>
    </row>
    <row r="797" spans="1:31" ht="31.5">
      <c r="A797" s="14"/>
      <c r="B797" s="14"/>
      <c r="C797" s="14"/>
      <c r="D797" s="14"/>
      <c r="E797" s="33" t="s">
        <v>291</v>
      </c>
      <c r="F797" s="33" t="s">
        <v>970</v>
      </c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6"/>
      <c r="Y797" s="16"/>
      <c r="Z797" s="19"/>
      <c r="AA797" s="19"/>
      <c r="AB797" s="19"/>
      <c r="AC797" s="19"/>
      <c r="AD797" s="19"/>
      <c r="AE797" s="19"/>
    </row>
    <row r="798" spans="1:31" ht="31.5">
      <c r="A798" s="14"/>
      <c r="B798" s="14"/>
      <c r="C798" s="14"/>
      <c r="D798" s="14"/>
      <c r="E798" s="33" t="s">
        <v>42</v>
      </c>
      <c r="F798" s="33" t="s">
        <v>971</v>
      </c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6"/>
      <c r="Y798" s="16"/>
      <c r="Z798" s="19"/>
      <c r="AA798" s="19"/>
      <c r="AB798" s="19"/>
      <c r="AC798" s="19"/>
      <c r="AD798" s="19"/>
      <c r="AE798" s="19"/>
    </row>
    <row r="799" spans="1:31" ht="31.5">
      <c r="A799" s="14"/>
      <c r="B799" s="14"/>
      <c r="C799" s="14"/>
      <c r="D799" s="14"/>
      <c r="E799" s="33" t="s">
        <v>701</v>
      </c>
      <c r="F799" s="33" t="s">
        <v>972</v>
      </c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6"/>
      <c r="Y799" s="16"/>
      <c r="Z799" s="19"/>
      <c r="AA799" s="19"/>
      <c r="AB799" s="19"/>
      <c r="AC799" s="19"/>
      <c r="AD799" s="19"/>
      <c r="AE799" s="19"/>
    </row>
    <row r="800" spans="1:31" ht="31.5">
      <c r="A800" s="14"/>
      <c r="B800" s="14"/>
      <c r="C800" s="14"/>
      <c r="D800" s="14"/>
      <c r="E800" s="33" t="s">
        <v>263</v>
      </c>
      <c r="F800" s="33" t="s">
        <v>973</v>
      </c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6"/>
      <c r="Y800" s="16"/>
      <c r="Z800" s="19"/>
      <c r="AA800" s="19"/>
      <c r="AB800" s="19"/>
      <c r="AC800" s="19"/>
      <c r="AD800" s="19"/>
      <c r="AE800" s="19"/>
    </row>
    <row r="801" spans="1:31" ht="15.75">
      <c r="A801" s="14"/>
      <c r="B801" s="14"/>
      <c r="C801" s="14"/>
      <c r="D801" s="14"/>
      <c r="E801" s="33" t="s">
        <v>974</v>
      </c>
      <c r="F801" s="33" t="s">
        <v>975</v>
      </c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6"/>
      <c r="Y801" s="16"/>
      <c r="Z801" s="19"/>
      <c r="AA801" s="19"/>
      <c r="AB801" s="19"/>
      <c r="AC801" s="19"/>
      <c r="AD801" s="19"/>
      <c r="AE801" s="19"/>
    </row>
    <row r="802" spans="1:31" ht="47.25">
      <c r="A802" s="14"/>
      <c r="B802" s="14"/>
      <c r="C802" s="14"/>
      <c r="D802" s="14"/>
      <c r="E802" s="33" t="s">
        <v>44</v>
      </c>
      <c r="F802" s="33" t="s">
        <v>976</v>
      </c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6"/>
      <c r="Y802" s="16"/>
      <c r="Z802" s="19"/>
      <c r="AA802" s="19"/>
      <c r="AB802" s="19"/>
      <c r="AC802" s="19"/>
      <c r="AD802" s="19"/>
      <c r="AE802" s="19"/>
    </row>
    <row r="803" spans="1:31" ht="47.25">
      <c r="A803" s="14"/>
      <c r="B803" s="14"/>
      <c r="C803" s="14"/>
      <c r="D803" s="14"/>
      <c r="E803" s="33" t="s">
        <v>44</v>
      </c>
      <c r="F803" s="33" t="s">
        <v>977</v>
      </c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6"/>
      <c r="Y803" s="16"/>
      <c r="Z803" s="19"/>
      <c r="AA803" s="19"/>
      <c r="AB803" s="19"/>
      <c r="AC803" s="19"/>
      <c r="AD803" s="19"/>
      <c r="AE803" s="19"/>
    </row>
    <row r="804" spans="1:31" ht="31.5">
      <c r="A804" s="14"/>
      <c r="B804" s="14"/>
      <c r="C804" s="14"/>
      <c r="D804" s="14"/>
      <c r="E804" s="33" t="s">
        <v>103</v>
      </c>
      <c r="F804" s="33" t="s">
        <v>978</v>
      </c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6"/>
      <c r="Y804" s="16"/>
      <c r="Z804" s="19"/>
      <c r="AA804" s="19"/>
      <c r="AB804" s="19"/>
      <c r="AC804" s="19"/>
      <c r="AD804" s="19"/>
      <c r="AE804" s="19"/>
    </row>
    <row r="805" spans="1:31" ht="31.5">
      <c r="A805" s="14"/>
      <c r="B805" s="14"/>
      <c r="C805" s="14"/>
      <c r="D805" s="14"/>
      <c r="E805" s="35" t="s">
        <v>46</v>
      </c>
      <c r="F805" s="35" t="s">
        <v>979</v>
      </c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6"/>
      <c r="Y805" s="16"/>
      <c r="Z805" s="19"/>
      <c r="AA805" s="19"/>
      <c r="AB805" s="19"/>
      <c r="AC805" s="19"/>
      <c r="AD805" s="19"/>
      <c r="AE805" s="19"/>
    </row>
    <row r="806" spans="1:31" ht="31.5">
      <c r="A806" s="14"/>
      <c r="B806" s="14"/>
      <c r="C806" s="14"/>
      <c r="D806" s="14"/>
      <c r="E806" s="33" t="s">
        <v>154</v>
      </c>
      <c r="F806" s="33" t="s">
        <v>980</v>
      </c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6"/>
      <c r="Y806" s="16"/>
      <c r="Z806" s="19"/>
      <c r="AA806" s="19"/>
      <c r="AB806" s="19"/>
      <c r="AC806" s="19"/>
      <c r="AD806" s="19"/>
      <c r="AE806" s="19"/>
    </row>
    <row r="807" spans="1:31" ht="31.5">
      <c r="A807" s="14"/>
      <c r="B807" s="14"/>
      <c r="C807" s="14"/>
      <c r="D807" s="14"/>
      <c r="E807" s="33" t="s">
        <v>391</v>
      </c>
      <c r="F807" s="33" t="s">
        <v>981</v>
      </c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6"/>
      <c r="Y807" s="16"/>
      <c r="Z807" s="19"/>
      <c r="AA807" s="19"/>
      <c r="AB807" s="19"/>
      <c r="AC807" s="19"/>
      <c r="AD807" s="19"/>
      <c r="AE807" s="19"/>
    </row>
    <row r="808" spans="1:31" ht="31.5">
      <c r="A808" s="14"/>
      <c r="B808" s="14"/>
      <c r="C808" s="14"/>
      <c r="D808" s="14"/>
      <c r="E808" s="33" t="s">
        <v>87</v>
      </c>
      <c r="F808" s="33" t="s">
        <v>982</v>
      </c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6"/>
      <c r="Y808" s="16"/>
      <c r="Z808" s="19"/>
      <c r="AA808" s="19"/>
      <c r="AB808" s="19"/>
      <c r="AC808" s="19"/>
      <c r="AD808" s="19"/>
      <c r="AE808" s="19"/>
    </row>
    <row r="809" spans="1:31" ht="31.5">
      <c r="A809" s="14"/>
      <c r="B809" s="14"/>
      <c r="C809" s="14"/>
      <c r="D809" s="14"/>
      <c r="E809" s="33" t="s">
        <v>983</v>
      </c>
      <c r="F809" s="33" t="s">
        <v>984</v>
      </c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6"/>
      <c r="Y809" s="16"/>
      <c r="Z809" s="19"/>
      <c r="AA809" s="19"/>
      <c r="AB809" s="19"/>
      <c r="AC809" s="19"/>
      <c r="AD809" s="19"/>
      <c r="AE809" s="19"/>
    </row>
    <row r="810" spans="1:31" ht="31.5">
      <c r="A810" s="14"/>
      <c r="B810" s="14"/>
      <c r="C810" s="14"/>
      <c r="D810" s="14"/>
      <c r="E810" s="33" t="s">
        <v>983</v>
      </c>
      <c r="F810" s="33" t="s">
        <v>984</v>
      </c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6"/>
      <c r="Y810" s="16"/>
      <c r="Z810" s="19"/>
      <c r="AA810" s="19"/>
      <c r="AB810" s="19"/>
      <c r="AC810" s="19"/>
      <c r="AD810" s="19"/>
      <c r="AE810" s="19"/>
    </row>
    <row r="811" spans="1:31" ht="31.5">
      <c r="A811" s="14"/>
      <c r="B811" s="14"/>
      <c r="C811" s="14"/>
      <c r="D811" s="14"/>
      <c r="E811" s="33" t="s">
        <v>983</v>
      </c>
      <c r="F811" s="33" t="s">
        <v>985</v>
      </c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6"/>
      <c r="Y811" s="16"/>
      <c r="Z811" s="19"/>
      <c r="AA811" s="19"/>
      <c r="AB811" s="19"/>
      <c r="AC811" s="19"/>
      <c r="AD811" s="19"/>
      <c r="AE811" s="19"/>
    </row>
    <row r="812" spans="1:31" ht="47.25">
      <c r="A812" s="14"/>
      <c r="B812" s="14"/>
      <c r="C812" s="14"/>
      <c r="D812" s="14"/>
      <c r="E812" s="33" t="s">
        <v>103</v>
      </c>
      <c r="F812" s="33" t="s">
        <v>986</v>
      </c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6"/>
      <c r="Y812" s="16"/>
      <c r="Z812" s="19"/>
      <c r="AA812" s="19"/>
      <c r="AB812" s="19"/>
      <c r="AC812" s="19"/>
      <c r="AD812" s="19"/>
      <c r="AE812" s="19"/>
    </row>
    <row r="813" spans="1:31" ht="47.25">
      <c r="A813" s="14"/>
      <c r="B813" s="14"/>
      <c r="C813" s="14"/>
      <c r="D813" s="14"/>
      <c r="E813" s="36" t="s">
        <v>103</v>
      </c>
      <c r="F813" s="37" t="s">
        <v>987</v>
      </c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6"/>
      <c r="Y813" s="16"/>
      <c r="Z813" s="19"/>
      <c r="AA813" s="19"/>
      <c r="AB813" s="19"/>
      <c r="AC813" s="19"/>
      <c r="AD813" s="19"/>
      <c r="AE813" s="19"/>
    </row>
    <row r="814" spans="1:31" ht="15.75">
      <c r="A814" s="14"/>
      <c r="B814" s="14"/>
      <c r="C814" s="14"/>
      <c r="D814" s="14"/>
      <c r="E814" s="33" t="s">
        <v>75</v>
      </c>
      <c r="F814" s="33" t="s">
        <v>988</v>
      </c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6"/>
      <c r="Y814" s="16"/>
      <c r="Z814" s="19"/>
      <c r="AA814" s="19"/>
      <c r="AB814" s="19"/>
      <c r="AC814" s="19"/>
      <c r="AD814" s="19"/>
      <c r="AE814" s="19"/>
    </row>
    <row r="815" spans="1:31" ht="31.5">
      <c r="A815" s="14"/>
      <c r="B815" s="14"/>
      <c r="C815" s="14"/>
      <c r="D815" s="14"/>
      <c r="E815" s="33" t="s">
        <v>90</v>
      </c>
      <c r="F815" s="33" t="s">
        <v>989</v>
      </c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6"/>
      <c r="Y815" s="16"/>
      <c r="Z815" s="19"/>
      <c r="AA815" s="19"/>
      <c r="AB815" s="19"/>
      <c r="AC815" s="19"/>
      <c r="AD815" s="19"/>
      <c r="AE815" s="19"/>
    </row>
    <row r="816" spans="1:31" ht="15.75">
      <c r="A816" s="14"/>
      <c r="B816" s="14"/>
      <c r="C816" s="14"/>
      <c r="D816" s="14"/>
      <c r="E816" s="33" t="s">
        <v>70</v>
      </c>
      <c r="F816" s="33" t="s">
        <v>990</v>
      </c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6"/>
      <c r="Y816" s="16"/>
      <c r="Z816" s="19"/>
      <c r="AA816" s="19"/>
      <c r="AB816" s="19"/>
      <c r="AC816" s="19"/>
      <c r="AD816" s="19"/>
      <c r="AE816" s="19"/>
    </row>
    <row r="817" spans="1:31" ht="15.75">
      <c r="A817" s="14"/>
      <c r="B817" s="14"/>
      <c r="C817" s="14"/>
      <c r="D817" s="14"/>
      <c r="E817" s="33" t="s">
        <v>611</v>
      </c>
      <c r="F817" s="33" t="s">
        <v>991</v>
      </c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6"/>
      <c r="Y817" s="16"/>
      <c r="Z817" s="19"/>
      <c r="AA817" s="19"/>
      <c r="AB817" s="19"/>
      <c r="AC817" s="19"/>
      <c r="AD817" s="19"/>
      <c r="AE817" s="19"/>
    </row>
    <row r="818" spans="1:31" ht="47.25">
      <c r="A818" s="14"/>
      <c r="B818" s="14"/>
      <c r="C818" s="14"/>
      <c r="D818" s="14"/>
      <c r="E818" s="33" t="s">
        <v>992</v>
      </c>
      <c r="F818" s="33" t="s">
        <v>993</v>
      </c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6"/>
      <c r="Y818" s="16"/>
      <c r="Z818" s="19"/>
      <c r="AA818" s="19"/>
      <c r="AB818" s="19"/>
      <c r="AC818" s="19"/>
      <c r="AD818" s="19"/>
      <c r="AE818" s="19"/>
    </row>
    <row r="819" spans="1:31" ht="31.5">
      <c r="A819" s="14"/>
      <c r="B819" s="14"/>
      <c r="C819" s="14"/>
      <c r="D819" s="14"/>
      <c r="E819" s="34" t="s">
        <v>994</v>
      </c>
      <c r="F819" s="40" t="s">
        <v>995</v>
      </c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6"/>
      <c r="Y819" s="16"/>
      <c r="Z819" s="19"/>
      <c r="AA819" s="19"/>
      <c r="AB819" s="19"/>
      <c r="AC819" s="19"/>
      <c r="AD819" s="19"/>
      <c r="AE819" s="19"/>
    </row>
    <row r="820" spans="1:31" ht="15.75">
      <c r="A820" s="14"/>
      <c r="B820" s="14"/>
      <c r="C820" s="14"/>
      <c r="D820" s="14"/>
      <c r="E820" s="33" t="s">
        <v>996</v>
      </c>
      <c r="F820" s="33">
        <v>300</v>
      </c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6"/>
      <c r="Y820" s="16"/>
      <c r="Z820" s="19"/>
      <c r="AA820" s="19"/>
      <c r="AB820" s="19"/>
      <c r="AC820" s="19"/>
      <c r="AD820" s="19"/>
      <c r="AE820" s="19"/>
    </row>
    <row r="821" spans="1:31" ht="31.5">
      <c r="A821" s="14"/>
      <c r="B821" s="14"/>
      <c r="C821" s="14"/>
      <c r="D821" s="14"/>
      <c r="E821" s="33" t="s">
        <v>997</v>
      </c>
      <c r="F821" s="33" t="s">
        <v>998</v>
      </c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6"/>
      <c r="Y821" s="16"/>
      <c r="Z821" s="19"/>
      <c r="AA821" s="19"/>
      <c r="AB821" s="19"/>
      <c r="AC821" s="19"/>
      <c r="AD821" s="19"/>
      <c r="AE821" s="19"/>
    </row>
    <row r="822" spans="1:31" ht="15.75">
      <c r="A822" s="14"/>
      <c r="B822" s="14"/>
      <c r="C822" s="14"/>
      <c r="D822" s="14"/>
      <c r="E822" s="33" t="s">
        <v>974</v>
      </c>
      <c r="F822" s="33" t="s">
        <v>999</v>
      </c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6"/>
      <c r="Y822" s="16"/>
      <c r="Z822" s="19"/>
      <c r="AA822" s="19"/>
      <c r="AB822" s="19"/>
      <c r="AC822" s="19"/>
      <c r="AD822" s="19"/>
      <c r="AE822" s="19"/>
    </row>
    <row r="823" spans="1:31" ht="15.75">
      <c r="A823" s="14"/>
      <c r="B823" s="14"/>
      <c r="C823" s="14"/>
      <c r="D823" s="14"/>
      <c r="E823" s="35" t="s">
        <v>109</v>
      </c>
      <c r="F823" s="35" t="s">
        <v>1000</v>
      </c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6"/>
      <c r="Y823" s="16"/>
      <c r="Z823" s="19"/>
      <c r="AA823" s="19"/>
      <c r="AB823" s="19"/>
      <c r="AC823" s="19"/>
      <c r="AD823" s="19"/>
      <c r="AE823" s="19"/>
    </row>
    <row r="824" spans="1:31" ht="15.75">
      <c r="A824" s="14"/>
      <c r="B824" s="14"/>
      <c r="C824" s="14"/>
      <c r="D824" s="14"/>
      <c r="E824" s="33" t="s">
        <v>1001</v>
      </c>
      <c r="F824" s="33" t="s">
        <v>1002</v>
      </c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6"/>
      <c r="Y824" s="16"/>
      <c r="Z824" s="19"/>
      <c r="AA824" s="19"/>
      <c r="AB824" s="19"/>
      <c r="AC824" s="19"/>
      <c r="AD824" s="19"/>
      <c r="AE824" s="19"/>
    </row>
    <row r="825" spans="1:31" ht="47.25">
      <c r="A825" s="14"/>
      <c r="B825" s="14"/>
      <c r="C825" s="14"/>
      <c r="D825" s="14"/>
      <c r="E825" s="33" t="s">
        <v>87</v>
      </c>
      <c r="F825" s="33" t="s">
        <v>1003</v>
      </c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6"/>
      <c r="Y825" s="16"/>
      <c r="Z825" s="19"/>
      <c r="AA825" s="19"/>
      <c r="AB825" s="19"/>
      <c r="AC825" s="19"/>
      <c r="AD825" s="19"/>
      <c r="AE825" s="19"/>
    </row>
    <row r="826" spans="1:31" ht="31.5">
      <c r="A826" s="14"/>
      <c r="B826" s="14"/>
      <c r="C826" s="14"/>
      <c r="D826" s="14"/>
      <c r="E826" s="33" t="s">
        <v>87</v>
      </c>
      <c r="F826" s="33" t="s">
        <v>1004</v>
      </c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6"/>
      <c r="Y826" s="16"/>
      <c r="Z826" s="19"/>
      <c r="AA826" s="19"/>
      <c r="AB826" s="19"/>
      <c r="AC826" s="19"/>
      <c r="AD826" s="19"/>
      <c r="AE826" s="19"/>
    </row>
    <row r="827" spans="1:31" ht="47.25">
      <c r="A827" s="14"/>
      <c r="B827" s="14"/>
      <c r="C827" s="14"/>
      <c r="D827" s="14"/>
      <c r="E827" s="33" t="s">
        <v>44</v>
      </c>
      <c r="F827" s="33" t="s">
        <v>1005</v>
      </c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6"/>
      <c r="Y827" s="16"/>
      <c r="Z827" s="19"/>
      <c r="AA827" s="19"/>
      <c r="AB827" s="19"/>
      <c r="AC827" s="19"/>
      <c r="AD827" s="19"/>
      <c r="AE827" s="19"/>
    </row>
    <row r="828" spans="1:31" ht="47.25">
      <c r="A828" s="14"/>
      <c r="B828" s="14"/>
      <c r="C828" s="14"/>
      <c r="D828" s="14"/>
      <c r="E828" s="33" t="s">
        <v>44</v>
      </c>
      <c r="F828" s="33" t="s">
        <v>1006</v>
      </c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6"/>
      <c r="Y828" s="16"/>
      <c r="Z828" s="19"/>
      <c r="AA828" s="19"/>
      <c r="AB828" s="19"/>
      <c r="AC828" s="19"/>
      <c r="AD828" s="19"/>
      <c r="AE828" s="19"/>
    </row>
    <row r="829" spans="1:31" ht="15.75">
      <c r="A829" s="14"/>
      <c r="B829" s="14"/>
      <c r="C829" s="14"/>
      <c r="D829" s="14"/>
      <c r="E829" s="33" t="s">
        <v>1007</v>
      </c>
      <c r="F829" s="33" t="s">
        <v>1008</v>
      </c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6"/>
      <c r="Y829" s="16"/>
      <c r="Z829" s="19"/>
      <c r="AA829" s="19"/>
      <c r="AB829" s="19"/>
      <c r="AC829" s="19"/>
      <c r="AD829" s="19"/>
      <c r="AE829" s="19"/>
    </row>
    <row r="830" spans="1:31" ht="15.75">
      <c r="A830" s="14"/>
      <c r="B830" s="14"/>
      <c r="C830" s="14"/>
      <c r="D830" s="14"/>
      <c r="E830" s="33" t="s">
        <v>1009</v>
      </c>
      <c r="F830" s="33">
        <v>340</v>
      </c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6"/>
      <c r="Y830" s="16"/>
      <c r="Z830" s="19"/>
      <c r="AA830" s="19"/>
      <c r="AB830" s="19"/>
      <c r="AC830" s="19"/>
      <c r="AD830" s="19"/>
      <c r="AE830" s="19"/>
    </row>
    <row r="831" spans="1:31" ht="47.25">
      <c r="A831" s="14"/>
      <c r="B831" s="14"/>
      <c r="C831" s="14"/>
      <c r="D831" s="14"/>
      <c r="E831" s="33" t="s">
        <v>166</v>
      </c>
      <c r="F831" s="33" t="s">
        <v>1010</v>
      </c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6"/>
      <c r="Y831" s="16"/>
      <c r="Z831" s="19"/>
      <c r="AA831" s="19"/>
      <c r="AB831" s="19"/>
      <c r="AC831" s="19"/>
      <c r="AD831" s="19"/>
      <c r="AE831" s="19"/>
    </row>
    <row r="832" spans="1:31" ht="15.75">
      <c r="A832" s="14"/>
      <c r="B832" s="14"/>
      <c r="C832" s="14"/>
      <c r="D832" s="14"/>
      <c r="E832" s="35" t="s">
        <v>109</v>
      </c>
      <c r="F832" s="35" t="s">
        <v>1011</v>
      </c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6"/>
      <c r="Y832" s="16"/>
      <c r="Z832" s="19"/>
      <c r="AA832" s="19"/>
      <c r="AB832" s="19"/>
      <c r="AC832" s="19"/>
      <c r="AD832" s="19"/>
      <c r="AE832" s="19"/>
    </row>
    <row r="833" spans="1:31" ht="15.75">
      <c r="A833" s="14"/>
      <c r="B833" s="14"/>
      <c r="C833" s="14"/>
      <c r="D833" s="14"/>
      <c r="E833" s="35" t="s">
        <v>284</v>
      </c>
      <c r="F833" s="35" t="s">
        <v>1012</v>
      </c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6"/>
      <c r="Y833" s="16"/>
      <c r="Z833" s="19"/>
      <c r="AA833" s="19"/>
      <c r="AB833" s="19"/>
      <c r="AC833" s="19"/>
      <c r="AD833" s="19"/>
      <c r="AE833" s="19"/>
    </row>
    <row r="834" spans="1:31" ht="31.5">
      <c r="A834" s="14"/>
      <c r="B834" s="14"/>
      <c r="C834" s="14"/>
      <c r="D834" s="14"/>
      <c r="E834" s="33" t="s">
        <v>284</v>
      </c>
      <c r="F834" s="33" t="s">
        <v>1013</v>
      </c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6"/>
      <c r="Y834" s="16"/>
      <c r="Z834" s="19"/>
      <c r="AA834" s="19"/>
      <c r="AB834" s="19"/>
      <c r="AC834" s="19"/>
      <c r="AD834" s="19"/>
      <c r="AE834" s="19"/>
    </row>
    <row r="835" spans="1:31" ht="31.5">
      <c r="A835" s="14"/>
      <c r="B835" s="14"/>
      <c r="C835" s="14"/>
      <c r="D835" s="14"/>
      <c r="E835" s="33" t="s">
        <v>162</v>
      </c>
      <c r="F835" s="33" t="s">
        <v>1014</v>
      </c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6"/>
      <c r="Y835" s="16"/>
      <c r="Z835" s="19"/>
      <c r="AA835" s="19"/>
      <c r="AB835" s="19"/>
      <c r="AC835" s="19"/>
      <c r="AD835" s="19"/>
      <c r="AE835" s="19"/>
    </row>
    <row r="836" spans="1:31" ht="31.5">
      <c r="A836" s="14"/>
      <c r="B836" s="14"/>
      <c r="C836" s="14"/>
      <c r="D836" s="14"/>
      <c r="E836" s="33" t="s">
        <v>160</v>
      </c>
      <c r="F836" s="33" t="s">
        <v>1015</v>
      </c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6"/>
      <c r="Y836" s="16"/>
      <c r="Z836" s="19"/>
      <c r="AA836" s="19"/>
      <c r="AB836" s="19"/>
      <c r="AC836" s="19"/>
      <c r="AD836" s="19"/>
      <c r="AE836" s="19"/>
    </row>
    <row r="837" spans="1:31" ht="15.75">
      <c r="A837" s="14"/>
      <c r="B837" s="14"/>
      <c r="C837" s="14"/>
      <c r="D837" s="14"/>
      <c r="E837" s="33" t="s">
        <v>157</v>
      </c>
      <c r="F837" s="33" t="s">
        <v>1016</v>
      </c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6"/>
      <c r="Y837" s="16"/>
      <c r="Z837" s="19"/>
      <c r="AA837" s="19"/>
      <c r="AB837" s="19"/>
      <c r="AC837" s="19"/>
      <c r="AD837" s="19"/>
      <c r="AE837" s="19"/>
    </row>
    <row r="838" spans="1:31" ht="15.75">
      <c r="A838" s="14"/>
      <c r="B838" s="14"/>
      <c r="C838" s="14"/>
      <c r="D838" s="14"/>
      <c r="E838" s="33" t="s">
        <v>320</v>
      </c>
      <c r="F838" s="33" t="s">
        <v>1017</v>
      </c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6"/>
      <c r="Y838" s="16"/>
      <c r="Z838" s="19"/>
      <c r="AA838" s="19"/>
      <c r="AB838" s="19"/>
      <c r="AC838" s="19"/>
      <c r="AD838" s="19"/>
      <c r="AE838" s="19"/>
    </row>
    <row r="839" spans="1:31" ht="31.5">
      <c r="A839" s="14"/>
      <c r="B839" s="14"/>
      <c r="C839" s="14"/>
      <c r="D839" s="14"/>
      <c r="E839" s="33" t="s">
        <v>1018</v>
      </c>
      <c r="F839" s="33" t="s">
        <v>1019</v>
      </c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6"/>
      <c r="Y839" s="16"/>
      <c r="Z839" s="19"/>
      <c r="AA839" s="19"/>
      <c r="AB839" s="19"/>
      <c r="AC839" s="19"/>
      <c r="AD839" s="19"/>
      <c r="AE839" s="19"/>
    </row>
    <row r="840" spans="1:31" ht="15.75">
      <c r="A840" s="14"/>
      <c r="B840" s="14"/>
      <c r="C840" s="14"/>
      <c r="D840" s="14"/>
      <c r="E840" s="33" t="s">
        <v>797</v>
      </c>
      <c r="F840" s="33">
        <v>190</v>
      </c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6"/>
      <c r="Y840" s="16"/>
      <c r="Z840" s="19"/>
      <c r="AA840" s="19"/>
      <c r="AB840" s="19"/>
      <c r="AC840" s="19"/>
      <c r="AD840" s="19"/>
      <c r="AE840" s="19"/>
    </row>
    <row r="841" spans="1:31" ht="31.5">
      <c r="A841" s="14"/>
      <c r="B841" s="14"/>
      <c r="C841" s="14"/>
      <c r="D841" s="14"/>
      <c r="E841" s="33" t="s">
        <v>117</v>
      </c>
      <c r="F841" s="33" t="s">
        <v>1020</v>
      </c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6"/>
      <c r="Y841" s="16"/>
      <c r="Z841" s="19"/>
      <c r="AA841" s="19"/>
      <c r="AB841" s="19"/>
      <c r="AC841" s="19"/>
      <c r="AD841" s="19"/>
      <c r="AE841" s="19"/>
    </row>
    <row r="842" spans="1:31" ht="31.5">
      <c r="A842" s="14"/>
      <c r="B842" s="14"/>
      <c r="C842" s="14"/>
      <c r="D842" s="14"/>
      <c r="E842" s="33" t="s">
        <v>195</v>
      </c>
      <c r="F842" s="33" t="s">
        <v>1021</v>
      </c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6"/>
      <c r="Y842" s="16"/>
      <c r="Z842" s="19"/>
      <c r="AA842" s="19"/>
      <c r="AB842" s="19"/>
      <c r="AC842" s="19"/>
      <c r="AD842" s="19"/>
      <c r="AE842" s="19"/>
    </row>
    <row r="843" spans="1:31" ht="31.5">
      <c r="A843" s="14"/>
      <c r="B843" s="14"/>
      <c r="C843" s="14"/>
      <c r="D843" s="14"/>
      <c r="E843" s="36" t="s">
        <v>189</v>
      </c>
      <c r="F843" s="37" t="s">
        <v>1022</v>
      </c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6"/>
      <c r="Y843" s="16"/>
      <c r="Z843" s="19"/>
      <c r="AA843" s="19"/>
      <c r="AB843" s="19"/>
      <c r="AC843" s="19"/>
      <c r="AD843" s="19"/>
      <c r="AE843" s="19"/>
    </row>
    <row r="844" spans="1:31" ht="31.5">
      <c r="A844" s="14"/>
      <c r="B844" s="14"/>
      <c r="C844" s="14"/>
      <c r="D844" s="14"/>
      <c r="E844" s="33" t="s">
        <v>1023</v>
      </c>
      <c r="F844" s="33" t="s">
        <v>1024</v>
      </c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6"/>
      <c r="Y844" s="16"/>
      <c r="Z844" s="19"/>
      <c r="AA844" s="19"/>
      <c r="AB844" s="19"/>
      <c r="AC844" s="19"/>
      <c r="AD844" s="19"/>
      <c r="AE844" s="19"/>
    </row>
    <row r="845" spans="1:31" ht="31.5">
      <c r="A845" s="14"/>
      <c r="B845" s="14"/>
      <c r="C845" s="14"/>
      <c r="D845" s="14"/>
      <c r="E845" s="33" t="s">
        <v>143</v>
      </c>
      <c r="F845" s="33" t="s">
        <v>1025</v>
      </c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6"/>
      <c r="Y845" s="16"/>
      <c r="Z845" s="19"/>
      <c r="AA845" s="19"/>
      <c r="AB845" s="19"/>
      <c r="AC845" s="19"/>
      <c r="AD845" s="19"/>
      <c r="AE845" s="19"/>
    </row>
    <row r="846" spans="1:31" ht="31.5">
      <c r="A846" s="14"/>
      <c r="B846" s="14"/>
      <c r="C846" s="14"/>
      <c r="D846" s="14"/>
      <c r="E846" s="33" t="s">
        <v>788</v>
      </c>
      <c r="F846" s="33" t="s">
        <v>1026</v>
      </c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6"/>
      <c r="Y846" s="16"/>
      <c r="Z846" s="19"/>
      <c r="AA846" s="19"/>
      <c r="AB846" s="19"/>
      <c r="AC846" s="19"/>
      <c r="AD846" s="19"/>
      <c r="AE846" s="19"/>
    </row>
    <row r="847" spans="1:31" ht="31.5">
      <c r="A847" s="14"/>
      <c r="B847" s="14"/>
      <c r="C847" s="14"/>
      <c r="D847" s="14"/>
      <c r="E847" s="13" t="s">
        <v>1027</v>
      </c>
      <c r="F847" s="13" t="s">
        <v>1028</v>
      </c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6"/>
      <c r="Y847" s="16"/>
      <c r="Z847" s="19"/>
      <c r="AA847" s="19"/>
      <c r="AB847" s="19"/>
      <c r="AC847" s="19"/>
      <c r="AD847" s="19"/>
      <c r="AE847" s="19"/>
    </row>
    <row r="848" spans="1:31">
      <c r="A848" s="16"/>
      <c r="B848" s="16"/>
      <c r="C848" s="16"/>
      <c r="D848" s="16"/>
      <c r="E848" s="77" t="s">
        <v>1092</v>
      </c>
      <c r="F848" s="77" t="s">
        <v>1093</v>
      </c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79"/>
      <c r="AA848" s="79"/>
      <c r="AB848" s="79"/>
      <c r="AC848" s="79"/>
      <c r="AD848" s="79"/>
      <c r="AE848" s="79"/>
    </row>
    <row r="849" spans="1:31">
      <c r="A849" s="16"/>
      <c r="B849" s="16"/>
      <c r="C849" s="16"/>
      <c r="D849" s="16"/>
      <c r="E849" s="77" t="s">
        <v>1092</v>
      </c>
      <c r="F849" s="77" t="s">
        <v>1096</v>
      </c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79"/>
      <c r="AA849" s="79"/>
      <c r="AB849" s="79"/>
      <c r="AC849" s="79"/>
      <c r="AD849" s="79"/>
      <c r="AE849" s="79"/>
    </row>
    <row r="850" spans="1:31">
      <c r="A850" s="16"/>
      <c r="B850" s="16"/>
      <c r="C850" s="16"/>
      <c r="D850" s="16"/>
      <c r="E850" s="77" t="s">
        <v>1098</v>
      </c>
      <c r="F850" s="77" t="s">
        <v>1099</v>
      </c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79"/>
      <c r="AA850" s="79"/>
      <c r="AB850" s="79"/>
      <c r="AC850" s="79"/>
      <c r="AD850" s="79"/>
      <c r="AE850" s="79"/>
    </row>
    <row r="851" spans="1:31">
      <c r="A851" s="16"/>
      <c r="B851" s="16"/>
      <c r="C851" s="16"/>
      <c r="D851" s="16"/>
      <c r="E851" s="77" t="s">
        <v>1102</v>
      </c>
      <c r="F851" s="77" t="s">
        <v>1103</v>
      </c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79"/>
      <c r="AA851" s="79"/>
      <c r="AB851" s="79"/>
      <c r="AC851" s="79"/>
      <c r="AD851" s="79"/>
      <c r="AE851" s="79"/>
    </row>
    <row r="852" spans="1:31">
      <c r="A852" s="16"/>
      <c r="B852" s="16"/>
      <c r="C852" s="16"/>
      <c r="D852" s="16"/>
      <c r="E852" s="77" t="s">
        <v>1102</v>
      </c>
      <c r="F852" s="77" t="s">
        <v>1106</v>
      </c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79"/>
      <c r="AA852" s="79"/>
      <c r="AB852" s="79"/>
      <c r="AC852" s="79"/>
      <c r="AD852" s="79"/>
      <c r="AE852" s="79"/>
    </row>
    <row r="853" spans="1:31">
      <c r="A853" s="16"/>
      <c r="B853" s="16"/>
      <c r="C853" s="16"/>
      <c r="D853" s="16"/>
      <c r="E853" s="77" t="s">
        <v>1102</v>
      </c>
      <c r="F853" s="77" t="s">
        <v>1109</v>
      </c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79"/>
      <c r="AA853" s="79"/>
      <c r="AB853" s="79"/>
      <c r="AC853" s="79"/>
      <c r="AD853" s="79"/>
      <c r="AE853" s="79"/>
    </row>
    <row r="854" spans="1:31">
      <c r="A854" s="16"/>
      <c r="B854" s="16"/>
      <c r="C854" s="16"/>
      <c r="D854" s="16"/>
      <c r="E854" s="77" t="s">
        <v>1112</v>
      </c>
      <c r="F854" s="77" t="s">
        <v>1113</v>
      </c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79"/>
      <c r="AA854" s="79"/>
      <c r="AB854" s="79"/>
      <c r="AC854" s="79"/>
      <c r="AD854" s="79"/>
      <c r="AE854" s="79"/>
    </row>
    <row r="855" spans="1:31">
      <c r="A855" s="16"/>
      <c r="B855" s="16"/>
      <c r="C855" s="16"/>
      <c r="D855" s="16"/>
      <c r="E855" s="77" t="s">
        <v>176</v>
      </c>
      <c r="F855" s="77" t="s">
        <v>1116</v>
      </c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79"/>
      <c r="AA855" s="79"/>
      <c r="AB855" s="79"/>
      <c r="AC855" s="79"/>
      <c r="AD855" s="79"/>
      <c r="AE855" s="79"/>
    </row>
    <row r="856" spans="1:31">
      <c r="A856" s="16"/>
      <c r="B856" s="16"/>
      <c r="C856" s="16"/>
      <c r="D856" s="16"/>
      <c r="E856" s="77" t="s">
        <v>176</v>
      </c>
      <c r="F856" s="77" t="s">
        <v>1119</v>
      </c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79"/>
      <c r="AA856" s="79"/>
      <c r="AB856" s="79"/>
      <c r="AC856" s="79"/>
      <c r="AD856" s="79"/>
      <c r="AE856" s="79"/>
    </row>
    <row r="857" spans="1:31">
      <c r="A857" s="16"/>
      <c r="B857" s="16"/>
      <c r="C857" s="16"/>
      <c r="D857" s="16"/>
      <c r="E857" s="77" t="s">
        <v>87</v>
      </c>
      <c r="F857" s="77" t="s">
        <v>1122</v>
      </c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79"/>
      <c r="AA857" s="79"/>
      <c r="AB857" s="79"/>
      <c r="AC857" s="79"/>
      <c r="AD857" s="79"/>
      <c r="AE857" s="79"/>
    </row>
    <row r="858" spans="1:31">
      <c r="A858" s="16"/>
      <c r="B858" s="16"/>
      <c r="C858" s="16"/>
      <c r="D858" s="16"/>
      <c r="E858" s="77" t="s">
        <v>127</v>
      </c>
      <c r="F858" s="77" t="s">
        <v>1125</v>
      </c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79"/>
      <c r="AA858" s="79"/>
      <c r="AB858" s="79"/>
      <c r="AC858" s="79"/>
      <c r="AD858" s="79"/>
      <c r="AE858" s="79"/>
    </row>
    <row r="859" spans="1:31">
      <c r="A859" s="16"/>
      <c r="B859" s="16"/>
      <c r="C859" s="16"/>
      <c r="D859" s="16"/>
      <c r="E859" s="77" t="s">
        <v>127</v>
      </c>
      <c r="F859" s="77" t="s">
        <v>1128</v>
      </c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79"/>
      <c r="AA859" s="79"/>
      <c r="AB859" s="79"/>
      <c r="AC859" s="79"/>
      <c r="AD859" s="79"/>
      <c r="AE859" s="79"/>
    </row>
    <row r="860" spans="1:31">
      <c r="A860" s="16"/>
      <c r="B860" s="16"/>
      <c r="C860" s="16"/>
      <c r="D860" s="16"/>
      <c r="E860" s="77" t="s">
        <v>127</v>
      </c>
      <c r="F860" s="77" t="s">
        <v>1131</v>
      </c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79"/>
      <c r="AA860" s="79"/>
      <c r="AB860" s="79"/>
      <c r="AC860" s="79"/>
      <c r="AD860" s="79"/>
      <c r="AE860" s="79"/>
    </row>
    <row r="861" spans="1:31">
      <c r="A861" s="16"/>
      <c r="B861" s="16"/>
      <c r="C861" s="16"/>
      <c r="D861" s="16"/>
      <c r="E861" s="77" t="s">
        <v>127</v>
      </c>
      <c r="F861" s="77" t="s">
        <v>1133</v>
      </c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79"/>
      <c r="AA861" s="79"/>
      <c r="AB861" s="79"/>
      <c r="AC861" s="79"/>
      <c r="AD861" s="79"/>
      <c r="AE861" s="79"/>
    </row>
    <row r="862" spans="1:31">
      <c r="A862" s="16"/>
      <c r="B862" s="16"/>
      <c r="C862" s="16"/>
      <c r="D862" s="16"/>
      <c r="E862" s="77" t="s">
        <v>127</v>
      </c>
      <c r="F862" s="77" t="s">
        <v>1136</v>
      </c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79"/>
      <c r="AA862" s="79"/>
      <c r="AB862" s="79"/>
      <c r="AC862" s="79"/>
      <c r="AD862" s="79"/>
      <c r="AE862" s="79"/>
    </row>
    <row r="863" spans="1:31">
      <c r="A863" s="16"/>
      <c r="B863" s="16"/>
      <c r="C863" s="16"/>
      <c r="D863" s="16"/>
      <c r="E863" s="77" t="s">
        <v>127</v>
      </c>
      <c r="F863" s="77" t="s">
        <v>1138</v>
      </c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79"/>
      <c r="AA863" s="79"/>
      <c r="AB863" s="79"/>
      <c r="AC863" s="79"/>
      <c r="AD863" s="79"/>
      <c r="AE863" s="79"/>
    </row>
    <row r="864" spans="1:31">
      <c r="A864" s="16"/>
      <c r="B864" s="16"/>
      <c r="C864" s="16"/>
      <c r="D864" s="16"/>
      <c r="E864" s="77" t="s">
        <v>284</v>
      </c>
      <c r="F864" s="77" t="s">
        <v>1141</v>
      </c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79"/>
      <c r="AA864" s="79"/>
      <c r="AB864" s="79"/>
      <c r="AC864" s="79"/>
      <c r="AD864" s="79"/>
      <c r="AE864" s="79"/>
    </row>
    <row r="865" spans="1:31">
      <c r="A865" s="16"/>
      <c r="B865" s="16"/>
      <c r="C865" s="16"/>
      <c r="D865" s="16"/>
      <c r="E865" s="77" t="s">
        <v>284</v>
      </c>
      <c r="F865" s="77" t="s">
        <v>1144</v>
      </c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79"/>
      <c r="AA865" s="79"/>
      <c r="AB865" s="79"/>
      <c r="AC865" s="79"/>
      <c r="AD865" s="79"/>
      <c r="AE865" s="79"/>
    </row>
    <row r="866" spans="1:31">
      <c r="A866" s="16"/>
      <c r="B866" s="16"/>
      <c r="C866" s="16"/>
      <c r="D866" s="16"/>
      <c r="E866" s="77" t="s">
        <v>284</v>
      </c>
      <c r="F866" s="77" t="s">
        <v>1147</v>
      </c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79"/>
      <c r="AA866" s="79"/>
      <c r="AB866" s="79"/>
      <c r="AC866" s="79"/>
      <c r="AD866" s="79"/>
      <c r="AE866" s="79"/>
    </row>
    <row r="867" spans="1:31">
      <c r="A867" s="16"/>
      <c r="B867" s="16"/>
      <c r="C867" s="16"/>
      <c r="D867" s="16"/>
      <c r="E867" s="77" t="s">
        <v>284</v>
      </c>
      <c r="F867" s="77" t="s">
        <v>1149</v>
      </c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79"/>
      <c r="AA867" s="79"/>
      <c r="AB867" s="79"/>
      <c r="AC867" s="79"/>
      <c r="AD867" s="79"/>
      <c r="AE867" s="79"/>
    </row>
    <row r="868" spans="1:31">
      <c r="A868" s="16"/>
      <c r="B868" s="16"/>
      <c r="C868" s="16"/>
      <c r="D868" s="16"/>
      <c r="E868" s="77" t="s">
        <v>287</v>
      </c>
      <c r="F868" s="77" t="s">
        <v>1151</v>
      </c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79"/>
      <c r="AA868" s="79"/>
      <c r="AB868" s="79"/>
      <c r="AC868" s="79"/>
      <c r="AD868" s="79"/>
      <c r="AE868" s="79"/>
    </row>
    <row r="869" spans="1:31">
      <c r="A869" s="16"/>
      <c r="B869" s="16"/>
      <c r="C869" s="16"/>
      <c r="D869" s="16"/>
      <c r="E869" s="77" t="s">
        <v>39</v>
      </c>
      <c r="F869" s="77" t="s">
        <v>1154</v>
      </c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79"/>
      <c r="AA869" s="79"/>
      <c r="AB869" s="79"/>
      <c r="AC869" s="79"/>
      <c r="AD869" s="79"/>
      <c r="AE869" s="79"/>
    </row>
    <row r="870" spans="1:31">
      <c r="A870" s="16"/>
      <c r="B870" s="16"/>
      <c r="C870" s="16"/>
      <c r="D870" s="16"/>
      <c r="E870" s="77" t="s">
        <v>80</v>
      </c>
      <c r="F870" s="77" t="s">
        <v>1157</v>
      </c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79"/>
      <c r="AA870" s="79"/>
      <c r="AB870" s="79"/>
      <c r="AC870" s="79"/>
      <c r="AD870" s="79"/>
      <c r="AE870" s="79"/>
    </row>
    <row r="871" spans="1:31">
      <c r="A871" s="16"/>
      <c r="B871" s="16"/>
      <c r="C871" s="16"/>
      <c r="D871" s="16"/>
      <c r="E871" s="77" t="s">
        <v>80</v>
      </c>
      <c r="F871" s="77" t="s">
        <v>1160</v>
      </c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79"/>
      <c r="AA871" s="79"/>
      <c r="AB871" s="79"/>
      <c r="AC871" s="79"/>
      <c r="AD871" s="79"/>
      <c r="AE871" s="79"/>
    </row>
    <row r="872" spans="1:31">
      <c r="A872" s="16"/>
      <c r="B872" s="16"/>
      <c r="C872" s="16"/>
      <c r="D872" s="16"/>
      <c r="E872" s="77" t="s">
        <v>80</v>
      </c>
      <c r="F872" s="77" t="s">
        <v>1162</v>
      </c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79"/>
      <c r="AA872" s="79"/>
      <c r="AB872" s="79"/>
      <c r="AC872" s="79"/>
      <c r="AD872" s="79"/>
      <c r="AE872" s="79"/>
    </row>
    <row r="873" spans="1:31">
      <c r="A873" s="16"/>
      <c r="B873" s="16"/>
      <c r="C873" s="16"/>
      <c r="D873" s="16"/>
      <c r="E873" s="77" t="s">
        <v>80</v>
      </c>
      <c r="F873" s="77" t="s">
        <v>1165</v>
      </c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79"/>
      <c r="AA873" s="79"/>
      <c r="AB873" s="79"/>
      <c r="AC873" s="79"/>
      <c r="AD873" s="79"/>
      <c r="AE873" s="79"/>
    </row>
    <row r="874" spans="1:31">
      <c r="A874" s="16"/>
      <c r="B874" s="16"/>
      <c r="C874" s="16"/>
      <c r="D874" s="16"/>
      <c r="E874" s="77" t="s">
        <v>80</v>
      </c>
      <c r="F874" s="77" t="s">
        <v>1167</v>
      </c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79"/>
      <c r="AA874" s="79"/>
      <c r="AB874" s="79"/>
      <c r="AC874" s="79"/>
      <c r="AD874" s="79"/>
      <c r="AE874" s="79"/>
    </row>
    <row r="875" spans="1:31">
      <c r="A875" s="16"/>
      <c r="B875" s="16"/>
      <c r="C875" s="16"/>
      <c r="D875" s="16"/>
      <c r="E875" s="77" t="s">
        <v>80</v>
      </c>
      <c r="F875" s="77" t="s">
        <v>1169</v>
      </c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79"/>
      <c r="AA875" s="79"/>
      <c r="AB875" s="79"/>
      <c r="AC875" s="79"/>
      <c r="AD875" s="79"/>
      <c r="AE875" s="79"/>
    </row>
    <row r="876" spans="1:31">
      <c r="A876" s="16"/>
      <c r="B876" s="16"/>
      <c r="C876" s="16"/>
      <c r="D876" s="16"/>
      <c r="E876" s="77" t="s">
        <v>80</v>
      </c>
      <c r="F876" s="77" t="s">
        <v>1171</v>
      </c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79"/>
      <c r="AA876" s="79"/>
      <c r="AB876" s="79"/>
      <c r="AC876" s="79"/>
      <c r="AD876" s="79"/>
      <c r="AE876" s="79"/>
    </row>
    <row r="877" spans="1:31">
      <c r="A877" s="16"/>
      <c r="B877" s="16"/>
      <c r="C877" s="16"/>
      <c r="D877" s="16"/>
      <c r="E877" s="77" t="s">
        <v>80</v>
      </c>
      <c r="F877" s="77" t="s">
        <v>1173</v>
      </c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79"/>
      <c r="AA877" s="79"/>
      <c r="AB877" s="79"/>
      <c r="AC877" s="79"/>
      <c r="AD877" s="79"/>
      <c r="AE877" s="79"/>
    </row>
    <row r="878" spans="1:31">
      <c r="A878" s="16"/>
      <c r="B878" s="16"/>
      <c r="C878" s="16"/>
      <c r="D878" s="16"/>
      <c r="E878" s="77" t="s">
        <v>80</v>
      </c>
      <c r="F878" s="77" t="s">
        <v>1175</v>
      </c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79"/>
      <c r="AA878" s="79"/>
      <c r="AB878" s="79"/>
      <c r="AC878" s="79"/>
      <c r="AD878" s="79"/>
      <c r="AE878" s="79"/>
    </row>
    <row r="879" spans="1:31">
      <c r="A879" s="16"/>
      <c r="B879" s="16"/>
      <c r="C879" s="16"/>
      <c r="D879" s="16"/>
      <c r="E879" s="77" t="s">
        <v>80</v>
      </c>
      <c r="F879" s="77" t="s">
        <v>1177</v>
      </c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79"/>
      <c r="AA879" s="79"/>
      <c r="AB879" s="79"/>
      <c r="AC879" s="79"/>
      <c r="AD879" s="79"/>
      <c r="AE879" s="79"/>
    </row>
    <row r="880" spans="1:31">
      <c r="A880" s="16"/>
      <c r="B880" s="16"/>
      <c r="C880" s="16"/>
      <c r="D880" s="16"/>
      <c r="E880" s="77" t="s">
        <v>80</v>
      </c>
      <c r="F880" s="77" t="s">
        <v>1179</v>
      </c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79"/>
      <c r="AA880" s="79"/>
      <c r="AB880" s="79"/>
      <c r="AC880" s="79"/>
      <c r="AD880" s="79"/>
      <c r="AE880" s="79"/>
    </row>
    <row r="881" spans="1:31">
      <c r="A881" s="16"/>
      <c r="B881" s="16"/>
      <c r="C881" s="16"/>
      <c r="D881" s="16"/>
      <c r="E881" s="77" t="s">
        <v>80</v>
      </c>
      <c r="F881" s="77" t="s">
        <v>1181</v>
      </c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79"/>
      <c r="AA881" s="79"/>
      <c r="AB881" s="79"/>
      <c r="AC881" s="79"/>
      <c r="AD881" s="79"/>
      <c r="AE881" s="79"/>
    </row>
    <row r="882" spans="1:31">
      <c r="A882" s="16"/>
      <c r="B882" s="16"/>
      <c r="C882" s="16"/>
      <c r="D882" s="16"/>
      <c r="E882" s="77" t="s">
        <v>80</v>
      </c>
      <c r="F882" s="77" t="s">
        <v>1183</v>
      </c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79"/>
      <c r="AA882" s="79"/>
      <c r="AB882" s="79"/>
      <c r="AC882" s="79"/>
      <c r="AD882" s="79"/>
      <c r="AE882" s="79"/>
    </row>
    <row r="883" spans="1:31">
      <c r="A883" s="16"/>
      <c r="B883" s="16"/>
      <c r="C883" s="16"/>
      <c r="D883" s="16"/>
      <c r="E883" s="77" t="s">
        <v>80</v>
      </c>
      <c r="F883" s="77" t="s">
        <v>1185</v>
      </c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79"/>
      <c r="AA883" s="79"/>
      <c r="AB883" s="79"/>
      <c r="AC883" s="79"/>
      <c r="AD883" s="79"/>
      <c r="AE883" s="79"/>
    </row>
    <row r="884" spans="1:31">
      <c r="A884" s="16"/>
      <c r="B884" s="16"/>
      <c r="C884" s="16"/>
      <c r="D884" s="16"/>
      <c r="E884" s="77" t="s">
        <v>80</v>
      </c>
      <c r="F884" s="77" t="s">
        <v>1187</v>
      </c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79"/>
      <c r="AA884" s="79"/>
      <c r="AB884" s="79"/>
      <c r="AC884" s="79"/>
      <c r="AD884" s="79"/>
      <c r="AE884" s="79"/>
    </row>
    <row r="885" spans="1:31">
      <c r="A885" s="16"/>
      <c r="B885" s="16"/>
      <c r="C885" s="16"/>
      <c r="D885" s="16"/>
      <c r="E885" s="77" t="s">
        <v>80</v>
      </c>
      <c r="F885" s="77" t="s">
        <v>1189</v>
      </c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79"/>
      <c r="AA885" s="79"/>
      <c r="AB885" s="79"/>
      <c r="AC885" s="79"/>
      <c r="AD885" s="79"/>
      <c r="AE885" s="79"/>
    </row>
    <row r="886" spans="1:31">
      <c r="A886" s="16"/>
      <c r="B886" s="16"/>
      <c r="C886" s="16"/>
      <c r="D886" s="16"/>
      <c r="E886" s="77" t="s">
        <v>80</v>
      </c>
      <c r="F886" s="77" t="s">
        <v>1191</v>
      </c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79"/>
      <c r="AA886" s="79"/>
      <c r="AB886" s="79"/>
      <c r="AC886" s="79"/>
      <c r="AD886" s="79"/>
      <c r="AE886" s="79"/>
    </row>
    <row r="887" spans="1:31">
      <c r="A887" s="16"/>
      <c r="B887" s="16"/>
      <c r="C887" s="16"/>
      <c r="D887" s="16"/>
      <c r="E887" s="77" t="s">
        <v>80</v>
      </c>
      <c r="F887" s="77" t="s">
        <v>1193</v>
      </c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79"/>
      <c r="AA887" s="79"/>
      <c r="AB887" s="79"/>
      <c r="AC887" s="79"/>
      <c r="AD887" s="79"/>
      <c r="AE887" s="79"/>
    </row>
    <row r="888" spans="1:31">
      <c r="A888" s="16"/>
      <c r="B888" s="16"/>
      <c r="C888" s="16"/>
      <c r="D888" s="16"/>
      <c r="E888" s="77" t="s">
        <v>80</v>
      </c>
      <c r="F888" s="77" t="s">
        <v>1195</v>
      </c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79"/>
      <c r="AA888" s="79"/>
      <c r="AB888" s="79"/>
      <c r="AC888" s="79"/>
      <c r="AD888" s="79"/>
      <c r="AE888" s="79"/>
    </row>
    <row r="889" spans="1:31">
      <c r="A889" s="16"/>
      <c r="B889" s="16"/>
      <c r="C889" s="16"/>
      <c r="D889" s="16"/>
      <c r="E889" s="77" t="s">
        <v>80</v>
      </c>
      <c r="F889" s="77" t="s">
        <v>1197</v>
      </c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79"/>
      <c r="AA889" s="79"/>
      <c r="AB889" s="79"/>
      <c r="AC889" s="79"/>
      <c r="AD889" s="79"/>
      <c r="AE889" s="79"/>
    </row>
    <row r="890" spans="1:31">
      <c r="A890" s="16"/>
      <c r="B890" s="16"/>
      <c r="C890" s="16"/>
      <c r="D890" s="16"/>
      <c r="E890" s="77" t="s">
        <v>80</v>
      </c>
      <c r="F890" s="77" t="s">
        <v>1199</v>
      </c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79"/>
      <c r="AA890" s="79"/>
      <c r="AB890" s="79"/>
      <c r="AC890" s="79"/>
      <c r="AD890" s="79"/>
      <c r="AE890" s="79"/>
    </row>
    <row r="891" spans="1:31">
      <c r="A891" s="16"/>
      <c r="B891" s="16"/>
      <c r="C891" s="16"/>
      <c r="D891" s="16"/>
      <c r="E891" s="77" t="s">
        <v>80</v>
      </c>
      <c r="F891" s="77" t="s">
        <v>1201</v>
      </c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79"/>
      <c r="AA891" s="79"/>
      <c r="AB891" s="79"/>
      <c r="AC891" s="79"/>
      <c r="AD891" s="79"/>
      <c r="AE891" s="79"/>
    </row>
    <row r="892" spans="1:31">
      <c r="A892" s="16"/>
      <c r="B892" s="16"/>
      <c r="C892" s="16"/>
      <c r="D892" s="16"/>
      <c r="E892" s="77" t="s">
        <v>80</v>
      </c>
      <c r="F892" s="77" t="s">
        <v>1203</v>
      </c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79"/>
      <c r="AA892" s="79"/>
      <c r="AB892" s="79"/>
      <c r="AC892" s="79"/>
      <c r="AD892" s="79"/>
      <c r="AE892" s="79"/>
    </row>
    <row r="893" spans="1:31">
      <c r="A893" s="16"/>
      <c r="B893" s="16"/>
      <c r="C893" s="16"/>
      <c r="D893" s="16"/>
      <c r="E893" s="77" t="s">
        <v>80</v>
      </c>
      <c r="F893" s="77" t="s">
        <v>1205</v>
      </c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79"/>
      <c r="AA893" s="79"/>
      <c r="AB893" s="79"/>
      <c r="AC893" s="79"/>
      <c r="AD893" s="79"/>
      <c r="AE893" s="79"/>
    </row>
    <row r="894" spans="1:31">
      <c r="A894" s="16"/>
      <c r="B894" s="16"/>
      <c r="C894" s="16"/>
      <c r="D894" s="16"/>
      <c r="E894" s="77" t="s">
        <v>1207</v>
      </c>
      <c r="F894" s="77" t="s">
        <v>1208</v>
      </c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79"/>
      <c r="AA894" s="79"/>
      <c r="AB894" s="79"/>
      <c r="AC894" s="79"/>
      <c r="AD894" s="79"/>
      <c r="AE894" s="79"/>
    </row>
    <row r="895" spans="1:31">
      <c r="A895" s="16"/>
      <c r="B895" s="16"/>
      <c r="C895" s="16"/>
      <c r="D895" s="16"/>
      <c r="E895" s="77" t="s">
        <v>1207</v>
      </c>
      <c r="F895" s="77" t="s">
        <v>1211</v>
      </c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79"/>
      <c r="AA895" s="79"/>
      <c r="AB895" s="79"/>
      <c r="AC895" s="79"/>
      <c r="AD895" s="79"/>
      <c r="AE895" s="79"/>
    </row>
    <row r="896" spans="1:31">
      <c r="A896" s="16"/>
      <c r="B896" s="16"/>
      <c r="C896" s="16"/>
      <c r="D896" s="16"/>
      <c r="E896" s="77" t="s">
        <v>1207</v>
      </c>
      <c r="F896" s="77" t="s">
        <v>1213</v>
      </c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79"/>
      <c r="AA896" s="79"/>
      <c r="AB896" s="79"/>
      <c r="AC896" s="79"/>
      <c r="AD896" s="79"/>
      <c r="AE896" s="79"/>
    </row>
    <row r="897" spans="1:31">
      <c r="A897" s="16"/>
      <c r="B897" s="16"/>
      <c r="C897" s="16"/>
      <c r="D897" s="16"/>
      <c r="E897" s="77" t="s">
        <v>1207</v>
      </c>
      <c r="F897" s="77" t="s">
        <v>1215</v>
      </c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79"/>
      <c r="AA897" s="79"/>
      <c r="AB897" s="79"/>
      <c r="AC897" s="79"/>
      <c r="AD897" s="79"/>
      <c r="AE897" s="79"/>
    </row>
    <row r="898" spans="1:31">
      <c r="A898" s="16"/>
      <c r="B898" s="16"/>
      <c r="C898" s="16"/>
      <c r="D898" s="16"/>
      <c r="E898" s="77" t="s">
        <v>1207</v>
      </c>
      <c r="F898" s="77" t="s">
        <v>1217</v>
      </c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79"/>
      <c r="AA898" s="79"/>
      <c r="AB898" s="79"/>
      <c r="AC898" s="79"/>
      <c r="AD898" s="79"/>
      <c r="AE898" s="79"/>
    </row>
    <row r="899" spans="1:31">
      <c r="A899" s="16"/>
      <c r="B899" s="16"/>
      <c r="C899" s="16"/>
      <c r="D899" s="16"/>
      <c r="E899" s="77" t="s">
        <v>1207</v>
      </c>
      <c r="F899" s="77" t="s">
        <v>1219</v>
      </c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79"/>
      <c r="AA899" s="79"/>
      <c r="AB899" s="79"/>
      <c r="AC899" s="79"/>
      <c r="AD899" s="79"/>
      <c r="AE899" s="79"/>
    </row>
    <row r="900" spans="1:31">
      <c r="A900" s="16"/>
      <c r="B900" s="16"/>
      <c r="C900" s="16"/>
      <c r="D900" s="16"/>
      <c r="E900" s="77" t="s">
        <v>1098</v>
      </c>
      <c r="F900" s="77" t="s">
        <v>1221</v>
      </c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79"/>
      <c r="AA900" s="79"/>
      <c r="AB900" s="79"/>
      <c r="AC900" s="79"/>
      <c r="AD900" s="79"/>
      <c r="AE900" s="79"/>
    </row>
    <row r="901" spans="1:31">
      <c r="A901" s="16"/>
      <c r="B901" s="16"/>
      <c r="C901" s="16"/>
      <c r="D901" s="16"/>
      <c r="E901" s="77" t="s">
        <v>1098</v>
      </c>
      <c r="F901" s="77" t="s">
        <v>1224</v>
      </c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79"/>
      <c r="AA901" s="79"/>
      <c r="AB901" s="79"/>
      <c r="AC901" s="79"/>
      <c r="AD901" s="79"/>
      <c r="AE901" s="79"/>
    </row>
    <row r="902" spans="1:31">
      <c r="A902" s="16"/>
      <c r="B902" s="16"/>
      <c r="C902" s="16"/>
      <c r="D902" s="16"/>
      <c r="E902" s="77" t="s">
        <v>1098</v>
      </c>
      <c r="F902" s="77" t="s">
        <v>1226</v>
      </c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79"/>
      <c r="AA902" s="79"/>
      <c r="AB902" s="79"/>
      <c r="AC902" s="79"/>
      <c r="AD902" s="79"/>
      <c r="AE902" s="79"/>
    </row>
    <row r="903" spans="1:31">
      <c r="A903" s="16"/>
      <c r="B903" s="16"/>
      <c r="C903" s="16"/>
      <c r="D903" s="16"/>
      <c r="E903" s="77" t="s">
        <v>1098</v>
      </c>
      <c r="F903" s="77" t="s">
        <v>1228</v>
      </c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79"/>
      <c r="AA903" s="79"/>
      <c r="AB903" s="79"/>
      <c r="AC903" s="79"/>
      <c r="AD903" s="79"/>
      <c r="AE903" s="79"/>
    </row>
    <row r="904" spans="1:31">
      <c r="A904" s="16"/>
      <c r="B904" s="16"/>
      <c r="C904" s="16"/>
      <c r="D904" s="16"/>
      <c r="E904" s="77" t="s">
        <v>1098</v>
      </c>
      <c r="F904" s="77" t="s">
        <v>1230</v>
      </c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79"/>
      <c r="AA904" s="79"/>
      <c r="AB904" s="79"/>
      <c r="AC904" s="79"/>
      <c r="AD904" s="79"/>
      <c r="AE904" s="79"/>
    </row>
    <row r="905" spans="1:31">
      <c r="A905" s="16"/>
      <c r="B905" s="16"/>
      <c r="C905" s="16"/>
      <c r="D905" s="16"/>
      <c r="E905" s="77" t="s">
        <v>1098</v>
      </c>
      <c r="F905" s="77" t="s">
        <v>1232</v>
      </c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79"/>
      <c r="AA905" s="79"/>
      <c r="AB905" s="79"/>
      <c r="AC905" s="79"/>
      <c r="AD905" s="79"/>
      <c r="AE905" s="79"/>
    </row>
    <row r="906" spans="1:31">
      <c r="A906" s="16"/>
      <c r="B906" s="16"/>
      <c r="C906" s="16"/>
      <c r="D906" s="16"/>
      <c r="E906" s="77" t="s">
        <v>1098</v>
      </c>
      <c r="F906" s="77" t="s">
        <v>1234</v>
      </c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79"/>
      <c r="AA906" s="79"/>
      <c r="AB906" s="79"/>
      <c r="AC906" s="79"/>
      <c r="AD906" s="79"/>
      <c r="AE906" s="79"/>
    </row>
    <row r="907" spans="1:31">
      <c r="A907" s="16"/>
      <c r="B907" s="16"/>
      <c r="C907" s="16"/>
      <c r="D907" s="16"/>
      <c r="E907" s="77" t="s">
        <v>1098</v>
      </c>
      <c r="F907" s="77" t="s">
        <v>1236</v>
      </c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79"/>
      <c r="AA907" s="79"/>
      <c r="AB907" s="79"/>
      <c r="AC907" s="79"/>
      <c r="AD907" s="79"/>
      <c r="AE907" s="79"/>
    </row>
    <row r="908" spans="1:31">
      <c r="A908" s="16"/>
      <c r="B908" s="16"/>
      <c r="C908" s="16"/>
      <c r="D908" s="16"/>
      <c r="E908" s="77" t="s">
        <v>1098</v>
      </c>
      <c r="F908" s="77" t="s">
        <v>1238</v>
      </c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79"/>
      <c r="AA908" s="79"/>
      <c r="AB908" s="79"/>
      <c r="AC908" s="79"/>
      <c r="AD908" s="79"/>
      <c r="AE908" s="79"/>
    </row>
    <row r="909" spans="1:31">
      <c r="A909" s="16"/>
      <c r="B909" s="16"/>
      <c r="C909" s="16"/>
      <c r="D909" s="16"/>
      <c r="E909" s="77" t="s">
        <v>1098</v>
      </c>
      <c r="F909" s="77" t="s">
        <v>1240</v>
      </c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79"/>
      <c r="AA909" s="79"/>
      <c r="AB909" s="79"/>
      <c r="AC909" s="79"/>
      <c r="AD909" s="79"/>
      <c r="AE909" s="79"/>
    </row>
    <row r="910" spans="1:31">
      <c r="A910" s="16"/>
      <c r="B910" s="16"/>
      <c r="C910" s="16"/>
      <c r="D910" s="16"/>
      <c r="E910" s="77" t="s">
        <v>1098</v>
      </c>
      <c r="F910" s="77" t="s">
        <v>1242</v>
      </c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79"/>
      <c r="AA910" s="79"/>
      <c r="AB910" s="79"/>
      <c r="AC910" s="79"/>
      <c r="AD910" s="79"/>
      <c r="AE910" s="79"/>
    </row>
    <row r="911" spans="1:31">
      <c r="A911" s="16"/>
      <c r="B911" s="16"/>
      <c r="C911" s="16"/>
      <c r="D911" s="16"/>
      <c r="E911" s="77" t="s">
        <v>1098</v>
      </c>
      <c r="F911" s="77" t="s">
        <v>1244</v>
      </c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79"/>
      <c r="AA911" s="79"/>
      <c r="AB911" s="79"/>
      <c r="AC911" s="79"/>
      <c r="AD911" s="79"/>
      <c r="AE911" s="79"/>
    </row>
    <row r="912" spans="1:31">
      <c r="A912" s="16"/>
      <c r="B912" s="16"/>
      <c r="C912" s="16"/>
      <c r="D912" s="16"/>
      <c r="E912" s="77" t="s">
        <v>1098</v>
      </c>
      <c r="F912" s="77" t="s">
        <v>1246</v>
      </c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79"/>
      <c r="AA912" s="79"/>
      <c r="AB912" s="79"/>
      <c r="AC912" s="79"/>
      <c r="AD912" s="79"/>
      <c r="AE912" s="79"/>
    </row>
    <row r="913" spans="1:31">
      <c r="A913" s="16"/>
      <c r="B913" s="16"/>
      <c r="C913" s="16"/>
      <c r="D913" s="16"/>
      <c r="E913" s="77" t="s">
        <v>1098</v>
      </c>
      <c r="F913" s="77" t="s">
        <v>1248</v>
      </c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79"/>
      <c r="AA913" s="79"/>
      <c r="AB913" s="79"/>
      <c r="AC913" s="79"/>
      <c r="AD913" s="79"/>
      <c r="AE913" s="79"/>
    </row>
    <row r="914" spans="1:31">
      <c r="A914" s="16"/>
      <c r="B914" s="16"/>
      <c r="C914" s="16"/>
      <c r="D914" s="16"/>
      <c r="E914" s="77" t="s">
        <v>1098</v>
      </c>
      <c r="F914" s="77" t="s">
        <v>1250</v>
      </c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79"/>
      <c r="AA914" s="79"/>
      <c r="AB914" s="79"/>
      <c r="AC914" s="79"/>
      <c r="AD914" s="79"/>
      <c r="AE914" s="79"/>
    </row>
    <row r="915" spans="1:31">
      <c r="A915" s="16"/>
      <c r="B915" s="16"/>
      <c r="C915" s="16"/>
      <c r="D915" s="16"/>
      <c r="E915" s="77" t="s">
        <v>1098</v>
      </c>
      <c r="F915" s="77" t="s">
        <v>1253</v>
      </c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79"/>
      <c r="AA915" s="79"/>
      <c r="AB915" s="79"/>
      <c r="AC915" s="79"/>
      <c r="AD915" s="79"/>
      <c r="AE915" s="79"/>
    </row>
    <row r="916" spans="1:31">
      <c r="A916" s="16"/>
      <c r="B916" s="16"/>
      <c r="C916" s="16"/>
      <c r="D916" s="16"/>
      <c r="E916" s="77" t="s">
        <v>1098</v>
      </c>
      <c r="F916" s="77" t="s">
        <v>1255</v>
      </c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79"/>
      <c r="AA916" s="79"/>
      <c r="AB916" s="79"/>
      <c r="AC916" s="79"/>
      <c r="AD916" s="79"/>
      <c r="AE916" s="79"/>
    </row>
    <row r="917" spans="1:31">
      <c r="A917" s="16"/>
      <c r="B917" s="16"/>
      <c r="C917" s="16"/>
      <c r="D917" s="16"/>
      <c r="E917" s="77" t="s">
        <v>1098</v>
      </c>
      <c r="F917" s="77" t="s">
        <v>1257</v>
      </c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79"/>
      <c r="AA917" s="79"/>
      <c r="AB917" s="79"/>
      <c r="AC917" s="79"/>
      <c r="AD917" s="79"/>
      <c r="AE917" s="79"/>
    </row>
    <row r="918" spans="1:31">
      <c r="A918" s="16"/>
      <c r="B918" s="16"/>
      <c r="C918" s="16"/>
      <c r="D918" s="16"/>
      <c r="E918" s="77" t="s">
        <v>1098</v>
      </c>
      <c r="F918" s="77" t="s">
        <v>1259</v>
      </c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79"/>
      <c r="AA918" s="79"/>
      <c r="AB918" s="79"/>
      <c r="AC918" s="79"/>
      <c r="AD918" s="79"/>
      <c r="AE918" s="79"/>
    </row>
    <row r="919" spans="1:31">
      <c r="A919" s="16"/>
      <c r="B919" s="16"/>
      <c r="C919" s="16"/>
      <c r="D919" s="16"/>
      <c r="E919" s="77" t="s">
        <v>1098</v>
      </c>
      <c r="F919" s="77" t="s">
        <v>1261</v>
      </c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79"/>
      <c r="AA919" s="79"/>
      <c r="AB919" s="79"/>
      <c r="AC919" s="79"/>
      <c r="AD919" s="79"/>
      <c r="AE919" s="79"/>
    </row>
    <row r="920" spans="1:31">
      <c r="A920" s="16"/>
      <c r="B920" s="16"/>
      <c r="C920" s="16"/>
      <c r="D920" s="16"/>
      <c r="E920" s="77" t="s">
        <v>1098</v>
      </c>
      <c r="F920" s="77" t="s">
        <v>1263</v>
      </c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79"/>
      <c r="AA920" s="79"/>
      <c r="AB920" s="79"/>
      <c r="AC920" s="79"/>
      <c r="AD920" s="79"/>
      <c r="AE920" s="79"/>
    </row>
    <row r="921" spans="1:31">
      <c r="A921" s="16"/>
      <c r="B921" s="16"/>
      <c r="C921" s="16"/>
      <c r="D921" s="16"/>
      <c r="E921" s="77" t="s">
        <v>1098</v>
      </c>
      <c r="F921" s="77" t="s">
        <v>1265</v>
      </c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79"/>
      <c r="AA921" s="79"/>
      <c r="AB921" s="79"/>
      <c r="AC921" s="79"/>
      <c r="AD921" s="79"/>
      <c r="AE921" s="79"/>
    </row>
    <row r="922" spans="1:31">
      <c r="A922" s="16"/>
      <c r="B922" s="16"/>
      <c r="C922" s="16"/>
      <c r="D922" s="16"/>
      <c r="E922" s="77" t="s">
        <v>1098</v>
      </c>
      <c r="F922" s="77" t="s">
        <v>1267</v>
      </c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79"/>
      <c r="AA922" s="79"/>
      <c r="AB922" s="79"/>
      <c r="AC922" s="79"/>
      <c r="AD922" s="79"/>
      <c r="AE922" s="79"/>
    </row>
    <row r="923" spans="1:31">
      <c r="A923" s="16"/>
      <c r="B923" s="16"/>
      <c r="C923" s="16"/>
      <c r="D923" s="16"/>
      <c r="E923" s="77" t="s">
        <v>1098</v>
      </c>
      <c r="F923" s="77" t="s">
        <v>1269</v>
      </c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79"/>
      <c r="AA923" s="79"/>
      <c r="AB923" s="79"/>
      <c r="AC923" s="79"/>
      <c r="AD923" s="79"/>
      <c r="AE923" s="79"/>
    </row>
    <row r="924" spans="1:31">
      <c r="A924" s="16"/>
      <c r="B924" s="16"/>
      <c r="C924" s="16"/>
      <c r="D924" s="16"/>
      <c r="E924" s="77" t="s">
        <v>1098</v>
      </c>
      <c r="F924" s="77" t="s">
        <v>1271</v>
      </c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79"/>
      <c r="AA924" s="79"/>
      <c r="AB924" s="79"/>
      <c r="AC924" s="79"/>
      <c r="AD924" s="79"/>
      <c r="AE924" s="79"/>
    </row>
    <row r="925" spans="1:31">
      <c r="A925" s="16"/>
      <c r="B925" s="16"/>
      <c r="C925" s="16"/>
      <c r="D925" s="16"/>
      <c r="E925" s="77" t="s">
        <v>1098</v>
      </c>
      <c r="F925" s="77" t="s">
        <v>1273</v>
      </c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79"/>
      <c r="AA925" s="79"/>
      <c r="AB925" s="79"/>
      <c r="AC925" s="79"/>
      <c r="AD925" s="79"/>
      <c r="AE925" s="79"/>
    </row>
    <row r="926" spans="1:31">
      <c r="A926" s="16"/>
      <c r="B926" s="16"/>
      <c r="C926" s="16"/>
      <c r="D926" s="16"/>
      <c r="E926" s="77" t="s">
        <v>1098</v>
      </c>
      <c r="F926" s="77" t="s">
        <v>1275</v>
      </c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79"/>
      <c r="AA926" s="79"/>
      <c r="AB926" s="79"/>
      <c r="AC926" s="79"/>
      <c r="AD926" s="79"/>
      <c r="AE926" s="79"/>
    </row>
    <row r="927" spans="1:31">
      <c r="A927" s="16"/>
      <c r="B927" s="16"/>
      <c r="C927" s="16"/>
      <c r="D927" s="16"/>
      <c r="E927" s="77" t="s">
        <v>1098</v>
      </c>
      <c r="F927" s="77" t="s">
        <v>1277</v>
      </c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79"/>
      <c r="AA927" s="79"/>
      <c r="AB927" s="79"/>
      <c r="AC927" s="79"/>
      <c r="AD927" s="79"/>
      <c r="AE927" s="79"/>
    </row>
    <row r="928" spans="1:31">
      <c r="A928" s="16"/>
      <c r="B928" s="16"/>
      <c r="C928" s="16"/>
      <c r="D928" s="16"/>
      <c r="E928" s="77" t="s">
        <v>1098</v>
      </c>
      <c r="F928" s="77" t="s">
        <v>1280</v>
      </c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79"/>
      <c r="AA928" s="79"/>
      <c r="AB928" s="79"/>
      <c r="AC928" s="79"/>
      <c r="AD928" s="79"/>
      <c r="AE928" s="79"/>
    </row>
    <row r="929" spans="1:31">
      <c r="A929" s="16"/>
      <c r="B929" s="16"/>
      <c r="C929" s="16"/>
      <c r="D929" s="16"/>
      <c r="E929" s="77" t="s">
        <v>1098</v>
      </c>
      <c r="F929" s="77" t="s">
        <v>1282</v>
      </c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79"/>
      <c r="AA929" s="79"/>
      <c r="AB929" s="79"/>
      <c r="AC929" s="79"/>
      <c r="AD929" s="79"/>
      <c r="AE929" s="79"/>
    </row>
    <row r="930" spans="1:31">
      <c r="A930" s="16"/>
      <c r="B930" s="16"/>
      <c r="C930" s="16"/>
      <c r="D930" s="16"/>
      <c r="E930" s="77" t="s">
        <v>1098</v>
      </c>
      <c r="F930" s="77" t="s">
        <v>1284</v>
      </c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79"/>
      <c r="AA930" s="79"/>
      <c r="AB930" s="79"/>
      <c r="AC930" s="79"/>
      <c r="AD930" s="79"/>
      <c r="AE930" s="79"/>
    </row>
    <row r="931" spans="1:31">
      <c r="A931" s="16"/>
      <c r="B931" s="16"/>
      <c r="C931" s="16"/>
      <c r="D931" s="16"/>
      <c r="E931" s="77" t="s">
        <v>1098</v>
      </c>
      <c r="F931" s="77" t="s">
        <v>1286</v>
      </c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79"/>
      <c r="AA931" s="79"/>
      <c r="AB931" s="79"/>
      <c r="AC931" s="79"/>
      <c r="AD931" s="79"/>
      <c r="AE931" s="79"/>
    </row>
    <row r="932" spans="1:31">
      <c r="A932" s="16"/>
      <c r="B932" s="16"/>
      <c r="C932" s="16"/>
      <c r="D932" s="16"/>
      <c r="E932" s="77" t="s">
        <v>1098</v>
      </c>
      <c r="F932" s="77" t="s">
        <v>1288</v>
      </c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79"/>
      <c r="AA932" s="79"/>
      <c r="AB932" s="79"/>
      <c r="AC932" s="79"/>
      <c r="AD932" s="79"/>
      <c r="AE932" s="79"/>
    </row>
    <row r="933" spans="1:31">
      <c r="A933" s="16"/>
      <c r="B933" s="16"/>
      <c r="C933" s="16"/>
      <c r="D933" s="16"/>
      <c r="E933" s="77" t="s">
        <v>189</v>
      </c>
      <c r="F933" s="77" t="s">
        <v>1290</v>
      </c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79"/>
      <c r="AA933" s="79"/>
      <c r="AB933" s="79"/>
      <c r="AC933" s="79"/>
      <c r="AD933" s="79"/>
      <c r="AE933" s="79"/>
    </row>
    <row r="934" spans="1:31">
      <c r="A934" s="16"/>
      <c r="B934" s="16"/>
      <c r="C934" s="16"/>
      <c r="D934" s="16"/>
      <c r="E934" s="77" t="s">
        <v>189</v>
      </c>
      <c r="F934" s="77" t="s">
        <v>1293</v>
      </c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79"/>
      <c r="AA934" s="79"/>
      <c r="AB934" s="79"/>
      <c r="AC934" s="79"/>
      <c r="AD934" s="79"/>
      <c r="AE934" s="79"/>
    </row>
    <row r="935" spans="1:31">
      <c r="A935" s="16"/>
      <c r="B935" s="16"/>
      <c r="C935" s="16"/>
      <c r="D935" s="16"/>
      <c r="E935" s="77" t="s">
        <v>1295</v>
      </c>
      <c r="F935" s="77" t="s">
        <v>1296</v>
      </c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79"/>
      <c r="AA935" s="79"/>
      <c r="AB935" s="79"/>
      <c r="AC935" s="79"/>
      <c r="AD935" s="79"/>
      <c r="AE935" s="79"/>
    </row>
    <row r="936" spans="1:31">
      <c r="A936" s="16"/>
      <c r="B936" s="16"/>
      <c r="C936" s="16"/>
      <c r="D936" s="16"/>
      <c r="E936" s="77" t="s">
        <v>1295</v>
      </c>
      <c r="F936" s="77" t="s">
        <v>1299</v>
      </c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79"/>
      <c r="AA936" s="79"/>
      <c r="AB936" s="79"/>
      <c r="AC936" s="79"/>
      <c r="AD936" s="79"/>
      <c r="AE936" s="79"/>
    </row>
    <row r="937" spans="1:31">
      <c r="A937" s="16"/>
      <c r="B937" s="16"/>
      <c r="C937" s="16"/>
      <c r="D937" s="16"/>
      <c r="E937" s="77" t="s">
        <v>759</v>
      </c>
      <c r="F937" s="77" t="s">
        <v>1301</v>
      </c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79"/>
      <c r="AA937" s="79"/>
      <c r="AB937" s="79"/>
      <c r="AC937" s="79"/>
      <c r="AD937" s="79"/>
      <c r="AE937" s="79"/>
    </row>
    <row r="938" spans="1:31">
      <c r="A938" s="16"/>
      <c r="B938" s="16"/>
      <c r="C938" s="16"/>
      <c r="D938" s="16"/>
      <c r="E938" s="77" t="s">
        <v>759</v>
      </c>
      <c r="F938" s="77" t="s">
        <v>1304</v>
      </c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79"/>
      <c r="AA938" s="79"/>
      <c r="AB938" s="79"/>
      <c r="AC938" s="79"/>
      <c r="AD938" s="79"/>
      <c r="AE938" s="79"/>
    </row>
    <row r="939" spans="1:31">
      <c r="A939" s="16"/>
      <c r="B939" s="16"/>
      <c r="C939" s="16"/>
      <c r="D939" s="16"/>
      <c r="E939" s="77" t="s">
        <v>759</v>
      </c>
      <c r="F939" s="77" t="s">
        <v>1306</v>
      </c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79"/>
      <c r="AA939" s="79"/>
      <c r="AB939" s="79"/>
      <c r="AC939" s="79"/>
      <c r="AD939" s="79"/>
      <c r="AE939" s="79"/>
    </row>
    <row r="940" spans="1:31">
      <c r="A940" s="16"/>
      <c r="B940" s="16"/>
      <c r="C940" s="16"/>
      <c r="D940" s="16"/>
      <c r="E940" s="77" t="s">
        <v>341</v>
      </c>
      <c r="F940" s="77" t="s">
        <v>1309</v>
      </c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79"/>
      <c r="AA940" s="79"/>
      <c r="AB940" s="79"/>
      <c r="AC940" s="79"/>
      <c r="AD940" s="79"/>
      <c r="AE940" s="79"/>
    </row>
    <row r="941" spans="1:31">
      <c r="A941" s="16"/>
      <c r="B941" s="16"/>
      <c r="C941" s="16"/>
      <c r="D941" s="16"/>
      <c r="E941" s="77" t="s">
        <v>341</v>
      </c>
      <c r="F941" s="77" t="s">
        <v>1312</v>
      </c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79"/>
      <c r="AA941" s="79"/>
      <c r="AB941" s="79"/>
      <c r="AC941" s="79"/>
      <c r="AD941" s="79"/>
      <c r="AE941" s="79"/>
    </row>
    <row r="942" spans="1:31">
      <c r="A942" s="16"/>
      <c r="B942" s="16"/>
      <c r="C942" s="16"/>
      <c r="D942" s="16"/>
      <c r="E942" s="77" t="s">
        <v>341</v>
      </c>
      <c r="F942" s="77" t="s">
        <v>1315</v>
      </c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79"/>
      <c r="AA942" s="79"/>
      <c r="AB942" s="79"/>
      <c r="AC942" s="79"/>
      <c r="AD942" s="79"/>
      <c r="AE942" s="79"/>
    </row>
    <row r="943" spans="1:31">
      <c r="A943" s="16"/>
      <c r="B943" s="16"/>
      <c r="C943" s="16"/>
      <c r="D943" s="16"/>
      <c r="E943" s="77" t="s">
        <v>341</v>
      </c>
      <c r="F943" s="77" t="s">
        <v>1318</v>
      </c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79"/>
      <c r="AA943" s="79"/>
      <c r="AB943" s="79"/>
      <c r="AC943" s="79"/>
      <c r="AD943" s="79"/>
      <c r="AE943" s="79"/>
    </row>
    <row r="944" spans="1:31">
      <c r="A944" s="16"/>
      <c r="B944" s="16"/>
      <c r="C944" s="16"/>
      <c r="D944" s="16"/>
      <c r="E944" s="77" t="s">
        <v>341</v>
      </c>
      <c r="F944" s="77" t="s">
        <v>1321</v>
      </c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79"/>
      <c r="AA944" s="79"/>
      <c r="AB944" s="79"/>
      <c r="AC944" s="79"/>
      <c r="AD944" s="79"/>
      <c r="AE944" s="79"/>
    </row>
    <row r="945" spans="1:31">
      <c r="A945" s="16"/>
      <c r="B945" s="16"/>
      <c r="C945" s="16"/>
      <c r="D945" s="16"/>
      <c r="E945" s="77" t="s">
        <v>341</v>
      </c>
      <c r="F945" s="77" t="s">
        <v>1324</v>
      </c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79"/>
      <c r="AA945" s="79"/>
      <c r="AB945" s="79"/>
      <c r="AC945" s="79"/>
      <c r="AD945" s="79"/>
      <c r="AE945" s="79"/>
    </row>
    <row r="946" spans="1:31">
      <c r="A946" s="16"/>
      <c r="B946" s="16"/>
      <c r="C946" s="16"/>
      <c r="D946" s="16"/>
      <c r="E946" s="77" t="s">
        <v>87</v>
      </c>
      <c r="F946" s="77" t="s">
        <v>1326</v>
      </c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79"/>
      <c r="AA946" s="79"/>
      <c r="AB946" s="79"/>
      <c r="AC946" s="79"/>
      <c r="AD946" s="79"/>
      <c r="AE946" s="79"/>
    </row>
    <row r="947" spans="1:31">
      <c r="A947" s="16"/>
      <c r="B947" s="16"/>
      <c r="C947" s="16"/>
      <c r="D947" s="16"/>
      <c r="E947" s="77" t="s">
        <v>87</v>
      </c>
      <c r="F947" s="77" t="s">
        <v>1329</v>
      </c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79"/>
      <c r="AA947" s="79"/>
      <c r="AB947" s="79"/>
      <c r="AC947" s="79"/>
      <c r="AD947" s="79"/>
      <c r="AE947" s="79"/>
    </row>
    <row r="948" spans="1:31">
      <c r="A948" s="16"/>
      <c r="B948" s="16"/>
      <c r="C948" s="16"/>
      <c r="D948" s="16"/>
      <c r="E948" s="77" t="s">
        <v>109</v>
      </c>
      <c r="F948" s="77" t="s">
        <v>1331</v>
      </c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79"/>
      <c r="AA948" s="79"/>
      <c r="AB948" s="79"/>
      <c r="AC948" s="79"/>
      <c r="AD948" s="79"/>
      <c r="AE948" s="79"/>
    </row>
    <row r="949" spans="1:31">
      <c r="A949" s="16"/>
      <c r="B949" s="16"/>
      <c r="C949" s="16"/>
      <c r="D949" s="16"/>
      <c r="E949" s="77" t="s">
        <v>109</v>
      </c>
      <c r="F949" s="77" t="s">
        <v>1334</v>
      </c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79"/>
      <c r="AA949" s="79"/>
      <c r="AB949" s="79"/>
      <c r="AC949" s="79"/>
      <c r="AD949" s="79"/>
      <c r="AE949" s="79"/>
    </row>
    <row r="950" spans="1:31">
      <c r="A950" s="16"/>
      <c r="B950" s="16"/>
      <c r="C950" s="16"/>
      <c r="D950" s="16"/>
      <c r="E950" s="77" t="s">
        <v>109</v>
      </c>
      <c r="F950" s="77" t="s">
        <v>1336</v>
      </c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79"/>
      <c r="AA950" s="79"/>
      <c r="AB950" s="79"/>
      <c r="AC950" s="79"/>
      <c r="AD950" s="79"/>
      <c r="AE950" s="79"/>
    </row>
    <row r="951" spans="1:31">
      <c r="A951" s="16"/>
      <c r="B951" s="16"/>
      <c r="C951" s="16"/>
      <c r="D951" s="16"/>
      <c r="E951" s="77" t="s">
        <v>109</v>
      </c>
      <c r="F951" s="77" t="s">
        <v>1339</v>
      </c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79"/>
      <c r="AA951" s="79"/>
      <c r="AB951" s="79"/>
      <c r="AC951" s="79"/>
      <c r="AD951" s="79"/>
      <c r="AE951" s="79"/>
    </row>
    <row r="952" spans="1:31">
      <c r="A952" s="16"/>
      <c r="B952" s="16"/>
      <c r="C952" s="16"/>
      <c r="D952" s="16"/>
      <c r="E952" s="77" t="s">
        <v>109</v>
      </c>
      <c r="F952" s="77" t="s">
        <v>1341</v>
      </c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79"/>
      <c r="AA952" s="79"/>
      <c r="AB952" s="79"/>
      <c r="AC952" s="79"/>
      <c r="AD952" s="79"/>
      <c r="AE952" s="79"/>
    </row>
    <row r="953" spans="1:31">
      <c r="A953" s="16"/>
      <c r="B953" s="16"/>
      <c r="C953" s="16"/>
      <c r="D953" s="16"/>
      <c r="E953" s="77" t="s">
        <v>109</v>
      </c>
      <c r="F953" s="77" t="s">
        <v>1344</v>
      </c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79"/>
      <c r="AA953" s="79"/>
      <c r="AB953" s="79"/>
      <c r="AC953" s="79"/>
      <c r="AD953" s="79"/>
      <c r="AE953" s="79"/>
    </row>
    <row r="954" spans="1:31">
      <c r="A954" s="16"/>
      <c r="B954" s="16"/>
      <c r="C954" s="16"/>
      <c r="D954" s="16"/>
      <c r="E954" s="77" t="s">
        <v>109</v>
      </c>
      <c r="F954" s="77" t="s">
        <v>1346</v>
      </c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79"/>
      <c r="AA954" s="79"/>
      <c r="AB954" s="79"/>
      <c r="AC954" s="79"/>
      <c r="AD954" s="79"/>
      <c r="AE954" s="79"/>
    </row>
    <row r="955" spans="1:31">
      <c r="A955" s="16"/>
      <c r="B955" s="16"/>
      <c r="C955" s="16"/>
      <c r="D955" s="16"/>
      <c r="E955" s="77" t="s">
        <v>109</v>
      </c>
      <c r="F955" s="77" t="s">
        <v>1348</v>
      </c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79"/>
      <c r="AA955" s="79"/>
      <c r="AB955" s="79"/>
      <c r="AC955" s="79"/>
      <c r="AD955" s="79"/>
      <c r="AE955" s="79"/>
    </row>
    <row r="956" spans="1:31">
      <c r="A956" s="16"/>
      <c r="B956" s="16"/>
      <c r="C956" s="16"/>
      <c r="D956" s="16"/>
      <c r="E956" s="77" t="s">
        <v>109</v>
      </c>
      <c r="F956" s="77" t="s">
        <v>1351</v>
      </c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79"/>
      <c r="AA956" s="79"/>
      <c r="AB956" s="79"/>
      <c r="AC956" s="79"/>
      <c r="AD956" s="79"/>
      <c r="AE956" s="79"/>
    </row>
    <row r="957" spans="1:31">
      <c r="A957" s="16"/>
      <c r="B957" s="16"/>
      <c r="C957" s="16"/>
      <c r="D957" s="16"/>
      <c r="E957" s="77" t="s">
        <v>109</v>
      </c>
      <c r="F957" s="77" t="s">
        <v>1353</v>
      </c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79"/>
      <c r="AA957" s="79"/>
      <c r="AB957" s="79"/>
      <c r="AC957" s="79"/>
      <c r="AD957" s="79"/>
      <c r="AE957" s="79"/>
    </row>
    <row r="958" spans="1:31">
      <c r="A958" s="16"/>
      <c r="B958" s="16"/>
      <c r="C958" s="16"/>
      <c r="D958" s="16"/>
      <c r="E958" s="77" t="s">
        <v>109</v>
      </c>
      <c r="F958" s="77" t="s">
        <v>1355</v>
      </c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79"/>
      <c r="AA958" s="79"/>
      <c r="AB958" s="79"/>
      <c r="AC958" s="79"/>
      <c r="AD958" s="79"/>
      <c r="AE958" s="79"/>
    </row>
    <row r="959" spans="1:31">
      <c r="A959" s="16"/>
      <c r="B959" s="16"/>
      <c r="C959" s="16"/>
      <c r="D959" s="16"/>
      <c r="E959" s="77" t="s">
        <v>109</v>
      </c>
      <c r="F959" s="77" t="s">
        <v>1358</v>
      </c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79"/>
      <c r="AA959" s="79"/>
      <c r="AB959" s="79"/>
      <c r="AC959" s="79"/>
      <c r="AD959" s="79"/>
      <c r="AE959" s="79"/>
    </row>
    <row r="960" spans="1:31">
      <c r="A960" s="16"/>
      <c r="B960" s="16"/>
      <c r="C960" s="16"/>
      <c r="D960" s="16"/>
      <c r="E960" s="77" t="s">
        <v>263</v>
      </c>
      <c r="F960" s="77" t="s">
        <v>1360</v>
      </c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79"/>
      <c r="AA960" s="79"/>
      <c r="AB960" s="79"/>
      <c r="AC960" s="79"/>
      <c r="AD960" s="79"/>
      <c r="AE960" s="79"/>
    </row>
    <row r="961" spans="1:31">
      <c r="A961" s="16"/>
      <c r="B961" s="16"/>
      <c r="C961" s="16"/>
      <c r="D961" s="16"/>
      <c r="E961" s="77" t="s">
        <v>263</v>
      </c>
      <c r="F961" s="77" t="s">
        <v>1362</v>
      </c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79"/>
      <c r="AA961" s="79"/>
      <c r="AB961" s="79"/>
      <c r="AC961" s="79"/>
      <c r="AD961" s="79"/>
      <c r="AE961" s="79"/>
    </row>
    <row r="962" spans="1:31">
      <c r="A962" s="16"/>
      <c r="B962" s="16"/>
      <c r="C962" s="16"/>
      <c r="D962" s="16"/>
      <c r="E962" s="77" t="s">
        <v>263</v>
      </c>
      <c r="F962" s="77" t="s">
        <v>1365</v>
      </c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79"/>
      <c r="AA962" s="79"/>
      <c r="AB962" s="79"/>
      <c r="AC962" s="79"/>
      <c r="AD962" s="79"/>
      <c r="AE962" s="79"/>
    </row>
    <row r="963" spans="1:31">
      <c r="A963" s="16"/>
      <c r="B963" s="16"/>
      <c r="C963" s="16"/>
      <c r="D963" s="16"/>
      <c r="E963" s="77" t="s">
        <v>263</v>
      </c>
      <c r="F963" s="77" t="s">
        <v>1368</v>
      </c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79"/>
      <c r="AA963" s="79"/>
      <c r="AB963" s="79"/>
      <c r="AC963" s="79"/>
      <c r="AD963" s="79"/>
      <c r="AE963" s="79"/>
    </row>
    <row r="964" spans="1:31">
      <c r="A964" s="16"/>
      <c r="B964" s="16"/>
      <c r="C964" s="16"/>
      <c r="D964" s="16"/>
      <c r="E964" s="77" t="s">
        <v>336</v>
      </c>
      <c r="F964" s="77" t="s">
        <v>1370</v>
      </c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79"/>
      <c r="AA964" s="79"/>
      <c r="AB964" s="79"/>
      <c r="AC964" s="79"/>
      <c r="AD964" s="79"/>
      <c r="AE964" s="79"/>
    </row>
    <row r="965" spans="1:31">
      <c r="A965" s="16"/>
      <c r="B965" s="16"/>
      <c r="C965" s="16"/>
      <c r="D965" s="16"/>
      <c r="E965" s="77" t="s">
        <v>336</v>
      </c>
      <c r="F965" s="77" t="s">
        <v>1373</v>
      </c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79"/>
      <c r="AA965" s="79"/>
      <c r="AB965" s="79"/>
      <c r="AC965" s="79"/>
      <c r="AD965" s="79"/>
      <c r="AE965" s="79"/>
    </row>
    <row r="966" spans="1:31">
      <c r="A966" s="16"/>
      <c r="B966" s="16"/>
      <c r="C966" s="16"/>
      <c r="D966" s="16"/>
      <c r="E966" s="77" t="s">
        <v>336</v>
      </c>
      <c r="F966" s="77" t="s">
        <v>1376</v>
      </c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79"/>
      <c r="AA966" s="79"/>
      <c r="AB966" s="79"/>
      <c r="AC966" s="79"/>
      <c r="AD966" s="79"/>
      <c r="AE966" s="79"/>
    </row>
    <row r="967" spans="1:31">
      <c r="A967" s="16"/>
      <c r="B967" s="16"/>
      <c r="C967" s="16"/>
      <c r="D967" s="16"/>
      <c r="E967" s="77" t="s">
        <v>162</v>
      </c>
      <c r="F967" s="77" t="s">
        <v>1379</v>
      </c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79"/>
      <c r="AA967" s="79"/>
      <c r="AB967" s="79"/>
      <c r="AC967" s="79"/>
      <c r="AD967" s="79"/>
      <c r="AE967" s="79"/>
    </row>
    <row r="968" spans="1:31">
      <c r="A968" s="16"/>
      <c r="B968" s="16"/>
      <c r="C968" s="16"/>
      <c r="D968" s="16"/>
      <c r="E968" s="77" t="s">
        <v>162</v>
      </c>
      <c r="F968" s="77" t="s">
        <v>1382</v>
      </c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79"/>
      <c r="AA968" s="79"/>
      <c r="AB968" s="79"/>
      <c r="AC968" s="79"/>
      <c r="AD968" s="79"/>
      <c r="AE968" s="79"/>
    </row>
    <row r="969" spans="1:31">
      <c r="A969" s="16"/>
      <c r="B969" s="16"/>
      <c r="C969" s="16"/>
      <c r="D969" s="16"/>
      <c r="E969" s="77" t="s">
        <v>162</v>
      </c>
      <c r="F969" s="77" t="s">
        <v>1384</v>
      </c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79"/>
      <c r="AA969" s="79"/>
      <c r="AB969" s="79"/>
      <c r="AC969" s="79"/>
      <c r="AD969" s="79"/>
      <c r="AE969" s="79"/>
    </row>
    <row r="970" spans="1:31">
      <c r="A970" s="16"/>
      <c r="B970" s="16"/>
      <c r="C970" s="16"/>
      <c r="D970" s="16"/>
      <c r="E970" s="77" t="s">
        <v>162</v>
      </c>
      <c r="F970" s="77" t="s">
        <v>1386</v>
      </c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79"/>
      <c r="AA970" s="79"/>
      <c r="AB970" s="79"/>
      <c r="AC970" s="79"/>
      <c r="AD970" s="79"/>
      <c r="AE970" s="79"/>
    </row>
    <row r="971" spans="1:31">
      <c r="A971" s="16"/>
      <c r="B971" s="16"/>
      <c r="C971" s="16"/>
      <c r="D971" s="16"/>
      <c r="E971" s="77" t="s">
        <v>162</v>
      </c>
      <c r="F971" s="77" t="s">
        <v>1388</v>
      </c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79"/>
      <c r="AA971" s="79"/>
      <c r="AB971" s="79"/>
      <c r="AC971" s="79"/>
      <c r="AD971" s="79"/>
      <c r="AE971" s="79"/>
    </row>
    <row r="972" spans="1:31">
      <c r="A972" s="16"/>
      <c r="B972" s="16"/>
      <c r="C972" s="16"/>
      <c r="D972" s="16"/>
      <c r="E972" s="77" t="s">
        <v>162</v>
      </c>
      <c r="F972" s="77" t="s">
        <v>1390</v>
      </c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79"/>
      <c r="AA972" s="79"/>
      <c r="AB972" s="79"/>
      <c r="AC972" s="79"/>
      <c r="AD972" s="79"/>
      <c r="AE972" s="79"/>
    </row>
    <row r="973" spans="1:31">
      <c r="A973" s="16"/>
      <c r="B973" s="16"/>
      <c r="C973" s="16"/>
      <c r="D973" s="16"/>
      <c r="E973" s="77" t="s">
        <v>162</v>
      </c>
      <c r="F973" s="77" t="s">
        <v>1392</v>
      </c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79"/>
      <c r="AA973" s="79"/>
      <c r="AB973" s="79"/>
      <c r="AC973" s="79"/>
      <c r="AD973" s="79"/>
      <c r="AE973" s="79"/>
    </row>
    <row r="974" spans="1:31">
      <c r="A974" s="16"/>
      <c r="B974" s="16"/>
      <c r="C974" s="16"/>
      <c r="D974" s="16"/>
      <c r="E974" s="77" t="s">
        <v>1394</v>
      </c>
      <c r="F974" s="77" t="s">
        <v>1395</v>
      </c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79"/>
      <c r="AA974" s="79"/>
      <c r="AB974" s="79"/>
      <c r="AC974" s="79"/>
      <c r="AD974" s="79"/>
      <c r="AE974" s="79"/>
    </row>
    <row r="975" spans="1:31">
      <c r="A975" s="16"/>
      <c r="B975" s="16"/>
      <c r="C975" s="16"/>
      <c r="D975" s="16"/>
      <c r="E975" s="77" t="s">
        <v>1399</v>
      </c>
      <c r="F975" s="77" t="s">
        <v>1400</v>
      </c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79"/>
      <c r="AA975" s="79"/>
      <c r="AB975" s="79"/>
      <c r="AC975" s="79"/>
      <c r="AD975" s="79"/>
      <c r="AE975" s="79"/>
    </row>
    <row r="976" spans="1:31">
      <c r="A976" s="16"/>
      <c r="B976" s="16"/>
      <c r="C976" s="16"/>
      <c r="D976" s="16"/>
      <c r="E976" s="77" t="s">
        <v>1399</v>
      </c>
      <c r="F976" s="77" t="s">
        <v>1403</v>
      </c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79"/>
      <c r="AA976" s="79"/>
      <c r="AB976" s="79"/>
      <c r="AC976" s="79"/>
      <c r="AD976" s="79"/>
      <c r="AE976" s="79"/>
    </row>
    <row r="977" spans="1:31">
      <c r="A977" s="16"/>
      <c r="B977" s="16"/>
      <c r="C977" s="16"/>
      <c r="D977" s="16"/>
      <c r="E977" s="77" t="s">
        <v>1406</v>
      </c>
      <c r="F977" s="77" t="s">
        <v>1407</v>
      </c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79"/>
      <c r="AA977" s="79"/>
      <c r="AB977" s="79"/>
      <c r="AC977" s="79"/>
      <c r="AD977" s="79"/>
      <c r="AE977" s="79"/>
    </row>
    <row r="978" spans="1:31">
      <c r="A978" s="16"/>
      <c r="B978" s="16"/>
      <c r="C978" s="16"/>
      <c r="D978" s="16"/>
      <c r="E978" s="77" t="s">
        <v>1406</v>
      </c>
      <c r="F978" s="77" t="s">
        <v>1410</v>
      </c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79"/>
      <c r="AA978" s="79"/>
      <c r="AB978" s="79"/>
      <c r="AC978" s="79"/>
      <c r="AD978" s="79"/>
      <c r="AE978" s="79"/>
    </row>
    <row r="979" spans="1:31">
      <c r="A979" s="16"/>
      <c r="B979" s="16"/>
      <c r="C979" s="16"/>
      <c r="D979" s="16"/>
      <c r="E979" s="77" t="s">
        <v>1406</v>
      </c>
      <c r="F979" s="77" t="s">
        <v>1412</v>
      </c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79"/>
      <c r="AA979" s="79"/>
      <c r="AB979" s="79"/>
      <c r="AC979" s="79"/>
      <c r="AD979" s="79"/>
      <c r="AE979" s="79"/>
    </row>
    <row r="980" spans="1:31">
      <c r="A980" s="16"/>
      <c r="B980" s="16"/>
      <c r="C980" s="16"/>
      <c r="D980" s="16"/>
      <c r="E980" s="77" t="s">
        <v>1406</v>
      </c>
      <c r="F980" s="77" t="s">
        <v>1414</v>
      </c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79"/>
      <c r="AA980" s="79"/>
      <c r="AB980" s="79"/>
      <c r="AC980" s="79"/>
      <c r="AD980" s="79"/>
      <c r="AE980" s="79"/>
    </row>
    <row r="981" spans="1:31">
      <c r="A981" s="16"/>
      <c r="B981" s="16"/>
      <c r="C981" s="16"/>
      <c r="D981" s="16"/>
      <c r="E981" s="77" t="s">
        <v>1406</v>
      </c>
      <c r="F981" s="77" t="s">
        <v>1416</v>
      </c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79"/>
      <c r="AA981" s="79"/>
      <c r="AB981" s="79"/>
      <c r="AC981" s="79"/>
      <c r="AD981" s="79"/>
      <c r="AE981" s="79"/>
    </row>
    <row r="982" spans="1:31">
      <c r="A982" s="16"/>
      <c r="B982" s="16"/>
      <c r="C982" s="16"/>
      <c r="D982" s="16"/>
      <c r="E982" s="77" t="s">
        <v>1406</v>
      </c>
      <c r="F982" s="77" t="s">
        <v>1418</v>
      </c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79"/>
      <c r="AA982" s="79"/>
      <c r="AB982" s="79"/>
      <c r="AC982" s="79"/>
      <c r="AD982" s="79"/>
      <c r="AE982" s="79"/>
    </row>
    <row r="983" spans="1:31">
      <c r="A983" s="16"/>
      <c r="B983" s="16"/>
      <c r="C983" s="16"/>
      <c r="D983" s="16"/>
      <c r="E983" s="77" t="s">
        <v>1406</v>
      </c>
      <c r="F983" s="77" t="s">
        <v>1420</v>
      </c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79"/>
      <c r="AA983" s="79"/>
      <c r="AB983" s="79"/>
      <c r="AC983" s="79"/>
      <c r="AD983" s="79"/>
      <c r="AE983" s="79"/>
    </row>
  </sheetData>
  <mergeCells count="1">
    <mergeCell ref="A1:Y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手术器械招标清单</vt:lpstr>
      <vt:lpstr>报名资质审查表</vt:lpstr>
      <vt:lpstr>产品报名明细表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dubo</cp:lastModifiedBy>
  <cp:lastPrinted>2021-03-01T07:15:54Z</cp:lastPrinted>
  <dcterms:created xsi:type="dcterms:W3CDTF">2015-06-05T18:19:34Z</dcterms:created>
  <dcterms:modified xsi:type="dcterms:W3CDTF">2021-06-08T13:27:21Z</dcterms:modified>
</cp:coreProperties>
</file>