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project\stm32\GPAGER\aion\망연동 자료\"/>
    </mc:Choice>
  </mc:AlternateContent>
  <bookViews>
    <workbookView xWindow="0" yWindow="0" windowWidth="20490" windowHeight="7860" tabRatio="728"/>
  </bookViews>
  <sheets>
    <sheet name="결과산출" sheetId="15" r:id="rId1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5" l="1"/>
  <c r="N7" i="15" l="1"/>
  <c r="O7" i="15"/>
  <c r="M7" i="15"/>
  <c r="D7" i="15"/>
  <c r="G17" i="15" l="1"/>
  <c r="G9" i="15"/>
  <c r="H9" i="15" s="1"/>
  <c r="G8" i="15"/>
  <c r="P8" i="15"/>
  <c r="Q8" i="15" s="1"/>
  <c r="O10" i="15"/>
  <c r="N10" i="15"/>
  <c r="P6" i="15"/>
  <c r="Q6" i="15" l="1"/>
  <c r="G7" i="15"/>
  <c r="H7" i="15" s="1"/>
  <c r="F19" i="15"/>
  <c r="E19" i="15"/>
  <c r="D19" i="15"/>
  <c r="G18" i="15"/>
  <c r="H18" i="15" s="1"/>
  <c r="H17" i="15"/>
  <c r="G16" i="15"/>
  <c r="H16" i="15" s="1"/>
  <c r="G15" i="15"/>
  <c r="H8" i="15"/>
  <c r="G6" i="15"/>
  <c r="H6" i="15" s="1"/>
  <c r="F10" i="15"/>
  <c r="E10" i="15"/>
  <c r="D10" i="15"/>
  <c r="G19" i="15" l="1"/>
  <c r="H15" i="15"/>
  <c r="H19" i="15" s="1"/>
  <c r="H10" i="15"/>
  <c r="G10" i="15"/>
  <c r="M10" i="15"/>
  <c r="P9" i="15"/>
  <c r="Q9" i="15" s="1"/>
  <c r="P7" i="15"/>
  <c r="Q7" i="15" s="1"/>
  <c r="Q10" i="15" s="1"/>
  <c r="P10" i="15" l="1"/>
</calcChain>
</file>

<file path=xl/comments1.xml><?xml version="1.0" encoding="utf-8"?>
<comments xmlns="http://schemas.openxmlformats.org/spreadsheetml/2006/main">
  <authors>
    <author>LEE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소모전류</t>
        </r>
        <r>
          <rPr>
            <b/>
            <sz val="9"/>
            <color indexed="81"/>
            <rFont val="Tahoma"/>
            <family val="2"/>
          </rPr>
          <t xml:space="preserve"> (mA)
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 Sleep : Sleep</t>
        </r>
        <r>
          <rPr>
            <b/>
            <sz val="9"/>
            <color indexed="81"/>
            <rFont val="돋움"/>
            <family val="3"/>
            <charset val="129"/>
          </rPr>
          <t>상태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전류입력
</t>
        </r>
        <r>
          <rPr>
            <b/>
            <sz val="9"/>
            <color indexed="81"/>
            <rFont val="Tahoma"/>
            <family val="2"/>
          </rPr>
          <t xml:space="preserve"> LoRa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: TxRx </t>
        </r>
        <r>
          <rPr>
            <b/>
            <sz val="9"/>
            <color indexed="81"/>
            <rFont val="돋움"/>
            <family val="3"/>
            <charset val="129"/>
          </rPr>
          <t xml:space="preserve">평균전류
</t>
        </r>
        <r>
          <rPr>
            <b/>
            <sz val="9"/>
            <color indexed="81"/>
            <rFont val="Tahoma"/>
            <family val="2"/>
          </rPr>
          <t xml:space="preserve"> (Tx)  : Tx </t>
        </r>
        <r>
          <rPr>
            <b/>
            <sz val="9"/>
            <color indexed="81"/>
            <rFont val="돋움"/>
            <family val="3"/>
            <charset val="129"/>
          </rPr>
          <t xml:space="preserve">평균전류
</t>
        </r>
        <r>
          <rPr>
            <b/>
            <sz val="9"/>
            <color indexed="81"/>
            <rFont val="Tahoma"/>
            <family val="2"/>
          </rPr>
          <t xml:space="preserve"> (Rx) : Rx </t>
        </r>
        <r>
          <rPr>
            <b/>
            <sz val="9"/>
            <color indexed="81"/>
            <rFont val="돋움"/>
            <family val="3"/>
            <charset val="129"/>
          </rPr>
          <t>평균전류</t>
        </r>
        <r>
          <rPr>
            <b/>
            <sz val="9"/>
            <color indexed="81"/>
            <rFont val="Tahoma"/>
            <family val="2"/>
          </rPr>
          <t xml:space="preserve"> (LoRa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- Tx)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합계</t>
        </r>
        <r>
          <rPr>
            <b/>
            <sz val="9"/>
            <color indexed="81"/>
            <rFont val="Tahoma"/>
            <family val="2"/>
          </rPr>
          <t xml:space="preserve"> : Sleep + LoRa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회당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사용시간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맑은 고딕"/>
            <family val="2"/>
            <charset val="129"/>
          </rPr>
          <t>초</t>
        </r>
        <r>
          <rPr>
            <b/>
            <sz val="9"/>
            <color indexed="81"/>
            <rFont val="Tahoma"/>
            <family val="2"/>
          </rPr>
          <t xml:space="preserve">)
 Sleep : </t>
        </r>
        <r>
          <rPr>
            <b/>
            <sz val="9"/>
            <color indexed="81"/>
            <rFont val="맑은 고딕"/>
            <family val="2"/>
            <charset val="129"/>
          </rPr>
          <t>전체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시간을</t>
        </r>
        <r>
          <rPr>
            <b/>
            <sz val="9"/>
            <color indexed="81"/>
            <rFont val="Tahoma"/>
            <family val="2"/>
          </rPr>
          <t xml:space="preserve"> Sleep</t>
        </r>
        <r>
          <rPr>
            <b/>
            <sz val="9"/>
            <color indexed="81"/>
            <rFont val="맑은 고딕"/>
            <family val="2"/>
            <charset val="129"/>
          </rPr>
          <t>상태로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맑은 고딕"/>
            <family val="2"/>
            <charset val="129"/>
          </rPr>
          <t>소모전류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적음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맑은 고딕"/>
            <family val="2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 LoRa </t>
        </r>
        <r>
          <rPr>
            <b/>
            <sz val="9"/>
            <color indexed="81"/>
            <rFont val="맑은 고딕"/>
            <family val="2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: TxRx 1</t>
        </r>
        <r>
          <rPr>
            <b/>
            <sz val="9"/>
            <color indexed="81"/>
            <rFont val="맑은 고딕"/>
            <family val="2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소요시간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맑은 고딕"/>
            <family val="2"/>
            <charset val="129"/>
          </rPr>
          <t>시작과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끝지점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맑은 고딕"/>
            <family val="2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 (Tx)  : Tx </t>
        </r>
        <r>
          <rPr>
            <b/>
            <sz val="9"/>
            <color indexed="81"/>
            <rFont val="맑은 고딕"/>
            <family val="2"/>
            <charset val="129"/>
          </rPr>
          <t>순간의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전류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 xml:space="preserve">소요시간
</t>
        </r>
        <r>
          <rPr>
            <b/>
            <sz val="9"/>
            <color indexed="81"/>
            <rFont val="Tahoma"/>
            <family val="2"/>
          </rPr>
          <t xml:space="preserve"> (Rx) : Rx </t>
        </r>
        <r>
          <rPr>
            <b/>
            <sz val="9"/>
            <color indexed="81"/>
            <rFont val="맑은 고딕"/>
            <family val="2"/>
            <charset val="129"/>
          </rPr>
          <t>순간의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전류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소요시간</t>
        </r>
        <r>
          <rPr>
            <b/>
            <sz val="9"/>
            <color indexed="81"/>
            <rFont val="Tahoma"/>
            <family val="2"/>
          </rPr>
          <t xml:space="preserve"> (LoRa </t>
        </r>
        <r>
          <rPr>
            <b/>
            <sz val="9"/>
            <color indexed="81"/>
            <rFont val="맑은 고딕"/>
            <family val="2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- Tx)
 </t>
        </r>
        <r>
          <rPr>
            <b/>
            <sz val="9"/>
            <color indexed="81"/>
            <rFont val="맑은 고딕"/>
            <family val="2"/>
            <charset val="129"/>
          </rPr>
          <t>합계</t>
        </r>
        <r>
          <rPr>
            <b/>
            <sz val="9"/>
            <color indexed="81"/>
            <rFont val="Tahoma"/>
            <family val="2"/>
          </rPr>
          <t xml:space="preserve"> : Sleep + LoRa</t>
        </r>
        <r>
          <rPr>
            <b/>
            <sz val="9"/>
            <color indexed="81"/>
            <rFont val="맑은 고딕"/>
            <family val="2"/>
            <charset val="129"/>
          </rPr>
          <t>통신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사용횟수
</t>
        </r>
        <r>
          <rPr>
            <b/>
            <sz val="9"/>
            <color indexed="81"/>
            <rFont val="Tahoma"/>
            <family val="2"/>
          </rPr>
          <t xml:space="preserve">
 Sleep : -
 LoRa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: 1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전송주기로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횟수계산</t>
        </r>
        <r>
          <rPr>
            <b/>
            <sz val="9"/>
            <color indexed="81"/>
            <rFont val="Tahoma"/>
            <family val="2"/>
          </rPr>
          <t xml:space="preserve">
 (Tx)  : 1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  <r>
          <rPr>
            <b/>
            <sz val="9"/>
            <color indexed="81"/>
            <rFont val="Tahoma"/>
            <family val="2"/>
          </rPr>
          <t xml:space="preserve"> Tx </t>
        </r>
        <r>
          <rPr>
            <b/>
            <sz val="9"/>
            <color indexed="81"/>
            <rFont val="돋움"/>
            <family val="3"/>
            <charset val="129"/>
          </rPr>
          <t>순간의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전송주기로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횟수계산</t>
        </r>
        <r>
          <rPr>
            <b/>
            <sz val="9"/>
            <color indexed="81"/>
            <rFont val="Tahoma"/>
            <family val="2"/>
          </rPr>
          <t xml:space="preserve">
 (Rx) : 1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  <r>
          <rPr>
            <b/>
            <sz val="9"/>
            <color indexed="81"/>
            <rFont val="Tahoma"/>
            <family val="2"/>
          </rPr>
          <t xml:space="preserve"> Tx </t>
        </r>
        <r>
          <rPr>
            <b/>
            <sz val="9"/>
            <color indexed="81"/>
            <rFont val="돋움"/>
            <family val="3"/>
            <charset val="129"/>
          </rPr>
          <t>순간의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전송주기로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횟수계산</t>
        </r>
        <r>
          <rPr>
            <b/>
            <sz val="9"/>
            <color indexed="81"/>
            <rFont val="Tahoma"/>
            <family val="2"/>
          </rPr>
          <t xml:space="preserve"> 
          (LoRa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- Tx)
 </t>
        </r>
        <r>
          <rPr>
            <b/>
            <sz val="9"/>
            <color indexed="81"/>
            <rFont val="돋움"/>
            <family val="3"/>
            <charset val="129"/>
          </rPr>
          <t>합계</t>
        </r>
        <r>
          <rPr>
            <b/>
            <sz val="9"/>
            <color indexed="81"/>
            <rFont val="Tahoma"/>
            <family val="2"/>
          </rPr>
          <t xml:space="preserve"> : Sleep + LoRa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소모전류</t>
        </r>
        <r>
          <rPr>
            <b/>
            <sz val="9"/>
            <color indexed="81"/>
            <rFont val="Tahoma"/>
            <family val="2"/>
          </rPr>
          <t xml:space="preserve">(mAh)
 Sleep : </t>
        </r>
        <r>
          <rPr>
            <b/>
            <sz val="9"/>
            <color indexed="81"/>
            <rFont val="돋움"/>
            <family val="3"/>
            <charset val="129"/>
          </rPr>
          <t>소모전류</t>
        </r>
        <r>
          <rPr>
            <b/>
            <sz val="9"/>
            <color indexed="81"/>
            <rFont val="Tahoma"/>
            <family val="2"/>
          </rPr>
          <t xml:space="preserve">(mA) </t>
        </r>
        <r>
          <rPr>
            <b/>
            <sz val="9"/>
            <color indexed="81"/>
            <rFont val="돋움"/>
            <family val="3"/>
            <charset val="129"/>
          </rPr>
          <t>그대로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소모전류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적음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 LoRa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소모전류</t>
        </r>
        <r>
          <rPr>
            <b/>
            <sz val="9"/>
            <color indexed="81"/>
            <rFont val="Tahoma"/>
            <family val="2"/>
          </rPr>
          <t xml:space="preserve">(mA) * </t>
        </r>
        <r>
          <rPr>
            <b/>
            <sz val="9"/>
            <color indexed="81"/>
            <rFont val="돋움"/>
            <family val="3"/>
            <charset val="129"/>
          </rPr>
          <t>회당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초</t>
        </r>
        <r>
          <rPr>
            <b/>
            <sz val="9"/>
            <color indexed="81"/>
            <rFont val="Tahoma"/>
            <family val="2"/>
          </rPr>
          <t xml:space="preserve">) * </t>
        </r>
        <r>
          <rPr>
            <b/>
            <sz val="9"/>
            <color indexed="81"/>
            <rFont val="돋움"/>
            <family val="3"/>
            <charset val="129"/>
          </rPr>
          <t>시간당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사용횟수</t>
        </r>
        <r>
          <rPr>
            <b/>
            <sz val="9"/>
            <color indexed="81"/>
            <rFont val="Tahoma"/>
            <family val="2"/>
          </rPr>
          <t xml:space="preserve"> / 3600
                   (3600</t>
        </r>
        <r>
          <rPr>
            <b/>
            <sz val="9"/>
            <color indexed="81"/>
            <rFont val="돋움"/>
            <family val="3"/>
            <charset val="129"/>
          </rPr>
          <t>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환산</t>
        </r>
        <r>
          <rPr>
            <b/>
            <sz val="9"/>
            <color indexed="81"/>
            <rFont val="Tahoma"/>
            <family val="2"/>
          </rPr>
          <t xml:space="preserve">)
 (Tx)  : </t>
        </r>
        <r>
          <rPr>
            <b/>
            <sz val="9"/>
            <color indexed="81"/>
            <rFont val="돋움"/>
            <family val="3"/>
            <charset val="129"/>
          </rPr>
          <t>소모전류</t>
        </r>
        <r>
          <rPr>
            <b/>
            <sz val="9"/>
            <color indexed="81"/>
            <rFont val="Tahoma"/>
            <family val="2"/>
          </rPr>
          <t xml:space="preserve">(mA) * </t>
        </r>
        <r>
          <rPr>
            <b/>
            <sz val="9"/>
            <color indexed="81"/>
            <rFont val="돋움"/>
            <family val="3"/>
            <charset val="129"/>
          </rPr>
          <t>회당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초</t>
        </r>
        <r>
          <rPr>
            <b/>
            <sz val="9"/>
            <color indexed="81"/>
            <rFont val="Tahoma"/>
            <family val="2"/>
          </rPr>
          <t xml:space="preserve">) * </t>
        </r>
        <r>
          <rPr>
            <b/>
            <sz val="9"/>
            <color indexed="81"/>
            <rFont val="돋움"/>
            <family val="3"/>
            <charset val="129"/>
          </rPr>
          <t>시간당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사용횟수</t>
        </r>
        <r>
          <rPr>
            <b/>
            <sz val="9"/>
            <color indexed="81"/>
            <rFont val="Tahoma"/>
            <family val="2"/>
          </rPr>
          <t xml:space="preserve"> / 3600
           (3600</t>
        </r>
        <r>
          <rPr>
            <b/>
            <sz val="9"/>
            <color indexed="81"/>
            <rFont val="돋움"/>
            <family val="3"/>
            <charset val="129"/>
          </rPr>
          <t>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환산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 (Rx) :  (LoRa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- Tx)
 </t>
        </r>
        <r>
          <rPr>
            <b/>
            <sz val="9"/>
            <color indexed="81"/>
            <rFont val="돋움"/>
            <family val="3"/>
            <charset val="129"/>
          </rPr>
          <t>합계</t>
        </r>
        <r>
          <rPr>
            <b/>
            <sz val="9"/>
            <color indexed="81"/>
            <rFont val="Tahoma"/>
            <family val="2"/>
          </rPr>
          <t xml:space="preserve"> : Sleep + LoRa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 xml:space="preserve"> 1day </t>
        </r>
        <r>
          <rPr>
            <b/>
            <sz val="9"/>
            <color indexed="81"/>
            <rFont val="돋움"/>
            <family val="3"/>
            <charset val="129"/>
          </rPr>
          <t>소모전류</t>
        </r>
        <r>
          <rPr>
            <b/>
            <sz val="9"/>
            <color indexed="81"/>
            <rFont val="Tahoma"/>
            <family val="2"/>
          </rPr>
          <t xml:space="preserve">(mA)
 Sleep : </t>
        </r>
        <r>
          <rPr>
            <b/>
            <sz val="9"/>
            <color indexed="81"/>
            <rFont val="돋움"/>
            <family val="3"/>
            <charset val="129"/>
          </rPr>
          <t>시간당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소모전류</t>
        </r>
        <r>
          <rPr>
            <b/>
            <sz val="9"/>
            <color indexed="81"/>
            <rFont val="Tahoma"/>
            <family val="2"/>
          </rPr>
          <t>(mAh) * 24
            (24</t>
        </r>
        <r>
          <rPr>
            <b/>
            <sz val="9"/>
            <color indexed="81"/>
            <rFont val="돋움"/>
            <family val="3"/>
            <charset val="129"/>
          </rPr>
          <t>는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24</t>
        </r>
        <r>
          <rPr>
            <b/>
            <sz val="9"/>
            <color indexed="81"/>
            <rFont val="돋움"/>
            <family val="3"/>
            <charset val="129"/>
          </rPr>
          <t>시간으로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환산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 LoRa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시간당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소모전류</t>
        </r>
        <r>
          <rPr>
            <b/>
            <sz val="9"/>
            <color indexed="81"/>
            <rFont val="Tahoma"/>
            <family val="2"/>
          </rPr>
          <t>(mAh) * 24
                   (24</t>
        </r>
        <r>
          <rPr>
            <b/>
            <sz val="9"/>
            <color indexed="81"/>
            <rFont val="돋움"/>
            <family val="3"/>
            <charset val="129"/>
          </rPr>
          <t>는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24</t>
        </r>
        <r>
          <rPr>
            <b/>
            <sz val="9"/>
            <color indexed="81"/>
            <rFont val="돋움"/>
            <family val="3"/>
            <charset val="129"/>
          </rPr>
          <t>시간으로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환산</t>
        </r>
        <r>
          <rPr>
            <b/>
            <sz val="9"/>
            <color indexed="81"/>
            <rFont val="Tahoma"/>
            <family val="2"/>
          </rPr>
          <t xml:space="preserve">)
 (Tx)  : </t>
        </r>
        <r>
          <rPr>
            <b/>
            <sz val="9"/>
            <color indexed="81"/>
            <rFont val="돋움"/>
            <family val="3"/>
            <charset val="129"/>
          </rPr>
          <t>시간당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소모전류</t>
        </r>
        <r>
          <rPr>
            <b/>
            <sz val="9"/>
            <color indexed="81"/>
            <rFont val="Tahoma"/>
            <family val="2"/>
          </rPr>
          <t>(mAh) * 24
           (24</t>
        </r>
        <r>
          <rPr>
            <b/>
            <sz val="9"/>
            <color indexed="81"/>
            <rFont val="돋움"/>
            <family val="3"/>
            <charset val="129"/>
          </rPr>
          <t>는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24</t>
        </r>
        <r>
          <rPr>
            <b/>
            <sz val="9"/>
            <color indexed="81"/>
            <rFont val="돋움"/>
            <family val="3"/>
            <charset val="129"/>
          </rPr>
          <t>시간으로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환산</t>
        </r>
        <r>
          <rPr>
            <b/>
            <sz val="9"/>
            <color indexed="81"/>
            <rFont val="Tahoma"/>
            <family val="2"/>
          </rPr>
          <t xml:space="preserve">)
 (Rx) :  (LoRa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- Tx)
 </t>
        </r>
        <r>
          <rPr>
            <b/>
            <sz val="9"/>
            <color indexed="81"/>
            <rFont val="돋움"/>
            <family val="3"/>
            <charset val="129"/>
          </rPr>
          <t>합계</t>
        </r>
        <r>
          <rPr>
            <b/>
            <sz val="9"/>
            <color indexed="81"/>
            <rFont val="Tahoma"/>
            <family val="2"/>
          </rPr>
          <t xml:space="preserve"> : Sleep + LoRa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소모전류</t>
        </r>
        <r>
          <rPr>
            <b/>
            <sz val="9"/>
            <color indexed="81"/>
            <rFont val="Tahoma"/>
            <family val="2"/>
          </rPr>
          <t xml:space="preserve"> (mA)
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 Sleep : Sleep</t>
        </r>
        <r>
          <rPr>
            <b/>
            <sz val="9"/>
            <color indexed="81"/>
            <rFont val="돋움"/>
            <family val="3"/>
            <charset val="129"/>
          </rPr>
          <t>상태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전류입력
</t>
        </r>
        <r>
          <rPr>
            <b/>
            <sz val="9"/>
            <color indexed="81"/>
            <rFont val="Tahoma"/>
            <family val="2"/>
          </rPr>
          <t xml:space="preserve"> LoRa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: TxRx </t>
        </r>
        <r>
          <rPr>
            <b/>
            <sz val="9"/>
            <color indexed="81"/>
            <rFont val="돋움"/>
            <family val="3"/>
            <charset val="129"/>
          </rPr>
          <t xml:space="preserve">평균전류
</t>
        </r>
        <r>
          <rPr>
            <b/>
            <sz val="9"/>
            <color indexed="81"/>
            <rFont val="Tahoma"/>
            <family val="2"/>
          </rPr>
          <t xml:space="preserve"> (Tx)  : Tx </t>
        </r>
        <r>
          <rPr>
            <b/>
            <sz val="9"/>
            <color indexed="81"/>
            <rFont val="돋움"/>
            <family val="3"/>
            <charset val="129"/>
          </rPr>
          <t xml:space="preserve">평균전류
</t>
        </r>
        <r>
          <rPr>
            <b/>
            <sz val="9"/>
            <color indexed="81"/>
            <rFont val="Tahoma"/>
            <family val="2"/>
          </rPr>
          <t xml:space="preserve"> (Rx) : Rx </t>
        </r>
        <r>
          <rPr>
            <b/>
            <sz val="9"/>
            <color indexed="81"/>
            <rFont val="돋움"/>
            <family val="3"/>
            <charset val="129"/>
          </rPr>
          <t>평균전류</t>
        </r>
        <r>
          <rPr>
            <b/>
            <sz val="9"/>
            <color indexed="81"/>
            <rFont val="Tahoma"/>
            <family val="2"/>
          </rPr>
          <t xml:space="preserve"> (LoRa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- Tx)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합계</t>
        </r>
        <r>
          <rPr>
            <b/>
            <sz val="9"/>
            <color indexed="81"/>
            <rFont val="Tahoma"/>
            <family val="2"/>
          </rPr>
          <t xml:space="preserve"> : Sleep + LoRa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</text>
    </comment>
    <comment ref="N5" authorId="0" shapeId="0">
      <text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회당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사용시간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맑은 고딕"/>
            <family val="2"/>
            <charset val="129"/>
          </rPr>
          <t>초</t>
        </r>
        <r>
          <rPr>
            <b/>
            <sz val="9"/>
            <color indexed="81"/>
            <rFont val="Tahoma"/>
            <family val="2"/>
          </rPr>
          <t xml:space="preserve">)
 Sleep : </t>
        </r>
        <r>
          <rPr>
            <b/>
            <sz val="9"/>
            <color indexed="81"/>
            <rFont val="맑은 고딕"/>
            <family val="2"/>
            <charset val="129"/>
          </rPr>
          <t>전체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시간을</t>
        </r>
        <r>
          <rPr>
            <b/>
            <sz val="9"/>
            <color indexed="81"/>
            <rFont val="Tahoma"/>
            <family val="2"/>
          </rPr>
          <t xml:space="preserve"> Sleep</t>
        </r>
        <r>
          <rPr>
            <b/>
            <sz val="9"/>
            <color indexed="81"/>
            <rFont val="맑은 고딕"/>
            <family val="2"/>
            <charset val="129"/>
          </rPr>
          <t>상태로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맑은 고딕"/>
            <family val="2"/>
            <charset val="129"/>
          </rPr>
          <t>소모전류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적음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맑은 고딕"/>
            <family val="2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 LoRa </t>
        </r>
        <r>
          <rPr>
            <b/>
            <sz val="9"/>
            <color indexed="81"/>
            <rFont val="맑은 고딕"/>
            <family val="2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: TxRx 1</t>
        </r>
        <r>
          <rPr>
            <b/>
            <sz val="9"/>
            <color indexed="81"/>
            <rFont val="맑은 고딕"/>
            <family val="2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소요시간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맑은 고딕"/>
            <family val="2"/>
            <charset val="129"/>
          </rPr>
          <t>시작과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끝지점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맑은 고딕"/>
            <family val="2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 (Tx)  : Tx </t>
        </r>
        <r>
          <rPr>
            <b/>
            <sz val="9"/>
            <color indexed="81"/>
            <rFont val="맑은 고딕"/>
            <family val="2"/>
            <charset val="129"/>
          </rPr>
          <t>순간의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전류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 xml:space="preserve">소요시간
</t>
        </r>
        <r>
          <rPr>
            <b/>
            <sz val="9"/>
            <color indexed="81"/>
            <rFont val="Tahoma"/>
            <family val="2"/>
          </rPr>
          <t xml:space="preserve"> (Rx) : Rx </t>
        </r>
        <r>
          <rPr>
            <b/>
            <sz val="9"/>
            <color indexed="81"/>
            <rFont val="맑은 고딕"/>
            <family val="2"/>
            <charset val="129"/>
          </rPr>
          <t>순간의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전류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>소요시간</t>
        </r>
        <r>
          <rPr>
            <b/>
            <sz val="9"/>
            <color indexed="81"/>
            <rFont val="Tahoma"/>
            <family val="2"/>
          </rPr>
          <t xml:space="preserve"> (LoRa </t>
        </r>
        <r>
          <rPr>
            <b/>
            <sz val="9"/>
            <color indexed="81"/>
            <rFont val="맑은 고딕"/>
            <family val="2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- Tx)
 </t>
        </r>
        <r>
          <rPr>
            <b/>
            <sz val="9"/>
            <color indexed="81"/>
            <rFont val="맑은 고딕"/>
            <family val="2"/>
            <charset val="129"/>
          </rPr>
          <t>합계</t>
        </r>
        <r>
          <rPr>
            <b/>
            <sz val="9"/>
            <color indexed="81"/>
            <rFont val="Tahoma"/>
            <family val="2"/>
          </rPr>
          <t xml:space="preserve"> : Sleep + LoRa</t>
        </r>
        <r>
          <rPr>
            <b/>
            <sz val="9"/>
            <color indexed="81"/>
            <rFont val="맑은 고딕"/>
            <family val="2"/>
            <charset val="129"/>
          </rPr>
          <t>통신</t>
        </r>
      </text>
    </comment>
    <comment ref="O5" authorId="0" shapeId="0">
      <text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사용횟수
</t>
        </r>
        <r>
          <rPr>
            <b/>
            <sz val="9"/>
            <color indexed="81"/>
            <rFont val="Tahoma"/>
            <family val="2"/>
          </rPr>
          <t xml:space="preserve">
 Sleep : -
 LoRa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: 1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전송주기로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횟수계산</t>
        </r>
        <r>
          <rPr>
            <b/>
            <sz val="9"/>
            <color indexed="81"/>
            <rFont val="Tahoma"/>
            <family val="2"/>
          </rPr>
          <t xml:space="preserve">
 (Tx)  : 1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  <r>
          <rPr>
            <b/>
            <sz val="9"/>
            <color indexed="81"/>
            <rFont val="Tahoma"/>
            <family val="2"/>
          </rPr>
          <t xml:space="preserve"> Tx </t>
        </r>
        <r>
          <rPr>
            <b/>
            <sz val="9"/>
            <color indexed="81"/>
            <rFont val="돋움"/>
            <family val="3"/>
            <charset val="129"/>
          </rPr>
          <t>순간의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전송주기로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횟수계산</t>
        </r>
        <r>
          <rPr>
            <b/>
            <sz val="9"/>
            <color indexed="81"/>
            <rFont val="Tahoma"/>
            <family val="2"/>
          </rPr>
          <t xml:space="preserve">
 (Rx) : 1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  <r>
          <rPr>
            <b/>
            <sz val="9"/>
            <color indexed="81"/>
            <rFont val="Tahoma"/>
            <family val="2"/>
          </rPr>
          <t xml:space="preserve"> Tx </t>
        </r>
        <r>
          <rPr>
            <b/>
            <sz val="9"/>
            <color indexed="81"/>
            <rFont val="돋움"/>
            <family val="3"/>
            <charset val="129"/>
          </rPr>
          <t>순간의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전송주기로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횟수계산</t>
        </r>
        <r>
          <rPr>
            <b/>
            <sz val="9"/>
            <color indexed="81"/>
            <rFont val="Tahoma"/>
            <family val="2"/>
          </rPr>
          <t xml:space="preserve"> 
          (LoRa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- Tx)
 </t>
        </r>
        <r>
          <rPr>
            <b/>
            <sz val="9"/>
            <color indexed="81"/>
            <rFont val="돋움"/>
            <family val="3"/>
            <charset val="129"/>
          </rPr>
          <t>합계</t>
        </r>
        <r>
          <rPr>
            <b/>
            <sz val="9"/>
            <color indexed="81"/>
            <rFont val="Tahoma"/>
            <family val="2"/>
          </rPr>
          <t xml:space="preserve"> : Sleep + LoRa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</text>
    </comment>
    <comment ref="P5" authorId="0" shapeId="0">
      <text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소모전류</t>
        </r>
        <r>
          <rPr>
            <b/>
            <sz val="9"/>
            <color indexed="81"/>
            <rFont val="Tahoma"/>
            <family val="2"/>
          </rPr>
          <t xml:space="preserve">(mAh)
 Sleep : </t>
        </r>
        <r>
          <rPr>
            <b/>
            <sz val="9"/>
            <color indexed="81"/>
            <rFont val="돋움"/>
            <family val="3"/>
            <charset val="129"/>
          </rPr>
          <t>소모전류</t>
        </r>
        <r>
          <rPr>
            <b/>
            <sz val="9"/>
            <color indexed="81"/>
            <rFont val="Tahoma"/>
            <family val="2"/>
          </rPr>
          <t xml:space="preserve">(mA) </t>
        </r>
        <r>
          <rPr>
            <b/>
            <sz val="9"/>
            <color indexed="81"/>
            <rFont val="돋움"/>
            <family val="3"/>
            <charset val="129"/>
          </rPr>
          <t>그대로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소모전류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적음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 LoRa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소모전류</t>
        </r>
        <r>
          <rPr>
            <b/>
            <sz val="9"/>
            <color indexed="81"/>
            <rFont val="Tahoma"/>
            <family val="2"/>
          </rPr>
          <t xml:space="preserve">(mA) * </t>
        </r>
        <r>
          <rPr>
            <b/>
            <sz val="9"/>
            <color indexed="81"/>
            <rFont val="돋움"/>
            <family val="3"/>
            <charset val="129"/>
          </rPr>
          <t>회당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초</t>
        </r>
        <r>
          <rPr>
            <b/>
            <sz val="9"/>
            <color indexed="81"/>
            <rFont val="Tahoma"/>
            <family val="2"/>
          </rPr>
          <t xml:space="preserve">) * </t>
        </r>
        <r>
          <rPr>
            <b/>
            <sz val="9"/>
            <color indexed="81"/>
            <rFont val="돋움"/>
            <family val="3"/>
            <charset val="129"/>
          </rPr>
          <t>시간당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사용횟수</t>
        </r>
        <r>
          <rPr>
            <b/>
            <sz val="9"/>
            <color indexed="81"/>
            <rFont val="Tahoma"/>
            <family val="2"/>
          </rPr>
          <t xml:space="preserve"> / 3600
                   (3600</t>
        </r>
        <r>
          <rPr>
            <b/>
            <sz val="9"/>
            <color indexed="81"/>
            <rFont val="돋움"/>
            <family val="3"/>
            <charset val="129"/>
          </rPr>
          <t>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환산</t>
        </r>
        <r>
          <rPr>
            <b/>
            <sz val="9"/>
            <color indexed="81"/>
            <rFont val="Tahoma"/>
            <family val="2"/>
          </rPr>
          <t xml:space="preserve">)
 (Tx)  : </t>
        </r>
        <r>
          <rPr>
            <b/>
            <sz val="9"/>
            <color indexed="81"/>
            <rFont val="돋움"/>
            <family val="3"/>
            <charset val="129"/>
          </rPr>
          <t>소모전류</t>
        </r>
        <r>
          <rPr>
            <b/>
            <sz val="9"/>
            <color indexed="81"/>
            <rFont val="Tahoma"/>
            <family val="2"/>
          </rPr>
          <t xml:space="preserve">(mA) * </t>
        </r>
        <r>
          <rPr>
            <b/>
            <sz val="9"/>
            <color indexed="81"/>
            <rFont val="돋움"/>
            <family val="3"/>
            <charset val="129"/>
          </rPr>
          <t>회당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초</t>
        </r>
        <r>
          <rPr>
            <b/>
            <sz val="9"/>
            <color indexed="81"/>
            <rFont val="Tahoma"/>
            <family val="2"/>
          </rPr>
          <t xml:space="preserve">) * </t>
        </r>
        <r>
          <rPr>
            <b/>
            <sz val="9"/>
            <color indexed="81"/>
            <rFont val="돋움"/>
            <family val="3"/>
            <charset val="129"/>
          </rPr>
          <t>시간당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사용횟수</t>
        </r>
        <r>
          <rPr>
            <b/>
            <sz val="9"/>
            <color indexed="81"/>
            <rFont val="Tahoma"/>
            <family val="2"/>
          </rPr>
          <t xml:space="preserve"> / 3600
           (3600</t>
        </r>
        <r>
          <rPr>
            <b/>
            <sz val="9"/>
            <color indexed="81"/>
            <rFont val="돋움"/>
            <family val="3"/>
            <charset val="129"/>
          </rPr>
          <t>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환산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 (Rx) :  (LoRa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- Tx)
 </t>
        </r>
        <r>
          <rPr>
            <b/>
            <sz val="9"/>
            <color indexed="81"/>
            <rFont val="돋움"/>
            <family val="3"/>
            <charset val="129"/>
          </rPr>
          <t>합계</t>
        </r>
        <r>
          <rPr>
            <b/>
            <sz val="9"/>
            <color indexed="81"/>
            <rFont val="Tahoma"/>
            <family val="2"/>
          </rPr>
          <t xml:space="preserve"> : Sleep + LoRa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 xml:space="preserve"> 1day </t>
        </r>
        <r>
          <rPr>
            <b/>
            <sz val="9"/>
            <color indexed="81"/>
            <rFont val="돋움"/>
            <family val="3"/>
            <charset val="129"/>
          </rPr>
          <t>소모전류</t>
        </r>
        <r>
          <rPr>
            <b/>
            <sz val="9"/>
            <color indexed="81"/>
            <rFont val="Tahoma"/>
            <family val="2"/>
          </rPr>
          <t xml:space="preserve">(mA)
 Sleep : </t>
        </r>
        <r>
          <rPr>
            <b/>
            <sz val="9"/>
            <color indexed="81"/>
            <rFont val="돋움"/>
            <family val="3"/>
            <charset val="129"/>
          </rPr>
          <t>시간당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소모전류</t>
        </r>
        <r>
          <rPr>
            <b/>
            <sz val="9"/>
            <color indexed="81"/>
            <rFont val="Tahoma"/>
            <family val="2"/>
          </rPr>
          <t>(mAh) * 24
            (24</t>
        </r>
        <r>
          <rPr>
            <b/>
            <sz val="9"/>
            <color indexed="81"/>
            <rFont val="돋움"/>
            <family val="3"/>
            <charset val="129"/>
          </rPr>
          <t>는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24</t>
        </r>
        <r>
          <rPr>
            <b/>
            <sz val="9"/>
            <color indexed="81"/>
            <rFont val="돋움"/>
            <family val="3"/>
            <charset val="129"/>
          </rPr>
          <t>시간으로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환산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 LoRa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시간당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소모전류</t>
        </r>
        <r>
          <rPr>
            <b/>
            <sz val="9"/>
            <color indexed="81"/>
            <rFont val="Tahoma"/>
            <family val="2"/>
          </rPr>
          <t>(mAh) * 24
                   (24</t>
        </r>
        <r>
          <rPr>
            <b/>
            <sz val="9"/>
            <color indexed="81"/>
            <rFont val="돋움"/>
            <family val="3"/>
            <charset val="129"/>
          </rPr>
          <t>는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24</t>
        </r>
        <r>
          <rPr>
            <b/>
            <sz val="9"/>
            <color indexed="81"/>
            <rFont val="돋움"/>
            <family val="3"/>
            <charset val="129"/>
          </rPr>
          <t>시간으로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환산</t>
        </r>
        <r>
          <rPr>
            <b/>
            <sz val="9"/>
            <color indexed="81"/>
            <rFont val="Tahoma"/>
            <family val="2"/>
          </rPr>
          <t xml:space="preserve">)
 (Tx)  : </t>
        </r>
        <r>
          <rPr>
            <b/>
            <sz val="9"/>
            <color indexed="81"/>
            <rFont val="돋움"/>
            <family val="3"/>
            <charset val="129"/>
          </rPr>
          <t>시간당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소모전류</t>
        </r>
        <r>
          <rPr>
            <b/>
            <sz val="9"/>
            <color indexed="81"/>
            <rFont val="Tahoma"/>
            <family val="2"/>
          </rPr>
          <t>(mAh) * 24
           (24</t>
        </r>
        <r>
          <rPr>
            <b/>
            <sz val="9"/>
            <color indexed="81"/>
            <rFont val="돋움"/>
            <family val="3"/>
            <charset val="129"/>
          </rPr>
          <t>는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24</t>
        </r>
        <r>
          <rPr>
            <b/>
            <sz val="9"/>
            <color indexed="81"/>
            <rFont val="돋움"/>
            <family val="3"/>
            <charset val="129"/>
          </rPr>
          <t>시간으로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환산</t>
        </r>
        <r>
          <rPr>
            <b/>
            <sz val="9"/>
            <color indexed="81"/>
            <rFont val="Tahoma"/>
            <family val="2"/>
          </rPr>
          <t xml:space="preserve">)
 (Rx) :  (LoRa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- Tx)
 </t>
        </r>
        <r>
          <rPr>
            <b/>
            <sz val="9"/>
            <color indexed="81"/>
            <rFont val="돋움"/>
            <family val="3"/>
            <charset val="129"/>
          </rPr>
          <t>합계</t>
        </r>
        <r>
          <rPr>
            <b/>
            <sz val="9"/>
            <color indexed="81"/>
            <rFont val="Tahoma"/>
            <family val="2"/>
          </rPr>
          <t xml:space="preserve"> : Sleep + LoRa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 xml:space="preserve">
 LoRa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: TxRx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 xml:space="preserve">
 LoRa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: TxRx</t>
        </r>
      </text>
    </comment>
  </commentList>
</comments>
</file>

<file path=xl/sharedStrings.xml><?xml version="1.0" encoding="utf-8"?>
<sst xmlns="http://schemas.openxmlformats.org/spreadsheetml/2006/main" count="54" uniqueCount="28">
  <si>
    <t>회당 사용시간(초)</t>
    <phoneticPr fontId="2" type="noConversion"/>
  </si>
  <si>
    <t>1day
소모전류(mA)</t>
    <phoneticPr fontId="2" type="noConversion"/>
  </si>
  <si>
    <t>시간당 
소모전류(mAh)</t>
    <phoneticPr fontId="2" type="noConversion"/>
  </si>
  <si>
    <t>소모전류
(mA)</t>
    <phoneticPr fontId="2" type="noConversion"/>
  </si>
  <si>
    <t>상태</t>
    <phoneticPr fontId="2" type="noConversion"/>
  </si>
  <si>
    <t>Sleep</t>
    <phoneticPr fontId="2" type="noConversion"/>
  </si>
  <si>
    <t>LoRa 통신</t>
    <phoneticPr fontId="2" type="noConversion"/>
  </si>
  <si>
    <t>(Tx)</t>
    <phoneticPr fontId="2" type="noConversion"/>
  </si>
  <si>
    <t>모델명</t>
    <phoneticPr fontId="2" type="noConversion"/>
  </si>
  <si>
    <t>합계</t>
    <phoneticPr fontId="2" type="noConversion"/>
  </si>
  <si>
    <t>(Rx)</t>
    <phoneticPr fontId="2" type="noConversion"/>
  </si>
  <si>
    <t>제조사</t>
    <phoneticPr fontId="2" type="noConversion"/>
  </si>
  <si>
    <t>SKT</t>
    <phoneticPr fontId="2" type="noConversion"/>
  </si>
  <si>
    <t>시간당 
사용횟수</t>
    <phoneticPr fontId="2" type="noConversion"/>
  </si>
  <si>
    <t>시간당 
소모전류(mAh)</t>
    <phoneticPr fontId="2" type="noConversion"/>
  </si>
  <si>
    <t>회당 사용시간(초)</t>
    <phoneticPr fontId="2" type="noConversion"/>
  </si>
  <si>
    <t>1day
소모전류(mA)</t>
    <phoneticPr fontId="2" type="noConversion"/>
  </si>
  <si>
    <t>-</t>
    <phoneticPr fontId="2" type="noConversion"/>
  </si>
  <si>
    <t>GPS Searching, Tx 재전송 등의 산출은 위 합계에서 임의 추가 산출필요</t>
    <phoneticPr fontId="2" type="noConversion"/>
  </si>
  <si>
    <t>-</t>
    <phoneticPr fontId="2" type="noConversion"/>
  </si>
  <si>
    <t>(예시)</t>
    <phoneticPr fontId="2" type="noConversion"/>
  </si>
  <si>
    <t>제조사</t>
    <phoneticPr fontId="2" type="noConversion"/>
  </si>
  <si>
    <t>(작성)</t>
    <phoneticPr fontId="2" type="noConversion"/>
  </si>
  <si>
    <t>-</t>
    <phoneticPr fontId="2" type="noConversion"/>
  </si>
  <si>
    <t>제조사입력</t>
    <phoneticPr fontId="2" type="noConversion"/>
  </si>
  <si>
    <t>수식계산</t>
    <phoneticPr fontId="2" type="noConversion"/>
  </si>
  <si>
    <t>제조사</t>
    <phoneticPr fontId="2" type="noConversion"/>
  </si>
  <si>
    <t>(SKT)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</si>
</sst>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바탕체"/>
      <family val="1"/>
      <charset val="129"/>
    </font>
    <font>
      <sz val="11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9"/>
      <color indexed="81"/>
      <name val="맑은 고딕"/>
      <family val="2"/>
      <charset val="129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5" fillId="0" borderId="0">
      <alignment vertical="center"/>
    </xf>
  </cellStyleXfs>
  <cellXfs count="2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>
      <alignment vertical="center"/>
    </xf>
    <xf numFmtId="0" fontId="9" fillId="3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2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5" borderId="1" xfId="0" applyFill="1" applyBorder="1" applyAlignment="1">
      <alignment vertical="center"/>
    </xf>
    <xf numFmtId="176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E9" sqref="E9"/>
    </sheetView>
  </sheetViews>
  <sheetFormatPr defaultRowHeight="16.5" x14ac:dyDescent="0.3"/>
  <cols>
    <col min="1" max="1" width="6.125" customWidth="1"/>
    <col min="2" max="8" width="12.125" customWidth="1"/>
    <col min="9" max="9" width="9" customWidth="1"/>
    <col min="10" max="10" width="6.125" customWidth="1"/>
    <col min="11" max="17" width="12.125" customWidth="1"/>
  </cols>
  <sheetData>
    <row r="1" spans="1:17" x14ac:dyDescent="0.3">
      <c r="G1" s="12" t="s">
        <v>24</v>
      </c>
      <c r="H1" s="13"/>
    </row>
    <row r="2" spans="1:17" ht="17.25" thickBot="1" x14ac:dyDescent="0.35">
      <c r="G2" s="14" t="s">
        <v>25</v>
      </c>
      <c r="H2" s="15">
        <v>0</v>
      </c>
    </row>
    <row r="4" spans="1:17" x14ac:dyDescent="0.3">
      <c r="A4" s="9" t="s">
        <v>22</v>
      </c>
      <c r="B4" s="20" t="s">
        <v>11</v>
      </c>
      <c r="C4" s="20"/>
      <c r="D4" s="20"/>
      <c r="E4" s="20"/>
      <c r="F4" s="20"/>
      <c r="G4" s="20"/>
      <c r="H4" s="20"/>
      <c r="J4" s="9" t="s">
        <v>20</v>
      </c>
      <c r="K4" s="20" t="s">
        <v>21</v>
      </c>
      <c r="L4" s="20"/>
      <c r="M4" s="20"/>
      <c r="N4" s="20"/>
      <c r="O4" s="20"/>
      <c r="P4" s="20"/>
      <c r="Q4" s="20"/>
    </row>
    <row r="5" spans="1:17" ht="27" x14ac:dyDescent="0.3">
      <c r="B5" s="1" t="s">
        <v>8</v>
      </c>
      <c r="C5" s="1" t="s">
        <v>4</v>
      </c>
      <c r="D5" s="2" t="s">
        <v>3</v>
      </c>
      <c r="E5" s="2" t="s">
        <v>15</v>
      </c>
      <c r="F5" s="3" t="s">
        <v>13</v>
      </c>
      <c r="G5" s="2" t="s">
        <v>14</v>
      </c>
      <c r="H5" s="2" t="s">
        <v>16</v>
      </c>
      <c r="K5" s="1" t="s">
        <v>8</v>
      </c>
      <c r="L5" s="1" t="s">
        <v>4</v>
      </c>
      <c r="M5" s="2" t="s">
        <v>3</v>
      </c>
      <c r="N5" s="2" t="s">
        <v>0</v>
      </c>
      <c r="O5" s="3" t="s">
        <v>13</v>
      </c>
      <c r="P5" s="2" t="s">
        <v>2</v>
      </c>
      <c r="Q5" s="2" t="s">
        <v>1</v>
      </c>
    </row>
    <row r="6" spans="1:17" x14ac:dyDescent="0.3">
      <c r="B6" s="21" t="s">
        <v>26</v>
      </c>
      <c r="C6" s="5" t="s">
        <v>5</v>
      </c>
      <c r="D6" s="8">
        <v>26.74</v>
      </c>
      <c r="E6" s="6" t="s">
        <v>19</v>
      </c>
      <c r="F6" s="5" t="s">
        <v>17</v>
      </c>
      <c r="G6" s="4">
        <f>D6</f>
        <v>26.74</v>
      </c>
      <c r="H6" s="4">
        <f>G6*24</f>
        <v>641.76</v>
      </c>
      <c r="K6" s="21"/>
      <c r="L6" s="7" t="s">
        <v>5</v>
      </c>
      <c r="M6" s="8">
        <v>0.04</v>
      </c>
      <c r="N6" s="7" t="s">
        <v>17</v>
      </c>
      <c r="O6" s="7" t="s">
        <v>17</v>
      </c>
      <c r="P6" s="4">
        <f>M6</f>
        <v>0.04</v>
      </c>
      <c r="Q6" s="4">
        <f>P6*24</f>
        <v>0.96</v>
      </c>
    </row>
    <row r="7" spans="1:17" x14ac:dyDescent="0.3">
      <c r="B7" s="21"/>
      <c r="C7" s="5" t="s">
        <v>6</v>
      </c>
      <c r="D7" s="8">
        <f>SUM(D8:D9)</f>
        <v>237.72</v>
      </c>
      <c r="E7" s="8">
        <v>0</v>
      </c>
      <c r="F7" s="8">
        <f>SUM(F8:F9)</f>
        <v>0</v>
      </c>
      <c r="G7" s="4">
        <f>D7*E7*F7/3600</f>
        <v>0</v>
      </c>
      <c r="H7" s="4">
        <f t="shared" ref="H7:H9" si="0">G7*24</f>
        <v>0</v>
      </c>
      <c r="K7" s="21"/>
      <c r="L7" s="7" t="s">
        <v>6</v>
      </c>
      <c r="M7" s="8">
        <f>SUM(M8:M9)</f>
        <v>30</v>
      </c>
      <c r="N7" s="8">
        <f t="shared" ref="N7:O7" si="1">SUM(N8:N9)</f>
        <v>5</v>
      </c>
      <c r="O7" s="8">
        <f t="shared" si="1"/>
        <v>12</v>
      </c>
      <c r="P7" s="4">
        <f>M7*N7*O7/3600</f>
        <v>0.5</v>
      </c>
      <c r="Q7" s="4">
        <f t="shared" ref="Q7:Q9" si="2">P7*24</f>
        <v>12</v>
      </c>
    </row>
    <row r="8" spans="1:17" x14ac:dyDescent="0.3">
      <c r="B8" s="21"/>
      <c r="C8" s="5" t="s">
        <v>7</v>
      </c>
      <c r="D8" s="8">
        <v>118.34</v>
      </c>
      <c r="E8" s="8">
        <v>0</v>
      </c>
      <c r="F8" s="8">
        <v>0</v>
      </c>
      <c r="G8" s="16">
        <f>D8*E8*F8/1800</f>
        <v>0</v>
      </c>
      <c r="H8" s="4">
        <f t="shared" si="0"/>
        <v>0</v>
      </c>
      <c r="K8" s="21"/>
      <c r="L8" s="7" t="s">
        <v>7</v>
      </c>
      <c r="M8" s="8">
        <v>20</v>
      </c>
      <c r="N8" s="8">
        <v>2.5</v>
      </c>
      <c r="O8" s="8">
        <v>6</v>
      </c>
      <c r="P8" s="11">
        <f>M8*N8*O8/1800</f>
        <v>0.16666666666666666</v>
      </c>
      <c r="Q8" s="4">
        <f t="shared" si="2"/>
        <v>4</v>
      </c>
    </row>
    <row r="9" spans="1:17" x14ac:dyDescent="0.3">
      <c r="B9" s="21"/>
      <c r="C9" s="5" t="s">
        <v>10</v>
      </c>
      <c r="D9" s="17">
        <v>119.38</v>
      </c>
      <c r="E9" s="17">
        <v>0</v>
      </c>
      <c r="F9" s="17">
        <v>0</v>
      </c>
      <c r="G9" s="16">
        <f>D9*E9*F9/1800</f>
        <v>0</v>
      </c>
      <c r="H9" s="4">
        <f t="shared" si="0"/>
        <v>0</v>
      </c>
      <c r="K9" s="21"/>
      <c r="L9" s="7" t="s">
        <v>10</v>
      </c>
      <c r="M9" s="17">
        <v>10</v>
      </c>
      <c r="N9" s="17">
        <v>2.5</v>
      </c>
      <c r="O9" s="17">
        <v>6</v>
      </c>
      <c r="P9" s="11">
        <f>M9*N9*O9/1800</f>
        <v>8.3333333333333329E-2</v>
      </c>
      <c r="Q9" s="4">
        <f t="shared" si="2"/>
        <v>2</v>
      </c>
    </row>
    <row r="10" spans="1:17" x14ac:dyDescent="0.3">
      <c r="B10" s="21"/>
      <c r="C10" s="5" t="s">
        <v>9</v>
      </c>
      <c r="D10" s="4">
        <f>SUM(D6:D7)</f>
        <v>264.45999999999998</v>
      </c>
      <c r="E10" s="4">
        <f>SUM(E6:E7)</f>
        <v>0</v>
      </c>
      <c r="F10" s="4">
        <f>SUM(F6:F7)</f>
        <v>0</v>
      </c>
      <c r="G10" s="4">
        <f>SUM(G6:G7)</f>
        <v>26.74</v>
      </c>
      <c r="H10" s="4">
        <f>SUM(H6:H7)</f>
        <v>641.76</v>
      </c>
      <c r="K10" s="21"/>
      <c r="L10" s="7" t="s">
        <v>9</v>
      </c>
      <c r="M10" s="4">
        <f>SUM(M6:M7)</f>
        <v>30.04</v>
      </c>
      <c r="N10" s="4">
        <f>SUM(N6:N7)</f>
        <v>5</v>
      </c>
      <c r="O10" s="4">
        <f>SUM(O6:O7)</f>
        <v>12</v>
      </c>
      <c r="P10" s="4">
        <f>SUM(P6:P7)</f>
        <v>0.54</v>
      </c>
      <c r="Q10" s="4">
        <f>SUM(Q6:Q7)</f>
        <v>12.96</v>
      </c>
    </row>
    <row r="11" spans="1:17" x14ac:dyDescent="0.3">
      <c r="B11" s="21"/>
      <c r="C11" s="22" t="s">
        <v>18</v>
      </c>
      <c r="D11" s="22"/>
      <c r="E11" s="22"/>
      <c r="F11" s="22"/>
      <c r="G11" s="22"/>
      <c r="H11" s="22"/>
      <c r="K11" s="21"/>
      <c r="L11" s="22" t="s">
        <v>18</v>
      </c>
      <c r="M11" s="22"/>
      <c r="N11" s="22"/>
      <c r="O11" s="22"/>
      <c r="P11" s="22"/>
      <c r="Q11" s="22"/>
    </row>
    <row r="12" spans="1:17" ht="17.100000000000001" x14ac:dyDescent="0.45">
      <c r="B12" s="24"/>
      <c r="C12" s="24"/>
      <c r="D12" s="24"/>
      <c r="E12" s="24"/>
      <c r="F12" s="24"/>
      <c r="G12" s="24"/>
      <c r="H12" s="24"/>
    </row>
    <row r="13" spans="1:17" ht="17.100000000000001" x14ac:dyDescent="0.45">
      <c r="B13" s="20" t="s">
        <v>12</v>
      </c>
      <c r="C13" s="20"/>
      <c r="D13" s="20"/>
      <c r="E13" s="20"/>
      <c r="F13" s="20"/>
      <c r="G13" s="20"/>
      <c r="H13" s="20"/>
    </row>
    <row r="14" spans="1:17" ht="27" x14ac:dyDescent="0.3">
      <c r="B14" s="1" t="s">
        <v>8</v>
      </c>
      <c r="C14" s="1" t="s">
        <v>4</v>
      </c>
      <c r="D14" s="2" t="s">
        <v>3</v>
      </c>
      <c r="E14" s="2" t="s">
        <v>0</v>
      </c>
      <c r="F14" s="3" t="s">
        <v>13</v>
      </c>
      <c r="G14" s="2" t="s">
        <v>2</v>
      </c>
      <c r="H14" s="2" t="s">
        <v>1</v>
      </c>
    </row>
    <row r="15" spans="1:17" x14ac:dyDescent="0.3">
      <c r="B15" s="23" t="s">
        <v>27</v>
      </c>
      <c r="C15" s="5" t="s">
        <v>5</v>
      </c>
      <c r="D15" s="10">
        <v>0</v>
      </c>
      <c r="E15" s="7" t="s">
        <v>23</v>
      </c>
      <c r="F15" s="7" t="s">
        <v>23</v>
      </c>
      <c r="G15" s="4">
        <f>D15</f>
        <v>0</v>
      </c>
      <c r="H15" s="4">
        <f>G15*24</f>
        <v>0</v>
      </c>
    </row>
    <row r="16" spans="1:17" x14ac:dyDescent="0.3">
      <c r="B16" s="21"/>
      <c r="C16" s="5" t="s">
        <v>6</v>
      </c>
      <c r="D16" s="10">
        <v>0</v>
      </c>
      <c r="E16" s="10">
        <v>0</v>
      </c>
      <c r="F16" s="10">
        <v>0</v>
      </c>
      <c r="G16" s="19">
        <f>D16*E16*F16/3600</f>
        <v>0</v>
      </c>
      <c r="H16" s="19">
        <f t="shared" ref="H16:H18" si="3">G16*24</f>
        <v>0</v>
      </c>
    </row>
    <row r="17" spans="2:12" x14ac:dyDescent="0.3">
      <c r="B17" s="21"/>
      <c r="C17" s="5" t="s">
        <v>7</v>
      </c>
      <c r="D17" s="10"/>
      <c r="E17" s="10"/>
      <c r="F17" s="10"/>
      <c r="G17" s="19">
        <f>D17*E17*F17/1800</f>
        <v>0</v>
      </c>
      <c r="H17" s="19">
        <f t="shared" si="3"/>
        <v>0</v>
      </c>
      <c r="L17" s="18"/>
    </row>
    <row r="18" spans="2:12" x14ac:dyDescent="0.3">
      <c r="B18" s="21"/>
      <c r="C18" s="5" t="s">
        <v>10</v>
      </c>
      <c r="D18" s="4"/>
      <c r="E18" s="4"/>
      <c r="F18" s="4"/>
      <c r="G18" s="19">
        <f>D18*E18*F18/1800</f>
        <v>0</v>
      </c>
      <c r="H18" s="19">
        <f t="shared" si="3"/>
        <v>0</v>
      </c>
    </row>
    <row r="19" spans="2:12" x14ac:dyDescent="0.3">
      <c r="B19" s="21"/>
      <c r="C19" s="5" t="s">
        <v>9</v>
      </c>
      <c r="D19" s="4">
        <f>SUM(D15:D16)</f>
        <v>0</v>
      </c>
      <c r="E19" s="4">
        <f>SUM(E15:E16)</f>
        <v>0</v>
      </c>
      <c r="F19" s="4">
        <f>SUM(F15:F16)</f>
        <v>0</v>
      </c>
      <c r="G19" s="19">
        <f>SUM(G15:G16)</f>
        <v>0</v>
      </c>
      <c r="H19" s="19">
        <f>SUM(H15:H16)</f>
        <v>0</v>
      </c>
    </row>
    <row r="20" spans="2:12" x14ac:dyDescent="0.3">
      <c r="B20" s="21"/>
      <c r="C20" s="22" t="s">
        <v>18</v>
      </c>
      <c r="D20" s="22"/>
      <c r="E20" s="22"/>
      <c r="F20" s="22"/>
      <c r="G20" s="22"/>
      <c r="H20" s="22"/>
    </row>
  </sheetData>
  <mergeCells count="10">
    <mergeCell ref="K4:Q4"/>
    <mergeCell ref="K6:K11"/>
    <mergeCell ref="L11:Q11"/>
    <mergeCell ref="C20:H20"/>
    <mergeCell ref="B15:B20"/>
    <mergeCell ref="B4:H4"/>
    <mergeCell ref="B13:H13"/>
    <mergeCell ref="B12:H12"/>
    <mergeCell ref="B6:B11"/>
    <mergeCell ref="C11:H11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결과산출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허재회</dc:creator>
  <cp:lastModifiedBy>baekjg</cp:lastModifiedBy>
  <cp:lastPrinted>2016-04-27T04:28:14Z</cp:lastPrinted>
  <dcterms:created xsi:type="dcterms:W3CDTF">2016-04-22T00:27:41Z</dcterms:created>
  <dcterms:modified xsi:type="dcterms:W3CDTF">2017-12-07T08:12:09Z</dcterms:modified>
</cp:coreProperties>
</file>