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fter phD\paper 6\Manuscript\code_data_Github\code\"/>
    </mc:Choice>
  </mc:AlternateContent>
  <xr:revisionPtr revIDLastSave="0" documentId="13_ncr:1_{6CA9D905-74F9-4999-8843-F800805EF283}" xr6:coauthVersionLast="47" xr6:coauthVersionMax="47" xr10:uidLastSave="{00000000-0000-0000-0000-000000000000}"/>
  <bookViews>
    <workbookView xWindow="-98" yWindow="-98" windowWidth="24196" windowHeight="14476" activeTab="1" xr2:uid="{CE5EB484-F8B7-4207-95E2-BE7E43D96F13}"/>
  </bookViews>
  <sheets>
    <sheet name="mean" sheetId="1" r:id="rId1"/>
    <sheet name="EF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S2" i="1" s="1"/>
  <c r="P2" i="1"/>
  <c r="P3" i="1" l="1"/>
  <c r="N3" i="1"/>
  <c r="O2" i="1" l="1"/>
  <c r="S3" i="1"/>
  <c r="Q2" i="1"/>
</calcChain>
</file>

<file path=xl/sharedStrings.xml><?xml version="1.0" encoding="utf-8"?>
<sst xmlns="http://schemas.openxmlformats.org/spreadsheetml/2006/main" count="96" uniqueCount="32">
  <si>
    <t>Treatment</t>
  </si>
  <si>
    <t>CK</t>
  </si>
  <si>
    <t>O1</t>
  </si>
  <si>
    <t>O2</t>
  </si>
  <si>
    <t>O3</t>
  </si>
  <si>
    <t>O4</t>
  </si>
  <si>
    <t>F1</t>
  </si>
  <si>
    <t>F2</t>
  </si>
  <si>
    <t>F3</t>
  </si>
  <si>
    <t>F4</t>
  </si>
  <si>
    <t>N_fertilizer</t>
  </si>
  <si>
    <t>Nr_losses</t>
  </si>
  <si>
    <t>n2o_emission</t>
  </si>
  <si>
    <t>nh3_volatilization</t>
  </si>
  <si>
    <t>N_leaching</t>
  </si>
  <si>
    <t>ch4_emission</t>
  </si>
  <si>
    <t>co2_emission</t>
  </si>
  <si>
    <t>EF_N2O</t>
  </si>
  <si>
    <t>EF_NH3</t>
  </si>
  <si>
    <t>EF_Nleaching</t>
  </si>
  <si>
    <t>EF_CH4</t>
  </si>
  <si>
    <t>EF_CO2</t>
  </si>
  <si>
    <t>EF_Nr_losses</t>
  </si>
  <si>
    <t>EF_Nr</t>
  </si>
  <si>
    <t>GHG</t>
    <phoneticPr fontId="3" type="noConversion"/>
  </si>
  <si>
    <t>Mean_Nr_losses</t>
    <phoneticPr fontId="3" type="noConversion"/>
  </si>
  <si>
    <t>Mean_GHG</t>
    <phoneticPr fontId="3" type="noConversion"/>
  </si>
  <si>
    <t>GHG_value</t>
    <phoneticPr fontId="3" type="noConversion"/>
  </si>
  <si>
    <t>GHG_value</t>
  </si>
  <si>
    <t>Mean_GHG</t>
  </si>
  <si>
    <t>Mean_Nr_losses</t>
  </si>
  <si>
    <t>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</si>
</sst>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5C8F-17AD-4C02-AE62-8D3D73DF67B2}">
  <dimension ref="A1:S31"/>
  <sheetViews>
    <sheetView topLeftCell="A4" workbookViewId="0">
      <selection activeCell="A4" sqref="A4:XFD5"/>
    </sheetView>
  </sheetViews>
  <sheetFormatPr defaultRowHeight="13.9" x14ac:dyDescent="0.4"/>
  <cols>
    <col min="1" max="1" width="9.796875" bestFit="1" customWidth="1"/>
    <col min="2" max="3" width="15.1328125" bestFit="1" customWidth="1"/>
    <col min="4" max="4" width="12" bestFit="1" customWidth="1"/>
    <col min="5" max="6" width="12" customWidth="1"/>
    <col min="7" max="7" width="10" bestFit="1" customWidth="1"/>
    <col min="8" max="11" width="10" customWidth="1"/>
    <col min="14" max="14" width="14" bestFit="1" customWidth="1"/>
    <col min="15" max="15" width="14" customWidth="1"/>
  </cols>
  <sheetData>
    <row r="1" spans="1:19" x14ac:dyDescent="0.4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10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N1" t="s">
        <v>27</v>
      </c>
      <c r="O1" t="s">
        <v>26</v>
      </c>
      <c r="P1" s="1" t="s">
        <v>11</v>
      </c>
      <c r="Q1" s="1" t="s">
        <v>25</v>
      </c>
      <c r="R1" t="s">
        <v>22</v>
      </c>
      <c r="S1" t="s">
        <v>24</v>
      </c>
    </row>
    <row r="2" spans="1:19" x14ac:dyDescent="0.4">
      <c r="A2" t="s">
        <v>1</v>
      </c>
      <c r="B2">
        <v>0.96759453773402204</v>
      </c>
      <c r="C2">
        <v>4.7165178504969427</v>
      </c>
      <c r="D2">
        <v>4.6396756928501501</v>
      </c>
      <c r="E2">
        <v>2.5986158151671164E-3</v>
      </c>
      <c r="F2">
        <v>6.4540122640355246</v>
      </c>
      <c r="G2">
        <v>0</v>
      </c>
      <c r="N2">
        <f>F2+E2*25+B2*298</f>
        <v>294.86214990415328</v>
      </c>
      <c r="O2">
        <f>AVERAGE(N2:N3)</f>
        <v>349.24247653841388</v>
      </c>
      <c r="P2">
        <f>B2+C2+D2</f>
        <v>10.323788081081116</v>
      </c>
      <c r="Q2">
        <f>AVERAGE(P2:P3)</f>
        <v>9.6923631453013819</v>
      </c>
      <c r="S2">
        <f>N2/1000</f>
        <v>0.29486214990415327</v>
      </c>
    </row>
    <row r="3" spans="1:19" x14ac:dyDescent="0.4">
      <c r="A3" t="s">
        <v>1</v>
      </c>
      <c r="B3">
        <v>1.3347346914914591</v>
      </c>
      <c r="C3">
        <v>3.1098501828673877</v>
      </c>
      <c r="D3">
        <v>4.6163533351627999</v>
      </c>
      <c r="E3">
        <v>8.1911298421679466E-3</v>
      </c>
      <c r="F3">
        <v>5.6670868621654646</v>
      </c>
      <c r="G3">
        <v>0</v>
      </c>
      <c r="N3">
        <f t="shared" ref="N3" si="0">F3+E3*25+B3*298</f>
        <v>403.62280317267448</v>
      </c>
      <c r="P3">
        <f t="shared" ref="P3" si="1">B3+C3+D3</f>
        <v>9.0609382095216464</v>
      </c>
      <c r="S3">
        <f t="shared" ref="S3" si="2">N3/1000</f>
        <v>0.40362280317267446</v>
      </c>
    </row>
    <row r="4" spans="1:19" x14ac:dyDescent="0.4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10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N4" t="s">
        <v>28</v>
      </c>
      <c r="O4" t="s">
        <v>29</v>
      </c>
      <c r="P4" t="s">
        <v>11</v>
      </c>
      <c r="Q4" t="s">
        <v>30</v>
      </c>
      <c r="R4" t="s">
        <v>22</v>
      </c>
      <c r="S4" t="s">
        <v>31</v>
      </c>
    </row>
    <row r="5" spans="1:19" x14ac:dyDescent="0.4">
      <c r="A5" t="s">
        <v>1</v>
      </c>
      <c r="B5">
        <v>0.96759453773402204</v>
      </c>
      <c r="C5">
        <v>4.7165178504969427</v>
      </c>
      <c r="D5">
        <v>4.6396756928501501</v>
      </c>
      <c r="E5">
        <v>2.5986158151671164E-3</v>
      </c>
      <c r="F5">
        <v>6.4540122640355246</v>
      </c>
      <c r="G5">
        <v>0</v>
      </c>
      <c r="N5">
        <v>294.86214990415328</v>
      </c>
      <c r="O5">
        <v>413.89757924513674</v>
      </c>
      <c r="P5">
        <v>10.323788081081116</v>
      </c>
      <c r="Q5">
        <v>10.609785647833696</v>
      </c>
      <c r="S5">
        <v>0.29486214990415327</v>
      </c>
    </row>
    <row r="6" spans="1:19" x14ac:dyDescent="0.4">
      <c r="A6" t="s">
        <v>1</v>
      </c>
      <c r="B6">
        <v>1.3347346914914591</v>
      </c>
      <c r="C6">
        <v>3.1098501828673877</v>
      </c>
      <c r="D6">
        <v>4.6163533351627999</v>
      </c>
      <c r="E6">
        <v>8.1911298421679466E-3</v>
      </c>
      <c r="F6">
        <v>5.6670868621654646</v>
      </c>
      <c r="G6">
        <v>0</v>
      </c>
      <c r="N6">
        <v>403.62280317267448</v>
      </c>
      <c r="P6">
        <v>9.0609382095216464</v>
      </c>
      <c r="S6">
        <v>0.40362280317267446</v>
      </c>
    </row>
    <row r="7" spans="1:19" x14ac:dyDescent="0.4">
      <c r="A7" t="s">
        <v>1</v>
      </c>
      <c r="B7">
        <v>1.7984797104439849</v>
      </c>
      <c r="C7">
        <v>5.5491093159490203</v>
      </c>
      <c r="D7">
        <v>5.0970416265053196</v>
      </c>
      <c r="E7">
        <v>4.181081802810291E-3</v>
      </c>
      <c r="F7">
        <v>7.1563039012047192</v>
      </c>
      <c r="G7">
        <v>0</v>
      </c>
      <c r="N7">
        <v>543.20778465858245</v>
      </c>
      <c r="P7">
        <v>12.444630652898326</v>
      </c>
      <c r="S7">
        <v>0.54320778465858244</v>
      </c>
    </row>
    <row r="8" spans="1:19" x14ac:dyDescent="0.4">
      <c r="A8" t="s">
        <v>2</v>
      </c>
      <c r="B8">
        <v>1.9017118597648999</v>
      </c>
      <c r="C8">
        <v>5.545900466266839</v>
      </c>
      <c r="D8">
        <v>5.5583854688663399</v>
      </c>
      <c r="E8">
        <v>1.0671676113660792E-2</v>
      </c>
      <c r="F8">
        <v>7.5140870574744438</v>
      </c>
      <c r="G8">
        <v>97.86</v>
      </c>
      <c r="H8">
        <v>1.9432984465204373</v>
      </c>
      <c r="I8">
        <v>5.6671780771171454</v>
      </c>
      <c r="J8">
        <v>5.679936101437093</v>
      </c>
      <c r="K8">
        <v>1.0905044056469233E-2</v>
      </c>
      <c r="L8">
        <v>7.6784049228228524</v>
      </c>
      <c r="N8">
        <v>574.49101317025611</v>
      </c>
      <c r="O8">
        <v>531.90294235496197</v>
      </c>
      <c r="P8">
        <v>13.005997794898079</v>
      </c>
      <c r="Q8">
        <v>13.834931166105727</v>
      </c>
      <c r="R8">
        <v>13.290412625074676</v>
      </c>
      <c r="S8">
        <v>0.57449101317025608</v>
      </c>
    </row>
    <row r="9" spans="1:19" x14ac:dyDescent="0.4">
      <c r="A9" t="s">
        <v>2</v>
      </c>
      <c r="B9">
        <v>1.6087978689691484</v>
      </c>
      <c r="C9">
        <v>5.419232926891306</v>
      </c>
      <c r="D9">
        <v>5.5562793354208599</v>
      </c>
      <c r="E9">
        <v>-2.7374330199278485E-4</v>
      </c>
      <c r="F9">
        <v>7.0699245702286078</v>
      </c>
      <c r="G9">
        <v>97.86</v>
      </c>
      <c r="H9">
        <v>1.6439790199970863</v>
      </c>
      <c r="I9">
        <v>5.5377405752005986</v>
      </c>
      <c r="J9">
        <v>5.6777839111188024</v>
      </c>
      <c r="K9">
        <v>-2.7972951358347115E-4</v>
      </c>
      <c r="L9">
        <v>7.224529501562035</v>
      </c>
      <c r="N9">
        <v>486.48484594048506</v>
      </c>
      <c r="P9">
        <v>12.584310131281313</v>
      </c>
      <c r="R9">
        <v>12.859503506316486</v>
      </c>
      <c r="S9">
        <v>0.48648484594048508</v>
      </c>
    </row>
    <row r="10" spans="1:19" x14ac:dyDescent="0.4">
      <c r="A10" t="s">
        <v>2</v>
      </c>
      <c r="B10">
        <v>1.7690786900981736</v>
      </c>
      <c r="C10">
        <v>8.0212958899377078</v>
      </c>
      <c r="D10">
        <v>6.1241109921019099</v>
      </c>
      <c r="E10">
        <v>1.2911435143231112E-3</v>
      </c>
      <c r="F10">
        <v>7.5152397170310552</v>
      </c>
      <c r="G10">
        <v>97.86</v>
      </c>
      <c r="H10">
        <v>1.807764858060672</v>
      </c>
      <c r="I10">
        <v>8.1967053851805716</v>
      </c>
      <c r="J10">
        <v>6.258032896077979</v>
      </c>
      <c r="K10">
        <v>1.3193782079737495E-3</v>
      </c>
      <c r="L10">
        <v>7.6795827887094363</v>
      </c>
      <c r="N10">
        <v>534.73296795414478</v>
      </c>
      <c r="P10">
        <v>15.91448557213779</v>
      </c>
      <c r="R10">
        <v>16.262503139319222</v>
      </c>
      <c r="S10">
        <v>0.53473296795414482</v>
      </c>
    </row>
    <row r="11" spans="1:19" x14ac:dyDescent="0.4">
      <c r="A11" t="s">
        <v>3</v>
      </c>
      <c r="B11">
        <v>2.1080048232426294</v>
      </c>
      <c r="C11">
        <v>7.0649978298692506</v>
      </c>
      <c r="D11">
        <v>7.2721862707963352</v>
      </c>
      <c r="E11">
        <v>2.3740024901886068E-3</v>
      </c>
      <c r="F11">
        <v>8.3861829280762716</v>
      </c>
      <c r="G11">
        <v>195.72499999999999</v>
      </c>
      <c r="H11">
        <v>1.0770237952446695</v>
      </c>
      <c r="I11">
        <v>3.6096552969059914</v>
      </c>
      <c r="J11">
        <v>3.7155122088626058</v>
      </c>
      <c r="K11">
        <v>1.2129275719446196E-3</v>
      </c>
      <c r="L11">
        <v>4.2846764225705822</v>
      </c>
      <c r="N11">
        <v>636.6309703166346</v>
      </c>
      <c r="O11">
        <v>745.86410315037585</v>
      </c>
      <c r="P11">
        <v>16.445188923908216</v>
      </c>
      <c r="Q11">
        <v>15.772586009523616</v>
      </c>
      <c r="R11">
        <v>8.4021913010132661</v>
      </c>
      <c r="S11">
        <v>0.63663097031663463</v>
      </c>
    </row>
    <row r="12" spans="1:19" x14ac:dyDescent="0.4">
      <c r="A12" t="s">
        <v>3</v>
      </c>
      <c r="B12">
        <v>2.4883460243016016</v>
      </c>
      <c r="C12">
        <v>5.9402666913697857</v>
      </c>
      <c r="D12">
        <v>7.0045704239406348</v>
      </c>
      <c r="E12">
        <v>7.5427615695745371E-3</v>
      </c>
      <c r="F12">
        <v>10.760703027772516</v>
      </c>
      <c r="G12">
        <v>195.72499999999999</v>
      </c>
      <c r="H12">
        <v>1.2713480773031558</v>
      </c>
      <c r="I12">
        <v>3.0350066120167511</v>
      </c>
      <c r="J12">
        <v>3.5787816701702058</v>
      </c>
      <c r="K12">
        <v>3.8537547934982949E-3</v>
      </c>
      <c r="L12">
        <v>5.4978684520488015</v>
      </c>
      <c r="N12">
        <v>752.47638730888912</v>
      </c>
      <c r="P12">
        <v>15.433183139612023</v>
      </c>
      <c r="R12">
        <v>7.8851363594901125</v>
      </c>
      <c r="S12">
        <v>0.75247638730888911</v>
      </c>
    </row>
    <row r="13" spans="1:19" x14ac:dyDescent="0.4">
      <c r="A13" t="s">
        <v>3</v>
      </c>
      <c r="B13">
        <v>2.8169570872109544</v>
      </c>
      <c r="C13">
        <v>5.1391125854798165</v>
      </c>
      <c r="D13">
        <v>7.4833162923598397</v>
      </c>
      <c r="E13">
        <v>-4.5329744070717231E-3</v>
      </c>
      <c r="F13">
        <v>9.1450641969162714</v>
      </c>
      <c r="G13">
        <v>195.72499999999999</v>
      </c>
      <c r="H13">
        <v>1.4392423488113193</v>
      </c>
      <c r="I13">
        <v>2.6256802071681271</v>
      </c>
      <c r="J13">
        <v>3.8233829568833007</v>
      </c>
      <c r="K13">
        <v>-2.3159915223255707E-3</v>
      </c>
      <c r="L13">
        <v>4.6724047499891546</v>
      </c>
      <c r="N13">
        <v>848.48495182560384</v>
      </c>
      <c r="P13">
        <v>15.439385965050612</v>
      </c>
      <c r="R13">
        <v>7.8883055128627477</v>
      </c>
      <c r="S13">
        <v>0.84848495182560379</v>
      </c>
    </row>
    <row r="14" spans="1:19" x14ac:dyDescent="0.4">
      <c r="A14" t="s">
        <v>4</v>
      </c>
      <c r="B14">
        <v>2.1086880408631576</v>
      </c>
      <c r="C14">
        <v>5.5632648577779653</v>
      </c>
      <c r="D14">
        <v>9.0060173000022701</v>
      </c>
      <c r="E14">
        <v>7.3774350015651403E-3</v>
      </c>
      <c r="F14">
        <v>9.9711396417793026</v>
      </c>
      <c r="G14">
        <v>293.58499999999998</v>
      </c>
      <c r="H14">
        <v>0.71825469314275525</v>
      </c>
      <c r="I14">
        <v>1.894941791228423</v>
      </c>
      <c r="J14">
        <v>3.0676013079695048</v>
      </c>
      <c r="K14">
        <v>2.5128787239011327E-3</v>
      </c>
      <c r="L14">
        <v>3.3963382467698628</v>
      </c>
      <c r="N14">
        <v>638.54461169403942</v>
      </c>
      <c r="O14">
        <v>789.85816609180711</v>
      </c>
      <c r="P14">
        <v>16.677970198643393</v>
      </c>
      <c r="Q14">
        <v>17.161310889362948</v>
      </c>
      <c r="R14">
        <v>5.6807977923406829</v>
      </c>
      <c r="S14">
        <v>0.63854461169403942</v>
      </c>
    </row>
    <row r="15" spans="1:19" x14ac:dyDescent="0.4">
      <c r="A15" t="s">
        <v>4</v>
      </c>
      <c r="B15">
        <v>2.3010372816640285</v>
      </c>
      <c r="C15">
        <v>6.2994000070678577</v>
      </c>
      <c r="D15">
        <v>8.638535632184265</v>
      </c>
      <c r="E15">
        <v>-1.0385139241073453E-2</v>
      </c>
      <c r="F15">
        <v>10.029769392298862</v>
      </c>
      <c r="G15">
        <v>293.58499999999998</v>
      </c>
      <c r="H15">
        <v>0.78377208701535461</v>
      </c>
      <c r="I15">
        <v>2.1456818322011881</v>
      </c>
      <c r="J15">
        <v>2.942430857225085</v>
      </c>
      <c r="K15">
        <v>-3.5373534891337956E-3</v>
      </c>
      <c r="L15">
        <v>3.4163085281260495</v>
      </c>
      <c r="N15">
        <v>695.47925084715257</v>
      </c>
      <c r="P15">
        <v>17.238972920916151</v>
      </c>
      <c r="R15">
        <v>5.871884776441628</v>
      </c>
      <c r="S15">
        <v>0.69547925084715256</v>
      </c>
    </row>
    <row r="16" spans="1:19" x14ac:dyDescent="0.4">
      <c r="A16" t="s">
        <v>4</v>
      </c>
      <c r="B16">
        <v>3.4410115568294999</v>
      </c>
      <c r="C16">
        <v>4.6628275363946621</v>
      </c>
      <c r="D16">
        <v>9.4631504553051293</v>
      </c>
      <c r="E16">
        <v>8.7227308212814211E-3</v>
      </c>
      <c r="F16">
        <v>9.9111235285061223</v>
      </c>
      <c r="G16">
        <v>293.58499999999998</v>
      </c>
      <c r="H16">
        <v>1.1720665418292828</v>
      </c>
      <c r="I16">
        <v>1.5882376607778539</v>
      </c>
      <c r="J16">
        <v>3.2233085666178893</v>
      </c>
      <c r="K16">
        <v>2.9711091579206778E-3</v>
      </c>
      <c r="L16">
        <v>3.3758957468896988</v>
      </c>
      <c r="N16">
        <v>1035.5506357342292</v>
      </c>
      <c r="P16">
        <v>17.566989548529293</v>
      </c>
      <c r="R16">
        <v>5.9836127692250267</v>
      </c>
      <c r="S16">
        <v>1.0355506357342292</v>
      </c>
    </row>
    <row r="17" spans="1:19" x14ac:dyDescent="0.4">
      <c r="A17" t="s">
        <v>5</v>
      </c>
      <c r="B17">
        <v>3.5393757322702033</v>
      </c>
      <c r="C17">
        <v>5.5782605918990029</v>
      </c>
      <c r="D17">
        <v>14.46712870527025</v>
      </c>
      <c r="E17">
        <v>3.9503262488369082E-3</v>
      </c>
      <c r="F17">
        <v>12.076507150708581</v>
      </c>
      <c r="G17">
        <v>391.45</v>
      </c>
      <c r="H17">
        <v>0.90417057919790611</v>
      </c>
      <c r="I17">
        <v>1.4250250586023765</v>
      </c>
      <c r="J17">
        <v>3.695779462324754</v>
      </c>
      <c r="K17">
        <v>1.0091521902763848E-3</v>
      </c>
      <c r="L17">
        <v>3.0850701623984116</v>
      </c>
      <c r="N17">
        <v>1066.9092335234502</v>
      </c>
      <c r="O17">
        <v>1086.8234820684647</v>
      </c>
      <c r="P17">
        <v>23.584765029439456</v>
      </c>
      <c r="Q17">
        <v>24.542990820397083</v>
      </c>
      <c r="R17">
        <v>6.0249751001250376</v>
      </c>
      <c r="S17">
        <v>1.0669092335234502</v>
      </c>
    </row>
    <row r="18" spans="1:19" x14ac:dyDescent="0.4">
      <c r="A18" t="s">
        <v>5</v>
      </c>
      <c r="B18">
        <v>4.0967864280983255</v>
      </c>
      <c r="C18">
        <v>6.7636016850502481</v>
      </c>
      <c r="D18">
        <v>14.429817569294599</v>
      </c>
      <c r="E18">
        <v>-5.8836481823446637E-5</v>
      </c>
      <c r="F18">
        <v>11.818020121528569</v>
      </c>
      <c r="G18">
        <v>391.45</v>
      </c>
      <c r="H18">
        <v>1.0465669761395646</v>
      </c>
      <c r="I18">
        <v>1.7278328483970491</v>
      </c>
      <c r="J18">
        <v>3.6862479420857324</v>
      </c>
      <c r="K18">
        <v>-1.5030395152240807E-5</v>
      </c>
      <c r="L18">
        <v>3.0190369450832981</v>
      </c>
      <c r="N18">
        <v>1232.6589047827838</v>
      </c>
      <c r="P18">
        <v>25.290205682443172</v>
      </c>
      <c r="R18">
        <v>6.4606477666223459</v>
      </c>
      <c r="S18">
        <v>1.2326589047827838</v>
      </c>
    </row>
    <row r="19" spans="1:19" x14ac:dyDescent="0.4">
      <c r="A19" t="s">
        <v>5</v>
      </c>
      <c r="B19">
        <v>3.1842327986403607</v>
      </c>
      <c r="C19">
        <v>6.4002344115005663</v>
      </c>
      <c r="D19">
        <v>15.169534539167699</v>
      </c>
      <c r="E19">
        <v>1.0147424970936724E-2</v>
      </c>
      <c r="F19">
        <v>11.747248280059232</v>
      </c>
      <c r="G19">
        <v>391.45</v>
      </c>
      <c r="H19">
        <v>0.81344559934611338</v>
      </c>
      <c r="I19">
        <v>1.6350068748245157</v>
      </c>
      <c r="J19">
        <v>3.8752163850217651</v>
      </c>
      <c r="K19">
        <v>2.5922659269221418E-3</v>
      </c>
      <c r="L19">
        <v>3.0009575373762245</v>
      </c>
      <c r="N19">
        <v>960.90230789916018</v>
      </c>
      <c r="P19">
        <v>24.754001749308628</v>
      </c>
      <c r="R19">
        <v>6.3236688591923951</v>
      </c>
      <c r="S19">
        <v>0.9609023078991602</v>
      </c>
    </row>
    <row r="20" spans="1:19" x14ac:dyDescent="0.4">
      <c r="A20" t="s">
        <v>6</v>
      </c>
      <c r="B20">
        <v>2.5905340753110253</v>
      </c>
      <c r="C20">
        <v>23.729911469889579</v>
      </c>
      <c r="D20">
        <v>7.0175658410125852</v>
      </c>
      <c r="E20">
        <v>-1.0636843468542342E-3</v>
      </c>
      <c r="F20">
        <v>7.2075663668440875</v>
      </c>
      <c r="G20">
        <v>97.86</v>
      </c>
      <c r="H20">
        <v>2.6471838088197681</v>
      </c>
      <c r="I20">
        <v>24.248836572541975</v>
      </c>
      <c r="J20">
        <v>7.1710257929824088</v>
      </c>
      <c r="K20">
        <v>-1.0869449691950073E-3</v>
      </c>
      <c r="L20">
        <v>7.3651812454977383</v>
      </c>
      <c r="N20">
        <v>779.16012870085819</v>
      </c>
      <c r="O20">
        <v>729.19886493647266</v>
      </c>
      <c r="P20">
        <v>33.338011386213189</v>
      </c>
      <c r="Q20">
        <v>28.976309126014872</v>
      </c>
      <c r="R20">
        <v>34.067046174344156</v>
      </c>
      <c r="S20">
        <v>0.77916012870085816</v>
      </c>
    </row>
    <row r="21" spans="1:19" x14ac:dyDescent="0.4">
      <c r="A21" t="s">
        <v>6</v>
      </c>
      <c r="B21">
        <v>2.2397247706832486</v>
      </c>
      <c r="C21">
        <v>18.617999387650926</v>
      </c>
      <c r="D21">
        <v>7.2671695664579197</v>
      </c>
      <c r="E21">
        <v>1.3778266100186827E-2</v>
      </c>
      <c r="F21">
        <v>7.5720327956358329</v>
      </c>
      <c r="G21">
        <v>97.86</v>
      </c>
      <c r="H21">
        <v>2.2887030152087151</v>
      </c>
      <c r="I21">
        <v>19.025137326436671</v>
      </c>
      <c r="J21">
        <v>7.4260878463702422</v>
      </c>
      <c r="K21">
        <v>1.4079568874092403E-2</v>
      </c>
      <c r="L21">
        <v>7.7376178169178758</v>
      </c>
      <c r="N21">
        <v>675.35447111174858</v>
      </c>
      <c r="P21">
        <v>28.124893724792095</v>
      </c>
      <c r="R21">
        <v>28.739928188015629</v>
      </c>
      <c r="S21">
        <v>0.67535447111174862</v>
      </c>
    </row>
    <row r="22" spans="1:19" x14ac:dyDescent="0.4">
      <c r="A22" t="s">
        <v>6</v>
      </c>
      <c r="B22">
        <v>2.4307211933936568</v>
      </c>
      <c r="C22">
        <v>15.199872483699652</v>
      </c>
      <c r="D22">
        <v>7.8354285899460194</v>
      </c>
      <c r="E22">
        <v>-6.4739150336009697E-4</v>
      </c>
      <c r="F22">
        <v>8.7432641530856188</v>
      </c>
      <c r="G22">
        <v>97.86</v>
      </c>
      <c r="H22">
        <v>2.4838761428506611</v>
      </c>
      <c r="I22">
        <v>15.532262909973078</v>
      </c>
      <c r="J22">
        <v>8.006773543782975</v>
      </c>
      <c r="K22">
        <v>-6.6154864434916916E-4</v>
      </c>
      <c r="L22">
        <v>8.9344616320106471</v>
      </c>
      <c r="N22">
        <v>733.08199499681132</v>
      </c>
      <c r="P22">
        <v>25.466022267039328</v>
      </c>
      <c r="R22">
        <v>26.022912596606712</v>
      </c>
      <c r="S22">
        <v>0.73308199499681137</v>
      </c>
    </row>
    <row r="23" spans="1:19" x14ac:dyDescent="0.4">
      <c r="A23" t="s">
        <v>7</v>
      </c>
      <c r="B23">
        <v>3.2656386707241127</v>
      </c>
      <c r="C23">
        <v>17.758446625631279</v>
      </c>
      <c r="D23">
        <v>11.766847354538051</v>
      </c>
      <c r="E23">
        <v>-2.6710567209854087E-3</v>
      </c>
      <c r="F23">
        <v>8.55240181348546</v>
      </c>
      <c r="G23">
        <v>195.72499999999999</v>
      </c>
      <c r="H23">
        <v>1.6684831629705521</v>
      </c>
      <c r="I23">
        <v>9.073162153854275</v>
      </c>
      <c r="J23">
        <v>6.011928652210015</v>
      </c>
      <c r="K23">
        <v>-1.3646987972846642E-3</v>
      </c>
      <c r="L23">
        <v>4.3696011309160605</v>
      </c>
      <c r="N23">
        <v>981.64594927124642</v>
      </c>
      <c r="O23">
        <v>1019.645336245106</v>
      </c>
      <c r="P23">
        <v>32.790932650893438</v>
      </c>
      <c r="Q23">
        <v>38.319252840849849</v>
      </c>
      <c r="R23">
        <v>16.753573969034839</v>
      </c>
      <c r="S23">
        <v>0.98164594927124638</v>
      </c>
    </row>
    <row r="24" spans="1:19" x14ac:dyDescent="0.4">
      <c r="A24" t="s">
        <v>7</v>
      </c>
      <c r="B24">
        <v>3.8052856712856329</v>
      </c>
      <c r="C24">
        <v>26.865930464440357</v>
      </c>
      <c r="D24">
        <v>10.970017200838331</v>
      </c>
      <c r="E24">
        <v>-4.674751160449445E-3</v>
      </c>
      <c r="F24">
        <v>8.9918893037510923</v>
      </c>
      <c r="G24">
        <v>195.72499999999999</v>
      </c>
      <c r="H24">
        <v>1.9442001130594626</v>
      </c>
      <c r="I24">
        <v>13.726366312142218</v>
      </c>
      <c r="J24">
        <v>5.6048114450572646</v>
      </c>
      <c r="K24">
        <v>-2.3884282337204984E-3</v>
      </c>
      <c r="L24">
        <v>4.5941444903569257</v>
      </c>
      <c r="N24">
        <v>1142.8501505678585</v>
      </c>
      <c r="P24">
        <v>41.641233336564326</v>
      </c>
      <c r="R24">
        <v>21.27537787025895</v>
      </c>
      <c r="S24">
        <v>1.1428501505678585</v>
      </c>
    </row>
    <row r="25" spans="1:19" x14ac:dyDescent="0.4">
      <c r="A25" t="s">
        <v>7</v>
      </c>
      <c r="B25">
        <v>3.1034961128000669</v>
      </c>
      <c r="C25">
        <v>25.662928547585501</v>
      </c>
      <c r="D25">
        <v>11.759167874706225</v>
      </c>
      <c r="E25">
        <v>2.5135949253081869E-3</v>
      </c>
      <c r="F25">
        <v>9.5352274086604574</v>
      </c>
      <c r="G25">
        <v>195.72499999999999</v>
      </c>
      <c r="H25">
        <v>1.5856411356750886</v>
      </c>
      <c r="I25">
        <v>13.111727447993616</v>
      </c>
      <c r="J25">
        <v>6.008005045194138</v>
      </c>
      <c r="K25">
        <v>1.2842482694127918E-3</v>
      </c>
      <c r="L25">
        <v>4.8717473029303653</v>
      </c>
      <c r="N25">
        <v>934.43990889621307</v>
      </c>
      <c r="P25">
        <v>40.525592535091789</v>
      </c>
      <c r="R25">
        <v>20.705373628862837</v>
      </c>
      <c r="S25">
        <v>0.93443990889621309</v>
      </c>
    </row>
    <row r="26" spans="1:19" x14ac:dyDescent="0.4">
      <c r="A26" t="s">
        <v>8</v>
      </c>
      <c r="B26">
        <v>5.0424487858957026</v>
      </c>
      <c r="C26">
        <v>20.519026128208548</v>
      </c>
      <c r="D26">
        <v>28.716367599933548</v>
      </c>
      <c r="E26">
        <v>-9.4887435344516544E-4</v>
      </c>
      <c r="F26">
        <v>9.4467321469553163</v>
      </c>
      <c r="G26">
        <v>293.58499999999998</v>
      </c>
      <c r="H26">
        <v>1.717543057682001</v>
      </c>
      <c r="I26">
        <v>6.9891261911230309</v>
      </c>
      <c r="J26">
        <v>9.7812788800291397</v>
      </c>
      <c r="K26">
        <v>-3.232026000801013E-4</v>
      </c>
      <c r="L26">
        <v>3.2177162140284135</v>
      </c>
      <c r="N26">
        <v>1512.0727484850386</v>
      </c>
      <c r="O26">
        <v>1609.0895145392406</v>
      </c>
      <c r="P26">
        <v>54.2778425140378</v>
      </c>
      <c r="Q26">
        <v>54.590867937990623</v>
      </c>
      <c r="R26">
        <v>18.487948128834173</v>
      </c>
      <c r="S26">
        <v>1.5120727484850385</v>
      </c>
    </row>
    <row r="27" spans="1:19" x14ac:dyDescent="0.4">
      <c r="A27" t="s">
        <v>8</v>
      </c>
      <c r="B27">
        <v>4.7964577977822005</v>
      </c>
      <c r="C27">
        <v>20.190315274384755</v>
      </c>
      <c r="D27">
        <v>27.999615550148501</v>
      </c>
      <c r="E27">
        <v>-1.2768547339460064E-4</v>
      </c>
      <c r="F27">
        <v>8.8710226334092628</v>
      </c>
      <c r="G27">
        <v>293.58499999999998</v>
      </c>
      <c r="H27">
        <v>1.6337543804289052</v>
      </c>
      <c r="I27">
        <v>6.8771617331896238</v>
      </c>
      <c r="J27">
        <v>9.5371410494911206</v>
      </c>
      <c r="K27">
        <v>-4.3491824648602843E-5</v>
      </c>
      <c r="L27">
        <v>3.0216198489055173</v>
      </c>
      <c r="N27">
        <v>1438.2122542356701</v>
      </c>
      <c r="P27">
        <v>52.986388622315459</v>
      </c>
      <c r="R27">
        <v>18.04805716310965</v>
      </c>
      <c r="S27">
        <v>1.4382122542356701</v>
      </c>
    </row>
    <row r="28" spans="1:19" x14ac:dyDescent="0.4">
      <c r="A28" t="s">
        <v>8</v>
      </c>
      <c r="B28">
        <v>6.2667026117003921</v>
      </c>
      <c r="C28">
        <v>21.618450605090267</v>
      </c>
      <c r="D28">
        <v>28.623219460827951</v>
      </c>
      <c r="E28">
        <v>2.7142257357991445E-3</v>
      </c>
      <c r="F28">
        <v>9.4383069669016635</v>
      </c>
      <c r="G28">
        <v>293.58499999999998</v>
      </c>
      <c r="H28">
        <v>2.134544548154842</v>
      </c>
      <c r="I28">
        <v>7.3636087010883617</v>
      </c>
      <c r="J28">
        <v>9.7495510536396441</v>
      </c>
      <c r="K28">
        <v>9.2451103966454166E-4</v>
      </c>
      <c r="L28">
        <v>3.2148464556777987</v>
      </c>
      <c r="N28">
        <v>1876.9835408970134</v>
      </c>
      <c r="P28">
        <v>56.50837267761861</v>
      </c>
      <c r="R28">
        <v>19.247704302882848</v>
      </c>
      <c r="S28">
        <v>1.8769835408970135</v>
      </c>
    </row>
    <row r="29" spans="1:19" x14ac:dyDescent="0.4">
      <c r="A29" t="s">
        <v>9</v>
      </c>
      <c r="B29">
        <v>6.2585644926010602</v>
      </c>
      <c r="C29">
        <v>22.648211052861164</v>
      </c>
      <c r="D29">
        <v>47.919119512589603</v>
      </c>
      <c r="E29">
        <v>1.2970992738144623E-3</v>
      </c>
      <c r="F29">
        <v>10.131733161700861</v>
      </c>
      <c r="G29">
        <v>391.45</v>
      </c>
      <c r="H29">
        <v>1.5988158111128012</v>
      </c>
      <c r="I29">
        <v>5.7857225834362414</v>
      </c>
      <c r="J29">
        <v>12.241440672522572</v>
      </c>
      <c r="K29">
        <v>3.3135758687302653E-4</v>
      </c>
      <c r="L29">
        <v>2.5882572899989427</v>
      </c>
      <c r="N29">
        <v>1875.2163794386622</v>
      </c>
      <c r="O29">
        <v>2069.9491170286824</v>
      </c>
      <c r="P29">
        <v>76.825895058051827</v>
      </c>
      <c r="Q29">
        <v>78.801704192591259</v>
      </c>
      <c r="R29">
        <v>19.625979067071615</v>
      </c>
      <c r="S29">
        <v>1.8752163794386623</v>
      </c>
    </row>
    <row r="30" spans="1:19" x14ac:dyDescent="0.4">
      <c r="A30" t="s">
        <v>9</v>
      </c>
      <c r="B30">
        <v>6.4950498740267024</v>
      </c>
      <c r="C30">
        <v>28.536481993959953</v>
      </c>
      <c r="D30">
        <v>45.106778944317149</v>
      </c>
      <c r="E30">
        <v>-9.0621355774523626E-3</v>
      </c>
      <c r="F30">
        <v>10.6864230593602</v>
      </c>
      <c r="G30">
        <v>391.45</v>
      </c>
      <c r="H30">
        <v>1.6592284772069748</v>
      </c>
      <c r="I30">
        <v>7.2899430307727568</v>
      </c>
      <c r="J30">
        <v>11.522998836203129</v>
      </c>
      <c r="K30">
        <v>-2.3150173910978064E-3</v>
      </c>
      <c r="L30">
        <v>2.7299586305684507</v>
      </c>
      <c r="N30">
        <v>1945.9847321298812</v>
      </c>
      <c r="P30">
        <v>80.138310812303814</v>
      </c>
      <c r="R30">
        <v>20.472170344182864</v>
      </c>
      <c r="S30">
        <v>1.9459847321298811</v>
      </c>
    </row>
    <row r="31" spans="1:19" x14ac:dyDescent="0.4">
      <c r="A31" t="s">
        <v>9</v>
      </c>
      <c r="B31">
        <v>7.9808873847102859</v>
      </c>
      <c r="C31">
        <v>21.530174132442653</v>
      </c>
      <c r="D31">
        <v>49.929845190265198</v>
      </c>
      <c r="E31">
        <v>1.1878941530529704E-3</v>
      </c>
      <c r="F31">
        <v>10.312101520011511</v>
      </c>
      <c r="G31">
        <v>391.45</v>
      </c>
      <c r="H31">
        <v>2.0388012223043264</v>
      </c>
      <c r="I31">
        <v>5.5001083490720788</v>
      </c>
      <c r="J31">
        <v>12.755101594141067</v>
      </c>
      <c r="K31">
        <v>3.0345999567070393E-4</v>
      </c>
      <c r="L31">
        <v>2.6343342751338641</v>
      </c>
      <c r="N31">
        <v>2388.6462395175031</v>
      </c>
      <c r="P31">
        <v>79.440906707418137</v>
      </c>
      <c r="R31">
        <v>20.294011165517471</v>
      </c>
      <c r="S31">
        <v>2.3886462395175032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2D9E-F51F-4AAD-BFF2-7EF35BFC1850}">
  <dimension ref="A1:V31"/>
  <sheetViews>
    <sheetView tabSelected="1" workbookViewId="0">
      <selection sqref="A1:XFD1048576"/>
    </sheetView>
  </sheetViews>
  <sheetFormatPr defaultRowHeight="13.9" x14ac:dyDescent="0.4"/>
  <cols>
    <col min="1" max="16384" width="9.06640625" style="2"/>
  </cols>
  <sheetData>
    <row r="1" spans="1:7" x14ac:dyDescent="0.4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23</v>
      </c>
    </row>
    <row r="2" spans="1:7" x14ac:dyDescent="0.4">
      <c r="A2" s="2" t="s">
        <v>2</v>
      </c>
      <c r="B2" s="2">
        <v>1.9432984465204373</v>
      </c>
      <c r="C2" s="2">
        <v>5.6671780771171454</v>
      </c>
      <c r="D2" s="2">
        <v>5.679936101437093</v>
      </c>
      <c r="E2" s="2">
        <v>1.0905044056469233E-2</v>
      </c>
      <c r="F2" s="2">
        <v>7.6784049228228524</v>
      </c>
      <c r="G2" s="2">
        <v>13.290412625074676</v>
      </c>
    </row>
    <row r="3" spans="1:7" x14ac:dyDescent="0.4">
      <c r="A3" s="2" t="s">
        <v>2</v>
      </c>
      <c r="B3" s="2">
        <v>1.6439790199970863</v>
      </c>
      <c r="C3" s="2">
        <v>5.5377405752005986</v>
      </c>
      <c r="D3" s="2">
        <v>5.6777839111188024</v>
      </c>
      <c r="E3" s="2">
        <v>-2.7972951358347115E-4</v>
      </c>
      <c r="F3" s="2">
        <v>7.224529501562035</v>
      </c>
      <c r="G3" s="2">
        <v>12.859503506316486</v>
      </c>
    </row>
    <row r="4" spans="1:7" x14ac:dyDescent="0.4">
      <c r="A4" s="2" t="s">
        <v>2</v>
      </c>
      <c r="B4" s="2">
        <v>1.807764858060672</v>
      </c>
      <c r="C4" s="2">
        <v>8.1967053851805716</v>
      </c>
      <c r="D4" s="2">
        <v>6.258032896077979</v>
      </c>
      <c r="E4" s="2">
        <v>1.3193782079737495E-3</v>
      </c>
      <c r="F4" s="2">
        <v>7.6795827887094363</v>
      </c>
      <c r="G4" s="2">
        <v>16.262503139319222</v>
      </c>
    </row>
    <row r="5" spans="1:7" x14ac:dyDescent="0.4">
      <c r="A5" s="2" t="s">
        <v>3</v>
      </c>
      <c r="B5" s="2">
        <v>1.0770237952446695</v>
      </c>
      <c r="C5" s="2">
        <v>3.6096552969059914</v>
      </c>
      <c r="D5" s="2">
        <v>3.7155122088626058</v>
      </c>
      <c r="E5" s="2">
        <v>1.2129275719446196E-3</v>
      </c>
      <c r="F5" s="2">
        <v>4.2846764225705822</v>
      </c>
      <c r="G5" s="2">
        <v>8.4021913010132661</v>
      </c>
    </row>
    <row r="6" spans="1:7" x14ac:dyDescent="0.4">
      <c r="A6" s="2" t="s">
        <v>3</v>
      </c>
      <c r="B6" s="2">
        <v>1.2713480773031558</v>
      </c>
      <c r="C6" s="2">
        <v>3.0350066120167511</v>
      </c>
      <c r="D6" s="2">
        <v>3.5787816701702058</v>
      </c>
      <c r="E6" s="2">
        <v>3.8537547934982949E-3</v>
      </c>
      <c r="F6" s="2">
        <v>5.4978684520488015</v>
      </c>
      <c r="G6" s="2">
        <v>7.8851363594901125</v>
      </c>
    </row>
    <row r="7" spans="1:7" x14ac:dyDescent="0.4">
      <c r="A7" s="2" t="s">
        <v>3</v>
      </c>
      <c r="B7" s="2">
        <v>1.4392423488113193</v>
      </c>
      <c r="C7" s="2">
        <v>2.6256802071681271</v>
      </c>
      <c r="D7" s="2">
        <v>3.8233829568833007</v>
      </c>
      <c r="E7" s="2">
        <v>-2.3159915223255707E-3</v>
      </c>
      <c r="F7" s="2">
        <v>4.6724047499891546</v>
      </c>
      <c r="G7" s="2">
        <v>7.8883055128627477</v>
      </c>
    </row>
    <row r="8" spans="1:7" x14ac:dyDescent="0.4">
      <c r="A8" s="2" t="s">
        <v>4</v>
      </c>
      <c r="B8" s="2">
        <v>0.71825469314275525</v>
      </c>
      <c r="C8" s="2">
        <v>1.894941791228423</v>
      </c>
      <c r="D8" s="2">
        <v>3.0676013079695048</v>
      </c>
      <c r="E8" s="2">
        <v>2.5128787239011327E-3</v>
      </c>
      <c r="F8" s="2">
        <v>3.3963382467698628</v>
      </c>
      <c r="G8" s="2">
        <v>5.6807977923406829</v>
      </c>
    </row>
    <row r="9" spans="1:7" x14ac:dyDescent="0.4">
      <c r="A9" s="2" t="s">
        <v>4</v>
      </c>
      <c r="B9" s="2">
        <v>0.78377208701535461</v>
      </c>
      <c r="C9" s="2">
        <v>2.1456818322011881</v>
      </c>
      <c r="D9" s="2">
        <v>2.942430857225085</v>
      </c>
      <c r="E9" s="2">
        <v>-3.5373534891337956E-3</v>
      </c>
      <c r="F9" s="2">
        <v>3.4163085281260495</v>
      </c>
      <c r="G9" s="2">
        <v>5.871884776441628</v>
      </c>
    </row>
    <row r="10" spans="1:7" x14ac:dyDescent="0.4">
      <c r="A10" s="2" t="s">
        <v>4</v>
      </c>
      <c r="B10" s="2">
        <v>1.1720665418292828</v>
      </c>
      <c r="C10" s="2">
        <v>1.5882376607778539</v>
      </c>
      <c r="D10" s="2">
        <v>3.2233085666178893</v>
      </c>
      <c r="E10" s="2">
        <v>2.9711091579206778E-3</v>
      </c>
      <c r="F10" s="2">
        <v>3.3758957468896988</v>
      </c>
      <c r="G10" s="2">
        <v>5.9836127692250267</v>
      </c>
    </row>
    <row r="11" spans="1:7" x14ac:dyDescent="0.4">
      <c r="A11" s="2" t="s">
        <v>5</v>
      </c>
      <c r="B11" s="2">
        <v>0.90417057919790611</v>
      </c>
      <c r="C11" s="2">
        <v>1.4250250586023765</v>
      </c>
      <c r="D11" s="2">
        <v>3.695779462324754</v>
      </c>
      <c r="E11" s="2">
        <v>1.0091521902763848E-3</v>
      </c>
      <c r="F11" s="2">
        <v>3.0850701623984116</v>
      </c>
      <c r="G11" s="2">
        <v>6.0249751001250376</v>
      </c>
    </row>
    <row r="12" spans="1:7" x14ac:dyDescent="0.4">
      <c r="A12" s="2" t="s">
        <v>5</v>
      </c>
      <c r="B12" s="2">
        <v>1.0465669761395646</v>
      </c>
      <c r="C12" s="2">
        <v>1.7278328483970491</v>
      </c>
      <c r="D12" s="2">
        <v>3.6862479420857324</v>
      </c>
      <c r="E12" s="2">
        <v>-1.5030395152240807E-5</v>
      </c>
      <c r="F12" s="2">
        <v>3.0190369450832981</v>
      </c>
      <c r="G12" s="2">
        <v>6.4606477666223459</v>
      </c>
    </row>
    <row r="13" spans="1:7" x14ac:dyDescent="0.4">
      <c r="A13" s="2" t="s">
        <v>5</v>
      </c>
      <c r="B13" s="2">
        <v>0.81344559934611338</v>
      </c>
      <c r="C13" s="2">
        <v>1.6350068748245157</v>
      </c>
      <c r="D13" s="2">
        <v>3.8752163850217651</v>
      </c>
      <c r="E13" s="2">
        <v>2.5922659269221418E-3</v>
      </c>
      <c r="F13" s="2">
        <v>3.0009575373762245</v>
      </c>
      <c r="G13" s="2">
        <v>6.3236688591923951</v>
      </c>
    </row>
    <row r="14" spans="1:7" x14ac:dyDescent="0.4">
      <c r="A14" s="2" t="s">
        <v>6</v>
      </c>
      <c r="B14" s="2">
        <v>2.6471838088197681</v>
      </c>
      <c r="C14" s="2">
        <v>24.248836572541975</v>
      </c>
      <c r="D14" s="2">
        <v>7.1710257929824088</v>
      </c>
      <c r="E14" s="2">
        <v>-1.0869449691950073E-3</v>
      </c>
      <c r="F14" s="2">
        <v>7.3651812454977383</v>
      </c>
      <c r="G14" s="2">
        <v>34.067046174344156</v>
      </c>
    </row>
    <row r="15" spans="1:7" x14ac:dyDescent="0.4">
      <c r="A15" s="2" t="s">
        <v>6</v>
      </c>
      <c r="B15" s="2">
        <v>2.2887030152087151</v>
      </c>
      <c r="C15" s="2">
        <v>19.025137326436671</v>
      </c>
      <c r="D15" s="2">
        <v>7.4260878463702422</v>
      </c>
      <c r="E15" s="2">
        <v>1.4079568874092403E-2</v>
      </c>
      <c r="F15" s="2">
        <v>7.7376178169178758</v>
      </c>
      <c r="G15" s="2">
        <v>28.739928188015629</v>
      </c>
    </row>
    <row r="16" spans="1:7" x14ac:dyDescent="0.4">
      <c r="A16" s="2" t="s">
        <v>6</v>
      </c>
      <c r="B16" s="2">
        <v>2.4838761428506611</v>
      </c>
      <c r="C16" s="2">
        <v>15.532262909973078</v>
      </c>
      <c r="D16" s="2">
        <v>8.006773543782975</v>
      </c>
      <c r="E16" s="2">
        <v>-6.6154864434916916E-4</v>
      </c>
      <c r="F16" s="2">
        <v>8.9344616320106471</v>
      </c>
      <c r="G16" s="2">
        <v>26.022912596606712</v>
      </c>
    </row>
    <row r="17" spans="1:22" x14ac:dyDescent="0.4">
      <c r="A17" s="2" t="s">
        <v>7</v>
      </c>
      <c r="B17" s="2">
        <v>1.6684831629705521</v>
      </c>
      <c r="C17" s="2">
        <v>9.073162153854275</v>
      </c>
      <c r="D17" s="2">
        <v>6.011928652210015</v>
      </c>
      <c r="E17" s="2">
        <v>-1.3646987972846642E-3</v>
      </c>
      <c r="F17" s="2">
        <v>4.3696011309160605</v>
      </c>
      <c r="G17" s="2">
        <v>16.753573969034839</v>
      </c>
    </row>
    <row r="18" spans="1:22" x14ac:dyDescent="0.4">
      <c r="A18" s="2" t="s">
        <v>7</v>
      </c>
      <c r="B18" s="2">
        <v>1.9442001130594626</v>
      </c>
      <c r="C18" s="2">
        <v>13.726366312142218</v>
      </c>
      <c r="D18" s="2">
        <v>5.6048114450572646</v>
      </c>
      <c r="E18" s="2">
        <v>-2.3884282337204984E-3</v>
      </c>
      <c r="F18" s="2">
        <v>4.5941444903569257</v>
      </c>
      <c r="G18" s="2">
        <v>21.27537787025895</v>
      </c>
    </row>
    <row r="19" spans="1:22" x14ac:dyDescent="0.4">
      <c r="A19" s="2" t="s">
        <v>7</v>
      </c>
      <c r="B19" s="2">
        <v>1.5856411356750886</v>
      </c>
      <c r="C19" s="2">
        <v>13.111727447993616</v>
      </c>
      <c r="D19" s="2">
        <v>6.008005045194138</v>
      </c>
      <c r="E19" s="2">
        <v>1.2842482694127918E-3</v>
      </c>
      <c r="F19" s="2">
        <v>4.8717473029303653</v>
      </c>
      <c r="G19" s="2">
        <v>20.705373628862837</v>
      </c>
    </row>
    <row r="20" spans="1:22" x14ac:dyDescent="0.4">
      <c r="A20" s="2" t="s">
        <v>8</v>
      </c>
      <c r="B20" s="2">
        <v>1.717543057682001</v>
      </c>
      <c r="C20" s="2">
        <v>6.9891261911230309</v>
      </c>
      <c r="D20" s="2">
        <v>9.7812788800291397</v>
      </c>
      <c r="E20" s="2">
        <v>-3.232026000801013E-4</v>
      </c>
      <c r="F20" s="2">
        <v>3.2177162140284135</v>
      </c>
      <c r="G20" s="2">
        <v>18.487948128834173</v>
      </c>
    </row>
    <row r="21" spans="1:22" x14ac:dyDescent="0.4">
      <c r="A21" s="2" t="s">
        <v>8</v>
      </c>
      <c r="B21" s="2">
        <v>1.6337543804289052</v>
      </c>
      <c r="C21" s="2">
        <v>6.8771617331896238</v>
      </c>
      <c r="D21" s="2">
        <v>9.5371410494911206</v>
      </c>
      <c r="E21" s="2">
        <v>-4.3491824648602843E-5</v>
      </c>
      <c r="F21" s="2">
        <v>3.0216198489055173</v>
      </c>
      <c r="G21" s="2">
        <v>18.04805716310965</v>
      </c>
    </row>
    <row r="22" spans="1:22" x14ac:dyDescent="0.4">
      <c r="A22" s="2" t="s">
        <v>8</v>
      </c>
      <c r="B22" s="2">
        <v>2.134544548154842</v>
      </c>
      <c r="C22" s="2">
        <v>7.3636087010883617</v>
      </c>
      <c r="D22" s="2">
        <v>9.7495510536396441</v>
      </c>
      <c r="E22" s="2">
        <v>9.2451103966454166E-4</v>
      </c>
      <c r="F22" s="2">
        <v>3.2148464556777987</v>
      </c>
      <c r="G22" s="2">
        <v>19.247704302882848</v>
      </c>
    </row>
    <row r="23" spans="1:22" x14ac:dyDescent="0.4">
      <c r="A23" s="2" t="s">
        <v>9</v>
      </c>
      <c r="B23" s="2">
        <v>1.5988158111128012</v>
      </c>
      <c r="C23" s="2">
        <v>5.7857225834362414</v>
      </c>
      <c r="D23" s="2">
        <v>12.241440672522572</v>
      </c>
      <c r="E23" s="2">
        <v>3.3135758687302653E-4</v>
      </c>
      <c r="F23" s="2">
        <v>2.5882572899989427</v>
      </c>
      <c r="G23" s="2">
        <v>19.625979067071615</v>
      </c>
    </row>
    <row r="24" spans="1:22" x14ac:dyDescent="0.4">
      <c r="A24" s="2" t="s">
        <v>9</v>
      </c>
      <c r="B24" s="2">
        <v>1.6592284772069748</v>
      </c>
      <c r="C24" s="2">
        <v>7.2899430307727568</v>
      </c>
      <c r="D24" s="2">
        <v>11.522998836203129</v>
      </c>
      <c r="E24" s="2">
        <v>-2.3150173910978064E-3</v>
      </c>
      <c r="F24" s="2">
        <v>2.7299586305684507</v>
      </c>
      <c r="G24" s="2">
        <v>20.472170344182864</v>
      </c>
    </row>
    <row r="25" spans="1:22" x14ac:dyDescent="0.4">
      <c r="A25" s="2" t="s">
        <v>9</v>
      </c>
      <c r="B25" s="2">
        <v>2.0388012223043264</v>
      </c>
      <c r="C25" s="2">
        <v>5.5001083490720788</v>
      </c>
      <c r="D25" s="2">
        <v>12.755101594141067</v>
      </c>
      <c r="E25" s="2">
        <v>3.0345999567070393E-4</v>
      </c>
      <c r="F25" s="2">
        <v>2.6343342751338641</v>
      </c>
      <c r="G25" s="2">
        <v>20.294011165517471</v>
      </c>
    </row>
    <row r="31" spans="1:22" x14ac:dyDescent="0.4">
      <c r="P31" s="3"/>
      <c r="Q31" s="3"/>
      <c r="R31" s="3"/>
      <c r="V3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mean</vt:lpstr>
      <vt:lpstr>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Luncheng You</cp:lastModifiedBy>
  <dcterms:created xsi:type="dcterms:W3CDTF">2024-03-24T08:35:45Z</dcterms:created>
  <dcterms:modified xsi:type="dcterms:W3CDTF">2025-09-05T02:55:14Z</dcterms:modified>
</cp:coreProperties>
</file>