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658f3b38247bf9/문서/"/>
    </mc:Choice>
  </mc:AlternateContent>
  <xr:revisionPtr revIDLastSave="0" documentId="8_{1A2E39A7-7C34-4AE7-8EA3-75CD51E6140A}" xr6:coauthVersionLast="47" xr6:coauthVersionMax="47" xr10:uidLastSave="{00000000-0000-0000-0000-000000000000}"/>
  <bookViews>
    <workbookView xWindow="7510" yWindow="1670" windowWidth="21540" windowHeight="14160" firstSheet="6" activeTab="2" xr2:uid="{D2694DCB-04A2-4090-9340-5036010D6869}"/>
  </bookViews>
  <sheets>
    <sheet name="범죄통계" sheetId="1" r:id="rId1"/>
    <sheet name="신사동" sheetId="2" r:id="rId2"/>
    <sheet name="압구정동" sheetId="3" r:id="rId3"/>
    <sheet name="논현 1동" sheetId="4" r:id="rId4"/>
    <sheet name="논현 2동" sheetId="5" r:id="rId5"/>
    <sheet name="청담동" sheetId="6" r:id="rId6"/>
    <sheet name="삼성 1동" sheetId="7" r:id="rId7"/>
    <sheet name="삼성 2동" sheetId="8" r:id="rId8"/>
    <sheet name="역삼 1동" sheetId="9" r:id="rId9"/>
    <sheet name="역삼 2동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W17" i="1"/>
  <c r="X17" i="1"/>
  <c r="P17" i="1"/>
  <c r="Q17" i="1"/>
  <c r="R17" i="1"/>
  <c r="S17" i="1"/>
  <c r="T17" i="1"/>
  <c r="U17" i="1"/>
  <c r="V17" i="1"/>
  <c r="O17" i="1"/>
  <c r="N17" i="1"/>
  <c r="M17" i="1"/>
  <c r="L17" i="1"/>
  <c r="K17" i="1"/>
  <c r="J17" i="1"/>
  <c r="D17" i="1"/>
  <c r="E17" i="1"/>
  <c r="F17" i="1"/>
  <c r="G17" i="1"/>
  <c r="H17" i="1"/>
  <c r="I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C12" i="1"/>
  <c r="D7" i="1"/>
  <c r="D18" i="1" s="1"/>
  <c r="E7" i="1"/>
  <c r="E18" i="1" s="1"/>
  <c r="F7" i="1"/>
  <c r="F18" i="1" s="1"/>
  <c r="G7" i="1"/>
  <c r="G18" i="1" s="1"/>
  <c r="H7" i="1"/>
  <c r="H18" i="1" s="1"/>
  <c r="I7" i="1"/>
  <c r="I18" i="1" s="1"/>
  <c r="J7" i="1"/>
  <c r="J18" i="1" s="1"/>
  <c r="K18" i="1"/>
  <c r="L7" i="1"/>
  <c r="L18" i="1" s="1"/>
  <c r="M7" i="1"/>
  <c r="M18" i="1" s="1"/>
  <c r="N7" i="1"/>
  <c r="N18" i="1" s="1"/>
  <c r="O7" i="1"/>
  <c r="O18" i="1" s="1"/>
  <c r="P7" i="1"/>
  <c r="P18" i="1" s="1"/>
  <c r="Q7" i="1"/>
  <c r="Q18" i="1" s="1"/>
  <c r="R7" i="1"/>
  <c r="R18" i="1" s="1"/>
  <c r="S7" i="1"/>
  <c r="S18" i="1" s="1"/>
  <c r="T7" i="1"/>
  <c r="T18" i="1" s="1"/>
  <c r="U7" i="1"/>
  <c r="U18" i="1" s="1"/>
  <c r="V7" i="1"/>
  <c r="V18" i="1" s="1"/>
  <c r="W7" i="1"/>
  <c r="W18" i="1" s="1"/>
  <c r="X7" i="1"/>
  <c r="X18" i="1" s="1"/>
  <c r="C7" i="1"/>
  <c r="C18" i="1" s="1"/>
</calcChain>
</file>

<file path=xl/sharedStrings.xml><?xml version="1.0" encoding="utf-8"?>
<sst xmlns="http://schemas.openxmlformats.org/spreadsheetml/2006/main" count="159" uniqueCount="83">
  <si>
    <t>신사동</t>
  </si>
  <si>
    <t>압구정동</t>
  </si>
  <si>
    <t>논현1동</t>
  </si>
  <si>
    <t>논현2동</t>
  </si>
  <si>
    <t>청담동</t>
  </si>
  <si>
    <t>삼성1동</t>
  </si>
  <si>
    <t>삼성2동</t>
  </si>
  <si>
    <t>역삼1동</t>
  </si>
  <si>
    <t>역삼2동</t>
  </si>
  <si>
    <t>도곡1동</t>
  </si>
  <si>
    <t>도곡2동</t>
  </si>
  <si>
    <t>대치1동</t>
  </si>
  <si>
    <t>대치2동</t>
  </si>
  <si>
    <t>대치4동</t>
  </si>
  <si>
    <t>개포1동</t>
  </si>
  <si>
    <t>개포2동</t>
  </si>
  <si>
    <t>개포4동</t>
  </si>
  <si>
    <t>일원1동</t>
  </si>
  <si>
    <t>일원2동</t>
  </si>
  <si>
    <t>일원본동</t>
  </si>
  <si>
    <t>수서동</t>
  </si>
  <si>
    <t>세곡동</t>
  </si>
  <si>
    <t>강력범죄</t>
  </si>
  <si>
    <t>살인</t>
    <phoneticPr fontId="1" type="noConversion"/>
  </si>
  <si>
    <t>강간</t>
    <phoneticPr fontId="1" type="noConversion"/>
  </si>
  <si>
    <t>강도</t>
    <phoneticPr fontId="1" type="noConversion"/>
  </si>
  <si>
    <t>폭행</t>
    <phoneticPr fontId="1" type="noConversion"/>
  </si>
  <si>
    <t>유괴</t>
    <phoneticPr fontId="1" type="noConversion"/>
  </si>
  <si>
    <t>&lt;합계&gt;</t>
  </si>
  <si>
    <t>중범죄</t>
  </si>
  <si>
    <t>절도</t>
    <phoneticPr fontId="1" type="noConversion"/>
  </si>
  <si>
    <t>마약 밀매</t>
    <phoneticPr fontId="1" type="noConversion"/>
  </si>
  <si>
    <t>방화</t>
    <phoneticPr fontId="1" type="noConversion"/>
  </si>
  <si>
    <t>중상해</t>
    <phoneticPr fontId="1" type="noConversion"/>
  </si>
  <si>
    <t>경범죄</t>
  </si>
  <si>
    <t>경범절도</t>
    <phoneticPr fontId="1" type="noConversion"/>
  </si>
  <si>
    <t>경미한 폭행</t>
    <phoneticPr fontId="1" type="noConversion"/>
  </si>
  <si>
    <t>공공질서 위반</t>
    <phoneticPr fontId="1" type="noConversion"/>
  </si>
  <si>
    <t>교통법규 위반</t>
  </si>
  <si>
    <t>&lt;합계&gt;</t>
    <phoneticPr fontId="1" type="noConversion"/>
  </si>
  <si>
    <t>합계</t>
  </si>
  <si>
    <t>구역</t>
  </si>
  <si>
    <t>위치</t>
  </si>
  <si>
    <t>1구역</t>
  </si>
  <si>
    <t>37.5221, 127.0225</t>
  </si>
  <si>
    <t>2구역</t>
  </si>
  <si>
    <t>37.5271, 127.0322</t>
  </si>
  <si>
    <t>3구역</t>
  </si>
  <si>
    <t>37.5196, 127.0232</t>
  </si>
  <si>
    <t>4구역</t>
  </si>
  <si>
    <t>37.5237, 127.0336</t>
  </si>
  <si>
    <t>37.5247, 127.0195</t>
  </si>
  <si>
    <t>37.5291, 127.0257</t>
  </si>
  <si>
    <t>37.5317, 127.0309</t>
  </si>
  <si>
    <t>37.5298, 127.0401</t>
  </si>
  <si>
    <t>37.5156, 127.0206</t>
  </si>
  <si>
    <t>37.5180, 127.0271</t>
  </si>
  <si>
    <t>37.5066, 127.0250</t>
  </si>
  <si>
    <t>37.5086, 127.0314</t>
  </si>
  <si>
    <t>37.5189, 127.0302</t>
  </si>
  <si>
    <t>37.5211, 127.0386</t>
  </si>
  <si>
    <t>37.5100, 127.0345</t>
  </si>
  <si>
    <t>37.5108, 127.0421</t>
  </si>
  <si>
    <t>37.5256, 127.0425</t>
  </si>
  <si>
    <t>37.5266, 127.0492</t>
  </si>
  <si>
    <t>37.5217, 127.0442</t>
  </si>
  <si>
    <t>37.5221, 127.0529</t>
  </si>
  <si>
    <t>37.5169, 127.05414</t>
  </si>
  <si>
    <t>37.5176, 127.0625</t>
  </si>
  <si>
    <t>37.5108, 127.0594</t>
  </si>
  <si>
    <t>37.5112, 127.0664</t>
  </si>
  <si>
    <t>37.5232, 127.0318</t>
  </si>
  <si>
    <t>37.5040, 127.0289</t>
  </si>
  <si>
    <t>37.5001, 127.0448</t>
  </si>
  <si>
    <t>37.5078, 127.0526</t>
  </si>
  <si>
    <t>37.5035, 127.0304</t>
  </si>
  <si>
    <t>37.5046, 127.0432</t>
  </si>
  <si>
    <t>37.4937, 127.0362</t>
  </si>
  <si>
    <t>37.5017, 127.0487</t>
  </si>
  <si>
    <t>37.5016, 127.04671</t>
  </si>
  <si>
    <t>37.5006, 127.0392</t>
  </si>
  <si>
    <t>37.4953, 127.0445</t>
  </si>
  <si>
    <t>37.4981, 127.0505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</si>
</sst>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scheme val="minor"/>
    </font>
    <font>
      <sz val="12"/>
      <color rgb="FF424242"/>
      <name val="Lato"/>
      <charset val="1"/>
    </font>
    <font>
      <sz val="12"/>
      <color rgb="FF000000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  <charset val="1"/>
    </font>
    <font>
      <sz val="12"/>
      <color rgb="FF424242"/>
      <name val="Calibri"/>
    </font>
    <font>
      <sz val="12"/>
      <color rgb="FF000000"/>
      <name val="Calibri"/>
    </font>
    <font>
      <sz val="11"/>
      <color theme="1"/>
      <name val="Calibri"/>
    </font>
    <font>
      <sz val="11"/>
      <color rgb="FF42424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AE83-66D1-4151-AE5A-E340D356FDC2}">
  <dimension ref="A1:X21"/>
  <sheetViews>
    <sheetView workbookViewId="0">
      <selection activeCell="G12" sqref="G12:G13"/>
    </sheetView>
  </sheetViews>
  <sheetFormatPr defaultRowHeight="16.5" customHeight="1"/>
  <cols>
    <col min="2" max="2" width="13.125" customWidth="1"/>
  </cols>
  <sheetData>
    <row r="1" spans="1:24">
      <c r="A1" s="2"/>
      <c r="B1" s="4"/>
      <c r="C1" s="3" t="s">
        <v>0</v>
      </c>
      <c r="D1" s="3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3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4" t="s">
        <v>21</v>
      </c>
    </row>
    <row r="2" spans="1:24">
      <c r="A2" s="5" t="s">
        <v>22</v>
      </c>
      <c r="B2" s="6" t="s">
        <v>23</v>
      </c>
      <c r="C2">
        <v>8</v>
      </c>
      <c r="D2">
        <v>12</v>
      </c>
      <c r="E2">
        <v>10</v>
      </c>
      <c r="F2">
        <v>9</v>
      </c>
      <c r="G2">
        <v>12</v>
      </c>
      <c r="H2">
        <v>12</v>
      </c>
      <c r="I2">
        <v>10</v>
      </c>
      <c r="J2">
        <v>12</v>
      </c>
      <c r="K2">
        <v>10</v>
      </c>
      <c r="L2">
        <v>10</v>
      </c>
      <c r="M2">
        <v>8</v>
      </c>
      <c r="N2">
        <v>12</v>
      </c>
      <c r="O2">
        <v>13</v>
      </c>
      <c r="P2">
        <v>10</v>
      </c>
      <c r="Q2">
        <v>10</v>
      </c>
      <c r="R2">
        <v>8</v>
      </c>
      <c r="S2">
        <v>10</v>
      </c>
      <c r="T2">
        <v>10</v>
      </c>
      <c r="U2">
        <v>8</v>
      </c>
      <c r="V2">
        <v>9</v>
      </c>
      <c r="W2">
        <v>11</v>
      </c>
      <c r="X2" s="5">
        <v>10</v>
      </c>
    </row>
    <row r="3" spans="1:24">
      <c r="A3" s="5"/>
      <c r="B3" s="6" t="s">
        <v>24</v>
      </c>
      <c r="C3">
        <v>50</v>
      </c>
      <c r="D3">
        <v>39</v>
      </c>
      <c r="E3">
        <v>40</v>
      </c>
      <c r="F3">
        <v>43</v>
      </c>
      <c r="G3">
        <v>37</v>
      </c>
      <c r="H3">
        <v>40</v>
      </c>
      <c r="I3">
        <v>51</v>
      </c>
      <c r="J3">
        <v>43</v>
      </c>
      <c r="K3">
        <v>38</v>
      </c>
      <c r="L3">
        <v>46</v>
      </c>
      <c r="M3">
        <v>50</v>
      </c>
      <c r="N3">
        <v>47</v>
      </c>
      <c r="O3">
        <v>40</v>
      </c>
      <c r="P3">
        <v>44</v>
      </c>
      <c r="Q3">
        <v>42</v>
      </c>
      <c r="R3">
        <v>40</v>
      </c>
      <c r="S3">
        <v>39</v>
      </c>
      <c r="T3">
        <v>33</v>
      </c>
      <c r="U3">
        <v>39</v>
      </c>
      <c r="V3">
        <v>42</v>
      </c>
      <c r="W3">
        <v>40</v>
      </c>
      <c r="X3" s="5">
        <v>32</v>
      </c>
    </row>
    <row r="4" spans="1:24">
      <c r="A4" s="5"/>
      <c r="B4" s="6" t="s">
        <v>25</v>
      </c>
      <c r="C4">
        <v>35</v>
      </c>
      <c r="D4">
        <v>40</v>
      </c>
      <c r="E4">
        <v>45</v>
      </c>
      <c r="F4">
        <v>42</v>
      </c>
      <c r="G4">
        <v>38</v>
      </c>
      <c r="H4">
        <v>47</v>
      </c>
      <c r="I4">
        <v>50</v>
      </c>
      <c r="J4">
        <v>55</v>
      </c>
      <c r="K4">
        <v>53</v>
      </c>
      <c r="L4">
        <v>30</v>
      </c>
      <c r="M4">
        <v>33</v>
      </c>
      <c r="N4">
        <v>37</v>
      </c>
      <c r="O4">
        <v>32</v>
      </c>
      <c r="P4">
        <v>29</v>
      </c>
      <c r="Q4">
        <v>28</v>
      </c>
      <c r="R4">
        <v>25</v>
      </c>
      <c r="S4">
        <v>27</v>
      </c>
      <c r="T4">
        <v>24</v>
      </c>
      <c r="U4">
        <v>22</v>
      </c>
      <c r="V4">
        <v>26</v>
      </c>
      <c r="W4">
        <v>21</v>
      </c>
      <c r="X4" s="5">
        <v>20</v>
      </c>
    </row>
    <row r="5" spans="1:24">
      <c r="A5" s="5"/>
      <c r="B5" s="6" t="s">
        <v>26</v>
      </c>
      <c r="C5">
        <v>120</v>
      </c>
      <c r="D5">
        <v>110</v>
      </c>
      <c r="E5">
        <v>130</v>
      </c>
      <c r="F5">
        <v>125</v>
      </c>
      <c r="G5">
        <v>115</v>
      </c>
      <c r="H5">
        <v>140</v>
      </c>
      <c r="I5">
        <v>135</v>
      </c>
      <c r="J5">
        <v>150</v>
      </c>
      <c r="K5">
        <v>145</v>
      </c>
      <c r="L5">
        <v>90</v>
      </c>
      <c r="M5">
        <v>95</v>
      </c>
      <c r="N5">
        <v>100</v>
      </c>
      <c r="O5">
        <v>85</v>
      </c>
      <c r="P5">
        <v>80</v>
      </c>
      <c r="Q5">
        <v>75</v>
      </c>
      <c r="R5">
        <v>70</v>
      </c>
      <c r="S5">
        <v>65</v>
      </c>
      <c r="T5">
        <v>60</v>
      </c>
      <c r="U5">
        <v>55</v>
      </c>
      <c r="V5">
        <v>50</v>
      </c>
      <c r="W5">
        <v>45</v>
      </c>
      <c r="X5" s="5">
        <v>40</v>
      </c>
    </row>
    <row r="6" spans="1:24">
      <c r="A6" s="5"/>
      <c r="B6" s="6" t="s">
        <v>27</v>
      </c>
      <c r="C6">
        <v>9</v>
      </c>
      <c r="D6">
        <v>10</v>
      </c>
      <c r="E6">
        <v>11</v>
      </c>
      <c r="F6">
        <v>10</v>
      </c>
      <c r="G6">
        <v>11</v>
      </c>
      <c r="H6">
        <v>12</v>
      </c>
      <c r="I6">
        <v>12</v>
      </c>
      <c r="J6">
        <v>10</v>
      </c>
      <c r="K6">
        <v>10</v>
      </c>
      <c r="L6">
        <v>12</v>
      </c>
      <c r="M6">
        <v>12</v>
      </c>
      <c r="N6">
        <v>9</v>
      </c>
      <c r="O6">
        <v>12</v>
      </c>
      <c r="P6">
        <v>12</v>
      </c>
      <c r="Q6">
        <v>9</v>
      </c>
      <c r="R6">
        <v>11</v>
      </c>
      <c r="S6">
        <v>11</v>
      </c>
      <c r="T6">
        <v>12</v>
      </c>
      <c r="U6">
        <v>9</v>
      </c>
      <c r="V6">
        <v>11</v>
      </c>
      <c r="W6">
        <v>10</v>
      </c>
      <c r="X6" s="5">
        <v>5</v>
      </c>
    </row>
    <row r="7" spans="1:24">
      <c r="A7" s="4"/>
      <c r="B7" s="7" t="s">
        <v>28</v>
      </c>
      <c r="C7" s="8">
        <f>SUM(C2:C6)</f>
        <v>222</v>
      </c>
      <c r="D7" s="8">
        <f>SUM(D2:D6)</f>
        <v>211</v>
      </c>
      <c r="E7" s="8">
        <f>SUM(E2:E6)</f>
        <v>236</v>
      </c>
      <c r="F7" s="8">
        <f>SUM(F2:F6)</f>
        <v>229</v>
      </c>
      <c r="G7" s="8">
        <f>SUM(G2:G6)</f>
        <v>213</v>
      </c>
      <c r="H7" s="8">
        <f>SUM(H2:H6)</f>
        <v>251</v>
      </c>
      <c r="I7" s="8">
        <f>SUM(I2:I6)</f>
        <v>258</v>
      </c>
      <c r="J7" s="8">
        <f>SUM(J2:J6)</f>
        <v>270</v>
      </c>
      <c r="K7" s="8">
        <f>SUM(K2:K6)</f>
        <v>256</v>
      </c>
      <c r="L7" s="8">
        <f>SUM(L2:L6)</f>
        <v>188</v>
      </c>
      <c r="M7" s="8">
        <f>SUM(M2:M6)</f>
        <v>198</v>
      </c>
      <c r="N7" s="8">
        <f>SUM(N2:N6)</f>
        <v>205</v>
      </c>
      <c r="O7" s="8">
        <f>SUM(O2:O6)</f>
        <v>182</v>
      </c>
      <c r="P7" s="8">
        <f>SUM(P2:P6)</f>
        <v>175</v>
      </c>
      <c r="Q7" s="8">
        <f>SUM(Q2:Q6)</f>
        <v>164</v>
      </c>
      <c r="R7" s="8">
        <f>SUM(R2:R6)</f>
        <v>154</v>
      </c>
      <c r="S7" s="8">
        <f>SUM(S2:S6)</f>
        <v>152</v>
      </c>
      <c r="T7" s="8">
        <f>SUM(T2:T6)</f>
        <v>139</v>
      </c>
      <c r="U7" s="8">
        <f>SUM(U2:U6)</f>
        <v>133</v>
      </c>
      <c r="V7" s="8">
        <f>SUM(V2:V6)</f>
        <v>138</v>
      </c>
      <c r="W7" s="8">
        <f>SUM(W2:W6)</f>
        <v>127</v>
      </c>
      <c r="X7" s="9">
        <f>SUM(X2:X6)</f>
        <v>107</v>
      </c>
    </row>
    <row r="8" spans="1:24">
      <c r="A8" s="5" t="s">
        <v>29</v>
      </c>
      <c r="B8" s="6" t="s">
        <v>30</v>
      </c>
      <c r="C8">
        <v>1097</v>
      </c>
      <c r="D8">
        <v>1581</v>
      </c>
      <c r="E8">
        <v>1320</v>
      </c>
      <c r="F8">
        <v>1272</v>
      </c>
      <c r="G8">
        <v>837</v>
      </c>
      <c r="H8">
        <v>946</v>
      </c>
      <c r="I8">
        <v>964</v>
      </c>
      <c r="J8">
        <v>1564</v>
      </c>
      <c r="K8">
        <v>1352</v>
      </c>
      <c r="L8">
        <v>1123</v>
      </c>
      <c r="M8">
        <v>1355</v>
      </c>
      <c r="N8">
        <v>1425</v>
      </c>
      <c r="O8">
        <v>1368</v>
      </c>
      <c r="P8">
        <v>1506</v>
      </c>
      <c r="Q8">
        <v>1597</v>
      </c>
      <c r="R8">
        <v>1289</v>
      </c>
      <c r="S8">
        <v>841</v>
      </c>
      <c r="T8">
        <v>956</v>
      </c>
      <c r="U8">
        <v>1149</v>
      </c>
      <c r="V8">
        <v>572</v>
      </c>
      <c r="W8">
        <v>1358</v>
      </c>
      <c r="X8" s="5">
        <v>1236</v>
      </c>
    </row>
    <row r="9" spans="1:24">
      <c r="A9" s="5"/>
      <c r="B9" s="6" t="s">
        <v>31</v>
      </c>
      <c r="C9">
        <v>168</v>
      </c>
      <c r="D9">
        <v>175</v>
      </c>
      <c r="E9">
        <v>208</v>
      </c>
      <c r="F9">
        <v>196</v>
      </c>
      <c r="G9">
        <v>83</v>
      </c>
      <c r="H9">
        <v>96</v>
      </c>
      <c r="I9">
        <v>137</v>
      </c>
      <c r="J9">
        <v>79</v>
      </c>
      <c r="K9">
        <v>119</v>
      </c>
      <c r="L9">
        <v>131</v>
      </c>
      <c r="M9">
        <v>198</v>
      </c>
      <c r="N9">
        <v>204</v>
      </c>
      <c r="O9">
        <v>82</v>
      </c>
      <c r="P9">
        <v>242</v>
      </c>
      <c r="Q9">
        <v>98</v>
      </c>
      <c r="R9">
        <v>104</v>
      </c>
      <c r="S9">
        <v>123</v>
      </c>
      <c r="T9">
        <v>89</v>
      </c>
      <c r="U9">
        <v>148</v>
      </c>
      <c r="V9">
        <v>180</v>
      </c>
      <c r="W9">
        <v>120</v>
      </c>
      <c r="X9" s="5">
        <v>120</v>
      </c>
    </row>
    <row r="10" spans="1:24">
      <c r="A10" s="5"/>
      <c r="B10" s="6" t="s">
        <v>32</v>
      </c>
      <c r="C10">
        <v>81</v>
      </c>
      <c r="D10">
        <v>85</v>
      </c>
      <c r="E10">
        <v>25</v>
      </c>
      <c r="F10">
        <v>76</v>
      </c>
      <c r="G10">
        <v>70</v>
      </c>
      <c r="H10">
        <v>11</v>
      </c>
      <c r="I10">
        <v>41</v>
      </c>
      <c r="J10">
        <v>54</v>
      </c>
      <c r="K10">
        <v>82</v>
      </c>
      <c r="L10">
        <v>17</v>
      </c>
      <c r="M10">
        <v>8</v>
      </c>
      <c r="N10">
        <v>16</v>
      </c>
      <c r="O10">
        <v>82</v>
      </c>
      <c r="P10">
        <v>38</v>
      </c>
      <c r="Q10">
        <v>96</v>
      </c>
      <c r="R10">
        <v>10</v>
      </c>
      <c r="S10">
        <v>61</v>
      </c>
      <c r="T10">
        <v>66</v>
      </c>
      <c r="U10">
        <v>55</v>
      </c>
      <c r="V10">
        <v>94</v>
      </c>
      <c r="W10">
        <v>67</v>
      </c>
      <c r="X10" s="5">
        <v>12</v>
      </c>
    </row>
    <row r="11" spans="1:24">
      <c r="A11" s="5"/>
      <c r="B11" s="6" t="s">
        <v>33</v>
      </c>
      <c r="C11">
        <v>135</v>
      </c>
      <c r="D11">
        <v>280</v>
      </c>
      <c r="E11">
        <v>260</v>
      </c>
      <c r="F11">
        <v>195</v>
      </c>
      <c r="G11">
        <v>201</v>
      </c>
      <c r="H11">
        <v>327</v>
      </c>
      <c r="I11">
        <v>189</v>
      </c>
      <c r="J11">
        <v>117</v>
      </c>
      <c r="K11">
        <v>161</v>
      </c>
      <c r="L11">
        <v>264</v>
      </c>
      <c r="M11">
        <v>279</v>
      </c>
      <c r="N11">
        <v>183</v>
      </c>
      <c r="O11">
        <v>186</v>
      </c>
      <c r="P11">
        <v>121</v>
      </c>
      <c r="Q11">
        <v>190</v>
      </c>
      <c r="R11">
        <v>215</v>
      </c>
      <c r="S11">
        <v>198</v>
      </c>
      <c r="T11">
        <v>169</v>
      </c>
      <c r="U11">
        <v>133</v>
      </c>
      <c r="V11">
        <v>282</v>
      </c>
      <c r="W11">
        <v>310</v>
      </c>
      <c r="X11" s="5">
        <v>199</v>
      </c>
    </row>
    <row r="12" spans="1:24">
      <c r="A12" s="4"/>
      <c r="B12" s="7" t="s">
        <v>28</v>
      </c>
      <c r="C12" s="8">
        <f>SUM(C8:C11)</f>
        <v>1481</v>
      </c>
      <c r="D12" s="8">
        <f>SUM(D8:D11)</f>
        <v>2121</v>
      </c>
      <c r="E12" s="8">
        <f>SUM(E8:E11)</f>
        <v>1813</v>
      </c>
      <c r="F12" s="8">
        <f>SUM(F8:F11)</f>
        <v>1739</v>
      </c>
      <c r="G12" s="8">
        <f>SUM(G8:G11)</f>
        <v>1191</v>
      </c>
      <c r="H12" s="8">
        <f>SUM(H8:H11)</f>
        <v>1380</v>
      </c>
      <c r="I12" s="8">
        <f>SUM(I8:I11)</f>
        <v>1331</v>
      </c>
      <c r="J12" s="8">
        <f>SUM(J8:J11)</f>
        <v>1814</v>
      </c>
      <c r="K12" s="8">
        <f>SUM(K8:K11)</f>
        <v>1714</v>
      </c>
      <c r="L12" s="8">
        <f>SUM(L8:L11)</f>
        <v>1535</v>
      </c>
      <c r="M12" s="8">
        <f>SUM(M8:M11)</f>
        <v>1840</v>
      </c>
      <c r="N12" s="8">
        <f>SUM(N8:N11)</f>
        <v>1828</v>
      </c>
      <c r="O12" s="8">
        <f>SUM(O8:O11)</f>
        <v>1718</v>
      </c>
      <c r="P12" s="8">
        <f>SUM(P8:P11)</f>
        <v>1907</v>
      </c>
      <c r="Q12" s="8">
        <f>SUM(Q8:Q11)</f>
        <v>1981</v>
      </c>
      <c r="R12" s="8">
        <f>SUM(R8:R11)</f>
        <v>1618</v>
      </c>
      <c r="S12" s="8">
        <f>SUM(S8:S11)</f>
        <v>1223</v>
      </c>
      <c r="T12" s="8">
        <f>SUM(T8:T11)</f>
        <v>1280</v>
      </c>
      <c r="U12" s="8">
        <f>SUM(U8:U11)</f>
        <v>1485</v>
      </c>
      <c r="V12" s="8">
        <f>SUM(V8:V11)</f>
        <v>1128</v>
      </c>
      <c r="W12" s="8">
        <f>SUM(W8:W11)</f>
        <v>1855</v>
      </c>
      <c r="X12" s="9">
        <f>SUM(X8:X11)</f>
        <v>1567</v>
      </c>
    </row>
    <row r="13" spans="1:24">
      <c r="A13" s="5" t="s">
        <v>34</v>
      </c>
      <c r="B13" s="6" t="s">
        <v>35</v>
      </c>
      <c r="C13">
        <v>250</v>
      </c>
      <c r="D13">
        <v>240</v>
      </c>
      <c r="E13">
        <v>260</v>
      </c>
      <c r="F13">
        <v>255</v>
      </c>
      <c r="G13">
        <v>245</v>
      </c>
      <c r="H13">
        <v>270</v>
      </c>
      <c r="I13">
        <v>265</v>
      </c>
      <c r="J13">
        <v>280</v>
      </c>
      <c r="K13">
        <v>275</v>
      </c>
      <c r="L13">
        <v>230</v>
      </c>
      <c r="M13">
        <v>225</v>
      </c>
      <c r="N13">
        <v>220</v>
      </c>
      <c r="O13">
        <v>210</v>
      </c>
      <c r="P13">
        <v>205</v>
      </c>
      <c r="Q13">
        <v>200</v>
      </c>
      <c r="R13">
        <v>195</v>
      </c>
      <c r="S13">
        <v>190</v>
      </c>
      <c r="T13">
        <v>185</v>
      </c>
      <c r="U13">
        <v>180</v>
      </c>
      <c r="V13">
        <v>175</v>
      </c>
      <c r="W13">
        <v>170</v>
      </c>
      <c r="X13" s="5">
        <v>165</v>
      </c>
    </row>
    <row r="14" spans="1:24">
      <c r="A14" s="5"/>
      <c r="B14" s="6" t="s">
        <v>36</v>
      </c>
      <c r="C14">
        <v>300</v>
      </c>
      <c r="D14">
        <v>290</v>
      </c>
      <c r="E14">
        <v>310</v>
      </c>
      <c r="F14">
        <v>305</v>
      </c>
      <c r="G14">
        <v>295</v>
      </c>
      <c r="H14">
        <v>320</v>
      </c>
      <c r="I14">
        <v>315</v>
      </c>
      <c r="J14">
        <v>330</v>
      </c>
      <c r="K14">
        <v>325</v>
      </c>
      <c r="L14">
        <v>280</v>
      </c>
      <c r="M14">
        <v>275</v>
      </c>
      <c r="N14">
        <v>270</v>
      </c>
      <c r="O14">
        <v>260</v>
      </c>
      <c r="P14">
        <v>255</v>
      </c>
      <c r="Q14">
        <v>250</v>
      </c>
      <c r="R14">
        <v>245</v>
      </c>
      <c r="S14">
        <v>240</v>
      </c>
      <c r="T14">
        <v>235</v>
      </c>
      <c r="U14">
        <v>230</v>
      </c>
      <c r="V14">
        <v>225</v>
      </c>
      <c r="W14">
        <v>220</v>
      </c>
      <c r="X14" s="5">
        <v>215</v>
      </c>
    </row>
    <row r="15" spans="1:24">
      <c r="A15" s="5"/>
      <c r="B15" s="6" t="s">
        <v>37</v>
      </c>
      <c r="C15">
        <v>180</v>
      </c>
      <c r="D15">
        <v>175</v>
      </c>
      <c r="E15">
        <v>190</v>
      </c>
      <c r="F15">
        <v>185</v>
      </c>
      <c r="G15">
        <v>170</v>
      </c>
      <c r="H15">
        <v>200</v>
      </c>
      <c r="I15">
        <v>195</v>
      </c>
      <c r="J15">
        <v>210</v>
      </c>
      <c r="K15">
        <v>205</v>
      </c>
      <c r="L15">
        <v>160</v>
      </c>
      <c r="M15">
        <v>155</v>
      </c>
      <c r="N15">
        <v>150</v>
      </c>
      <c r="O15">
        <v>145</v>
      </c>
      <c r="P15">
        <v>140</v>
      </c>
      <c r="Q15">
        <v>135</v>
      </c>
      <c r="R15">
        <v>130</v>
      </c>
      <c r="S15">
        <v>125</v>
      </c>
      <c r="T15">
        <v>120</v>
      </c>
      <c r="U15">
        <v>115</v>
      </c>
      <c r="V15">
        <v>110</v>
      </c>
      <c r="W15">
        <v>105</v>
      </c>
      <c r="X15" s="5">
        <v>100</v>
      </c>
    </row>
    <row r="16" spans="1:24">
      <c r="A16" s="5"/>
      <c r="B16" s="6" t="s">
        <v>38</v>
      </c>
      <c r="C16">
        <v>950</v>
      </c>
      <c r="D16">
        <v>900</v>
      </c>
      <c r="E16">
        <v>980</v>
      </c>
      <c r="F16">
        <v>970</v>
      </c>
      <c r="G16">
        <v>920</v>
      </c>
      <c r="H16">
        <v>1000</v>
      </c>
      <c r="I16">
        <v>990</v>
      </c>
      <c r="J16">
        <v>1050</v>
      </c>
      <c r="K16">
        <v>1020</v>
      </c>
      <c r="L16">
        <v>880</v>
      </c>
      <c r="M16">
        <v>860</v>
      </c>
      <c r="N16">
        <v>840</v>
      </c>
      <c r="O16">
        <v>820</v>
      </c>
      <c r="P16">
        <v>800</v>
      </c>
      <c r="Q16">
        <v>780</v>
      </c>
      <c r="R16">
        <v>760</v>
      </c>
      <c r="S16">
        <v>740</v>
      </c>
      <c r="T16">
        <v>720</v>
      </c>
      <c r="U16">
        <v>700</v>
      </c>
      <c r="V16">
        <v>680</v>
      </c>
      <c r="W16">
        <v>660</v>
      </c>
      <c r="X16" s="5">
        <v>640</v>
      </c>
    </row>
    <row r="17" spans="1:24">
      <c r="A17" s="4"/>
      <c r="B17" s="7" t="s">
        <v>39</v>
      </c>
      <c r="C17" s="8">
        <f>SUM(C13:C16)</f>
        <v>1680</v>
      </c>
      <c r="D17" s="8">
        <f>SUM(D13:D16)</f>
        <v>1605</v>
      </c>
      <c r="E17" s="8">
        <f>SUM(E13:E16)</f>
        <v>1740</v>
      </c>
      <c r="F17" s="8">
        <f>SUM(F13:F16)</f>
        <v>1715</v>
      </c>
      <c r="G17" s="8">
        <f>SUM(G13:G16)</f>
        <v>1630</v>
      </c>
      <c r="H17" s="8">
        <f>SUM(H13:H16)</f>
        <v>1790</v>
      </c>
      <c r="I17" s="8">
        <f>SUM(I13:I16)</f>
        <v>1765</v>
      </c>
      <c r="J17" s="8">
        <f>SUM(J13:J16)</f>
        <v>1870</v>
      </c>
      <c r="K17" s="8">
        <f>SUM(K13:K16)</f>
        <v>1825</v>
      </c>
      <c r="L17" s="8">
        <f>SUM(L13:L16)</f>
        <v>1550</v>
      </c>
      <c r="M17" s="8">
        <f>SUM(M13:M16)</f>
        <v>1515</v>
      </c>
      <c r="N17" s="8">
        <f>SUM(N13:N16)</f>
        <v>1480</v>
      </c>
      <c r="O17" s="8">
        <f>SUM(O13:O16)</f>
        <v>1435</v>
      </c>
      <c r="P17" s="8">
        <f>SUM(P13:P16)</f>
        <v>1400</v>
      </c>
      <c r="Q17" s="8">
        <f>SUM(Q13:Q16)</f>
        <v>1365</v>
      </c>
      <c r="R17" s="8">
        <f>SUM(R13:R16)</f>
        <v>1330</v>
      </c>
      <c r="S17" s="8">
        <f>SUM(S13:S16)</f>
        <v>1295</v>
      </c>
      <c r="T17" s="8">
        <f>SUM(T13:T16)</f>
        <v>1260</v>
      </c>
      <c r="U17" s="8">
        <f>SUM(U13:U16)</f>
        <v>1225</v>
      </c>
      <c r="V17" s="8">
        <f>SUM(V13:V16)</f>
        <v>1190</v>
      </c>
      <c r="W17" s="8">
        <f>SUM(W13:W16)</f>
        <v>1155</v>
      </c>
      <c r="X17" s="9">
        <f>SUM(X13:X16)</f>
        <v>1120</v>
      </c>
    </row>
    <row r="18" spans="1:24">
      <c r="A18" s="2" t="s">
        <v>40</v>
      </c>
      <c r="B18" s="7"/>
      <c r="C18" s="2">
        <f>SUM(C7,C12,C17)</f>
        <v>3383</v>
      </c>
      <c r="D18" s="2">
        <f>SUM(D7,D12,D17)</f>
        <v>3937</v>
      </c>
      <c r="E18" s="2">
        <f>SUM(E7,E12,E17)</f>
        <v>3789</v>
      </c>
      <c r="F18" s="2">
        <f>SUM(F7,F12,F17)</f>
        <v>3683</v>
      </c>
      <c r="G18" s="2">
        <f>SUM(G7,G12,G17)</f>
        <v>3034</v>
      </c>
      <c r="H18" s="2">
        <f>SUM(H7,H12,H17)</f>
        <v>3421</v>
      </c>
      <c r="I18" s="2">
        <f>SUM(I7,I12,I17)</f>
        <v>3354</v>
      </c>
      <c r="J18" s="2">
        <f>SUM(J7,J12,J17)</f>
        <v>3954</v>
      </c>
      <c r="K18" s="2">
        <f>SUM(K7,K12,K17)</f>
        <v>3795</v>
      </c>
      <c r="L18" s="2">
        <f>SUM(L7,L12,L17)</f>
        <v>3273</v>
      </c>
      <c r="M18" s="2">
        <f>SUM(M7,M12,M17)</f>
        <v>3553</v>
      </c>
      <c r="N18" s="2">
        <f>SUM(N7,N12,N17)</f>
        <v>3513</v>
      </c>
      <c r="O18" s="2">
        <f>SUM(O7,O12,O17)</f>
        <v>3335</v>
      </c>
      <c r="P18" s="2">
        <f>SUM(P7,P12,P17)</f>
        <v>3482</v>
      </c>
      <c r="Q18" s="2">
        <f>SUM(Q7,Q12,Q17)</f>
        <v>3510</v>
      </c>
      <c r="R18" s="2">
        <f>SUM(R7,R12,R17)</f>
        <v>3102</v>
      </c>
      <c r="S18" s="2">
        <f>SUM(S7,S12,S17)</f>
        <v>2670</v>
      </c>
      <c r="T18" s="2">
        <f>SUM(T7,T12,T17)</f>
        <v>2679</v>
      </c>
      <c r="U18" s="2">
        <f>SUM(U7,U12,U17)</f>
        <v>2843</v>
      </c>
      <c r="V18" s="2">
        <f>SUM(V7,V12,V17)</f>
        <v>2456</v>
      </c>
      <c r="W18" s="2">
        <f>SUM(W7,W12,W17)</f>
        <v>3137</v>
      </c>
      <c r="X18" s="4">
        <f>SUM(X7,X12,X17)</f>
        <v>2794</v>
      </c>
    </row>
    <row r="19" spans="1:24"/>
    <row r="20" spans="1:24"/>
    <row r="21" spans="1:24">
      <c r="H21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B182-EA53-41D6-A382-92559F75ABDB}">
  <dimension ref="A1:F13"/>
  <sheetViews>
    <sheetView workbookViewId="0">
      <selection activeCell="E17" sqref="E17"/>
    </sheetView>
  </sheetViews>
  <sheetFormatPr defaultRowHeight="16.5"/>
  <sheetData>
    <row r="1" spans="1:6">
      <c r="A1" s="12" t="s">
        <v>41</v>
      </c>
      <c r="B1" s="12" t="s">
        <v>42</v>
      </c>
      <c r="C1" s="12" t="s">
        <v>22</v>
      </c>
      <c r="D1" s="12" t="s">
        <v>29</v>
      </c>
      <c r="E1" s="12" t="s">
        <v>34</v>
      </c>
      <c r="F1" s="13"/>
    </row>
    <row r="2" spans="1:6" ht="16.5" customHeight="1">
      <c r="A2" s="12" t="s">
        <v>43</v>
      </c>
      <c r="B2" t="s">
        <v>79</v>
      </c>
      <c r="C2">
        <v>29</v>
      </c>
      <c r="D2">
        <v>1352</v>
      </c>
      <c r="E2">
        <v>275</v>
      </c>
      <c r="F2" s="13"/>
    </row>
    <row r="3" spans="1:6">
      <c r="A3" s="12" t="s">
        <v>45</v>
      </c>
      <c r="B3" t="s">
        <v>80</v>
      </c>
      <c r="C3">
        <v>117</v>
      </c>
      <c r="D3">
        <v>119</v>
      </c>
      <c r="E3">
        <v>325</v>
      </c>
      <c r="F3" s="13"/>
    </row>
    <row r="4" spans="1:6">
      <c r="A4" s="12" t="s">
        <v>47</v>
      </c>
      <c r="B4" t="s">
        <v>81</v>
      </c>
      <c r="C4">
        <v>54</v>
      </c>
      <c r="D4">
        <v>82</v>
      </c>
      <c r="E4">
        <v>205</v>
      </c>
      <c r="F4" s="13"/>
    </row>
    <row r="5" spans="1:6">
      <c r="A5" s="12" t="s">
        <v>49</v>
      </c>
      <c r="B5" t="s">
        <v>82</v>
      </c>
      <c r="C5">
        <v>56</v>
      </c>
      <c r="D5">
        <v>161</v>
      </c>
      <c r="E5">
        <v>1020</v>
      </c>
      <c r="F5" s="13"/>
    </row>
    <row r="6" spans="1:6">
      <c r="A6" s="14"/>
      <c r="B6" s="14"/>
      <c r="C6" s="14"/>
      <c r="D6" s="13"/>
      <c r="E6" s="13"/>
      <c r="F6" s="13"/>
    </row>
    <row r="7" spans="1:6">
      <c r="A7" s="14"/>
      <c r="B7" s="17"/>
      <c r="C7" s="20"/>
      <c r="D7" s="20"/>
      <c r="E7" s="13"/>
      <c r="F7" s="13"/>
    </row>
    <row r="8" spans="1:6">
      <c r="A8" s="14"/>
      <c r="B8" s="18"/>
      <c r="C8" s="20"/>
      <c r="D8" s="20"/>
      <c r="E8" s="13"/>
      <c r="F8" s="13"/>
    </row>
    <row r="9" spans="1:6">
      <c r="A9" s="14"/>
      <c r="B9" s="19"/>
      <c r="C9" s="20"/>
      <c r="D9" s="20"/>
      <c r="E9" s="13"/>
      <c r="F9" s="13"/>
    </row>
    <row r="10" spans="1:6">
      <c r="A10" s="10"/>
      <c r="B10" s="19"/>
    </row>
    <row r="11" spans="1:6">
      <c r="A11" s="10"/>
      <c r="B11" s="10"/>
      <c r="C11" s="10"/>
    </row>
    <row r="12" spans="1:6">
      <c r="A12" s="10"/>
      <c r="B12" s="10"/>
      <c r="C12" s="10"/>
    </row>
    <row r="13" spans="1:6">
      <c r="A13" s="10"/>
      <c r="B13" s="10"/>
      <c r="C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3753-32BE-4A9C-B844-7CF3B4FC2C89}">
  <dimension ref="A1:E11"/>
  <sheetViews>
    <sheetView workbookViewId="0">
      <selection activeCell="H9" sqref="H9"/>
    </sheetView>
  </sheetViews>
  <sheetFormatPr defaultRowHeight="16.5"/>
  <cols>
    <col min="2" max="2" width="9.75" bestFit="1" customWidth="1"/>
  </cols>
  <sheetData>
    <row r="1" spans="1:5">
      <c r="A1" t="s">
        <v>41</v>
      </c>
      <c r="B1" t="s">
        <v>42</v>
      </c>
      <c r="C1" t="s">
        <v>22</v>
      </c>
      <c r="D1" t="s">
        <v>29</v>
      </c>
      <c r="E1" t="s">
        <v>34</v>
      </c>
    </row>
    <row r="2" spans="1:5" ht="19.5">
      <c r="A2" s="10" t="s">
        <v>43</v>
      </c>
      <c r="B2" s="11" t="s">
        <v>44</v>
      </c>
      <c r="C2" s="10">
        <v>129</v>
      </c>
      <c r="D2" s="10">
        <v>1097</v>
      </c>
      <c r="E2">
        <v>250</v>
      </c>
    </row>
    <row r="3" spans="1:5">
      <c r="A3" s="10" t="s">
        <v>45</v>
      </c>
      <c r="B3" s="10" t="s">
        <v>46</v>
      </c>
      <c r="C3" s="10">
        <v>43</v>
      </c>
      <c r="D3" s="10">
        <v>248</v>
      </c>
      <c r="E3">
        <v>135</v>
      </c>
    </row>
    <row r="4" spans="1:5" ht="19.5">
      <c r="A4" s="10" t="s">
        <v>47</v>
      </c>
      <c r="B4" s="11" t="s">
        <v>48</v>
      </c>
      <c r="C4" s="10">
        <v>550</v>
      </c>
      <c r="D4" s="10">
        <v>135</v>
      </c>
      <c r="E4">
        <v>950</v>
      </c>
    </row>
    <row r="5" spans="1:5" ht="19.5">
      <c r="A5" s="10" t="s">
        <v>49</v>
      </c>
      <c r="B5" s="11" t="s">
        <v>50</v>
      </c>
      <c r="C5" s="10">
        <v>35</v>
      </c>
      <c r="D5" s="10">
        <v>241</v>
      </c>
      <c r="E5">
        <v>524</v>
      </c>
    </row>
    <row r="7" spans="1:5">
      <c r="A7" s="16"/>
      <c r="B7" s="16"/>
      <c r="C7" s="16"/>
      <c r="D7" s="16"/>
    </row>
    <row r="8" spans="1:5">
      <c r="A8" s="16"/>
      <c r="B8" s="16"/>
      <c r="C8" s="16"/>
      <c r="D8" s="16"/>
    </row>
    <row r="9" spans="1:5">
      <c r="A9" s="16"/>
      <c r="B9" s="16"/>
      <c r="C9" s="16"/>
      <c r="D9" s="16"/>
    </row>
    <row r="10" spans="1:5">
      <c r="A10" s="16"/>
      <c r="B10" s="16"/>
      <c r="C10" s="16"/>
      <c r="D10" s="16"/>
      <c r="E10" s="15"/>
    </row>
    <row r="11" spans="1:5">
      <c r="A11" s="15"/>
      <c r="B11" s="15"/>
      <c r="C11" s="15"/>
      <c r="D11" s="15"/>
      <c r="E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C39B-301D-4A41-B407-F12B5DCF8BF7}">
  <dimension ref="A1:E14"/>
  <sheetViews>
    <sheetView tabSelected="1" workbookViewId="0">
      <selection activeCell="B10" sqref="B10:E10"/>
    </sheetView>
  </sheetViews>
  <sheetFormatPr defaultRowHeight="16.5"/>
  <sheetData>
    <row r="1" spans="1:5">
      <c r="A1" t="s">
        <v>41</v>
      </c>
      <c r="B1" t="s">
        <v>42</v>
      </c>
      <c r="C1" t="s">
        <v>22</v>
      </c>
      <c r="D1" t="s">
        <v>29</v>
      </c>
      <c r="E1" t="s">
        <v>34</v>
      </c>
    </row>
    <row r="2" spans="1:5">
      <c r="A2" s="10" t="s">
        <v>43</v>
      </c>
      <c r="B2" s="10" t="s">
        <v>51</v>
      </c>
      <c r="C2" s="10">
        <v>51</v>
      </c>
      <c r="D2" s="10">
        <v>1581</v>
      </c>
      <c r="E2" s="10">
        <v>240</v>
      </c>
    </row>
    <row r="3" spans="1:5">
      <c r="A3" s="10" t="s">
        <v>45</v>
      </c>
      <c r="B3" s="10" t="s">
        <v>52</v>
      </c>
      <c r="C3" s="10">
        <v>40</v>
      </c>
      <c r="D3" s="10">
        <v>175</v>
      </c>
      <c r="E3" s="10">
        <v>290</v>
      </c>
    </row>
    <row r="4" spans="1:5">
      <c r="A4" s="10" t="s">
        <v>47</v>
      </c>
      <c r="B4" s="10" t="s">
        <v>53</v>
      </c>
      <c r="C4" s="10">
        <v>110</v>
      </c>
      <c r="D4" s="10">
        <v>85</v>
      </c>
      <c r="E4" s="10">
        <v>175</v>
      </c>
    </row>
    <row r="5" spans="1:5">
      <c r="A5" s="10" t="s">
        <v>49</v>
      </c>
      <c r="B5" s="10" t="s">
        <v>54</v>
      </c>
      <c r="C5" s="10">
        <v>10</v>
      </c>
      <c r="D5" s="10">
        <v>280</v>
      </c>
      <c r="E5" s="10">
        <v>900</v>
      </c>
    </row>
    <row r="6" spans="1:5">
      <c r="A6" s="10"/>
      <c r="B6" s="10"/>
      <c r="C6" s="10"/>
      <c r="D6" s="10"/>
      <c r="E6" s="10"/>
    </row>
    <row r="7" spans="1:5">
      <c r="A7" s="10"/>
      <c r="B7" s="10"/>
      <c r="C7" s="10"/>
      <c r="D7" s="10"/>
      <c r="E7" s="10"/>
    </row>
    <row r="8" spans="1:5">
      <c r="A8" s="10"/>
      <c r="B8" s="10"/>
      <c r="C8" s="10"/>
      <c r="D8" s="10"/>
      <c r="E8" s="10"/>
    </row>
    <row r="9" spans="1:5">
      <c r="A9" s="10"/>
      <c r="B9" s="10"/>
      <c r="C9" s="10"/>
      <c r="D9" s="10"/>
      <c r="E9" s="10"/>
    </row>
    <row r="10" spans="1:5">
      <c r="A10" s="10"/>
      <c r="B10" s="10"/>
      <c r="C10" s="10"/>
      <c r="D10" s="10"/>
      <c r="E10" s="10"/>
    </row>
    <row r="11" spans="1:5">
      <c r="A11" s="10"/>
      <c r="B11" s="10"/>
      <c r="C11" s="10"/>
      <c r="D11" s="10"/>
      <c r="E11" s="10"/>
    </row>
    <row r="12" spans="1:5">
      <c r="A12" s="10"/>
      <c r="B12" s="10"/>
      <c r="C12" s="10"/>
      <c r="D12" s="10"/>
      <c r="E12" s="10"/>
    </row>
    <row r="13" spans="1:5">
      <c r="A13" s="10"/>
      <c r="B13" s="10"/>
      <c r="C13" s="10"/>
      <c r="D13" s="10"/>
      <c r="E13" s="10"/>
    </row>
    <row r="14" spans="1:5">
      <c r="A14" s="10"/>
      <c r="B14" s="10"/>
      <c r="C14" s="10"/>
      <c r="D14" s="10"/>
      <c r="E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6906-6411-4105-A617-EE8D9A14820B}">
  <dimension ref="A1:E15"/>
  <sheetViews>
    <sheetView workbookViewId="0">
      <selection activeCell="F11" sqref="F11"/>
    </sheetView>
  </sheetViews>
  <sheetFormatPr defaultRowHeight="16.5"/>
  <cols>
    <col min="2" max="2" width="9.625" bestFit="1" customWidth="1"/>
  </cols>
  <sheetData>
    <row r="1" spans="1:5">
      <c r="A1" t="s">
        <v>41</v>
      </c>
      <c r="B1" t="s">
        <v>42</v>
      </c>
      <c r="C1" t="s">
        <v>22</v>
      </c>
      <c r="D1" t="s">
        <v>29</v>
      </c>
      <c r="E1" t="s">
        <v>34</v>
      </c>
    </row>
    <row r="2" spans="1:5">
      <c r="A2" s="10" t="s">
        <v>43</v>
      </c>
      <c r="B2" s="10" t="s">
        <v>55</v>
      </c>
      <c r="C2">
        <v>95</v>
      </c>
      <c r="D2">
        <v>1320</v>
      </c>
      <c r="E2">
        <v>570</v>
      </c>
    </row>
    <row r="3" spans="1:5">
      <c r="A3" s="10" t="s">
        <v>45</v>
      </c>
      <c r="B3" s="10" t="s">
        <v>56</v>
      </c>
      <c r="C3">
        <v>141</v>
      </c>
      <c r="D3">
        <v>494</v>
      </c>
      <c r="E3">
        <v>1170</v>
      </c>
    </row>
    <row r="4" spans="1:5">
      <c r="A4" s="10" t="s">
        <v>47</v>
      </c>
      <c r="B4" s="10" t="s">
        <v>57</v>
      </c>
      <c r="C4">
        <v>152</v>
      </c>
      <c r="D4">
        <v>103</v>
      </c>
      <c r="E4">
        <v>1329</v>
      </c>
    </row>
    <row r="5" spans="1:5">
      <c r="A5" s="10" t="s">
        <v>49</v>
      </c>
      <c r="B5" s="10" t="s">
        <v>58</v>
      </c>
      <c r="C5">
        <v>425</v>
      </c>
      <c r="D5">
        <v>1375</v>
      </c>
      <c r="E5">
        <v>415</v>
      </c>
    </row>
    <row r="6" spans="1:5">
      <c r="A6" s="10"/>
      <c r="B6" s="10"/>
    </row>
    <row r="7" spans="1:5">
      <c r="A7" s="10"/>
      <c r="B7" s="10"/>
      <c r="C7" s="10"/>
      <c r="D7" s="10"/>
    </row>
    <row r="8" spans="1:5">
      <c r="A8" s="10"/>
      <c r="B8" s="10"/>
      <c r="C8" s="10"/>
      <c r="D8" s="10"/>
    </row>
    <row r="9" spans="1:5">
      <c r="A9" s="10"/>
      <c r="B9" s="10"/>
      <c r="C9" s="10"/>
      <c r="D9" s="10"/>
    </row>
    <row r="10" spans="1:5">
      <c r="A10" s="10"/>
      <c r="B10" s="10"/>
      <c r="C10" s="10"/>
      <c r="D10" s="10"/>
    </row>
    <row r="11" spans="1:5">
      <c r="A11" s="10"/>
      <c r="B11" s="10"/>
      <c r="C11" s="10"/>
      <c r="D11" s="10"/>
    </row>
    <row r="12" spans="1:5">
      <c r="A12" s="10"/>
      <c r="B12" s="10"/>
      <c r="C12" s="10"/>
      <c r="D12" s="10"/>
    </row>
    <row r="13" spans="1:5">
      <c r="A13" s="10"/>
      <c r="B13" s="10"/>
      <c r="C13" s="10"/>
      <c r="D13" s="10"/>
    </row>
    <row r="14" spans="1:5">
      <c r="A14" s="10"/>
      <c r="B14" s="10"/>
      <c r="C14" s="10"/>
      <c r="D14" s="10"/>
    </row>
    <row r="15" spans="1:5">
      <c r="A15" s="10"/>
      <c r="B15" s="10"/>
      <c r="C15" s="10"/>
      <c r="D1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507E-43E4-455C-ADD6-20EAE0BCE759}">
  <dimension ref="A1:E5"/>
  <sheetViews>
    <sheetView workbookViewId="0">
      <selection activeCell="D3" sqref="D3"/>
    </sheetView>
  </sheetViews>
  <sheetFormatPr defaultRowHeight="16.5"/>
  <sheetData>
    <row r="1" spans="1:5">
      <c r="A1" t="s">
        <v>41</v>
      </c>
      <c r="B1" t="s">
        <v>42</v>
      </c>
      <c r="C1" t="s">
        <v>22</v>
      </c>
      <c r="D1" t="s">
        <v>29</v>
      </c>
      <c r="E1" t="s">
        <v>34</v>
      </c>
    </row>
    <row r="2" spans="1:5">
      <c r="A2" t="s">
        <v>43</v>
      </c>
      <c r="B2" s="21" t="s">
        <v>59</v>
      </c>
      <c r="C2">
        <v>94</v>
      </c>
      <c r="D2">
        <v>272</v>
      </c>
      <c r="E2">
        <v>204</v>
      </c>
    </row>
    <row r="3" spans="1:5">
      <c r="A3" t="s">
        <v>45</v>
      </c>
      <c r="B3" t="s">
        <v>60</v>
      </c>
      <c r="C3">
        <v>35</v>
      </c>
      <c r="D3">
        <v>350</v>
      </c>
      <c r="E3">
        <v>467</v>
      </c>
    </row>
    <row r="4" spans="1:5">
      <c r="A4" t="s">
        <v>47</v>
      </c>
      <c r="B4" t="s">
        <v>61</v>
      </c>
      <c r="C4">
        <v>64</v>
      </c>
      <c r="D4">
        <v>150</v>
      </c>
      <c r="E4">
        <v>350</v>
      </c>
    </row>
    <row r="5" spans="1:5">
      <c r="A5" t="s">
        <v>49</v>
      </c>
      <c r="B5" t="s">
        <v>62</v>
      </c>
      <c r="C5">
        <v>36</v>
      </c>
      <c r="D5">
        <v>341</v>
      </c>
      <c r="E5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3CDA-8D34-40E2-B072-BF12AD34D669}">
  <dimension ref="A1:E5"/>
  <sheetViews>
    <sheetView workbookViewId="0">
      <selection activeCell="B5" sqref="B5"/>
    </sheetView>
  </sheetViews>
  <sheetFormatPr defaultRowHeight="16.5"/>
  <sheetData>
    <row r="1" spans="1:5">
      <c r="A1" t="s">
        <v>41</v>
      </c>
      <c r="B1" t="s">
        <v>42</v>
      </c>
      <c r="C1" t="s">
        <v>22</v>
      </c>
      <c r="D1" t="s">
        <v>29</v>
      </c>
      <c r="E1" t="s">
        <v>34</v>
      </c>
    </row>
    <row r="2" spans="1:5">
      <c r="A2" t="s">
        <v>43</v>
      </c>
      <c r="B2" t="s">
        <v>63</v>
      </c>
      <c r="C2">
        <v>12</v>
      </c>
      <c r="D2">
        <v>55</v>
      </c>
      <c r="E2">
        <v>204</v>
      </c>
    </row>
    <row r="3" spans="1:5">
      <c r="A3" t="s">
        <v>45</v>
      </c>
      <c r="B3" t="s">
        <v>64</v>
      </c>
      <c r="C3">
        <v>37</v>
      </c>
      <c r="D3">
        <v>83</v>
      </c>
      <c r="E3">
        <v>55</v>
      </c>
    </row>
    <row r="4" spans="1:5">
      <c r="A4" t="s">
        <v>47</v>
      </c>
      <c r="B4" t="s">
        <v>65</v>
      </c>
      <c r="C4">
        <v>38</v>
      </c>
      <c r="D4">
        <v>150</v>
      </c>
      <c r="E4">
        <v>296</v>
      </c>
    </row>
    <row r="5" spans="1:5">
      <c r="A5" t="s">
        <v>49</v>
      </c>
      <c r="B5" t="s">
        <v>66</v>
      </c>
      <c r="C5">
        <v>115</v>
      </c>
      <c r="D5">
        <v>70</v>
      </c>
      <c r="E5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46AE-FEB6-4DBC-B3B1-5373715C6B9F}">
  <dimension ref="A1:E5"/>
  <sheetViews>
    <sheetView workbookViewId="0">
      <selection activeCell="C9" sqref="C9"/>
    </sheetView>
  </sheetViews>
  <sheetFormatPr defaultRowHeight="16.5"/>
  <sheetData>
    <row r="1" spans="1:5">
      <c r="A1" t="s">
        <v>41</v>
      </c>
      <c r="B1" t="s">
        <v>42</v>
      </c>
      <c r="C1" t="s">
        <v>22</v>
      </c>
      <c r="D1" t="s">
        <v>29</v>
      </c>
      <c r="E1" t="s">
        <v>34</v>
      </c>
    </row>
    <row r="2" spans="1:5">
      <c r="A2" t="s">
        <v>43</v>
      </c>
      <c r="B2" t="s">
        <v>67</v>
      </c>
      <c r="C2">
        <v>52</v>
      </c>
      <c r="D2">
        <v>59</v>
      </c>
      <c r="E2">
        <v>31</v>
      </c>
    </row>
    <row r="3" spans="1:5">
      <c r="A3" t="s">
        <v>45</v>
      </c>
      <c r="B3" t="s">
        <v>68</v>
      </c>
      <c r="C3">
        <v>486</v>
      </c>
      <c r="D3">
        <v>246</v>
      </c>
      <c r="E3">
        <v>137</v>
      </c>
    </row>
    <row r="4" spans="1:5">
      <c r="A4" t="s">
        <v>47</v>
      </c>
      <c r="B4" t="s">
        <v>69</v>
      </c>
      <c r="C4">
        <v>473</v>
      </c>
      <c r="D4">
        <v>190</v>
      </c>
      <c r="E4">
        <v>402</v>
      </c>
    </row>
    <row r="5" spans="1:5">
      <c r="A5" t="s">
        <v>49</v>
      </c>
      <c r="B5" t="s">
        <v>70</v>
      </c>
      <c r="C5">
        <v>24</v>
      </c>
      <c r="D5">
        <v>341</v>
      </c>
      <c r="E5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37C9-E014-4D77-B228-F1A5C7F85F94}">
  <dimension ref="A1:E13"/>
  <sheetViews>
    <sheetView workbookViewId="0">
      <selection activeCell="B10" sqref="B10:D10"/>
    </sheetView>
  </sheetViews>
  <sheetFormatPr defaultRowHeight="16.5"/>
  <sheetData>
    <row r="1" spans="1:5">
      <c r="A1" s="19" t="s">
        <v>41</v>
      </c>
      <c r="B1" s="19" t="s">
        <v>42</v>
      </c>
      <c r="C1" s="19" t="s">
        <v>22</v>
      </c>
      <c r="D1" s="19" t="s">
        <v>29</v>
      </c>
      <c r="E1" s="19" t="s">
        <v>34</v>
      </c>
    </row>
    <row r="2" spans="1:5">
      <c r="A2" s="19" t="s">
        <v>43</v>
      </c>
      <c r="B2" t="s">
        <v>71</v>
      </c>
      <c r="C2">
        <v>22</v>
      </c>
      <c r="D2">
        <v>964</v>
      </c>
      <c r="E2">
        <v>265</v>
      </c>
    </row>
    <row r="3" spans="1:5">
      <c r="A3" s="19" t="s">
        <v>45</v>
      </c>
      <c r="B3" t="s">
        <v>72</v>
      </c>
      <c r="C3">
        <v>51</v>
      </c>
      <c r="D3">
        <v>137</v>
      </c>
      <c r="E3">
        <v>315</v>
      </c>
    </row>
    <row r="4" spans="1:5">
      <c r="A4" s="19" t="s">
        <v>47</v>
      </c>
      <c r="B4" t="s">
        <v>73</v>
      </c>
      <c r="C4">
        <v>50</v>
      </c>
      <c r="D4">
        <v>41</v>
      </c>
      <c r="E4">
        <v>195</v>
      </c>
    </row>
    <row r="5" spans="1:5">
      <c r="A5" s="19" t="s">
        <v>49</v>
      </c>
      <c r="B5" t="s">
        <v>74</v>
      </c>
      <c r="C5">
        <v>135</v>
      </c>
      <c r="D5">
        <v>189</v>
      </c>
      <c r="E5">
        <v>990</v>
      </c>
    </row>
    <row r="6" spans="1:5">
      <c r="A6" s="10"/>
      <c r="B6" s="10"/>
      <c r="D6" s="10"/>
    </row>
    <row r="7" spans="1:5">
      <c r="A7" s="10"/>
      <c r="B7" s="10"/>
      <c r="C7" s="10"/>
      <c r="D7" s="10"/>
    </row>
    <row r="8" spans="1:5">
      <c r="A8" s="10"/>
      <c r="B8" s="10"/>
      <c r="C8" s="10"/>
      <c r="D8" s="10"/>
    </row>
    <row r="9" spans="1:5">
      <c r="A9" s="10"/>
      <c r="B9" s="10"/>
      <c r="C9" s="10"/>
      <c r="D9" s="10"/>
    </row>
    <row r="10" spans="1:5">
      <c r="A10" s="10"/>
      <c r="B10" s="10"/>
      <c r="C10" s="10"/>
      <c r="D10" s="10"/>
    </row>
    <row r="11" spans="1:5">
      <c r="A11" s="10"/>
      <c r="B11" s="10"/>
      <c r="C11" s="10"/>
      <c r="D11" s="10"/>
    </row>
    <row r="12" spans="1:5">
      <c r="A12" s="10"/>
      <c r="B12" s="10"/>
      <c r="C12" s="10"/>
      <c r="D12" s="10"/>
    </row>
    <row r="13" spans="1:5">
      <c r="A13" s="10"/>
      <c r="B13" s="10"/>
      <c r="C13" s="10"/>
      <c r="D13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3FAC-FFBE-4BEC-B078-F5F1DE298896}">
  <dimension ref="A1:E14"/>
  <sheetViews>
    <sheetView workbookViewId="0">
      <selection activeCell="B11" sqref="B11:C11"/>
    </sheetView>
  </sheetViews>
  <sheetFormatPr defaultRowHeight="16.5"/>
  <sheetData>
    <row r="1" spans="1:5">
      <c r="A1" s="19" t="s">
        <v>41</v>
      </c>
      <c r="B1" s="19" t="s">
        <v>42</v>
      </c>
      <c r="C1" s="19" t="s">
        <v>22</v>
      </c>
      <c r="D1" s="19" t="s">
        <v>29</v>
      </c>
      <c r="E1" s="19" t="s">
        <v>34</v>
      </c>
    </row>
    <row r="2" spans="1:5">
      <c r="A2" s="19" t="s">
        <v>43</v>
      </c>
      <c r="B2" t="s">
        <v>75</v>
      </c>
      <c r="C2">
        <v>22</v>
      </c>
      <c r="D2">
        <v>1564</v>
      </c>
      <c r="E2">
        <v>280</v>
      </c>
    </row>
    <row r="3" spans="1:5">
      <c r="A3" s="19" t="s">
        <v>45</v>
      </c>
      <c r="B3" t="s">
        <v>76</v>
      </c>
      <c r="C3">
        <v>43</v>
      </c>
      <c r="D3">
        <v>79</v>
      </c>
      <c r="E3">
        <v>330</v>
      </c>
    </row>
    <row r="4" spans="1:5">
      <c r="A4" s="19" t="s">
        <v>47</v>
      </c>
      <c r="B4" t="s">
        <v>77</v>
      </c>
      <c r="C4">
        <v>55</v>
      </c>
      <c r="D4">
        <v>54</v>
      </c>
      <c r="E4">
        <v>210</v>
      </c>
    </row>
    <row r="5" spans="1:5">
      <c r="A5" s="19" t="s">
        <v>49</v>
      </c>
      <c r="B5" t="s">
        <v>78</v>
      </c>
      <c r="C5">
        <v>150</v>
      </c>
      <c r="D5">
        <v>117</v>
      </c>
      <c r="E5">
        <v>1050</v>
      </c>
    </row>
    <row r="6" spans="1:5">
      <c r="A6" s="10"/>
      <c r="B6" s="10"/>
    </row>
    <row r="7" spans="1:5">
      <c r="A7" s="10"/>
      <c r="B7" s="10"/>
      <c r="C7" s="10"/>
    </row>
    <row r="8" spans="1:5">
      <c r="A8" s="10"/>
      <c r="B8" s="10"/>
      <c r="C8" s="10"/>
    </row>
    <row r="9" spans="1:5">
      <c r="A9" s="10"/>
      <c r="B9" s="10"/>
      <c r="C9" s="10"/>
    </row>
    <row r="10" spans="1:5">
      <c r="A10" s="10"/>
      <c r="B10" s="10"/>
      <c r="C10" s="10"/>
    </row>
    <row r="11" spans="1:5">
      <c r="A11" s="10"/>
      <c r="B11" s="10"/>
      <c r="C11" s="10"/>
    </row>
    <row r="12" spans="1:5">
      <c r="A12" s="10"/>
      <c r="B12" s="10"/>
      <c r="C12" s="10"/>
    </row>
    <row r="13" spans="1:5">
      <c r="A13" s="10"/>
      <c r="B13" s="10"/>
      <c r="C13" s="10"/>
    </row>
    <row r="14" spans="1:5">
      <c r="A14" s="10"/>
      <c r="B14" s="10"/>
      <c r="C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소윤 김</dc:creator>
  <cp:keywords/>
  <dc:description/>
  <cp:lastModifiedBy/>
  <cp:revision/>
  <dcterms:created xsi:type="dcterms:W3CDTF">2024-05-25T14:31:41Z</dcterms:created>
  <dcterms:modified xsi:type="dcterms:W3CDTF">2024-06-16T07:13:08Z</dcterms:modified>
  <cp:category/>
  <cp:contentStatus/>
</cp:coreProperties>
</file>