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oung\Documents\Research Projects\Structure-dispersal\structure-dispersal\data\overstory\emerald_point\"/>
    </mc:Choice>
  </mc:AlternateContent>
  <xr:revisionPtr revIDLastSave="0" documentId="13_ncr:1_{D4A86C2E-5379-4756-9A19-B7C4AA928054}" xr6:coauthVersionLast="45" xr6:coauthVersionMax="45" xr10:uidLastSave="{00000000-0000-0000-0000-000000000000}"/>
  <bookViews>
    <workbookView xWindow="-108" yWindow="-108" windowWidth="22176" windowHeight="13176" activeTab="1" xr2:uid="{E2C3E8D5-F91C-42DE-9E24-591DFA443F66}"/>
  </bookViews>
  <sheets>
    <sheet name="Tree_data" sheetId="1" r:id="rId1"/>
    <sheet name="Plot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3" i="1"/>
  <c r="H2" i="1"/>
</calcChain>
</file>

<file path=xl/sharedStrings.xml><?xml version="1.0" encoding="utf-8"?>
<sst xmlns="http://schemas.openxmlformats.org/spreadsheetml/2006/main" count="682" uniqueCount="55">
  <si>
    <t>Plot</t>
  </si>
  <si>
    <t>By2.75</t>
  </si>
  <si>
    <t>Tree ID</t>
  </si>
  <si>
    <t>Status</t>
  </si>
  <si>
    <t>data_col_location</t>
  </si>
  <si>
    <t>Species</t>
  </si>
  <si>
    <t>Distance</t>
  </si>
  <si>
    <t>DBH</t>
  </si>
  <si>
    <t>Height</t>
  </si>
  <si>
    <t>Height_to_crown</t>
  </si>
  <si>
    <t>Decay_class</t>
  </si>
  <si>
    <t>Remarks</t>
  </si>
  <si>
    <t>Crown_width_1</t>
  </si>
  <si>
    <t>Crown_width_2</t>
  </si>
  <si>
    <t>Data_collection_location_1</t>
  </si>
  <si>
    <t>Easting</t>
  </si>
  <si>
    <t>Northing</t>
  </si>
  <si>
    <t>Date</t>
  </si>
  <si>
    <t>Observers</t>
  </si>
  <si>
    <t>Photo_location</t>
  </si>
  <si>
    <t>Azimuth_unconverted</t>
  </si>
  <si>
    <t>Azimuth_converted</t>
  </si>
  <si>
    <t>NA</t>
  </si>
  <si>
    <t>L</t>
  </si>
  <si>
    <t>ABCO</t>
  </si>
  <si>
    <t>?</t>
  </si>
  <si>
    <t>good</t>
  </si>
  <si>
    <t>D</t>
  </si>
  <si>
    <t>CADE</t>
  </si>
  <si>
    <t>slightly black</t>
  </si>
  <si>
    <t>Health_1</t>
  </si>
  <si>
    <t>Health_2</t>
  </si>
  <si>
    <t>leaves yellowing</t>
  </si>
  <si>
    <t>leaves sparse</t>
  </si>
  <si>
    <t>PIJE</t>
  </si>
  <si>
    <t>Leaves very sparse</t>
  </si>
  <si>
    <t>PIPO</t>
  </si>
  <si>
    <t>sapping slightly</t>
  </si>
  <si>
    <t>black</t>
  </si>
  <si>
    <t>Health_3</t>
  </si>
  <si>
    <t>leaves very sparse</t>
  </si>
  <si>
    <t>only one live branch</t>
  </si>
  <si>
    <t>Bx2.75</t>
  </si>
  <si>
    <t>some red leaves</t>
  </si>
  <si>
    <t>sapping heavily</t>
  </si>
  <si>
    <t>big gash</t>
  </si>
  <si>
    <t>many red leaves</t>
  </si>
  <si>
    <t>PICO</t>
  </si>
  <si>
    <t>top fell off</t>
  </si>
  <si>
    <t>all lower bark gone</t>
  </si>
  <si>
    <t xml:space="preserve">plot center </t>
  </si>
  <si>
    <t>JW, RC</t>
  </si>
  <si>
    <t>plot center</t>
  </si>
  <si>
    <t>Data_collection_location_2_distance_from plot center_m</t>
  </si>
  <si>
    <t xml:space="preserve">Data_collection_location_ 2_Azimuth_from_plot_center(corrected for declination)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</si>
</sst>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74968-F46D-4A66-A0E0-70603BDDBDD3}">
  <dimension ref="A1:R1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02" sqref="G102"/>
    </sheetView>
  </sheetViews>
  <sheetFormatPr defaultRowHeight="14.4" x14ac:dyDescent="0.3"/>
  <cols>
    <col min="5" max="5" width="9.33203125" customWidth="1"/>
    <col min="7" max="7" width="12.109375" customWidth="1"/>
    <col min="8" max="8" width="12.77734375" customWidth="1"/>
    <col min="18" max="18" width="8" bestFit="1" customWidth="1"/>
  </cols>
  <sheetData>
    <row r="1" spans="1:18" x14ac:dyDescent="0.3">
      <c r="A1" t="s">
        <v>0</v>
      </c>
      <c r="B1" t="s">
        <v>4</v>
      </c>
      <c r="C1" t="s">
        <v>2</v>
      </c>
      <c r="D1" t="s">
        <v>3</v>
      </c>
      <c r="E1" t="s">
        <v>5</v>
      </c>
      <c r="F1" t="s">
        <v>6</v>
      </c>
      <c r="G1" t="s">
        <v>20</v>
      </c>
      <c r="H1" t="s">
        <v>21</v>
      </c>
      <c r="I1" t="s">
        <v>7</v>
      </c>
      <c r="J1" t="s">
        <v>8</v>
      </c>
      <c r="K1" t="s">
        <v>9</v>
      </c>
      <c r="L1" t="s">
        <v>12</v>
      </c>
      <c r="M1" t="s">
        <v>13</v>
      </c>
      <c r="N1" t="s">
        <v>10</v>
      </c>
      <c r="O1" t="s">
        <v>30</v>
      </c>
      <c r="P1" t="s">
        <v>31</v>
      </c>
      <c r="Q1" t="s">
        <v>39</v>
      </c>
      <c r="R1" t="s">
        <v>11</v>
      </c>
    </row>
    <row r="2" spans="1:18" x14ac:dyDescent="0.3">
      <c r="A2" t="s">
        <v>1</v>
      </c>
      <c r="B2">
        <v>1</v>
      </c>
      <c r="C2" t="s">
        <v>22</v>
      </c>
      <c r="D2" t="s">
        <v>23</v>
      </c>
      <c r="E2" t="s">
        <v>24</v>
      </c>
      <c r="F2" t="s">
        <v>25</v>
      </c>
      <c r="G2" s="1">
        <v>350.5</v>
      </c>
      <c r="H2" s="1">
        <f xml:space="preserve"> G2+ 13.25</f>
        <v>363.75</v>
      </c>
      <c r="I2" s="2">
        <v>25.3</v>
      </c>
      <c r="J2" s="2">
        <v>12.2</v>
      </c>
      <c r="K2" s="2">
        <v>0.2</v>
      </c>
      <c r="L2" s="2">
        <v>4.8</v>
      </c>
      <c r="M2" s="2">
        <v>4.5</v>
      </c>
      <c r="N2" t="s">
        <v>22</v>
      </c>
      <c r="O2" t="s">
        <v>26</v>
      </c>
    </row>
    <row r="3" spans="1:18" x14ac:dyDescent="0.3">
      <c r="A3" t="s">
        <v>1</v>
      </c>
      <c r="B3">
        <v>1</v>
      </c>
      <c r="C3" t="s">
        <v>22</v>
      </c>
      <c r="D3" t="s">
        <v>27</v>
      </c>
      <c r="E3" t="s">
        <v>24</v>
      </c>
      <c r="F3" s="2">
        <v>2.1</v>
      </c>
      <c r="G3" s="1">
        <v>2.5</v>
      </c>
      <c r="H3" s="1">
        <f xml:space="preserve"> G3+ 13.25</f>
        <v>15.75</v>
      </c>
      <c r="I3" s="2">
        <v>51.8</v>
      </c>
      <c r="J3" s="2">
        <v>26.2</v>
      </c>
      <c r="K3" s="2" t="s">
        <v>22</v>
      </c>
      <c r="L3" s="2" t="s">
        <v>22</v>
      </c>
      <c r="M3" s="2" t="s">
        <v>22</v>
      </c>
      <c r="N3">
        <v>1</v>
      </c>
      <c r="O3" t="s">
        <v>22</v>
      </c>
    </row>
    <row r="4" spans="1:18" x14ac:dyDescent="0.3">
      <c r="A4" t="s">
        <v>1</v>
      </c>
      <c r="B4">
        <v>1</v>
      </c>
      <c r="C4" t="s">
        <v>22</v>
      </c>
      <c r="D4" t="s">
        <v>23</v>
      </c>
      <c r="E4" t="s">
        <v>28</v>
      </c>
      <c r="F4" s="2">
        <v>13.1</v>
      </c>
      <c r="G4" s="1">
        <v>21</v>
      </c>
      <c r="H4" s="1">
        <f t="shared" ref="H4:H67" si="0" xml:space="preserve"> G4+ 13.25</f>
        <v>34.25</v>
      </c>
      <c r="I4" s="2">
        <v>13.9</v>
      </c>
      <c r="J4" s="2">
        <v>4.5</v>
      </c>
      <c r="K4" s="2">
        <v>1.3</v>
      </c>
      <c r="L4" s="2">
        <v>3.4</v>
      </c>
      <c r="M4" s="2">
        <v>2.6</v>
      </c>
      <c r="N4" t="s">
        <v>22</v>
      </c>
      <c r="O4" t="s">
        <v>29</v>
      </c>
      <c r="P4" t="s">
        <v>32</v>
      </c>
    </row>
    <row r="5" spans="1:18" x14ac:dyDescent="0.3">
      <c r="A5" t="s">
        <v>1</v>
      </c>
      <c r="B5">
        <v>1</v>
      </c>
      <c r="C5" t="s">
        <v>22</v>
      </c>
      <c r="D5" t="s">
        <v>23</v>
      </c>
      <c r="E5" t="s">
        <v>28</v>
      </c>
      <c r="F5" s="2">
        <v>9.3000000000000007</v>
      </c>
      <c r="G5" s="1">
        <v>124</v>
      </c>
      <c r="H5" s="1">
        <f t="shared" si="0"/>
        <v>137.25</v>
      </c>
      <c r="I5" s="2">
        <v>43.2</v>
      </c>
      <c r="J5" s="2">
        <v>19.399999999999999</v>
      </c>
      <c r="K5" s="2">
        <v>5.8</v>
      </c>
      <c r="L5" s="2">
        <v>5.4</v>
      </c>
      <c r="M5" s="2">
        <v>6.6</v>
      </c>
      <c r="N5" t="s">
        <v>22</v>
      </c>
      <c r="O5" t="s">
        <v>33</v>
      </c>
      <c r="P5" t="s">
        <v>32</v>
      </c>
    </row>
    <row r="6" spans="1:18" x14ac:dyDescent="0.3">
      <c r="A6" t="s">
        <v>1</v>
      </c>
      <c r="B6">
        <v>1</v>
      </c>
      <c r="C6" t="s">
        <v>22</v>
      </c>
      <c r="D6" t="s">
        <v>23</v>
      </c>
      <c r="E6" t="s">
        <v>28</v>
      </c>
      <c r="F6" s="2">
        <v>3.5</v>
      </c>
      <c r="G6" s="1">
        <v>141.5</v>
      </c>
      <c r="H6" s="1">
        <f t="shared" si="0"/>
        <v>154.75</v>
      </c>
      <c r="I6" s="2">
        <v>67.3</v>
      </c>
      <c r="J6" s="2">
        <v>23.3</v>
      </c>
      <c r="K6" s="2">
        <v>3.7</v>
      </c>
      <c r="L6" s="2">
        <v>6.7</v>
      </c>
      <c r="M6" s="2">
        <v>7.4</v>
      </c>
      <c r="N6" t="s">
        <v>22</v>
      </c>
      <c r="O6" t="s">
        <v>26</v>
      </c>
    </row>
    <row r="7" spans="1:18" x14ac:dyDescent="0.3">
      <c r="A7" t="s">
        <v>1</v>
      </c>
      <c r="B7">
        <v>1</v>
      </c>
      <c r="C7" t="s">
        <v>22</v>
      </c>
      <c r="D7" t="s">
        <v>23</v>
      </c>
      <c r="E7" t="s">
        <v>28</v>
      </c>
      <c r="F7" s="2">
        <v>3.4</v>
      </c>
      <c r="G7" s="1">
        <v>187.75</v>
      </c>
      <c r="H7" s="1">
        <f t="shared" si="0"/>
        <v>201</v>
      </c>
      <c r="I7" s="2">
        <v>19.899999999999999</v>
      </c>
      <c r="J7" s="2">
        <v>6.4</v>
      </c>
      <c r="K7" s="2">
        <v>1</v>
      </c>
      <c r="L7" s="2">
        <v>3.7</v>
      </c>
      <c r="M7" s="2">
        <v>3.7</v>
      </c>
      <c r="N7" t="s">
        <v>22</v>
      </c>
      <c r="O7" t="s">
        <v>29</v>
      </c>
      <c r="P7" t="s">
        <v>32</v>
      </c>
    </row>
    <row r="8" spans="1:18" x14ac:dyDescent="0.3">
      <c r="A8" t="s">
        <v>1</v>
      </c>
      <c r="B8">
        <v>1</v>
      </c>
      <c r="C8" t="s">
        <v>22</v>
      </c>
      <c r="D8" t="s">
        <v>23</v>
      </c>
      <c r="E8" t="s">
        <v>34</v>
      </c>
      <c r="F8" s="2">
        <v>4</v>
      </c>
      <c r="G8" s="1">
        <v>198.5</v>
      </c>
      <c r="H8" s="1">
        <f t="shared" si="0"/>
        <v>211.75</v>
      </c>
      <c r="I8" s="2">
        <v>84</v>
      </c>
      <c r="J8" s="2">
        <v>34.6</v>
      </c>
      <c r="K8" s="2">
        <v>16.8</v>
      </c>
      <c r="L8" s="2">
        <v>6.6</v>
      </c>
      <c r="M8" s="2">
        <v>9</v>
      </c>
      <c r="N8" t="s">
        <v>22</v>
      </c>
      <c r="O8" t="s">
        <v>26</v>
      </c>
    </row>
    <row r="9" spans="1:18" x14ac:dyDescent="0.3">
      <c r="A9" t="s">
        <v>1</v>
      </c>
      <c r="B9">
        <v>1</v>
      </c>
      <c r="C9" t="s">
        <v>22</v>
      </c>
      <c r="D9" t="s">
        <v>27</v>
      </c>
      <c r="E9" t="s">
        <v>28</v>
      </c>
      <c r="F9" s="2">
        <v>16.100000000000001</v>
      </c>
      <c r="G9" s="1">
        <v>215</v>
      </c>
      <c r="H9" s="1">
        <f t="shared" si="0"/>
        <v>228.25</v>
      </c>
      <c r="I9" s="2">
        <v>9.8000000000000007</v>
      </c>
      <c r="J9" s="2">
        <v>3.6</v>
      </c>
      <c r="K9" s="2" t="s">
        <v>22</v>
      </c>
      <c r="L9" s="2" t="s">
        <v>22</v>
      </c>
      <c r="M9" s="2" t="s">
        <v>22</v>
      </c>
      <c r="N9">
        <v>1</v>
      </c>
      <c r="O9" t="s">
        <v>22</v>
      </c>
    </row>
    <row r="10" spans="1:18" x14ac:dyDescent="0.3">
      <c r="A10" t="s">
        <v>1</v>
      </c>
      <c r="B10">
        <v>1</v>
      </c>
      <c r="C10" t="s">
        <v>22</v>
      </c>
      <c r="D10" t="s">
        <v>27</v>
      </c>
      <c r="E10" t="s">
        <v>28</v>
      </c>
      <c r="F10" s="2">
        <v>16.3</v>
      </c>
      <c r="G10" s="1">
        <v>218.75</v>
      </c>
      <c r="H10" s="1">
        <f t="shared" si="0"/>
        <v>232</v>
      </c>
      <c r="I10" s="2">
        <v>15.5</v>
      </c>
      <c r="J10" s="2">
        <v>5.7</v>
      </c>
      <c r="K10" s="2" t="s">
        <v>22</v>
      </c>
      <c r="L10" s="2" t="s">
        <v>22</v>
      </c>
      <c r="M10" s="2" t="s">
        <v>22</v>
      </c>
      <c r="N10">
        <v>1</v>
      </c>
      <c r="O10" t="s">
        <v>22</v>
      </c>
    </row>
    <row r="11" spans="1:18" x14ac:dyDescent="0.3">
      <c r="A11" t="s">
        <v>1</v>
      </c>
      <c r="B11">
        <v>1</v>
      </c>
      <c r="C11" t="s">
        <v>22</v>
      </c>
      <c r="D11" t="s">
        <v>23</v>
      </c>
      <c r="E11" t="s">
        <v>28</v>
      </c>
      <c r="F11" s="2">
        <v>16.5</v>
      </c>
      <c r="G11" s="1">
        <v>219.25</v>
      </c>
      <c r="H11" s="1">
        <f t="shared" si="0"/>
        <v>232.5</v>
      </c>
      <c r="I11" s="2">
        <v>36.700000000000003</v>
      </c>
      <c r="J11" s="2">
        <v>14.1</v>
      </c>
      <c r="K11" s="2">
        <v>6.1</v>
      </c>
      <c r="L11" s="2">
        <v>4</v>
      </c>
      <c r="M11" s="2">
        <v>4.7</v>
      </c>
      <c r="N11" t="s">
        <v>22</v>
      </c>
      <c r="O11" t="s">
        <v>35</v>
      </c>
      <c r="P11" t="s">
        <v>32</v>
      </c>
    </row>
    <row r="12" spans="1:18" x14ac:dyDescent="0.3">
      <c r="A12" t="s">
        <v>1</v>
      </c>
      <c r="B12">
        <v>1</v>
      </c>
      <c r="C12" t="s">
        <v>22</v>
      </c>
      <c r="D12" t="s">
        <v>23</v>
      </c>
      <c r="E12" t="s">
        <v>36</v>
      </c>
      <c r="F12" s="2">
        <v>3.5</v>
      </c>
      <c r="G12" s="1">
        <v>229.75</v>
      </c>
      <c r="H12" s="1">
        <f t="shared" si="0"/>
        <v>243</v>
      </c>
      <c r="I12" s="2">
        <v>95.1</v>
      </c>
      <c r="J12" s="2">
        <v>39.200000000000003</v>
      </c>
      <c r="K12" s="2">
        <v>15.5</v>
      </c>
      <c r="L12" s="2">
        <v>8.1999999999999993</v>
      </c>
      <c r="M12" s="2">
        <v>9.3000000000000007</v>
      </c>
      <c r="N12" t="s">
        <v>22</v>
      </c>
      <c r="O12" t="s">
        <v>26</v>
      </c>
    </row>
    <row r="13" spans="1:18" x14ac:dyDescent="0.3">
      <c r="A13" t="s">
        <v>1</v>
      </c>
      <c r="B13">
        <v>1</v>
      </c>
      <c r="C13" t="s">
        <v>22</v>
      </c>
      <c r="D13" t="s">
        <v>23</v>
      </c>
      <c r="E13" t="s">
        <v>34</v>
      </c>
      <c r="F13" s="2">
        <v>7.3</v>
      </c>
      <c r="G13" s="1">
        <v>240</v>
      </c>
      <c r="H13" s="1">
        <f t="shared" si="0"/>
        <v>253.25</v>
      </c>
      <c r="I13" s="2">
        <v>58.3</v>
      </c>
      <c r="J13" s="2">
        <v>34.9</v>
      </c>
      <c r="K13" s="2">
        <v>15.4</v>
      </c>
      <c r="L13" s="2">
        <v>5.8</v>
      </c>
      <c r="M13" s="2">
        <v>8</v>
      </c>
      <c r="N13" t="s">
        <v>22</v>
      </c>
      <c r="O13" t="s">
        <v>26</v>
      </c>
    </row>
    <row r="14" spans="1:18" x14ac:dyDescent="0.3">
      <c r="A14" t="s">
        <v>1</v>
      </c>
      <c r="B14">
        <v>1</v>
      </c>
      <c r="C14" t="s">
        <v>22</v>
      </c>
      <c r="D14" t="s">
        <v>23</v>
      </c>
      <c r="E14" t="s">
        <v>28</v>
      </c>
      <c r="F14" s="2">
        <v>13.8</v>
      </c>
      <c r="G14" s="1">
        <v>245</v>
      </c>
      <c r="H14" s="1">
        <f t="shared" si="0"/>
        <v>258.25</v>
      </c>
      <c r="I14" s="2">
        <v>29.1</v>
      </c>
      <c r="J14" s="2">
        <v>10.9</v>
      </c>
      <c r="K14" s="2">
        <v>1.1000000000000001</v>
      </c>
      <c r="L14" s="2">
        <v>4.9000000000000004</v>
      </c>
      <c r="M14" s="2">
        <v>4.2</v>
      </c>
      <c r="N14" t="s">
        <v>22</v>
      </c>
      <c r="O14" t="s">
        <v>26</v>
      </c>
    </row>
    <row r="15" spans="1:18" x14ac:dyDescent="0.3">
      <c r="A15" t="s">
        <v>1</v>
      </c>
      <c r="B15">
        <v>1</v>
      </c>
      <c r="C15" t="s">
        <v>22</v>
      </c>
      <c r="D15" t="s">
        <v>27</v>
      </c>
      <c r="E15" t="s">
        <v>34</v>
      </c>
      <c r="F15" s="2">
        <v>0.7</v>
      </c>
      <c r="G15" s="1">
        <v>262.5</v>
      </c>
      <c r="H15" s="1">
        <f t="shared" si="0"/>
        <v>275.75</v>
      </c>
      <c r="I15" s="2">
        <v>59.5</v>
      </c>
      <c r="J15" s="2">
        <v>22.7</v>
      </c>
      <c r="K15" s="2" t="s">
        <v>22</v>
      </c>
      <c r="L15" s="2" t="s">
        <v>22</v>
      </c>
      <c r="M15" s="2" t="s">
        <v>22</v>
      </c>
      <c r="N15">
        <v>3</v>
      </c>
      <c r="O15" t="s">
        <v>22</v>
      </c>
    </row>
    <row r="16" spans="1:18" x14ac:dyDescent="0.3">
      <c r="A16" t="s">
        <v>1</v>
      </c>
      <c r="B16">
        <v>1</v>
      </c>
      <c r="C16" t="s">
        <v>22</v>
      </c>
      <c r="D16" t="s">
        <v>23</v>
      </c>
      <c r="E16" t="s">
        <v>24</v>
      </c>
      <c r="F16" s="2">
        <v>1.1000000000000001</v>
      </c>
      <c r="G16" s="1">
        <v>284.5</v>
      </c>
      <c r="H16" s="1">
        <f t="shared" si="0"/>
        <v>297.75</v>
      </c>
      <c r="I16" s="2">
        <v>21.6</v>
      </c>
      <c r="J16" s="2">
        <v>5.8</v>
      </c>
      <c r="K16" s="2">
        <v>0.1</v>
      </c>
      <c r="L16" s="2">
        <v>3.2</v>
      </c>
      <c r="M16" s="2">
        <v>4.5</v>
      </c>
      <c r="N16" t="s">
        <v>22</v>
      </c>
      <c r="O16" t="s">
        <v>26</v>
      </c>
    </row>
    <row r="17" spans="1:17" x14ac:dyDescent="0.3">
      <c r="A17" t="s">
        <v>1</v>
      </c>
      <c r="B17">
        <v>1</v>
      </c>
      <c r="C17" t="s">
        <v>22</v>
      </c>
      <c r="D17" t="s">
        <v>23</v>
      </c>
      <c r="E17" t="s">
        <v>24</v>
      </c>
      <c r="F17" s="2">
        <v>11.7</v>
      </c>
      <c r="G17" s="1">
        <v>324</v>
      </c>
      <c r="H17" s="1">
        <f t="shared" si="0"/>
        <v>337.25</v>
      </c>
      <c r="I17" s="2">
        <v>29.1</v>
      </c>
      <c r="J17" s="2">
        <v>15.4</v>
      </c>
      <c r="K17" s="2">
        <v>2</v>
      </c>
      <c r="L17" s="2">
        <v>4.4000000000000004</v>
      </c>
      <c r="M17" s="2">
        <v>3.6</v>
      </c>
      <c r="N17" t="s">
        <v>22</v>
      </c>
      <c r="O17" t="s">
        <v>37</v>
      </c>
    </row>
    <row r="18" spans="1:17" x14ac:dyDescent="0.3">
      <c r="A18" t="s">
        <v>1</v>
      </c>
      <c r="B18">
        <v>1</v>
      </c>
      <c r="C18" t="s">
        <v>22</v>
      </c>
      <c r="D18" t="s">
        <v>23</v>
      </c>
      <c r="E18" t="s">
        <v>28</v>
      </c>
      <c r="F18" s="2">
        <v>14</v>
      </c>
      <c r="G18" s="1">
        <v>329</v>
      </c>
      <c r="H18" s="1">
        <f t="shared" si="0"/>
        <v>342.25</v>
      </c>
      <c r="I18" s="2">
        <v>9.1999999999999993</v>
      </c>
      <c r="J18" s="2">
        <v>4.9000000000000004</v>
      </c>
      <c r="K18" s="2">
        <v>3.3</v>
      </c>
      <c r="L18" s="2">
        <v>2</v>
      </c>
      <c r="M18" s="2">
        <v>1.7</v>
      </c>
      <c r="N18" t="s">
        <v>22</v>
      </c>
      <c r="O18" t="s">
        <v>38</v>
      </c>
      <c r="P18" t="s">
        <v>32</v>
      </c>
      <c r="Q18" t="s">
        <v>40</v>
      </c>
    </row>
    <row r="19" spans="1:17" x14ac:dyDescent="0.3">
      <c r="A19" t="s">
        <v>1</v>
      </c>
      <c r="B19">
        <v>1</v>
      </c>
      <c r="C19" t="s">
        <v>22</v>
      </c>
      <c r="D19" t="s">
        <v>23</v>
      </c>
      <c r="E19" t="s">
        <v>28</v>
      </c>
      <c r="F19" s="2">
        <v>14.7</v>
      </c>
      <c r="G19" s="1">
        <v>333.5</v>
      </c>
      <c r="H19" s="1">
        <f t="shared" si="0"/>
        <v>346.75</v>
      </c>
      <c r="I19" s="2">
        <v>27</v>
      </c>
      <c r="J19" s="2">
        <v>14</v>
      </c>
      <c r="K19" s="2">
        <v>2.4</v>
      </c>
      <c r="L19" s="2">
        <v>4.5</v>
      </c>
      <c r="M19" s="2">
        <v>2.5</v>
      </c>
      <c r="N19" t="s">
        <v>22</v>
      </c>
      <c r="O19" t="s">
        <v>26</v>
      </c>
    </row>
    <row r="20" spans="1:17" x14ac:dyDescent="0.3">
      <c r="A20" t="s">
        <v>1</v>
      </c>
      <c r="B20">
        <v>1</v>
      </c>
      <c r="C20" t="s">
        <v>22</v>
      </c>
      <c r="D20" t="s">
        <v>23</v>
      </c>
      <c r="E20" t="s">
        <v>28</v>
      </c>
      <c r="F20" s="2">
        <v>14.1</v>
      </c>
      <c r="G20" s="1">
        <v>334</v>
      </c>
      <c r="H20" s="1">
        <f t="shared" si="0"/>
        <v>347.25</v>
      </c>
      <c r="I20" s="2">
        <v>18.600000000000001</v>
      </c>
      <c r="J20" s="2">
        <v>7.5</v>
      </c>
      <c r="K20" s="2">
        <v>5.2</v>
      </c>
      <c r="L20" s="2">
        <v>2.9</v>
      </c>
      <c r="M20" s="2">
        <v>3.1</v>
      </c>
      <c r="N20" t="s">
        <v>22</v>
      </c>
      <c r="O20" t="s">
        <v>38</v>
      </c>
      <c r="P20" t="s">
        <v>32</v>
      </c>
      <c r="Q20" t="s">
        <v>40</v>
      </c>
    </row>
    <row r="21" spans="1:17" x14ac:dyDescent="0.3">
      <c r="A21" t="s">
        <v>1</v>
      </c>
      <c r="B21">
        <v>1</v>
      </c>
      <c r="C21" t="s">
        <v>22</v>
      </c>
      <c r="D21" t="s">
        <v>23</v>
      </c>
      <c r="E21" t="s">
        <v>28</v>
      </c>
      <c r="F21" s="2">
        <v>13.8</v>
      </c>
      <c r="G21" s="1">
        <v>337.75</v>
      </c>
      <c r="H21" s="1">
        <f t="shared" si="0"/>
        <v>351</v>
      </c>
      <c r="I21" s="2">
        <v>26.5</v>
      </c>
      <c r="J21" s="2">
        <v>13.4</v>
      </c>
      <c r="K21" s="2">
        <v>3.5</v>
      </c>
      <c r="L21" s="2">
        <v>3.8</v>
      </c>
      <c r="M21" s="2">
        <v>2.9</v>
      </c>
      <c r="N21" t="s">
        <v>22</v>
      </c>
      <c r="O21" t="s">
        <v>26</v>
      </c>
    </row>
    <row r="22" spans="1:17" x14ac:dyDescent="0.3">
      <c r="A22" t="s">
        <v>1</v>
      </c>
      <c r="B22">
        <v>1</v>
      </c>
      <c r="C22" t="s">
        <v>22</v>
      </c>
      <c r="D22" t="s">
        <v>23</v>
      </c>
      <c r="E22" t="s">
        <v>28</v>
      </c>
      <c r="F22" s="2">
        <v>12</v>
      </c>
      <c r="G22" s="1">
        <v>340</v>
      </c>
      <c r="H22" s="1">
        <f t="shared" si="0"/>
        <v>353.25</v>
      </c>
      <c r="I22" s="2">
        <v>33.700000000000003</v>
      </c>
      <c r="J22" s="2">
        <v>14.3</v>
      </c>
      <c r="K22" s="2">
        <v>5.7</v>
      </c>
      <c r="L22" s="2">
        <v>3.3</v>
      </c>
      <c r="M22" s="2">
        <v>2.8</v>
      </c>
      <c r="N22" t="s">
        <v>22</v>
      </c>
      <c r="O22" t="s">
        <v>32</v>
      </c>
    </row>
    <row r="23" spans="1:17" x14ac:dyDescent="0.3">
      <c r="A23" t="s">
        <v>1</v>
      </c>
      <c r="B23">
        <v>2</v>
      </c>
      <c r="C23" t="s">
        <v>22</v>
      </c>
      <c r="D23" t="s">
        <v>23</v>
      </c>
      <c r="E23" t="s">
        <v>28</v>
      </c>
      <c r="F23" s="2">
        <v>3.6</v>
      </c>
      <c r="G23" s="1">
        <v>163</v>
      </c>
      <c r="H23" s="1">
        <f t="shared" si="0"/>
        <v>176.25</v>
      </c>
      <c r="I23" s="2">
        <v>60.1</v>
      </c>
      <c r="J23" s="2">
        <v>22.2</v>
      </c>
      <c r="K23" s="2">
        <v>3.7</v>
      </c>
      <c r="L23" s="2">
        <v>7.8</v>
      </c>
      <c r="M23" s="2">
        <v>6</v>
      </c>
      <c r="N23" t="s">
        <v>22</v>
      </c>
      <c r="O23" t="s">
        <v>26</v>
      </c>
    </row>
    <row r="24" spans="1:17" x14ac:dyDescent="0.3">
      <c r="A24" t="s">
        <v>1</v>
      </c>
      <c r="B24">
        <v>2</v>
      </c>
      <c r="C24" t="s">
        <v>22</v>
      </c>
      <c r="D24" t="s">
        <v>23</v>
      </c>
      <c r="E24" t="s">
        <v>28</v>
      </c>
      <c r="F24" s="2">
        <v>18.100000000000001</v>
      </c>
      <c r="G24" s="1">
        <v>198.25</v>
      </c>
      <c r="H24" s="1">
        <f t="shared" si="0"/>
        <v>211.5</v>
      </c>
      <c r="I24" s="2">
        <v>10.3</v>
      </c>
      <c r="J24" s="2">
        <v>4</v>
      </c>
      <c r="K24" s="2">
        <v>2</v>
      </c>
      <c r="L24" s="2">
        <v>2.7</v>
      </c>
      <c r="M24" s="2">
        <v>2.4</v>
      </c>
      <c r="N24" t="s">
        <v>22</v>
      </c>
      <c r="O24" t="s">
        <v>38</v>
      </c>
    </row>
    <row r="25" spans="1:17" x14ac:dyDescent="0.3">
      <c r="A25" t="s">
        <v>1</v>
      </c>
      <c r="B25">
        <v>2</v>
      </c>
      <c r="C25" t="s">
        <v>22</v>
      </c>
      <c r="D25" t="s">
        <v>23</v>
      </c>
      <c r="E25" t="s">
        <v>28</v>
      </c>
      <c r="F25" s="2">
        <v>17.7</v>
      </c>
      <c r="G25" s="1">
        <v>200</v>
      </c>
      <c r="H25" s="1">
        <f t="shared" si="0"/>
        <v>213.25</v>
      </c>
      <c r="I25" s="2">
        <v>39.799999999999997</v>
      </c>
      <c r="J25" s="2">
        <v>18.3</v>
      </c>
      <c r="K25" s="2">
        <v>5.6</v>
      </c>
      <c r="L25" s="2">
        <v>5.7</v>
      </c>
      <c r="M25" s="2">
        <v>5.5</v>
      </c>
      <c r="N25" t="s">
        <v>22</v>
      </c>
      <c r="O25" t="s">
        <v>26</v>
      </c>
    </row>
    <row r="26" spans="1:17" x14ac:dyDescent="0.3">
      <c r="A26" t="s">
        <v>1</v>
      </c>
      <c r="B26">
        <v>2</v>
      </c>
      <c r="C26" t="s">
        <v>22</v>
      </c>
      <c r="D26" t="s">
        <v>23</v>
      </c>
      <c r="E26" t="s">
        <v>28</v>
      </c>
      <c r="F26" s="2">
        <v>18</v>
      </c>
      <c r="G26" s="1">
        <v>201.75</v>
      </c>
      <c r="H26" s="1">
        <f t="shared" si="0"/>
        <v>215</v>
      </c>
      <c r="I26" s="2">
        <v>21.7</v>
      </c>
      <c r="J26" s="2">
        <v>9</v>
      </c>
      <c r="K26" s="2">
        <v>4.5999999999999996</v>
      </c>
      <c r="L26" s="2">
        <v>3</v>
      </c>
      <c r="M26" s="2">
        <v>3.1</v>
      </c>
      <c r="N26" t="s">
        <v>22</v>
      </c>
      <c r="O26" t="s">
        <v>38</v>
      </c>
      <c r="P26" t="s">
        <v>32</v>
      </c>
    </row>
    <row r="27" spans="1:17" x14ac:dyDescent="0.3">
      <c r="A27" t="s">
        <v>1</v>
      </c>
      <c r="B27">
        <v>2</v>
      </c>
      <c r="C27" t="s">
        <v>22</v>
      </c>
      <c r="D27" t="s">
        <v>23</v>
      </c>
      <c r="E27" t="s">
        <v>28</v>
      </c>
      <c r="F27" s="2">
        <v>17.3</v>
      </c>
      <c r="G27" s="1">
        <v>203</v>
      </c>
      <c r="H27" s="1">
        <f t="shared" si="0"/>
        <v>216.25</v>
      </c>
      <c r="I27" s="2">
        <v>20</v>
      </c>
      <c r="J27" s="2">
        <v>6</v>
      </c>
      <c r="K27" s="2">
        <v>2.7</v>
      </c>
      <c r="L27" s="2">
        <v>2.2999999999999998</v>
      </c>
      <c r="M27" s="2">
        <v>3.2</v>
      </c>
      <c r="N27" t="s">
        <v>22</v>
      </c>
      <c r="O27" t="s">
        <v>29</v>
      </c>
      <c r="P27" t="s">
        <v>33</v>
      </c>
    </row>
    <row r="28" spans="1:17" x14ac:dyDescent="0.3">
      <c r="A28" t="s">
        <v>1</v>
      </c>
      <c r="B28">
        <v>2</v>
      </c>
      <c r="C28" t="s">
        <v>22</v>
      </c>
      <c r="D28" t="s">
        <v>23</v>
      </c>
      <c r="E28" t="s">
        <v>34</v>
      </c>
      <c r="F28" s="2">
        <v>3.6</v>
      </c>
      <c r="G28" s="1">
        <v>213</v>
      </c>
      <c r="H28" s="1">
        <f t="shared" si="0"/>
        <v>226.25</v>
      </c>
      <c r="I28" s="2">
        <v>105.5</v>
      </c>
      <c r="J28" s="2">
        <v>35.5</v>
      </c>
      <c r="K28" s="2">
        <v>10.1</v>
      </c>
      <c r="L28" s="2">
        <v>14.2</v>
      </c>
      <c r="M28" s="2">
        <v>10.199999999999999</v>
      </c>
      <c r="N28" t="s">
        <v>22</v>
      </c>
      <c r="O28" t="s">
        <v>26</v>
      </c>
    </row>
    <row r="29" spans="1:17" x14ac:dyDescent="0.3">
      <c r="A29" t="s">
        <v>1</v>
      </c>
      <c r="B29">
        <v>2</v>
      </c>
      <c r="C29" t="s">
        <v>22</v>
      </c>
      <c r="D29" t="s">
        <v>27</v>
      </c>
      <c r="E29" t="s">
        <v>24</v>
      </c>
      <c r="F29" s="2">
        <v>8.3000000000000007</v>
      </c>
      <c r="G29" s="1">
        <v>219.5</v>
      </c>
      <c r="H29" s="1">
        <f t="shared" si="0"/>
        <v>232.75</v>
      </c>
      <c r="I29" s="2">
        <v>100.2</v>
      </c>
      <c r="J29" s="2">
        <v>5.7</v>
      </c>
      <c r="K29" s="2" t="s">
        <v>22</v>
      </c>
      <c r="L29" s="2" t="s">
        <v>22</v>
      </c>
      <c r="M29" s="2" t="s">
        <v>22</v>
      </c>
      <c r="N29">
        <v>4</v>
      </c>
      <c r="O29" t="s">
        <v>22</v>
      </c>
    </row>
    <row r="30" spans="1:17" x14ac:dyDescent="0.3">
      <c r="A30" t="s">
        <v>1</v>
      </c>
      <c r="B30">
        <v>2</v>
      </c>
      <c r="C30" t="s">
        <v>22</v>
      </c>
      <c r="D30" t="s">
        <v>23</v>
      </c>
      <c r="E30" t="s">
        <v>28</v>
      </c>
      <c r="F30" s="2">
        <v>8.5</v>
      </c>
      <c r="G30" s="1">
        <v>225</v>
      </c>
      <c r="H30" s="1">
        <f t="shared" si="0"/>
        <v>238.25</v>
      </c>
      <c r="I30" s="2">
        <v>19.8</v>
      </c>
      <c r="J30" s="2">
        <v>7.4</v>
      </c>
      <c r="K30" s="2">
        <v>2.1</v>
      </c>
      <c r="L30" s="2">
        <v>3.6</v>
      </c>
      <c r="M30" s="2">
        <v>2.8</v>
      </c>
      <c r="N30" t="s">
        <v>22</v>
      </c>
      <c r="O30" t="s">
        <v>26</v>
      </c>
    </row>
    <row r="31" spans="1:17" x14ac:dyDescent="0.3">
      <c r="A31" t="s">
        <v>1</v>
      </c>
      <c r="B31">
        <v>2</v>
      </c>
      <c r="C31" t="s">
        <v>22</v>
      </c>
      <c r="D31" t="s">
        <v>23</v>
      </c>
      <c r="E31" t="s">
        <v>28</v>
      </c>
      <c r="F31" s="2">
        <v>10.6</v>
      </c>
      <c r="G31" s="1">
        <v>248.25</v>
      </c>
      <c r="H31" s="1">
        <f t="shared" si="0"/>
        <v>261.5</v>
      </c>
      <c r="I31" s="2">
        <v>13.7</v>
      </c>
      <c r="J31" s="2">
        <v>5.3</v>
      </c>
      <c r="K31" s="2">
        <v>0.9</v>
      </c>
      <c r="L31" s="2">
        <v>2.2000000000000002</v>
      </c>
      <c r="M31" s="2">
        <v>2.4</v>
      </c>
      <c r="N31" t="s">
        <v>22</v>
      </c>
      <c r="O31" t="s">
        <v>29</v>
      </c>
    </row>
    <row r="32" spans="1:17" x14ac:dyDescent="0.3">
      <c r="A32" t="s">
        <v>1</v>
      </c>
      <c r="B32">
        <v>2</v>
      </c>
      <c r="C32" t="s">
        <v>22</v>
      </c>
      <c r="D32" t="s">
        <v>23</v>
      </c>
      <c r="E32" t="s">
        <v>34</v>
      </c>
      <c r="F32" s="2">
        <v>11.4</v>
      </c>
      <c r="G32" s="1">
        <v>250.75</v>
      </c>
      <c r="H32" s="1">
        <f t="shared" si="0"/>
        <v>264</v>
      </c>
      <c r="I32" s="2">
        <v>76</v>
      </c>
      <c r="J32" s="2">
        <v>35</v>
      </c>
      <c r="K32" s="2">
        <v>19.5</v>
      </c>
      <c r="L32" s="2">
        <v>8</v>
      </c>
      <c r="M32" s="2">
        <v>7.1</v>
      </c>
      <c r="N32" t="s">
        <v>22</v>
      </c>
      <c r="O32" t="s">
        <v>26</v>
      </c>
    </row>
    <row r="33" spans="1:17" x14ac:dyDescent="0.3">
      <c r="A33" t="s">
        <v>1</v>
      </c>
      <c r="B33">
        <v>2</v>
      </c>
      <c r="C33" t="s">
        <v>22</v>
      </c>
      <c r="D33" t="s">
        <v>23</v>
      </c>
      <c r="E33" t="s">
        <v>28</v>
      </c>
      <c r="F33" s="2">
        <v>10.8</v>
      </c>
      <c r="G33" s="1">
        <v>251</v>
      </c>
      <c r="H33" s="1">
        <f t="shared" si="0"/>
        <v>264.25</v>
      </c>
      <c r="I33" s="2">
        <v>8</v>
      </c>
      <c r="J33" s="2">
        <v>4.4000000000000004</v>
      </c>
      <c r="K33" s="2">
        <v>2.1</v>
      </c>
      <c r="L33" s="2">
        <v>1.9</v>
      </c>
      <c r="M33" s="2">
        <v>2.2000000000000002</v>
      </c>
      <c r="N33" t="s">
        <v>22</v>
      </c>
      <c r="O33" t="s">
        <v>38</v>
      </c>
      <c r="P33" t="s">
        <v>32</v>
      </c>
    </row>
    <row r="34" spans="1:17" x14ac:dyDescent="0.3">
      <c r="A34" t="s">
        <v>1</v>
      </c>
      <c r="B34">
        <v>2</v>
      </c>
      <c r="C34" t="s">
        <v>22</v>
      </c>
      <c r="D34" t="s">
        <v>23</v>
      </c>
      <c r="E34" t="s">
        <v>28</v>
      </c>
      <c r="F34" s="2">
        <v>5.6</v>
      </c>
      <c r="G34" s="1">
        <v>253</v>
      </c>
      <c r="H34" s="1">
        <f t="shared" si="0"/>
        <v>266.25</v>
      </c>
      <c r="I34" s="2">
        <v>23.9</v>
      </c>
      <c r="J34" s="2">
        <v>10.3</v>
      </c>
      <c r="K34" s="2">
        <v>3.8</v>
      </c>
      <c r="L34" s="2">
        <v>3.3</v>
      </c>
      <c r="M34" s="2">
        <v>3.2</v>
      </c>
      <c r="N34" t="s">
        <v>22</v>
      </c>
      <c r="O34" t="s">
        <v>33</v>
      </c>
      <c r="P34" t="s">
        <v>32</v>
      </c>
    </row>
    <row r="35" spans="1:17" x14ac:dyDescent="0.3">
      <c r="A35" t="s">
        <v>1</v>
      </c>
      <c r="B35">
        <v>2</v>
      </c>
      <c r="C35" t="s">
        <v>22</v>
      </c>
      <c r="D35" t="s">
        <v>23</v>
      </c>
      <c r="E35" t="s">
        <v>28</v>
      </c>
      <c r="F35" s="2">
        <v>7</v>
      </c>
      <c r="G35" s="1">
        <v>255.25</v>
      </c>
      <c r="H35" s="1">
        <f t="shared" si="0"/>
        <v>268.5</v>
      </c>
      <c r="I35" s="2">
        <v>7.6</v>
      </c>
      <c r="J35" s="2">
        <v>3.7</v>
      </c>
      <c r="K35" s="2">
        <v>2</v>
      </c>
      <c r="L35" s="2">
        <v>2.7</v>
      </c>
      <c r="M35" s="2">
        <v>2.2000000000000002</v>
      </c>
      <c r="N35" t="s">
        <v>22</v>
      </c>
      <c r="O35" t="s">
        <v>38</v>
      </c>
      <c r="P35" t="s">
        <v>33</v>
      </c>
      <c r="Q35" t="s">
        <v>32</v>
      </c>
    </row>
    <row r="36" spans="1:17" x14ac:dyDescent="0.3">
      <c r="A36" t="s">
        <v>1</v>
      </c>
      <c r="B36">
        <v>2</v>
      </c>
      <c r="C36" t="s">
        <v>22</v>
      </c>
      <c r="D36" t="s">
        <v>27</v>
      </c>
      <c r="E36" t="s">
        <v>24</v>
      </c>
      <c r="F36" s="2">
        <v>5.0999999999999996</v>
      </c>
      <c r="G36" s="1">
        <v>256</v>
      </c>
      <c r="H36" s="1">
        <f t="shared" si="0"/>
        <v>269.25</v>
      </c>
      <c r="I36" s="2">
        <v>14.8</v>
      </c>
      <c r="J36" s="2">
        <v>7.7</v>
      </c>
      <c r="K36" s="2" t="s">
        <v>22</v>
      </c>
      <c r="L36" s="2" t="s">
        <v>22</v>
      </c>
      <c r="M36" s="2" t="s">
        <v>22</v>
      </c>
      <c r="N36">
        <v>1</v>
      </c>
      <c r="O36" t="s">
        <v>22</v>
      </c>
    </row>
    <row r="37" spans="1:17" x14ac:dyDescent="0.3">
      <c r="A37" t="s">
        <v>1</v>
      </c>
      <c r="B37">
        <v>2</v>
      </c>
      <c r="C37" t="s">
        <v>22</v>
      </c>
      <c r="D37" t="s">
        <v>27</v>
      </c>
      <c r="E37" t="s">
        <v>28</v>
      </c>
      <c r="F37" s="2">
        <v>7.3</v>
      </c>
      <c r="G37" s="1">
        <v>262.5</v>
      </c>
      <c r="H37" s="1">
        <f t="shared" si="0"/>
        <v>275.75</v>
      </c>
      <c r="I37" s="2">
        <v>12.1</v>
      </c>
      <c r="J37" s="2">
        <v>4.5999999999999996</v>
      </c>
      <c r="K37" s="2" t="s">
        <v>22</v>
      </c>
      <c r="L37" s="2" t="s">
        <v>22</v>
      </c>
      <c r="M37" s="2" t="s">
        <v>22</v>
      </c>
      <c r="N37">
        <v>1</v>
      </c>
      <c r="O37" t="s">
        <v>22</v>
      </c>
    </row>
    <row r="38" spans="1:17" x14ac:dyDescent="0.3">
      <c r="A38" t="s">
        <v>1</v>
      </c>
      <c r="B38">
        <v>2</v>
      </c>
      <c r="C38" t="s">
        <v>22</v>
      </c>
      <c r="D38" t="s">
        <v>23</v>
      </c>
      <c r="E38" t="s">
        <v>28</v>
      </c>
      <c r="F38" s="2">
        <v>7.8</v>
      </c>
      <c r="G38" s="1">
        <v>262.5</v>
      </c>
      <c r="H38" s="1">
        <f t="shared" si="0"/>
        <v>275.75</v>
      </c>
      <c r="I38" s="2">
        <v>8.3000000000000007</v>
      </c>
      <c r="J38" s="2">
        <v>2.4</v>
      </c>
      <c r="K38" s="2">
        <v>2</v>
      </c>
      <c r="L38" s="2">
        <v>1</v>
      </c>
      <c r="M38" s="2">
        <v>0.8</v>
      </c>
      <c r="N38" t="s">
        <v>22</v>
      </c>
      <c r="O38" t="s">
        <v>41</v>
      </c>
    </row>
    <row r="39" spans="1:17" x14ac:dyDescent="0.3">
      <c r="A39" t="s">
        <v>1</v>
      </c>
      <c r="B39">
        <v>2</v>
      </c>
      <c r="C39" t="s">
        <v>22</v>
      </c>
      <c r="D39" t="s">
        <v>23</v>
      </c>
      <c r="E39" t="s">
        <v>28</v>
      </c>
      <c r="F39" s="2">
        <v>4.8</v>
      </c>
      <c r="G39" s="1">
        <v>276.75</v>
      </c>
      <c r="H39" s="1">
        <f t="shared" si="0"/>
        <v>290</v>
      </c>
      <c r="I39" s="2">
        <v>13.5</v>
      </c>
      <c r="J39" s="2">
        <v>6</v>
      </c>
      <c r="K39" s="2">
        <v>2.2999999999999998</v>
      </c>
      <c r="L39" s="2">
        <v>2.5</v>
      </c>
      <c r="M39" s="2">
        <v>2</v>
      </c>
      <c r="N39" t="s">
        <v>22</v>
      </c>
      <c r="O39" t="s">
        <v>38</v>
      </c>
      <c r="P39" t="s">
        <v>33</v>
      </c>
      <c r="Q39" t="s">
        <v>32</v>
      </c>
    </row>
    <row r="40" spans="1:17" x14ac:dyDescent="0.3">
      <c r="A40" t="s">
        <v>1</v>
      </c>
      <c r="B40">
        <v>2</v>
      </c>
      <c r="C40" t="s">
        <v>22</v>
      </c>
      <c r="D40" t="s">
        <v>23</v>
      </c>
      <c r="E40" t="s">
        <v>24</v>
      </c>
      <c r="F40" s="2">
        <v>6.5</v>
      </c>
      <c r="G40" s="1">
        <v>313</v>
      </c>
      <c r="H40" s="1">
        <f t="shared" si="0"/>
        <v>326.25</v>
      </c>
      <c r="I40" s="2">
        <v>12.2</v>
      </c>
      <c r="J40" s="2">
        <v>2.7</v>
      </c>
      <c r="K40" s="2">
        <v>0</v>
      </c>
      <c r="L40" s="2">
        <v>3.2</v>
      </c>
      <c r="M40" s="2">
        <v>2.6</v>
      </c>
      <c r="N40" t="s">
        <v>22</v>
      </c>
      <c r="O40" t="s">
        <v>26</v>
      </c>
    </row>
    <row r="41" spans="1:17" x14ac:dyDescent="0.3">
      <c r="A41" t="s">
        <v>1</v>
      </c>
      <c r="B41">
        <v>2</v>
      </c>
      <c r="C41" t="s">
        <v>22</v>
      </c>
      <c r="D41" t="s">
        <v>23</v>
      </c>
      <c r="E41" t="s">
        <v>36</v>
      </c>
      <c r="F41" s="2">
        <v>8.5</v>
      </c>
      <c r="G41" s="1">
        <v>316.5</v>
      </c>
      <c r="H41" s="1">
        <f t="shared" si="0"/>
        <v>329.75</v>
      </c>
      <c r="I41" s="2">
        <v>17.3</v>
      </c>
      <c r="J41" s="2">
        <v>9.9</v>
      </c>
      <c r="K41" s="2">
        <v>2.7</v>
      </c>
      <c r="L41" s="2">
        <v>2.7</v>
      </c>
      <c r="M41" s="2">
        <v>2.6</v>
      </c>
      <c r="N41" t="s">
        <v>22</v>
      </c>
      <c r="O41" t="s">
        <v>26</v>
      </c>
    </row>
    <row r="42" spans="1:17" x14ac:dyDescent="0.3">
      <c r="A42" t="s">
        <v>1</v>
      </c>
      <c r="B42">
        <v>2</v>
      </c>
      <c r="C42" t="s">
        <v>22</v>
      </c>
      <c r="D42" t="s">
        <v>23</v>
      </c>
      <c r="E42" t="s">
        <v>28</v>
      </c>
      <c r="F42" s="2">
        <v>7.7</v>
      </c>
      <c r="G42" s="1">
        <v>332.75</v>
      </c>
      <c r="H42" s="1">
        <f t="shared" si="0"/>
        <v>346</v>
      </c>
      <c r="I42" s="2">
        <v>66.3</v>
      </c>
      <c r="J42" s="2">
        <v>21.1</v>
      </c>
      <c r="K42" s="2">
        <v>8.8000000000000007</v>
      </c>
      <c r="L42" s="2">
        <v>4.2</v>
      </c>
      <c r="M42" s="2">
        <v>4.5999999999999996</v>
      </c>
      <c r="N42" t="s">
        <v>22</v>
      </c>
      <c r="O42" t="s">
        <v>33</v>
      </c>
    </row>
    <row r="43" spans="1:17" x14ac:dyDescent="0.3">
      <c r="A43" t="s">
        <v>1</v>
      </c>
      <c r="B43">
        <v>2</v>
      </c>
      <c r="C43" t="s">
        <v>22</v>
      </c>
      <c r="D43" t="s">
        <v>23</v>
      </c>
      <c r="E43" t="s">
        <v>24</v>
      </c>
      <c r="F43" s="2">
        <v>8.4</v>
      </c>
      <c r="G43" s="1">
        <v>334</v>
      </c>
      <c r="H43" s="1">
        <f t="shared" si="0"/>
        <v>347.25</v>
      </c>
      <c r="I43" s="2">
        <v>31.9</v>
      </c>
      <c r="J43" s="2">
        <v>9.6</v>
      </c>
      <c r="K43" s="2">
        <v>0.8</v>
      </c>
      <c r="L43" s="2">
        <v>4.9000000000000004</v>
      </c>
      <c r="M43" s="2">
        <v>5.2</v>
      </c>
      <c r="N43" t="s">
        <v>22</v>
      </c>
      <c r="O43" t="s">
        <v>26</v>
      </c>
    </row>
    <row r="44" spans="1:17" x14ac:dyDescent="0.3">
      <c r="A44" t="s">
        <v>1</v>
      </c>
      <c r="B44">
        <v>2</v>
      </c>
      <c r="C44" t="s">
        <v>22</v>
      </c>
      <c r="D44" t="s">
        <v>23</v>
      </c>
      <c r="E44" t="s">
        <v>28</v>
      </c>
      <c r="F44" s="2">
        <v>7.8</v>
      </c>
      <c r="G44" s="1">
        <v>42.75</v>
      </c>
      <c r="H44" s="1">
        <f t="shared" si="0"/>
        <v>56</v>
      </c>
      <c r="I44" s="2">
        <v>23.7</v>
      </c>
      <c r="J44" s="2">
        <v>11.2</v>
      </c>
      <c r="K44" s="2">
        <v>2.2000000000000002</v>
      </c>
      <c r="L44" s="2">
        <v>3.4</v>
      </c>
      <c r="M44" s="2">
        <v>4.2</v>
      </c>
      <c r="N44" t="s">
        <v>22</v>
      </c>
      <c r="O44" t="s">
        <v>26</v>
      </c>
    </row>
    <row r="45" spans="1:17" x14ac:dyDescent="0.3">
      <c r="A45" t="s">
        <v>42</v>
      </c>
      <c r="B45">
        <v>1</v>
      </c>
      <c r="C45" t="s">
        <v>22</v>
      </c>
      <c r="D45" t="s">
        <v>23</v>
      </c>
      <c r="E45" t="s">
        <v>34</v>
      </c>
      <c r="F45" s="2">
        <v>2.6</v>
      </c>
      <c r="G45" s="1">
        <v>350.5</v>
      </c>
      <c r="H45" s="1">
        <f t="shared" si="0"/>
        <v>363.75</v>
      </c>
      <c r="I45" s="2">
        <v>60.5</v>
      </c>
      <c r="J45" s="2">
        <v>32.799999999999997</v>
      </c>
      <c r="K45" s="2">
        <v>9.1999999999999993</v>
      </c>
      <c r="L45" s="2">
        <v>7.1</v>
      </c>
      <c r="M45" s="2">
        <v>2.9</v>
      </c>
      <c r="N45" t="s">
        <v>22</v>
      </c>
      <c r="O45" t="s">
        <v>26</v>
      </c>
    </row>
    <row r="46" spans="1:17" x14ac:dyDescent="0.3">
      <c r="A46" t="s">
        <v>42</v>
      </c>
      <c r="B46">
        <v>1</v>
      </c>
      <c r="C46" t="s">
        <v>22</v>
      </c>
      <c r="D46" t="s">
        <v>23</v>
      </c>
      <c r="E46" t="s">
        <v>28</v>
      </c>
      <c r="F46" s="2">
        <v>12.2</v>
      </c>
      <c r="G46" s="1">
        <v>5</v>
      </c>
      <c r="H46" s="1">
        <f t="shared" si="0"/>
        <v>18.25</v>
      </c>
      <c r="I46" s="2">
        <v>24.7</v>
      </c>
      <c r="J46" s="2">
        <v>10.3</v>
      </c>
      <c r="K46" s="2">
        <v>4.5</v>
      </c>
      <c r="L46" s="2">
        <v>2.6</v>
      </c>
      <c r="M46" s="2">
        <v>3.1</v>
      </c>
      <c r="N46" t="s">
        <v>22</v>
      </c>
      <c r="O46" t="s">
        <v>38</v>
      </c>
      <c r="P46" t="s">
        <v>32</v>
      </c>
    </row>
    <row r="47" spans="1:17" x14ac:dyDescent="0.3">
      <c r="A47" t="s">
        <v>42</v>
      </c>
      <c r="B47">
        <v>1</v>
      </c>
      <c r="C47" t="s">
        <v>22</v>
      </c>
      <c r="D47" t="s">
        <v>23</v>
      </c>
      <c r="E47" t="s">
        <v>28</v>
      </c>
      <c r="F47" s="2">
        <v>10</v>
      </c>
      <c r="G47" s="1">
        <v>7.75</v>
      </c>
      <c r="H47" s="1">
        <f t="shared" si="0"/>
        <v>21</v>
      </c>
      <c r="I47" s="2">
        <v>25.4</v>
      </c>
      <c r="J47" s="2">
        <v>14.5</v>
      </c>
      <c r="K47" s="2">
        <v>2.1</v>
      </c>
      <c r="L47" s="2">
        <v>4.5</v>
      </c>
      <c r="M47" s="2">
        <v>3.5</v>
      </c>
      <c r="N47" t="s">
        <v>22</v>
      </c>
      <c r="O47" t="s">
        <v>32</v>
      </c>
    </row>
    <row r="48" spans="1:17" x14ac:dyDescent="0.3">
      <c r="A48" t="s">
        <v>42</v>
      </c>
      <c r="B48">
        <v>1</v>
      </c>
      <c r="C48" t="s">
        <v>22</v>
      </c>
      <c r="D48" t="s">
        <v>23</v>
      </c>
      <c r="E48" t="s">
        <v>28</v>
      </c>
      <c r="F48" s="2">
        <v>5.0999999999999996</v>
      </c>
      <c r="G48" s="1">
        <v>9</v>
      </c>
      <c r="H48" s="1">
        <f t="shared" si="0"/>
        <v>22.25</v>
      </c>
      <c r="I48" s="2">
        <v>22.8</v>
      </c>
      <c r="J48" s="2">
        <v>10.5</v>
      </c>
      <c r="K48" s="2">
        <v>4.9000000000000004</v>
      </c>
      <c r="L48" s="2">
        <v>3</v>
      </c>
      <c r="M48" s="2">
        <v>3.1</v>
      </c>
      <c r="N48" t="s">
        <v>22</v>
      </c>
      <c r="O48" t="s">
        <v>38</v>
      </c>
    </row>
    <row r="49" spans="1:17" x14ac:dyDescent="0.3">
      <c r="A49" t="s">
        <v>42</v>
      </c>
      <c r="B49">
        <v>1</v>
      </c>
      <c r="C49" t="s">
        <v>22</v>
      </c>
      <c r="D49" t="s">
        <v>23</v>
      </c>
      <c r="E49" t="s">
        <v>28</v>
      </c>
      <c r="F49" s="2">
        <v>10.4</v>
      </c>
      <c r="G49" s="1">
        <v>12.25</v>
      </c>
      <c r="H49" s="1">
        <f t="shared" si="0"/>
        <v>25.5</v>
      </c>
      <c r="I49" s="2">
        <v>37</v>
      </c>
      <c r="J49" s="2">
        <v>18.8</v>
      </c>
      <c r="K49" s="2">
        <v>2.9</v>
      </c>
      <c r="L49" s="2">
        <v>4.9000000000000004</v>
      </c>
      <c r="M49" s="2">
        <v>4.0999999999999996</v>
      </c>
      <c r="N49" t="s">
        <v>22</v>
      </c>
      <c r="O49" t="s">
        <v>32</v>
      </c>
    </row>
    <row r="50" spans="1:17" x14ac:dyDescent="0.3">
      <c r="A50" t="s">
        <v>42</v>
      </c>
      <c r="B50">
        <v>1</v>
      </c>
      <c r="C50" t="s">
        <v>22</v>
      </c>
      <c r="D50" t="s">
        <v>23</v>
      </c>
      <c r="E50" t="s">
        <v>28</v>
      </c>
      <c r="F50" s="2">
        <v>5.0999999999999996</v>
      </c>
      <c r="G50" s="1">
        <v>14</v>
      </c>
      <c r="H50" s="1">
        <f t="shared" si="0"/>
        <v>27.25</v>
      </c>
      <c r="I50" s="2">
        <v>8</v>
      </c>
      <c r="J50" s="2">
        <v>3.8</v>
      </c>
      <c r="K50" s="2">
        <v>1.1000000000000001</v>
      </c>
      <c r="L50" s="2">
        <v>2.8</v>
      </c>
      <c r="M50" s="2">
        <v>2.4</v>
      </c>
      <c r="N50" t="s">
        <v>22</v>
      </c>
      <c r="O50" t="s">
        <v>38</v>
      </c>
    </row>
    <row r="51" spans="1:17" x14ac:dyDescent="0.3">
      <c r="A51" t="s">
        <v>42</v>
      </c>
      <c r="B51">
        <v>1</v>
      </c>
      <c r="C51" t="s">
        <v>22</v>
      </c>
      <c r="D51" t="s">
        <v>23</v>
      </c>
      <c r="E51" t="s">
        <v>28</v>
      </c>
      <c r="F51" s="2">
        <v>6.7</v>
      </c>
      <c r="G51" s="1">
        <v>14.75</v>
      </c>
      <c r="H51" s="1">
        <f t="shared" si="0"/>
        <v>28</v>
      </c>
      <c r="I51" s="2">
        <v>18.399999999999999</v>
      </c>
      <c r="J51" s="2">
        <v>8.1999999999999993</v>
      </c>
      <c r="K51" s="2">
        <v>5</v>
      </c>
      <c r="L51" s="2">
        <v>3.9</v>
      </c>
      <c r="M51" s="2">
        <v>2.7</v>
      </c>
      <c r="N51" t="s">
        <v>22</v>
      </c>
      <c r="O51" t="s">
        <v>38</v>
      </c>
      <c r="P51" t="s">
        <v>33</v>
      </c>
      <c r="Q51" t="s">
        <v>32</v>
      </c>
    </row>
    <row r="52" spans="1:17" x14ac:dyDescent="0.3">
      <c r="A52" t="s">
        <v>42</v>
      </c>
      <c r="B52">
        <v>1</v>
      </c>
      <c r="C52" t="s">
        <v>22</v>
      </c>
      <c r="D52" t="s">
        <v>23</v>
      </c>
      <c r="E52" t="s">
        <v>28</v>
      </c>
      <c r="F52" s="2">
        <v>15.9</v>
      </c>
      <c r="G52" s="1">
        <v>17</v>
      </c>
      <c r="H52" s="1">
        <f t="shared" si="0"/>
        <v>30.25</v>
      </c>
      <c r="I52" s="2">
        <v>24.1</v>
      </c>
      <c r="J52" s="2">
        <v>10.9</v>
      </c>
      <c r="K52" s="2">
        <v>5.4</v>
      </c>
      <c r="L52" s="2">
        <v>3.1</v>
      </c>
      <c r="M52" s="2">
        <v>2.9</v>
      </c>
      <c r="N52" t="s">
        <v>22</v>
      </c>
      <c r="O52" t="s">
        <v>38</v>
      </c>
      <c r="P52" t="s">
        <v>33</v>
      </c>
      <c r="Q52" t="s">
        <v>32</v>
      </c>
    </row>
    <row r="53" spans="1:17" x14ac:dyDescent="0.3">
      <c r="A53" t="s">
        <v>42</v>
      </c>
      <c r="B53">
        <v>1</v>
      </c>
      <c r="C53" t="s">
        <v>22</v>
      </c>
      <c r="D53" t="s">
        <v>27</v>
      </c>
      <c r="E53" t="s">
        <v>34</v>
      </c>
      <c r="F53" s="2">
        <v>2.7</v>
      </c>
      <c r="G53" s="1">
        <v>24.75</v>
      </c>
      <c r="H53" s="1">
        <f t="shared" si="0"/>
        <v>38</v>
      </c>
      <c r="I53" s="2">
        <v>16.2</v>
      </c>
      <c r="J53" s="2">
        <v>12.8</v>
      </c>
      <c r="K53" t="s">
        <v>22</v>
      </c>
      <c r="L53" t="s">
        <v>22</v>
      </c>
      <c r="M53" t="s">
        <v>22</v>
      </c>
      <c r="N53">
        <v>1</v>
      </c>
      <c r="O53" t="s">
        <v>22</v>
      </c>
    </row>
    <row r="54" spans="1:17" x14ac:dyDescent="0.3">
      <c r="A54" t="s">
        <v>42</v>
      </c>
      <c r="B54">
        <v>1</v>
      </c>
      <c r="C54" t="s">
        <v>22</v>
      </c>
      <c r="D54" t="s">
        <v>23</v>
      </c>
      <c r="E54" t="s">
        <v>28</v>
      </c>
      <c r="F54" s="2">
        <v>4.3</v>
      </c>
      <c r="G54" s="1">
        <v>77.5</v>
      </c>
      <c r="H54" s="1">
        <f t="shared" si="0"/>
        <v>90.75</v>
      </c>
      <c r="I54" s="2">
        <v>12.6</v>
      </c>
      <c r="J54" s="2">
        <v>5.9</v>
      </c>
      <c r="K54" s="2">
        <v>0.8</v>
      </c>
      <c r="L54" s="2">
        <v>2.8</v>
      </c>
      <c r="M54" s="2">
        <v>3.1</v>
      </c>
      <c r="N54" t="s">
        <v>22</v>
      </c>
      <c r="O54" t="s">
        <v>38</v>
      </c>
      <c r="P54" t="s">
        <v>32</v>
      </c>
    </row>
    <row r="55" spans="1:17" x14ac:dyDescent="0.3">
      <c r="A55" t="s">
        <v>42</v>
      </c>
      <c r="B55">
        <v>1</v>
      </c>
      <c r="C55" t="s">
        <v>22</v>
      </c>
      <c r="D55" t="s">
        <v>23</v>
      </c>
      <c r="E55" t="s">
        <v>36</v>
      </c>
      <c r="F55" s="2">
        <v>3.5</v>
      </c>
      <c r="G55" s="1">
        <v>92</v>
      </c>
      <c r="H55" s="1">
        <f t="shared" si="0"/>
        <v>105.25</v>
      </c>
      <c r="I55" s="2">
        <v>68.3</v>
      </c>
      <c r="J55" s="2">
        <v>32.5</v>
      </c>
      <c r="K55" s="2">
        <v>12.5</v>
      </c>
      <c r="L55" s="2">
        <v>7.7</v>
      </c>
      <c r="M55" s="2">
        <v>7.3</v>
      </c>
      <c r="N55" t="s">
        <v>22</v>
      </c>
      <c r="O55" t="s">
        <v>43</v>
      </c>
    </row>
    <row r="56" spans="1:17" x14ac:dyDescent="0.3">
      <c r="A56" t="s">
        <v>42</v>
      </c>
      <c r="B56">
        <v>1</v>
      </c>
      <c r="C56" t="s">
        <v>22</v>
      </c>
      <c r="D56" t="s">
        <v>23</v>
      </c>
      <c r="E56" t="s">
        <v>34</v>
      </c>
      <c r="F56" s="2">
        <v>7.3</v>
      </c>
      <c r="G56" s="1">
        <v>107</v>
      </c>
      <c r="H56" s="1">
        <f t="shared" si="0"/>
        <v>120.25</v>
      </c>
      <c r="I56" s="2">
        <v>34.799999999999997</v>
      </c>
      <c r="J56" s="2">
        <v>25.7</v>
      </c>
      <c r="K56" s="2">
        <v>10.199999999999999</v>
      </c>
      <c r="L56" s="2">
        <v>1.7</v>
      </c>
      <c r="M56" s="2">
        <v>2.5</v>
      </c>
      <c r="N56" t="s">
        <v>22</v>
      </c>
      <c r="O56" t="s">
        <v>43</v>
      </c>
    </row>
    <row r="57" spans="1:17" x14ac:dyDescent="0.3">
      <c r="A57" t="s">
        <v>42</v>
      </c>
      <c r="B57">
        <v>1</v>
      </c>
      <c r="C57" t="s">
        <v>22</v>
      </c>
      <c r="D57" t="s">
        <v>23</v>
      </c>
      <c r="E57" t="s">
        <v>36</v>
      </c>
      <c r="F57" s="2">
        <v>9.1999999999999993</v>
      </c>
      <c r="G57" s="1">
        <v>111.5</v>
      </c>
      <c r="H57" s="1">
        <f t="shared" si="0"/>
        <v>124.75</v>
      </c>
      <c r="I57" s="2">
        <v>81.8</v>
      </c>
      <c r="J57" s="2">
        <v>33.200000000000003</v>
      </c>
      <c r="K57" s="2">
        <v>11.1</v>
      </c>
      <c r="L57" s="2">
        <v>6.3</v>
      </c>
      <c r="M57" s="2">
        <v>8.8000000000000007</v>
      </c>
      <c r="N57" t="s">
        <v>22</v>
      </c>
      <c r="O57" t="s">
        <v>26</v>
      </c>
    </row>
    <row r="58" spans="1:17" x14ac:dyDescent="0.3">
      <c r="A58" t="s">
        <v>42</v>
      </c>
      <c r="B58">
        <v>1</v>
      </c>
      <c r="C58" t="s">
        <v>22</v>
      </c>
      <c r="D58" t="s">
        <v>27</v>
      </c>
      <c r="E58" t="s">
        <v>34</v>
      </c>
      <c r="F58" s="2">
        <v>9.3000000000000007</v>
      </c>
      <c r="G58" s="1">
        <v>116</v>
      </c>
      <c r="H58" s="1">
        <f t="shared" si="0"/>
        <v>129.25</v>
      </c>
      <c r="I58" s="2">
        <v>23.8</v>
      </c>
      <c r="J58" s="2">
        <v>7.3</v>
      </c>
      <c r="K58" t="s">
        <v>22</v>
      </c>
      <c r="L58" t="s">
        <v>22</v>
      </c>
      <c r="M58" t="s">
        <v>22</v>
      </c>
      <c r="N58">
        <v>2</v>
      </c>
      <c r="O58" t="s">
        <v>22</v>
      </c>
    </row>
    <row r="59" spans="1:17" x14ac:dyDescent="0.3">
      <c r="A59" t="s">
        <v>42</v>
      </c>
      <c r="B59">
        <v>1</v>
      </c>
      <c r="C59" t="s">
        <v>22</v>
      </c>
      <c r="D59" t="s">
        <v>23</v>
      </c>
      <c r="E59" t="s">
        <v>36</v>
      </c>
      <c r="F59" s="2">
        <v>5.7</v>
      </c>
      <c r="G59" s="1">
        <v>127</v>
      </c>
      <c r="H59" s="1">
        <f t="shared" si="0"/>
        <v>140.25</v>
      </c>
      <c r="I59" s="2">
        <v>12.4</v>
      </c>
      <c r="J59" s="2">
        <v>5.7</v>
      </c>
      <c r="K59" s="2">
        <v>3.2</v>
      </c>
      <c r="L59" s="2">
        <v>2.1</v>
      </c>
      <c r="M59" s="2">
        <v>1.8</v>
      </c>
      <c r="N59" t="s">
        <v>22</v>
      </c>
      <c r="O59" t="s">
        <v>35</v>
      </c>
    </row>
    <row r="60" spans="1:17" x14ac:dyDescent="0.3">
      <c r="A60" t="s">
        <v>42</v>
      </c>
      <c r="B60">
        <v>1</v>
      </c>
      <c r="C60" t="s">
        <v>22</v>
      </c>
      <c r="D60" t="s">
        <v>23</v>
      </c>
      <c r="E60" t="s">
        <v>28</v>
      </c>
      <c r="F60" s="2">
        <v>7.7</v>
      </c>
      <c r="G60" s="1">
        <v>135.5</v>
      </c>
      <c r="H60" s="1">
        <f t="shared" si="0"/>
        <v>148.75</v>
      </c>
      <c r="I60" s="2">
        <v>43.9</v>
      </c>
      <c r="J60" s="2">
        <v>17</v>
      </c>
      <c r="K60" s="2">
        <v>2.5</v>
      </c>
      <c r="L60" s="2">
        <v>4.2</v>
      </c>
      <c r="M60" s="2">
        <v>3.3</v>
      </c>
      <c r="N60" t="s">
        <v>22</v>
      </c>
      <c r="O60" t="s">
        <v>32</v>
      </c>
    </row>
    <row r="61" spans="1:17" x14ac:dyDescent="0.3">
      <c r="A61" t="s">
        <v>42</v>
      </c>
      <c r="B61">
        <v>1</v>
      </c>
      <c r="C61" t="s">
        <v>22</v>
      </c>
      <c r="D61" t="s">
        <v>23</v>
      </c>
      <c r="E61" t="s">
        <v>34</v>
      </c>
      <c r="F61" s="2">
        <v>6.6</v>
      </c>
      <c r="G61" s="1">
        <v>136.5</v>
      </c>
      <c r="H61" s="1">
        <f t="shared" si="0"/>
        <v>149.75</v>
      </c>
      <c r="I61" s="2">
        <v>58.4</v>
      </c>
      <c r="J61" s="2">
        <v>32.5</v>
      </c>
      <c r="K61" s="2">
        <v>11.8</v>
      </c>
      <c r="L61" s="2">
        <v>6.4</v>
      </c>
      <c r="M61" s="2">
        <v>8</v>
      </c>
      <c r="N61" t="s">
        <v>22</v>
      </c>
      <c r="O61" t="s">
        <v>26</v>
      </c>
    </row>
    <row r="62" spans="1:17" x14ac:dyDescent="0.3">
      <c r="A62" t="s">
        <v>42</v>
      </c>
      <c r="B62">
        <v>1</v>
      </c>
      <c r="C62" t="s">
        <v>22</v>
      </c>
      <c r="D62" t="s">
        <v>23</v>
      </c>
      <c r="E62" t="s">
        <v>24</v>
      </c>
      <c r="F62" s="2">
        <v>15.8</v>
      </c>
      <c r="G62" s="1">
        <v>216</v>
      </c>
      <c r="H62" s="1">
        <f t="shared" si="0"/>
        <v>229.25</v>
      </c>
      <c r="I62" s="2">
        <v>21</v>
      </c>
      <c r="J62" s="2">
        <v>12.6</v>
      </c>
      <c r="K62" s="2">
        <v>1.3</v>
      </c>
      <c r="L62" s="2">
        <v>4.0999999999999996</v>
      </c>
      <c r="M62" s="2">
        <v>3.2</v>
      </c>
      <c r="N62" t="s">
        <v>22</v>
      </c>
      <c r="O62" t="s">
        <v>44</v>
      </c>
      <c r="P62" t="s">
        <v>45</v>
      </c>
    </row>
    <row r="63" spans="1:17" x14ac:dyDescent="0.3">
      <c r="A63" t="s">
        <v>42</v>
      </c>
      <c r="B63">
        <v>1</v>
      </c>
      <c r="C63" t="s">
        <v>22</v>
      </c>
      <c r="D63" t="s">
        <v>23</v>
      </c>
      <c r="E63" t="s">
        <v>24</v>
      </c>
      <c r="F63" s="2">
        <v>16</v>
      </c>
      <c r="G63" s="1">
        <v>221.5</v>
      </c>
      <c r="H63" s="1">
        <f t="shared" si="0"/>
        <v>234.75</v>
      </c>
      <c r="I63" s="2">
        <v>8.8000000000000007</v>
      </c>
      <c r="J63" s="2">
        <v>5.4</v>
      </c>
      <c r="K63" s="2">
        <v>0.1</v>
      </c>
      <c r="L63" s="2">
        <v>3.2</v>
      </c>
      <c r="M63" s="2">
        <v>2.7</v>
      </c>
      <c r="N63" t="s">
        <v>22</v>
      </c>
      <c r="O63" t="s">
        <v>46</v>
      </c>
    </row>
    <row r="64" spans="1:17" x14ac:dyDescent="0.3">
      <c r="A64" t="s">
        <v>42</v>
      </c>
      <c r="B64">
        <v>1</v>
      </c>
      <c r="C64" t="s">
        <v>22</v>
      </c>
      <c r="D64" t="s">
        <v>23</v>
      </c>
      <c r="E64" t="s">
        <v>36</v>
      </c>
      <c r="F64" s="2">
        <v>15.6</v>
      </c>
      <c r="G64" s="1">
        <v>222.75</v>
      </c>
      <c r="H64" s="1">
        <f t="shared" si="0"/>
        <v>236</v>
      </c>
      <c r="I64" s="2">
        <v>11.6</v>
      </c>
      <c r="J64" s="2">
        <v>5.6</v>
      </c>
      <c r="K64" s="2">
        <v>1.5</v>
      </c>
      <c r="L64" s="2">
        <v>2.1</v>
      </c>
      <c r="M64" s="2">
        <v>1.7</v>
      </c>
      <c r="N64" t="s">
        <v>22</v>
      </c>
      <c r="O64" t="s">
        <v>26</v>
      </c>
    </row>
    <row r="65" spans="1:18" x14ac:dyDescent="0.3">
      <c r="A65" t="s">
        <v>42</v>
      </c>
      <c r="B65">
        <v>1</v>
      </c>
      <c r="C65" t="s">
        <v>22</v>
      </c>
      <c r="D65" t="s">
        <v>23</v>
      </c>
      <c r="E65" t="s">
        <v>28</v>
      </c>
      <c r="F65" s="2">
        <v>7.5</v>
      </c>
      <c r="G65" s="1">
        <v>233</v>
      </c>
      <c r="H65" s="1">
        <f t="shared" si="0"/>
        <v>246.25</v>
      </c>
      <c r="I65" s="2">
        <v>7.6</v>
      </c>
      <c r="J65" s="2">
        <v>2.8</v>
      </c>
      <c r="K65" s="2">
        <v>1.2</v>
      </c>
      <c r="L65" s="2">
        <v>1.9</v>
      </c>
      <c r="M65" s="2">
        <v>1.5</v>
      </c>
      <c r="N65" t="s">
        <v>22</v>
      </c>
      <c r="O65" t="s">
        <v>38</v>
      </c>
      <c r="P65" t="s">
        <v>32</v>
      </c>
    </row>
    <row r="66" spans="1:18" x14ac:dyDescent="0.3">
      <c r="A66" t="s">
        <v>42</v>
      </c>
      <c r="B66">
        <v>1</v>
      </c>
      <c r="C66" t="s">
        <v>22</v>
      </c>
      <c r="D66" t="s">
        <v>23</v>
      </c>
      <c r="E66" t="s">
        <v>28</v>
      </c>
      <c r="F66" s="2">
        <v>17.7</v>
      </c>
      <c r="G66" s="1">
        <v>243.5</v>
      </c>
      <c r="H66" s="1">
        <f t="shared" si="0"/>
        <v>256.75</v>
      </c>
      <c r="I66" s="2">
        <v>13.5</v>
      </c>
      <c r="J66" s="2">
        <v>4.3</v>
      </c>
      <c r="K66" s="2">
        <v>1.6</v>
      </c>
      <c r="L66" s="2">
        <v>2.2999999999999998</v>
      </c>
      <c r="M66" s="2">
        <v>2.5</v>
      </c>
      <c r="N66" t="s">
        <v>22</v>
      </c>
      <c r="O66" t="s">
        <v>32</v>
      </c>
    </row>
    <row r="67" spans="1:18" x14ac:dyDescent="0.3">
      <c r="A67" t="s">
        <v>42</v>
      </c>
      <c r="B67">
        <v>1</v>
      </c>
      <c r="C67" t="s">
        <v>22</v>
      </c>
      <c r="D67" t="s">
        <v>23</v>
      </c>
      <c r="E67" t="s">
        <v>36</v>
      </c>
      <c r="F67" s="2">
        <v>17.100000000000001</v>
      </c>
      <c r="G67" s="1">
        <v>252.5</v>
      </c>
      <c r="H67" s="1">
        <f t="shared" si="0"/>
        <v>265.75</v>
      </c>
      <c r="I67" s="2">
        <v>19.2</v>
      </c>
      <c r="J67" s="2">
        <v>8.5</v>
      </c>
      <c r="K67" s="2">
        <v>2.8</v>
      </c>
      <c r="L67" s="2">
        <v>2.8</v>
      </c>
      <c r="M67" s="2">
        <v>2.4</v>
      </c>
      <c r="N67" t="s">
        <v>22</v>
      </c>
      <c r="O67" t="s">
        <v>43</v>
      </c>
    </row>
    <row r="68" spans="1:18" x14ac:dyDescent="0.3">
      <c r="A68" t="s">
        <v>42</v>
      </c>
      <c r="B68">
        <v>1</v>
      </c>
      <c r="C68" t="s">
        <v>22</v>
      </c>
      <c r="D68" t="s">
        <v>23</v>
      </c>
      <c r="E68" t="s">
        <v>36</v>
      </c>
      <c r="F68" s="2">
        <v>18</v>
      </c>
      <c r="G68" s="1">
        <v>254.75</v>
      </c>
      <c r="H68" s="1">
        <f t="shared" ref="H68:H100" si="1" xml:space="preserve"> G68+ 13.25</f>
        <v>268</v>
      </c>
      <c r="I68" s="2">
        <v>8.8000000000000007</v>
      </c>
      <c r="J68" s="2">
        <v>5.2</v>
      </c>
      <c r="K68" s="2">
        <v>1.7</v>
      </c>
      <c r="L68" s="2">
        <v>2.1</v>
      </c>
      <c r="M68" s="2">
        <v>2</v>
      </c>
      <c r="N68" t="s">
        <v>22</v>
      </c>
      <c r="O68" t="s">
        <v>43</v>
      </c>
    </row>
    <row r="69" spans="1:18" x14ac:dyDescent="0.3">
      <c r="A69" t="s">
        <v>42</v>
      </c>
      <c r="B69">
        <v>1</v>
      </c>
      <c r="C69" t="s">
        <v>22</v>
      </c>
      <c r="D69" t="s">
        <v>23</v>
      </c>
      <c r="E69" t="s">
        <v>36</v>
      </c>
      <c r="F69" s="2">
        <v>13.2</v>
      </c>
      <c r="G69" s="1">
        <v>259.25</v>
      </c>
      <c r="H69" s="1">
        <f t="shared" si="1"/>
        <v>272.5</v>
      </c>
      <c r="I69" s="2">
        <v>21.7</v>
      </c>
      <c r="J69" s="2">
        <v>12.6</v>
      </c>
      <c r="K69" s="2">
        <v>2.5</v>
      </c>
      <c r="L69" s="2">
        <v>2.7</v>
      </c>
      <c r="M69" s="2">
        <v>3.1</v>
      </c>
      <c r="N69" t="s">
        <v>22</v>
      </c>
      <c r="O69" t="s">
        <v>43</v>
      </c>
    </row>
    <row r="70" spans="1:18" x14ac:dyDescent="0.3">
      <c r="A70" t="s">
        <v>42</v>
      </c>
      <c r="B70">
        <v>1</v>
      </c>
      <c r="C70" t="s">
        <v>22</v>
      </c>
      <c r="D70" t="s">
        <v>23</v>
      </c>
      <c r="E70" t="s">
        <v>36</v>
      </c>
      <c r="F70" s="2">
        <v>17.600000000000001</v>
      </c>
      <c r="G70" s="1">
        <v>261</v>
      </c>
      <c r="H70" s="1">
        <f t="shared" si="1"/>
        <v>274.25</v>
      </c>
      <c r="I70" s="2">
        <v>36.700000000000003</v>
      </c>
      <c r="J70" s="2">
        <v>16.100000000000001</v>
      </c>
      <c r="K70" s="2">
        <v>3.7</v>
      </c>
      <c r="L70" s="2">
        <v>5.6</v>
      </c>
      <c r="M70" s="2">
        <v>3.4</v>
      </c>
      <c r="N70" t="s">
        <v>22</v>
      </c>
      <c r="O70" t="s">
        <v>26</v>
      </c>
    </row>
    <row r="71" spans="1:18" x14ac:dyDescent="0.3">
      <c r="A71" t="s">
        <v>42</v>
      </c>
      <c r="B71">
        <v>1</v>
      </c>
      <c r="C71" t="s">
        <v>22</v>
      </c>
      <c r="D71" t="s">
        <v>23</v>
      </c>
      <c r="E71" t="s">
        <v>36</v>
      </c>
      <c r="F71" s="2">
        <v>14.6</v>
      </c>
      <c r="G71" s="1">
        <v>269.75</v>
      </c>
      <c r="H71" s="1">
        <f t="shared" si="1"/>
        <v>283</v>
      </c>
      <c r="I71" s="2">
        <v>29.7</v>
      </c>
      <c r="J71" s="2">
        <v>12.3</v>
      </c>
      <c r="K71" s="2">
        <v>3.4</v>
      </c>
      <c r="L71" s="2">
        <v>3.1</v>
      </c>
      <c r="M71" s="2">
        <v>4</v>
      </c>
      <c r="N71" t="s">
        <v>22</v>
      </c>
      <c r="O71" t="s">
        <v>26</v>
      </c>
    </row>
    <row r="72" spans="1:18" x14ac:dyDescent="0.3">
      <c r="A72" t="s">
        <v>42</v>
      </c>
      <c r="B72">
        <v>1</v>
      </c>
      <c r="C72" t="s">
        <v>22</v>
      </c>
      <c r="D72" t="s">
        <v>23</v>
      </c>
      <c r="E72" t="s">
        <v>34</v>
      </c>
      <c r="F72" s="2">
        <v>17.100000000000001</v>
      </c>
      <c r="G72" s="1">
        <v>273</v>
      </c>
      <c r="H72" s="1">
        <f t="shared" si="1"/>
        <v>286.25</v>
      </c>
      <c r="I72" s="2">
        <v>10.199999999999999</v>
      </c>
      <c r="J72" s="2">
        <v>7.7</v>
      </c>
      <c r="K72" s="2">
        <v>5.7</v>
      </c>
      <c r="L72" s="2">
        <v>1.3</v>
      </c>
      <c r="M72" s="2">
        <v>2</v>
      </c>
      <c r="N72" t="s">
        <v>22</v>
      </c>
      <c r="O72" t="s">
        <v>33</v>
      </c>
      <c r="P72" t="s">
        <v>43</v>
      </c>
    </row>
    <row r="73" spans="1:18" x14ac:dyDescent="0.3">
      <c r="A73" t="s">
        <v>42</v>
      </c>
      <c r="B73">
        <v>1</v>
      </c>
      <c r="C73" t="s">
        <v>22</v>
      </c>
      <c r="D73" t="s">
        <v>23</v>
      </c>
      <c r="E73" t="s">
        <v>36</v>
      </c>
      <c r="F73" s="2">
        <v>14</v>
      </c>
      <c r="G73" s="1">
        <v>276</v>
      </c>
      <c r="H73" s="1">
        <f t="shared" si="1"/>
        <v>289.25</v>
      </c>
      <c r="I73" s="2">
        <v>23.9</v>
      </c>
      <c r="J73" s="2">
        <v>8.6</v>
      </c>
      <c r="K73" s="2">
        <v>4.8</v>
      </c>
      <c r="L73" s="2">
        <v>2.8</v>
      </c>
      <c r="M73" s="2">
        <v>2</v>
      </c>
      <c r="N73" t="s">
        <v>22</v>
      </c>
      <c r="O73" t="s">
        <v>48</v>
      </c>
    </row>
    <row r="74" spans="1:18" x14ac:dyDescent="0.3">
      <c r="A74" t="s">
        <v>42</v>
      </c>
      <c r="B74">
        <v>1</v>
      </c>
      <c r="C74" t="s">
        <v>22</v>
      </c>
      <c r="D74" t="s">
        <v>23</v>
      </c>
      <c r="E74" t="s">
        <v>28</v>
      </c>
      <c r="F74" s="2">
        <v>6</v>
      </c>
      <c r="G74" s="1">
        <v>280.5</v>
      </c>
      <c r="H74" s="1">
        <f t="shared" si="1"/>
        <v>293.75</v>
      </c>
      <c r="I74" s="2">
        <v>67</v>
      </c>
      <c r="J74" s="2">
        <v>21.2</v>
      </c>
      <c r="K74" s="2">
        <v>3.8</v>
      </c>
      <c r="L74" s="2">
        <v>6.8</v>
      </c>
      <c r="M74" s="2">
        <v>6.7</v>
      </c>
      <c r="N74" t="s">
        <v>22</v>
      </c>
      <c r="O74" t="s">
        <v>32</v>
      </c>
    </row>
    <row r="75" spans="1:18" x14ac:dyDescent="0.3">
      <c r="A75" t="s">
        <v>42</v>
      </c>
      <c r="B75">
        <v>1</v>
      </c>
      <c r="C75" t="s">
        <v>22</v>
      </c>
      <c r="D75" t="s">
        <v>27</v>
      </c>
      <c r="E75" t="s">
        <v>34</v>
      </c>
      <c r="F75" s="2">
        <v>13.3</v>
      </c>
      <c r="G75" s="1">
        <v>284.5</v>
      </c>
      <c r="H75" s="1">
        <f t="shared" si="1"/>
        <v>297.75</v>
      </c>
      <c r="I75" s="2">
        <v>12.9</v>
      </c>
      <c r="J75" s="2">
        <v>9.4</v>
      </c>
      <c r="K75" t="s">
        <v>22</v>
      </c>
      <c r="L75" t="s">
        <v>22</v>
      </c>
      <c r="M75" t="s">
        <v>22</v>
      </c>
      <c r="N75">
        <v>1</v>
      </c>
      <c r="O75" t="s">
        <v>22</v>
      </c>
    </row>
    <row r="76" spans="1:18" x14ac:dyDescent="0.3">
      <c r="A76" t="s">
        <v>42</v>
      </c>
      <c r="B76">
        <v>1</v>
      </c>
      <c r="C76" t="s">
        <v>22</v>
      </c>
      <c r="D76" t="s">
        <v>23</v>
      </c>
      <c r="E76" t="s">
        <v>36</v>
      </c>
      <c r="F76" s="2">
        <v>15.4</v>
      </c>
      <c r="G76" s="1">
        <v>285.5</v>
      </c>
      <c r="H76" s="1">
        <f t="shared" si="1"/>
        <v>298.75</v>
      </c>
      <c r="I76" s="2">
        <v>13.8</v>
      </c>
      <c r="J76" s="2">
        <v>12.7</v>
      </c>
      <c r="K76" s="2">
        <v>5.8</v>
      </c>
      <c r="L76" s="2">
        <v>1.7</v>
      </c>
      <c r="M76" s="2">
        <v>1.5</v>
      </c>
      <c r="N76" t="s">
        <v>22</v>
      </c>
      <c r="O76" t="s">
        <v>26</v>
      </c>
    </row>
    <row r="77" spans="1:18" x14ac:dyDescent="0.3">
      <c r="A77" t="s">
        <v>42</v>
      </c>
      <c r="B77">
        <v>1</v>
      </c>
      <c r="C77" t="s">
        <v>22</v>
      </c>
      <c r="D77" t="s">
        <v>23</v>
      </c>
      <c r="E77" t="s">
        <v>28</v>
      </c>
      <c r="F77" s="2">
        <v>6.2</v>
      </c>
      <c r="G77" s="1">
        <v>287</v>
      </c>
      <c r="H77" s="1">
        <f t="shared" si="1"/>
        <v>300.25</v>
      </c>
      <c r="I77" s="2">
        <v>9</v>
      </c>
      <c r="J77" s="2">
        <v>3.4</v>
      </c>
      <c r="K77" s="2">
        <v>2</v>
      </c>
      <c r="L77" s="2">
        <v>2.5</v>
      </c>
      <c r="M77" s="2">
        <v>1.9</v>
      </c>
      <c r="N77" t="s">
        <v>22</v>
      </c>
      <c r="O77" t="s">
        <v>38</v>
      </c>
    </row>
    <row r="78" spans="1:18" x14ac:dyDescent="0.3">
      <c r="A78" t="s">
        <v>42</v>
      </c>
      <c r="B78">
        <v>1</v>
      </c>
      <c r="C78" t="s">
        <v>22</v>
      </c>
      <c r="D78" t="s">
        <v>27</v>
      </c>
      <c r="E78" t="s">
        <v>47</v>
      </c>
      <c r="F78" s="2">
        <v>13.7</v>
      </c>
      <c r="G78" s="1">
        <v>288</v>
      </c>
      <c r="H78" s="1">
        <f t="shared" si="1"/>
        <v>301.25</v>
      </c>
      <c r="I78" s="2">
        <v>22.2</v>
      </c>
      <c r="J78" s="2">
        <v>17.5</v>
      </c>
      <c r="K78" t="s">
        <v>22</v>
      </c>
      <c r="L78" t="s">
        <v>22</v>
      </c>
      <c r="M78" t="s">
        <v>22</v>
      </c>
      <c r="N78">
        <v>1</v>
      </c>
      <c r="O78" t="s">
        <v>22</v>
      </c>
      <c r="R78" t="s">
        <v>49</v>
      </c>
    </row>
    <row r="79" spans="1:18" x14ac:dyDescent="0.3">
      <c r="A79" t="s">
        <v>42</v>
      </c>
      <c r="B79">
        <v>1</v>
      </c>
      <c r="C79" t="s">
        <v>22</v>
      </c>
      <c r="D79" t="s">
        <v>23</v>
      </c>
      <c r="E79" t="s">
        <v>36</v>
      </c>
      <c r="F79" s="2">
        <v>13.6</v>
      </c>
      <c r="G79" s="1">
        <v>292.25</v>
      </c>
      <c r="H79" s="1">
        <f t="shared" si="1"/>
        <v>305.5</v>
      </c>
      <c r="I79" s="2">
        <v>13.3</v>
      </c>
      <c r="J79" s="2">
        <v>7.3</v>
      </c>
      <c r="K79" s="2">
        <v>1.3</v>
      </c>
      <c r="L79" s="2">
        <v>2.6</v>
      </c>
      <c r="M79" s="2">
        <v>2.4</v>
      </c>
      <c r="N79" t="s">
        <v>22</v>
      </c>
      <c r="O79" t="s">
        <v>26</v>
      </c>
    </row>
    <row r="80" spans="1:18" x14ac:dyDescent="0.3">
      <c r="A80" t="s">
        <v>42</v>
      </c>
      <c r="B80">
        <v>1</v>
      </c>
      <c r="C80" t="s">
        <v>22</v>
      </c>
      <c r="D80" t="s">
        <v>23</v>
      </c>
      <c r="E80" t="s">
        <v>28</v>
      </c>
      <c r="F80" s="2">
        <v>16.5</v>
      </c>
      <c r="G80" s="1">
        <v>296</v>
      </c>
      <c r="H80" s="1">
        <f t="shared" si="1"/>
        <v>309.25</v>
      </c>
      <c r="I80" s="2">
        <v>53.6</v>
      </c>
      <c r="J80" s="2">
        <v>18.899999999999999</v>
      </c>
      <c r="K80" s="2">
        <v>4.0999999999999996</v>
      </c>
      <c r="L80" s="2">
        <v>4.9000000000000004</v>
      </c>
      <c r="M80" s="2">
        <v>4.4000000000000004</v>
      </c>
      <c r="N80" t="s">
        <v>22</v>
      </c>
      <c r="O80" t="s">
        <v>32</v>
      </c>
    </row>
    <row r="81" spans="1:17" x14ac:dyDescent="0.3">
      <c r="A81" t="s">
        <v>42</v>
      </c>
      <c r="B81">
        <v>1</v>
      </c>
      <c r="C81" t="s">
        <v>22</v>
      </c>
      <c r="D81" t="s">
        <v>23</v>
      </c>
      <c r="E81" t="s">
        <v>28</v>
      </c>
      <c r="F81" s="2">
        <v>17.5</v>
      </c>
      <c r="G81" s="1">
        <v>299</v>
      </c>
      <c r="H81" s="1">
        <f t="shared" si="1"/>
        <v>312.25</v>
      </c>
      <c r="I81" s="2">
        <v>33</v>
      </c>
      <c r="J81" s="2">
        <v>15.2</v>
      </c>
      <c r="K81" s="2">
        <v>4.4000000000000004</v>
      </c>
      <c r="L81" s="2">
        <v>3.3</v>
      </c>
      <c r="M81" s="2">
        <v>3.4</v>
      </c>
      <c r="N81" t="s">
        <v>22</v>
      </c>
      <c r="O81" t="s">
        <v>32</v>
      </c>
    </row>
    <row r="82" spans="1:17" x14ac:dyDescent="0.3">
      <c r="A82" t="s">
        <v>42</v>
      </c>
      <c r="B82">
        <v>1</v>
      </c>
      <c r="C82" t="s">
        <v>22</v>
      </c>
      <c r="D82" t="s">
        <v>23</v>
      </c>
      <c r="E82" t="s">
        <v>36</v>
      </c>
      <c r="F82" s="2">
        <v>14.7</v>
      </c>
      <c r="G82" s="1">
        <v>307.75</v>
      </c>
      <c r="H82" s="1">
        <f t="shared" si="1"/>
        <v>321</v>
      </c>
      <c r="I82" s="2">
        <v>29.9</v>
      </c>
      <c r="J82" s="2">
        <v>13.7</v>
      </c>
      <c r="K82" s="2">
        <v>3.9</v>
      </c>
      <c r="L82" s="2">
        <v>3.7</v>
      </c>
      <c r="M82" s="2">
        <v>3.2</v>
      </c>
      <c r="N82" t="s">
        <v>22</v>
      </c>
      <c r="O82" t="s">
        <v>26</v>
      </c>
    </row>
    <row r="83" spans="1:17" x14ac:dyDescent="0.3">
      <c r="A83" t="s">
        <v>42</v>
      </c>
      <c r="B83">
        <v>1</v>
      </c>
      <c r="C83" t="s">
        <v>22</v>
      </c>
      <c r="D83" t="s">
        <v>23</v>
      </c>
      <c r="E83" t="s">
        <v>24</v>
      </c>
      <c r="F83" s="2">
        <v>6</v>
      </c>
      <c r="G83" s="1">
        <v>309.25</v>
      </c>
      <c r="H83" s="1">
        <f t="shared" si="1"/>
        <v>322.5</v>
      </c>
      <c r="I83" s="2">
        <v>18.899999999999999</v>
      </c>
      <c r="J83" s="2">
        <v>4.5999999999999996</v>
      </c>
      <c r="K83" s="2">
        <v>0</v>
      </c>
      <c r="L83" s="2">
        <v>3.2</v>
      </c>
      <c r="M83" s="2">
        <v>3.6</v>
      </c>
      <c r="N83" t="s">
        <v>22</v>
      </c>
      <c r="O83" t="s">
        <v>26</v>
      </c>
    </row>
    <row r="84" spans="1:17" x14ac:dyDescent="0.3">
      <c r="A84" t="s">
        <v>42</v>
      </c>
      <c r="B84">
        <v>1</v>
      </c>
      <c r="C84" t="s">
        <v>22</v>
      </c>
      <c r="D84" t="s">
        <v>23</v>
      </c>
      <c r="E84" t="s">
        <v>34</v>
      </c>
      <c r="F84" s="2">
        <v>4.3</v>
      </c>
      <c r="G84" s="1">
        <v>318.5</v>
      </c>
      <c r="H84" s="1">
        <f t="shared" si="1"/>
        <v>331.75</v>
      </c>
      <c r="I84" s="2">
        <v>54.8</v>
      </c>
      <c r="J84" s="2">
        <v>31.7</v>
      </c>
      <c r="K84" s="2">
        <v>6.6</v>
      </c>
      <c r="L84" s="2">
        <v>8.5</v>
      </c>
      <c r="M84" s="2">
        <v>4.8</v>
      </c>
      <c r="N84" t="s">
        <v>22</v>
      </c>
      <c r="O84" t="s">
        <v>33</v>
      </c>
    </row>
    <row r="85" spans="1:17" x14ac:dyDescent="0.3">
      <c r="A85" t="s">
        <v>42</v>
      </c>
      <c r="B85">
        <v>1</v>
      </c>
      <c r="C85" t="s">
        <v>22</v>
      </c>
      <c r="D85" t="s">
        <v>23</v>
      </c>
      <c r="E85" t="s">
        <v>28</v>
      </c>
      <c r="F85" s="2">
        <v>17.3</v>
      </c>
      <c r="G85" s="1">
        <v>330.5</v>
      </c>
      <c r="H85" s="1">
        <f t="shared" si="1"/>
        <v>343.75</v>
      </c>
      <c r="I85" s="2">
        <v>32.6</v>
      </c>
      <c r="J85" s="2">
        <v>11.6</v>
      </c>
      <c r="K85" s="2">
        <v>5.0999999999999996</v>
      </c>
      <c r="L85" s="2">
        <v>3.8</v>
      </c>
      <c r="M85" s="2">
        <v>3.8</v>
      </c>
      <c r="N85" t="s">
        <v>22</v>
      </c>
      <c r="O85" t="s">
        <v>32</v>
      </c>
    </row>
    <row r="86" spans="1:17" x14ac:dyDescent="0.3">
      <c r="A86" t="s">
        <v>42</v>
      </c>
      <c r="B86">
        <v>1</v>
      </c>
      <c r="C86" t="s">
        <v>22</v>
      </c>
      <c r="D86" t="s">
        <v>23</v>
      </c>
      <c r="E86" t="s">
        <v>24</v>
      </c>
      <c r="F86" s="2">
        <v>17.600000000000001</v>
      </c>
      <c r="G86" s="1">
        <v>332</v>
      </c>
      <c r="H86" s="1">
        <f t="shared" si="1"/>
        <v>345.25</v>
      </c>
      <c r="I86" s="2">
        <v>17.100000000000001</v>
      </c>
      <c r="J86" s="2">
        <v>8.1999999999999993</v>
      </c>
      <c r="K86" s="2">
        <v>0</v>
      </c>
      <c r="L86" s="2">
        <v>4.2</v>
      </c>
      <c r="M86" s="2">
        <v>4.9000000000000004</v>
      </c>
      <c r="N86" t="s">
        <v>22</v>
      </c>
      <c r="O86" t="s">
        <v>44</v>
      </c>
    </row>
    <row r="87" spans="1:17" x14ac:dyDescent="0.3">
      <c r="A87" t="s">
        <v>42</v>
      </c>
      <c r="B87">
        <v>1</v>
      </c>
      <c r="C87" t="s">
        <v>22</v>
      </c>
      <c r="D87" t="s">
        <v>23</v>
      </c>
      <c r="E87" t="s">
        <v>34</v>
      </c>
      <c r="F87" s="2">
        <v>9.9</v>
      </c>
      <c r="G87" s="1">
        <v>336.5</v>
      </c>
      <c r="H87" s="1">
        <f t="shared" si="1"/>
        <v>349.75</v>
      </c>
      <c r="I87" s="2">
        <v>74.400000000000006</v>
      </c>
      <c r="J87" s="2">
        <v>29.5</v>
      </c>
      <c r="K87" s="2">
        <v>13.1</v>
      </c>
      <c r="L87" s="2">
        <v>8.1</v>
      </c>
      <c r="M87" s="2">
        <v>9.6999999999999993</v>
      </c>
      <c r="N87" t="s">
        <v>22</v>
      </c>
      <c r="O87" t="s">
        <v>26</v>
      </c>
    </row>
    <row r="88" spans="1:17" x14ac:dyDescent="0.3">
      <c r="A88" t="s">
        <v>42</v>
      </c>
      <c r="B88">
        <v>1</v>
      </c>
      <c r="C88" t="s">
        <v>22</v>
      </c>
      <c r="D88" t="s">
        <v>23</v>
      </c>
      <c r="E88" t="s">
        <v>34</v>
      </c>
      <c r="F88" s="2">
        <v>4.9000000000000004</v>
      </c>
      <c r="G88" s="1">
        <v>340.25</v>
      </c>
      <c r="H88" s="1">
        <f t="shared" si="1"/>
        <v>353.5</v>
      </c>
      <c r="I88" s="2">
        <v>25.8</v>
      </c>
      <c r="J88" s="2">
        <v>18.8</v>
      </c>
      <c r="K88" s="2">
        <v>9.3000000000000007</v>
      </c>
      <c r="L88" s="2">
        <v>3.4</v>
      </c>
      <c r="M88" s="2">
        <v>2.5</v>
      </c>
      <c r="N88" t="s">
        <v>22</v>
      </c>
      <c r="O88" t="s">
        <v>33</v>
      </c>
    </row>
    <row r="89" spans="1:17" x14ac:dyDescent="0.3">
      <c r="A89" t="s">
        <v>42</v>
      </c>
      <c r="B89">
        <v>2</v>
      </c>
      <c r="C89" t="s">
        <v>22</v>
      </c>
      <c r="D89" t="s">
        <v>23</v>
      </c>
      <c r="E89" t="s">
        <v>28</v>
      </c>
      <c r="F89" s="2">
        <v>3.2</v>
      </c>
      <c r="G89" s="1">
        <v>19</v>
      </c>
      <c r="H89" s="1">
        <f t="shared" si="1"/>
        <v>32.25</v>
      </c>
      <c r="I89" s="2">
        <v>26.7</v>
      </c>
      <c r="J89" s="2">
        <v>9.1999999999999993</v>
      </c>
      <c r="K89" s="2">
        <v>4.0999999999999996</v>
      </c>
      <c r="L89" s="2">
        <v>3.1</v>
      </c>
      <c r="M89" s="2">
        <v>2.9</v>
      </c>
      <c r="N89" t="s">
        <v>22</v>
      </c>
      <c r="O89" t="s">
        <v>32</v>
      </c>
    </row>
    <row r="90" spans="1:17" x14ac:dyDescent="0.3">
      <c r="A90" t="s">
        <v>42</v>
      </c>
      <c r="B90">
        <v>2</v>
      </c>
      <c r="C90" t="s">
        <v>22</v>
      </c>
      <c r="D90" t="s">
        <v>23</v>
      </c>
      <c r="E90" t="s">
        <v>36</v>
      </c>
      <c r="F90" s="2">
        <v>3.8</v>
      </c>
      <c r="G90" s="1">
        <v>23</v>
      </c>
      <c r="H90" s="1">
        <f t="shared" si="1"/>
        <v>36.25</v>
      </c>
      <c r="I90" s="2">
        <v>51.5</v>
      </c>
      <c r="J90" s="2">
        <v>25.3</v>
      </c>
      <c r="K90" s="2">
        <v>6.2</v>
      </c>
      <c r="L90" s="2">
        <v>4.5999999999999996</v>
      </c>
      <c r="M90" s="2">
        <v>4.0999999999999996</v>
      </c>
      <c r="N90" t="s">
        <v>22</v>
      </c>
      <c r="O90" t="s">
        <v>26</v>
      </c>
    </row>
    <row r="91" spans="1:17" x14ac:dyDescent="0.3">
      <c r="A91" t="s">
        <v>42</v>
      </c>
      <c r="B91">
        <v>2</v>
      </c>
      <c r="C91" t="s">
        <v>22</v>
      </c>
      <c r="D91" t="s">
        <v>23</v>
      </c>
      <c r="E91" t="s">
        <v>36</v>
      </c>
      <c r="F91" s="2">
        <v>3.2</v>
      </c>
      <c r="G91" s="1">
        <v>30</v>
      </c>
      <c r="H91" s="1">
        <f t="shared" si="1"/>
        <v>43.25</v>
      </c>
      <c r="I91" s="2">
        <v>24.9</v>
      </c>
      <c r="J91" s="2">
        <v>23</v>
      </c>
      <c r="K91" s="2">
        <v>4.5999999999999996</v>
      </c>
      <c r="L91" s="2">
        <v>3</v>
      </c>
      <c r="M91" s="2">
        <v>2.4</v>
      </c>
      <c r="N91" t="s">
        <v>22</v>
      </c>
      <c r="O91" t="s">
        <v>26</v>
      </c>
    </row>
    <row r="92" spans="1:17" x14ac:dyDescent="0.3">
      <c r="A92" t="s">
        <v>42</v>
      </c>
      <c r="B92">
        <v>2</v>
      </c>
      <c r="C92" t="s">
        <v>22</v>
      </c>
      <c r="D92" t="s">
        <v>23</v>
      </c>
      <c r="E92" t="s">
        <v>34</v>
      </c>
      <c r="F92" s="2">
        <v>4.8</v>
      </c>
      <c r="G92" s="1">
        <v>40.25</v>
      </c>
      <c r="H92" s="1">
        <f t="shared" si="1"/>
        <v>53.5</v>
      </c>
      <c r="I92" s="2">
        <v>15</v>
      </c>
      <c r="J92" s="2">
        <v>11.6</v>
      </c>
      <c r="K92" s="2">
        <v>8.9</v>
      </c>
      <c r="L92" s="2">
        <v>1.6</v>
      </c>
      <c r="M92" s="2">
        <v>1.9</v>
      </c>
      <c r="N92" t="s">
        <v>22</v>
      </c>
      <c r="O92" t="s">
        <v>35</v>
      </c>
      <c r="P92" t="s">
        <v>43</v>
      </c>
    </row>
    <row r="93" spans="1:17" x14ac:dyDescent="0.3">
      <c r="A93" t="s">
        <v>42</v>
      </c>
      <c r="B93">
        <v>2</v>
      </c>
      <c r="C93" t="s">
        <v>22</v>
      </c>
      <c r="D93" t="s">
        <v>23</v>
      </c>
      <c r="E93" t="s">
        <v>28</v>
      </c>
      <c r="F93" s="2">
        <v>8.6</v>
      </c>
      <c r="G93" s="1">
        <v>67</v>
      </c>
      <c r="H93" s="1">
        <f t="shared" si="1"/>
        <v>80.25</v>
      </c>
      <c r="I93" s="2">
        <v>41</v>
      </c>
      <c r="J93" s="2">
        <v>14.7</v>
      </c>
      <c r="K93" s="2">
        <v>4.0999999999999996</v>
      </c>
      <c r="L93" s="2">
        <v>5.3</v>
      </c>
      <c r="M93" s="2">
        <v>5.0999999999999996</v>
      </c>
      <c r="N93" t="s">
        <v>22</v>
      </c>
      <c r="O93" t="s">
        <v>32</v>
      </c>
    </row>
    <row r="94" spans="1:17" x14ac:dyDescent="0.3">
      <c r="A94" t="s">
        <v>42</v>
      </c>
      <c r="B94">
        <v>2</v>
      </c>
      <c r="C94" t="s">
        <v>22</v>
      </c>
      <c r="D94" t="s">
        <v>23</v>
      </c>
      <c r="E94" t="s">
        <v>28</v>
      </c>
      <c r="F94" s="2">
        <v>9.8000000000000007</v>
      </c>
      <c r="G94" s="1">
        <v>74.5</v>
      </c>
      <c r="H94" s="1">
        <f t="shared" si="1"/>
        <v>87.75</v>
      </c>
      <c r="I94" s="2">
        <v>14</v>
      </c>
      <c r="J94" s="2">
        <v>5.0999999999999996</v>
      </c>
      <c r="K94" s="2">
        <v>2.8</v>
      </c>
      <c r="L94" s="2">
        <v>3</v>
      </c>
      <c r="M94" s="2">
        <v>2.9</v>
      </c>
      <c r="N94" t="s">
        <v>22</v>
      </c>
      <c r="O94" t="s">
        <v>38</v>
      </c>
      <c r="P94" t="s">
        <v>33</v>
      </c>
      <c r="Q94" t="s">
        <v>32</v>
      </c>
    </row>
    <row r="95" spans="1:17" x14ac:dyDescent="0.3">
      <c r="A95" t="s">
        <v>42</v>
      </c>
      <c r="B95">
        <v>2</v>
      </c>
      <c r="C95" t="s">
        <v>22</v>
      </c>
      <c r="D95" t="s">
        <v>23</v>
      </c>
      <c r="E95" t="s">
        <v>28</v>
      </c>
      <c r="F95" s="2">
        <v>4.9000000000000004</v>
      </c>
      <c r="G95" s="1">
        <v>117.25</v>
      </c>
      <c r="H95" s="1">
        <f t="shared" si="1"/>
        <v>130.5</v>
      </c>
      <c r="I95" s="2">
        <v>17.600000000000001</v>
      </c>
      <c r="J95" s="2">
        <v>5.8</v>
      </c>
      <c r="K95" s="2">
        <v>2.1</v>
      </c>
      <c r="L95" s="2">
        <v>3.9</v>
      </c>
      <c r="M95" s="2">
        <v>3.1</v>
      </c>
      <c r="N95" t="s">
        <v>22</v>
      </c>
      <c r="O95" t="s">
        <v>38</v>
      </c>
      <c r="P95" t="s">
        <v>32</v>
      </c>
    </row>
    <row r="96" spans="1:17" x14ac:dyDescent="0.3">
      <c r="A96" t="s">
        <v>42</v>
      </c>
      <c r="B96">
        <v>2</v>
      </c>
      <c r="C96" t="s">
        <v>22</v>
      </c>
      <c r="D96" t="s">
        <v>23</v>
      </c>
      <c r="E96" t="s">
        <v>28</v>
      </c>
      <c r="F96" s="2">
        <v>5.6</v>
      </c>
      <c r="G96" s="1">
        <v>125.5</v>
      </c>
      <c r="H96" s="1">
        <f t="shared" si="1"/>
        <v>138.75</v>
      </c>
      <c r="I96" s="2">
        <v>33.1</v>
      </c>
      <c r="J96" s="2">
        <v>11.5</v>
      </c>
      <c r="K96" s="2">
        <v>1.4</v>
      </c>
      <c r="L96" s="2">
        <v>3.5</v>
      </c>
      <c r="M96" s="2">
        <v>3.4</v>
      </c>
      <c r="N96" t="s">
        <v>22</v>
      </c>
      <c r="O96" t="s">
        <v>26</v>
      </c>
    </row>
    <row r="97" spans="1:15" x14ac:dyDescent="0.3">
      <c r="A97" t="s">
        <v>42</v>
      </c>
      <c r="B97">
        <v>2</v>
      </c>
      <c r="C97" t="s">
        <v>22</v>
      </c>
      <c r="D97" t="s">
        <v>23</v>
      </c>
      <c r="E97" t="s">
        <v>28</v>
      </c>
      <c r="F97" s="2">
        <v>6.8</v>
      </c>
      <c r="G97" s="1">
        <v>129</v>
      </c>
      <c r="H97" s="1">
        <f t="shared" si="1"/>
        <v>142.25</v>
      </c>
      <c r="I97" s="2">
        <v>52.6</v>
      </c>
      <c r="J97" s="2">
        <v>19.5</v>
      </c>
      <c r="K97" s="2">
        <v>5.0999999999999996</v>
      </c>
      <c r="L97" s="2">
        <v>4.5999999999999996</v>
      </c>
      <c r="M97" s="2">
        <v>4.5</v>
      </c>
      <c r="N97" t="s">
        <v>22</v>
      </c>
      <c r="O97" t="s">
        <v>32</v>
      </c>
    </row>
    <row r="98" spans="1:15" x14ac:dyDescent="0.3">
      <c r="A98" t="s">
        <v>42</v>
      </c>
      <c r="B98">
        <v>2</v>
      </c>
      <c r="C98" t="s">
        <v>22</v>
      </c>
      <c r="D98" t="s">
        <v>23</v>
      </c>
      <c r="E98" t="s">
        <v>36</v>
      </c>
      <c r="F98" s="2">
        <v>12.2</v>
      </c>
      <c r="G98" s="1">
        <v>223</v>
      </c>
      <c r="H98" s="1">
        <f t="shared" si="1"/>
        <v>236.25</v>
      </c>
      <c r="I98" s="2">
        <v>14.4</v>
      </c>
      <c r="J98" s="2">
        <v>11</v>
      </c>
      <c r="K98" s="2">
        <v>5.5</v>
      </c>
      <c r="L98" s="2">
        <v>2</v>
      </c>
      <c r="M98" s="2">
        <v>2.2000000000000002</v>
      </c>
      <c r="N98" t="s">
        <v>22</v>
      </c>
      <c r="O98" t="s">
        <v>26</v>
      </c>
    </row>
    <row r="99" spans="1:15" x14ac:dyDescent="0.3">
      <c r="A99" t="s">
        <v>42</v>
      </c>
      <c r="B99">
        <v>2</v>
      </c>
      <c r="C99" t="s">
        <v>22</v>
      </c>
      <c r="D99" t="s">
        <v>23</v>
      </c>
      <c r="E99" t="s">
        <v>36</v>
      </c>
      <c r="F99" s="2">
        <v>13.1</v>
      </c>
      <c r="G99" s="1">
        <v>224.75</v>
      </c>
      <c r="H99" s="1">
        <f t="shared" si="1"/>
        <v>238</v>
      </c>
      <c r="I99" s="2">
        <v>38.5</v>
      </c>
      <c r="J99" s="2">
        <v>20.9</v>
      </c>
      <c r="K99" s="2">
        <v>5</v>
      </c>
      <c r="L99" s="2">
        <v>3.5</v>
      </c>
      <c r="M99" s="2">
        <v>4</v>
      </c>
      <c r="N99" t="s">
        <v>22</v>
      </c>
      <c r="O99" t="s">
        <v>26</v>
      </c>
    </row>
    <row r="100" spans="1:15" x14ac:dyDescent="0.3">
      <c r="A100" t="s">
        <v>42</v>
      </c>
      <c r="B100">
        <v>2</v>
      </c>
      <c r="C100" t="s">
        <v>22</v>
      </c>
      <c r="D100" t="s">
        <v>23</v>
      </c>
      <c r="E100" t="s">
        <v>36</v>
      </c>
      <c r="F100" s="2">
        <v>13.1</v>
      </c>
      <c r="G100" s="1">
        <v>230.75</v>
      </c>
      <c r="H100" s="1">
        <f t="shared" si="1"/>
        <v>244</v>
      </c>
      <c r="I100" s="2">
        <v>11.5</v>
      </c>
      <c r="J100" s="2">
        <v>5.0999999999999996</v>
      </c>
      <c r="K100" s="2">
        <v>1.6</v>
      </c>
      <c r="L100" s="2">
        <v>3.1</v>
      </c>
      <c r="M100" s="2">
        <v>3.4</v>
      </c>
      <c r="N100" t="s">
        <v>22</v>
      </c>
      <c r="O100" t="s">
        <v>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BAF5-36EB-43B1-A3A8-CFFAB7D496F0}">
  <dimension ref="A1:I3"/>
  <sheetViews>
    <sheetView tabSelected="1" workbookViewId="0">
      <selection activeCell="B5" sqref="B5"/>
    </sheetView>
  </sheetViews>
  <sheetFormatPr defaultRowHeight="14.4" x14ac:dyDescent="0.3"/>
  <cols>
    <col min="2" max="2" width="12.77734375" customWidth="1"/>
    <col min="3" max="3" width="15.77734375" customWidth="1"/>
    <col min="4" max="4" width="24.6640625" customWidth="1"/>
    <col min="5" max="6" width="27.5546875" customWidth="1"/>
    <col min="8" max="8" width="13.77734375" customWidth="1"/>
    <col min="9" max="9" width="16.77734375" customWidth="1"/>
  </cols>
  <sheetData>
    <row r="1" spans="1:9" x14ac:dyDescent="0.3">
      <c r="A1" t="s">
        <v>0</v>
      </c>
      <c r="B1" t="s">
        <v>15</v>
      </c>
      <c r="C1" t="s">
        <v>16</v>
      </c>
      <c r="D1" t="s">
        <v>14</v>
      </c>
      <c r="E1" t="s">
        <v>53</v>
      </c>
      <c r="F1" t="s">
        <v>54</v>
      </c>
      <c r="G1" t="s">
        <v>17</v>
      </c>
      <c r="H1" t="s">
        <v>18</v>
      </c>
      <c r="I1" t="s">
        <v>19</v>
      </c>
    </row>
    <row r="2" spans="1:9" x14ac:dyDescent="0.3">
      <c r="A2" t="s">
        <v>1</v>
      </c>
      <c r="B2">
        <v>752378.27399999998</v>
      </c>
      <c r="C2">
        <v>4317151.9330000002</v>
      </c>
      <c r="D2" t="s">
        <v>50</v>
      </c>
      <c r="E2" s="1">
        <v>9.5500000000000007</v>
      </c>
      <c r="F2">
        <v>337.25</v>
      </c>
      <c r="G2" s="3">
        <v>43319</v>
      </c>
      <c r="H2" t="s">
        <v>51</v>
      </c>
      <c r="I2" t="s">
        <v>52</v>
      </c>
    </row>
    <row r="3" spans="1:9" x14ac:dyDescent="0.3">
      <c r="A3" t="s">
        <v>42</v>
      </c>
      <c r="B3">
        <v>752379.54299999995</v>
      </c>
      <c r="C3">
        <v>4317177.2889999999</v>
      </c>
      <c r="D3" t="s">
        <v>50</v>
      </c>
      <c r="E3" s="1">
        <v>13.5</v>
      </c>
      <c r="F3">
        <v>347.75</v>
      </c>
      <c r="G3" s="3">
        <v>43320</v>
      </c>
      <c r="H3" t="s">
        <v>51</v>
      </c>
      <c r="I3" t="s">
        <v>52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Tree_data</vt:lpstr>
      <vt:lpstr>Plot_data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Weeks</dc:creator>
  <cp:lastModifiedBy>DYoung</cp:lastModifiedBy>
  <dcterms:created xsi:type="dcterms:W3CDTF">2019-12-06T20:21:01Z</dcterms:created>
  <dcterms:modified xsi:type="dcterms:W3CDTF">2019-12-24T19:43:07Z</dcterms:modified>
</cp:coreProperties>
</file>